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13_ncr:1_{20D5BF2E-1FCF-4A16-9416-B43C7CE76B24}" xr6:coauthVersionLast="47" xr6:coauthVersionMax="47" xr10:uidLastSave="{00000000-0000-0000-0000-000000000000}"/>
  <bookViews>
    <workbookView xWindow="-120" yWindow="-120" windowWidth="20730" windowHeight="11160" activeTab="1" xr2:uid="{A175AA2A-32AE-4A07-8E9A-6F7F10E2E414}"/>
  </bookViews>
  <sheets>
    <sheet name="Proposta" sheetId="1" r:id="rId1"/>
    <sheet name="Control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10" i="1"/>
  <c r="A11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10" i="1"/>
  <c r="A111" i="1"/>
  <c r="A112" i="1"/>
  <c r="A113" i="1"/>
  <c r="A114" i="1"/>
  <c r="A115" i="1"/>
  <c r="A117" i="1"/>
  <c r="A118" i="1"/>
  <c r="A119" i="1"/>
  <c r="A120" i="1"/>
  <c r="A121" i="1"/>
  <c r="A122" i="1"/>
  <c r="A123" i="1"/>
  <c r="A124" i="1"/>
  <c r="A125" i="1"/>
  <c r="A126" i="1"/>
  <c r="A127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9" i="1"/>
  <c r="A150" i="1"/>
  <c r="A151" i="1"/>
  <c r="A152" i="1"/>
  <c r="A153" i="1"/>
  <c r="A154" i="1"/>
  <c r="A155" i="1"/>
  <c r="A156" i="1"/>
  <c r="A157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5" i="1"/>
  <c r="A6" i="1" s="1"/>
  <c r="A9" i="1" s="1"/>
  <c r="A12" i="1" l="1"/>
  <c r="A13" i="1" l="1"/>
  <c r="A14" i="1" s="1"/>
  <c r="L234" i="1"/>
  <c r="J234" i="1"/>
  <c r="C234" i="1"/>
  <c r="L233" i="1"/>
  <c r="J233" i="1"/>
  <c r="C233" i="1"/>
  <c r="L232" i="1"/>
  <c r="J232" i="1"/>
  <c r="C232" i="1"/>
  <c r="L231" i="1"/>
  <c r="J231" i="1"/>
  <c r="C231" i="1"/>
  <c r="L230" i="1"/>
  <c r="J230" i="1"/>
  <c r="C230" i="1"/>
  <c r="L229" i="1"/>
  <c r="J229" i="1"/>
  <c r="C229" i="1"/>
  <c r="L228" i="1"/>
  <c r="J228" i="1"/>
  <c r="C228" i="1"/>
  <c r="L227" i="1"/>
  <c r="J227" i="1"/>
  <c r="C227" i="1"/>
  <c r="L226" i="1"/>
  <c r="J226" i="1"/>
  <c r="C226" i="1"/>
  <c r="L225" i="1"/>
  <c r="J225" i="1"/>
  <c r="C225" i="1"/>
  <c r="L224" i="1"/>
  <c r="J224" i="1"/>
  <c r="C224" i="1"/>
  <c r="L223" i="1"/>
  <c r="J223" i="1"/>
  <c r="C223" i="1"/>
  <c r="L222" i="1"/>
  <c r="J222" i="1"/>
  <c r="C222" i="1"/>
  <c r="L221" i="1"/>
  <c r="J221" i="1"/>
  <c r="C221" i="1"/>
  <c r="L220" i="1"/>
  <c r="J220" i="1"/>
  <c r="C220" i="1"/>
  <c r="L219" i="1"/>
  <c r="J219" i="1"/>
  <c r="C219" i="1"/>
  <c r="L218" i="1"/>
  <c r="J218" i="1"/>
  <c r="C218" i="1"/>
  <c r="L217" i="1"/>
  <c r="J217" i="1"/>
  <c r="C217" i="1"/>
  <c r="L216" i="1"/>
  <c r="J216" i="1"/>
  <c r="C216" i="1"/>
  <c r="L215" i="1"/>
  <c r="J215" i="1"/>
  <c r="C215" i="1"/>
  <c r="L214" i="1"/>
  <c r="J214" i="1"/>
  <c r="C214" i="1"/>
  <c r="L213" i="1"/>
  <c r="J213" i="1"/>
  <c r="C213" i="1"/>
  <c r="L212" i="1"/>
  <c r="J212" i="1"/>
  <c r="C212" i="1"/>
  <c r="L211" i="1"/>
  <c r="J211" i="1"/>
  <c r="C211" i="1"/>
  <c r="L210" i="1"/>
  <c r="J210" i="1"/>
  <c r="C210" i="1"/>
  <c r="L209" i="1"/>
  <c r="J209" i="1"/>
  <c r="C209" i="1"/>
  <c r="L208" i="1"/>
  <c r="J208" i="1"/>
  <c r="C208" i="1"/>
  <c r="L207" i="1"/>
  <c r="J207" i="1"/>
  <c r="C207" i="1"/>
  <c r="L206" i="1"/>
  <c r="J206" i="1"/>
  <c r="C206" i="1"/>
  <c r="L205" i="1"/>
  <c r="J205" i="1"/>
  <c r="C205" i="1"/>
  <c r="L204" i="1"/>
  <c r="J204" i="1"/>
  <c r="C204" i="1"/>
  <c r="L203" i="1"/>
  <c r="J203" i="1"/>
  <c r="C203" i="1"/>
  <c r="L202" i="1"/>
  <c r="J202" i="1"/>
  <c r="C202" i="1"/>
  <c r="L201" i="1"/>
  <c r="J201" i="1"/>
  <c r="C201" i="1"/>
  <c r="L200" i="1"/>
  <c r="J200" i="1"/>
  <c r="C200" i="1"/>
  <c r="L199" i="1"/>
  <c r="J199" i="1"/>
  <c r="C199" i="1"/>
  <c r="L198" i="1"/>
  <c r="J198" i="1"/>
  <c r="C198" i="1"/>
  <c r="L197" i="1"/>
  <c r="J197" i="1"/>
  <c r="C197" i="1"/>
  <c r="L196" i="1"/>
  <c r="J196" i="1"/>
  <c r="C196" i="1"/>
  <c r="L195" i="1"/>
  <c r="J195" i="1"/>
  <c r="C195" i="1"/>
  <c r="L194" i="1"/>
  <c r="J194" i="1"/>
  <c r="C194" i="1"/>
  <c r="L193" i="1"/>
  <c r="J193" i="1"/>
  <c r="C193" i="1"/>
  <c r="L192" i="1"/>
  <c r="J192" i="1"/>
  <c r="C192" i="1"/>
  <c r="L191" i="1"/>
  <c r="J191" i="1"/>
  <c r="C191" i="1"/>
  <c r="L190" i="1"/>
  <c r="J190" i="1"/>
  <c r="C190" i="1"/>
  <c r="L189" i="1"/>
  <c r="J189" i="1"/>
  <c r="C189" i="1"/>
  <c r="L188" i="1"/>
  <c r="J188" i="1"/>
  <c r="C188" i="1"/>
  <c r="L187" i="1"/>
  <c r="J187" i="1"/>
  <c r="C187" i="1"/>
  <c r="L186" i="1"/>
  <c r="J186" i="1"/>
  <c r="C186" i="1"/>
  <c r="L185" i="1"/>
  <c r="J185" i="1"/>
  <c r="C185" i="1"/>
  <c r="L184" i="1"/>
  <c r="J184" i="1"/>
  <c r="C184" i="1"/>
  <c r="L183" i="1"/>
  <c r="J183" i="1"/>
  <c r="C183" i="1"/>
  <c r="L182" i="1"/>
  <c r="J182" i="1"/>
  <c r="C182" i="1"/>
  <c r="L181" i="1"/>
  <c r="J181" i="1"/>
  <c r="C181" i="1"/>
  <c r="L180" i="1"/>
  <c r="J180" i="1"/>
  <c r="C180" i="1"/>
  <c r="L179" i="1"/>
  <c r="J179" i="1"/>
  <c r="C179" i="1"/>
  <c r="L178" i="1"/>
  <c r="J178" i="1"/>
  <c r="C178" i="1"/>
  <c r="L177" i="1"/>
  <c r="J177" i="1"/>
  <c r="C177" i="1"/>
  <c r="L176" i="1"/>
  <c r="J176" i="1"/>
  <c r="C176" i="1"/>
  <c r="L175" i="1"/>
  <c r="J175" i="1"/>
  <c r="C175" i="1"/>
  <c r="L174" i="1"/>
  <c r="J174" i="1"/>
  <c r="C174" i="1"/>
  <c r="L173" i="1"/>
  <c r="J173" i="1"/>
  <c r="C173" i="1"/>
  <c r="L172" i="1"/>
  <c r="J172" i="1"/>
  <c r="C172" i="1"/>
  <c r="L171" i="1"/>
  <c r="J171" i="1"/>
  <c r="C171" i="1"/>
  <c r="L170" i="1"/>
  <c r="J170" i="1"/>
  <c r="C170" i="1"/>
  <c r="L169" i="1"/>
  <c r="J169" i="1"/>
  <c r="L168" i="1"/>
  <c r="J168" i="1"/>
  <c r="C168" i="1"/>
  <c r="L167" i="1"/>
  <c r="J167" i="1"/>
  <c r="C167" i="1"/>
  <c r="L166" i="1"/>
  <c r="J166" i="1"/>
  <c r="C166" i="1"/>
  <c r="L165" i="1"/>
  <c r="J165" i="1"/>
  <c r="C165" i="1"/>
  <c r="L164" i="1"/>
  <c r="J164" i="1"/>
  <c r="C164" i="1"/>
  <c r="L163" i="1"/>
  <c r="J163" i="1"/>
  <c r="C163" i="1"/>
  <c r="L162" i="1"/>
  <c r="J162" i="1"/>
  <c r="C162" i="1"/>
  <c r="L161" i="1"/>
  <c r="J161" i="1"/>
  <c r="C161" i="1"/>
  <c r="L160" i="1"/>
  <c r="J160" i="1"/>
  <c r="C160" i="1"/>
  <c r="L159" i="1"/>
  <c r="J159" i="1"/>
  <c r="C159" i="1"/>
  <c r="L158" i="1"/>
  <c r="J158" i="1"/>
  <c r="C158" i="1"/>
  <c r="L157" i="1"/>
  <c r="J157" i="1"/>
  <c r="C157" i="1"/>
  <c r="L156" i="1"/>
  <c r="J156" i="1"/>
  <c r="C156" i="1"/>
  <c r="L155" i="1"/>
  <c r="J155" i="1"/>
  <c r="C155" i="1"/>
  <c r="L154" i="1"/>
  <c r="J154" i="1"/>
  <c r="C154" i="1"/>
  <c r="L153" i="1"/>
  <c r="J153" i="1"/>
  <c r="C153" i="1"/>
  <c r="L152" i="1"/>
  <c r="J152" i="1"/>
  <c r="C152" i="1"/>
  <c r="L151" i="1"/>
  <c r="J151" i="1"/>
  <c r="C151" i="1"/>
  <c r="L150" i="1"/>
  <c r="J150" i="1"/>
  <c r="C150" i="1"/>
  <c r="L149" i="1"/>
  <c r="J149" i="1"/>
  <c r="C149" i="1"/>
  <c r="L148" i="1"/>
  <c r="J148" i="1"/>
  <c r="C148" i="1"/>
  <c r="L147" i="1"/>
  <c r="J147" i="1"/>
  <c r="C147" i="1"/>
  <c r="L146" i="1"/>
  <c r="J146" i="1"/>
  <c r="C146" i="1"/>
  <c r="L145" i="1"/>
  <c r="J145" i="1"/>
  <c r="C145" i="1"/>
  <c r="L144" i="1"/>
  <c r="J144" i="1"/>
  <c r="C144" i="1"/>
  <c r="L143" i="1"/>
  <c r="J143" i="1"/>
  <c r="C143" i="1"/>
  <c r="L142" i="1"/>
  <c r="J142" i="1"/>
  <c r="C142" i="1"/>
  <c r="L141" i="1"/>
  <c r="J141" i="1"/>
  <c r="C141" i="1"/>
  <c r="L140" i="1"/>
  <c r="J140" i="1"/>
  <c r="C140" i="1"/>
  <c r="L139" i="1"/>
  <c r="J139" i="1"/>
  <c r="C139" i="1"/>
  <c r="L138" i="1"/>
  <c r="J138" i="1"/>
  <c r="C138" i="1"/>
  <c r="L137" i="1"/>
  <c r="J137" i="1"/>
  <c r="C137" i="1"/>
  <c r="L136" i="1"/>
  <c r="J136" i="1"/>
  <c r="C136" i="1"/>
  <c r="L135" i="1"/>
  <c r="J135" i="1"/>
  <c r="C135" i="1"/>
  <c r="L134" i="1"/>
  <c r="J134" i="1"/>
  <c r="C134" i="1"/>
  <c r="L133" i="1"/>
  <c r="J133" i="1"/>
  <c r="C133" i="1"/>
  <c r="L132" i="1"/>
  <c r="J132" i="1"/>
  <c r="C132" i="1"/>
  <c r="L131" i="1"/>
  <c r="J131" i="1"/>
  <c r="C131" i="1"/>
  <c r="L130" i="1"/>
  <c r="J130" i="1"/>
  <c r="C130" i="1"/>
  <c r="L129" i="1"/>
  <c r="J129" i="1"/>
  <c r="C129" i="1"/>
  <c r="L128" i="1"/>
  <c r="J128" i="1"/>
  <c r="C128" i="1"/>
  <c r="L127" i="1"/>
  <c r="J127" i="1"/>
  <c r="C127" i="1"/>
  <c r="L126" i="1"/>
  <c r="J126" i="1"/>
  <c r="C126" i="1"/>
  <c r="L125" i="1"/>
  <c r="J125" i="1"/>
  <c r="C125" i="1"/>
  <c r="L124" i="1"/>
  <c r="J124" i="1"/>
  <c r="C124" i="1"/>
  <c r="L123" i="1"/>
  <c r="J123" i="1"/>
  <c r="C123" i="1"/>
  <c r="L122" i="1"/>
  <c r="J122" i="1"/>
  <c r="C122" i="1"/>
  <c r="L121" i="1"/>
  <c r="J121" i="1"/>
  <c r="C121" i="1"/>
  <c r="L120" i="1"/>
  <c r="J120" i="1"/>
  <c r="C120" i="1"/>
  <c r="L119" i="1"/>
  <c r="J119" i="1"/>
  <c r="C119" i="1"/>
  <c r="L118" i="1"/>
  <c r="J118" i="1"/>
  <c r="C118" i="1"/>
  <c r="L117" i="1"/>
  <c r="J117" i="1"/>
  <c r="C117" i="1"/>
  <c r="L116" i="1"/>
  <c r="J116" i="1"/>
  <c r="C116" i="1"/>
  <c r="L115" i="1"/>
  <c r="J115" i="1"/>
  <c r="C115" i="1"/>
  <c r="L114" i="1"/>
  <c r="J114" i="1"/>
  <c r="C114" i="1"/>
  <c r="L113" i="1"/>
  <c r="J113" i="1"/>
  <c r="C113" i="1"/>
  <c r="L112" i="1"/>
  <c r="J112" i="1"/>
  <c r="C112" i="1"/>
  <c r="L111" i="1"/>
  <c r="J111" i="1"/>
  <c r="C111" i="1"/>
  <c r="L110" i="1"/>
  <c r="J110" i="1"/>
  <c r="C110" i="1"/>
  <c r="L109" i="1"/>
  <c r="J109" i="1"/>
  <c r="C109" i="1"/>
  <c r="L108" i="1"/>
  <c r="J108" i="1"/>
  <c r="C108" i="1"/>
  <c r="L107" i="1"/>
  <c r="J107" i="1"/>
  <c r="C107" i="1"/>
  <c r="L106" i="1"/>
  <c r="J106" i="1"/>
  <c r="C106" i="1"/>
  <c r="L105" i="1"/>
  <c r="J105" i="1"/>
  <c r="C105" i="1"/>
  <c r="L104" i="1"/>
  <c r="J104" i="1"/>
  <c r="C104" i="1"/>
  <c r="L103" i="1"/>
  <c r="J103" i="1"/>
  <c r="C103" i="1"/>
  <c r="L102" i="1"/>
  <c r="J102" i="1"/>
  <c r="C102" i="1"/>
  <c r="L101" i="1"/>
  <c r="J101" i="1"/>
  <c r="C101" i="1"/>
  <c r="L100" i="1"/>
  <c r="J100" i="1"/>
  <c r="C100" i="1"/>
  <c r="L99" i="1"/>
  <c r="J99" i="1"/>
  <c r="C99" i="1"/>
  <c r="L98" i="1"/>
  <c r="J98" i="1"/>
  <c r="C98" i="1"/>
  <c r="L97" i="1"/>
  <c r="J97" i="1"/>
  <c r="C97" i="1"/>
  <c r="L96" i="1"/>
  <c r="J96" i="1"/>
  <c r="C96" i="1"/>
  <c r="L95" i="1"/>
  <c r="J95" i="1"/>
  <c r="C95" i="1"/>
  <c r="L94" i="1"/>
  <c r="J94" i="1"/>
  <c r="C94" i="1"/>
  <c r="L93" i="1"/>
  <c r="J93" i="1"/>
  <c r="C93" i="1"/>
  <c r="L92" i="1"/>
  <c r="J92" i="1"/>
  <c r="C92" i="1"/>
  <c r="L91" i="1"/>
  <c r="J91" i="1"/>
  <c r="C91" i="1"/>
  <c r="L90" i="1"/>
  <c r="J90" i="1"/>
  <c r="C90" i="1"/>
  <c r="L89" i="1"/>
  <c r="J89" i="1"/>
  <c r="C89" i="1"/>
  <c r="L88" i="1"/>
  <c r="J88" i="1"/>
  <c r="C88" i="1"/>
  <c r="L87" i="1"/>
  <c r="J87" i="1"/>
  <c r="C87" i="1"/>
  <c r="L86" i="1"/>
  <c r="J86" i="1"/>
  <c r="C86" i="1"/>
  <c r="L85" i="1"/>
  <c r="J85" i="1"/>
  <c r="C85" i="1"/>
  <c r="L84" i="1"/>
  <c r="J84" i="1"/>
  <c r="C84" i="1"/>
  <c r="L83" i="1"/>
  <c r="J83" i="1"/>
  <c r="C83" i="1"/>
  <c r="L82" i="1"/>
  <c r="J82" i="1"/>
  <c r="C82" i="1"/>
  <c r="L81" i="1"/>
  <c r="J81" i="1"/>
  <c r="C81" i="1"/>
  <c r="L80" i="1"/>
  <c r="J80" i="1"/>
  <c r="C80" i="1"/>
  <c r="L79" i="1"/>
  <c r="J79" i="1"/>
  <c r="C79" i="1"/>
  <c r="L78" i="1"/>
  <c r="J78" i="1"/>
  <c r="C78" i="1"/>
  <c r="L77" i="1"/>
  <c r="J77" i="1"/>
  <c r="C77" i="1"/>
  <c r="L76" i="1"/>
  <c r="J76" i="1"/>
  <c r="C76" i="1"/>
  <c r="L75" i="1"/>
  <c r="J75" i="1"/>
  <c r="C75" i="1"/>
  <c r="L74" i="1"/>
  <c r="J74" i="1"/>
  <c r="C74" i="1"/>
  <c r="L73" i="1"/>
  <c r="J73" i="1"/>
  <c r="C73" i="1"/>
  <c r="L72" i="1"/>
  <c r="J72" i="1"/>
  <c r="C72" i="1"/>
  <c r="L71" i="1"/>
  <c r="J71" i="1"/>
  <c r="C71" i="1"/>
  <c r="L70" i="1"/>
  <c r="J70" i="1"/>
  <c r="C70" i="1"/>
  <c r="L69" i="1"/>
  <c r="J69" i="1"/>
  <c r="C69" i="1"/>
  <c r="L68" i="1"/>
  <c r="J68" i="1"/>
  <c r="C68" i="1"/>
  <c r="L67" i="1"/>
  <c r="J67" i="1"/>
  <c r="C67" i="1"/>
  <c r="L66" i="1"/>
  <c r="J66" i="1"/>
  <c r="C66" i="1"/>
  <c r="L65" i="1"/>
  <c r="J65" i="1"/>
  <c r="C65" i="1"/>
  <c r="L64" i="1"/>
  <c r="J64" i="1"/>
  <c r="C64" i="1"/>
  <c r="L63" i="1"/>
  <c r="J63" i="1"/>
  <c r="C63" i="1"/>
  <c r="L62" i="1"/>
  <c r="J62" i="1"/>
  <c r="C62" i="1"/>
  <c r="L61" i="1"/>
  <c r="J61" i="1"/>
  <c r="C61" i="1"/>
  <c r="L60" i="1"/>
  <c r="J60" i="1"/>
  <c r="C60" i="1"/>
  <c r="L59" i="1"/>
  <c r="J59" i="1"/>
  <c r="C59" i="1"/>
  <c r="L58" i="1"/>
  <c r="J58" i="1"/>
  <c r="C58" i="1"/>
  <c r="L57" i="1"/>
  <c r="J57" i="1"/>
  <c r="C57" i="1"/>
  <c r="L56" i="1"/>
  <c r="J56" i="1"/>
  <c r="C56" i="1"/>
  <c r="L55" i="1"/>
  <c r="J55" i="1"/>
  <c r="C55" i="1"/>
  <c r="L54" i="1"/>
  <c r="J54" i="1"/>
  <c r="C54" i="1"/>
  <c r="L53" i="1"/>
  <c r="J53" i="1"/>
  <c r="C53" i="1"/>
  <c r="L52" i="1"/>
  <c r="J52" i="1"/>
  <c r="C52" i="1"/>
  <c r="L51" i="1"/>
  <c r="J51" i="1"/>
  <c r="C51" i="1"/>
  <c r="L50" i="1"/>
  <c r="J50" i="1"/>
  <c r="C50" i="1"/>
  <c r="L49" i="1"/>
  <c r="J49" i="1"/>
  <c r="C49" i="1"/>
  <c r="L48" i="1"/>
  <c r="J48" i="1"/>
  <c r="C48" i="1"/>
  <c r="L47" i="1"/>
  <c r="J47" i="1"/>
  <c r="C47" i="1"/>
  <c r="L46" i="1"/>
  <c r="J46" i="1"/>
  <c r="C46" i="1"/>
  <c r="L45" i="1"/>
  <c r="J45" i="1"/>
  <c r="C45" i="1"/>
  <c r="L44" i="1"/>
  <c r="J44" i="1"/>
  <c r="C44" i="1"/>
  <c r="L43" i="1"/>
  <c r="J43" i="1"/>
  <c r="C43" i="1"/>
  <c r="L42" i="1"/>
  <c r="J42" i="1"/>
  <c r="C42" i="1"/>
  <c r="L41" i="1"/>
  <c r="J41" i="1"/>
  <c r="C41" i="1"/>
  <c r="L40" i="1"/>
  <c r="J40" i="1"/>
  <c r="C40" i="1"/>
  <c r="L39" i="1"/>
  <c r="J39" i="1"/>
  <c r="C39" i="1"/>
  <c r="L38" i="1"/>
  <c r="J38" i="1"/>
  <c r="C38" i="1"/>
  <c r="L37" i="1"/>
  <c r="J37" i="1"/>
  <c r="C37" i="1"/>
  <c r="L36" i="1"/>
  <c r="J36" i="1"/>
  <c r="C36" i="1"/>
  <c r="L35" i="1"/>
  <c r="J35" i="1"/>
  <c r="C35" i="1"/>
  <c r="L34" i="1"/>
  <c r="J34" i="1"/>
  <c r="C34" i="1"/>
  <c r="L33" i="1"/>
  <c r="J33" i="1"/>
  <c r="C33" i="1"/>
  <c r="L32" i="1"/>
  <c r="J32" i="1"/>
  <c r="C32" i="1"/>
  <c r="L31" i="1"/>
  <c r="J31" i="1"/>
  <c r="C31" i="1"/>
  <c r="L30" i="1"/>
  <c r="J30" i="1"/>
  <c r="C30" i="1"/>
  <c r="L29" i="1"/>
  <c r="J29" i="1"/>
  <c r="C29" i="1"/>
  <c r="L28" i="1"/>
  <c r="J28" i="1"/>
  <c r="C28" i="1"/>
  <c r="L27" i="1"/>
  <c r="J27" i="1"/>
  <c r="C27" i="1"/>
  <c r="L26" i="1"/>
  <c r="J26" i="1"/>
  <c r="C26" i="1"/>
  <c r="L25" i="1"/>
  <c r="J25" i="1"/>
  <c r="C25" i="1"/>
  <c r="L24" i="1"/>
  <c r="J24" i="1"/>
  <c r="C24" i="1"/>
  <c r="L23" i="1"/>
  <c r="J23" i="1"/>
  <c r="C23" i="1"/>
  <c r="L22" i="1"/>
  <c r="J22" i="1"/>
  <c r="C22" i="1"/>
  <c r="L21" i="1"/>
  <c r="J21" i="1"/>
  <c r="C21" i="1"/>
  <c r="L20" i="1"/>
  <c r="J20" i="1"/>
  <c r="C20" i="1"/>
  <c r="L19" i="1"/>
  <c r="J19" i="1"/>
  <c r="C19" i="1"/>
  <c r="L18" i="1"/>
  <c r="J18" i="1"/>
  <c r="C18" i="1"/>
  <c r="L17" i="1"/>
  <c r="J17" i="1"/>
  <c r="C17" i="1"/>
  <c r="L16" i="1"/>
  <c r="J16" i="1"/>
  <c r="C16" i="1"/>
  <c r="L15" i="1"/>
  <c r="J15" i="1"/>
  <c r="C15" i="1"/>
  <c r="L14" i="1"/>
  <c r="J14" i="1"/>
  <c r="C14" i="1"/>
  <c r="L13" i="1"/>
  <c r="J13" i="1"/>
  <c r="C13" i="1"/>
  <c r="L12" i="1"/>
  <c r="J12" i="1"/>
  <c r="C12" i="1"/>
  <c r="L11" i="1"/>
  <c r="J11" i="1"/>
  <c r="C11" i="1"/>
  <c r="L10" i="1"/>
  <c r="J10" i="1"/>
  <c r="C10" i="1"/>
  <c r="L9" i="1"/>
  <c r="J9" i="1"/>
  <c r="C9" i="1"/>
  <c r="L8" i="1"/>
  <c r="J8" i="1"/>
  <c r="C8" i="1"/>
  <c r="L7" i="1"/>
  <c r="J7" i="1"/>
  <c r="C7" i="1"/>
  <c r="L6" i="1"/>
  <c r="J6" i="1"/>
  <c r="C6" i="1"/>
  <c r="L5" i="1"/>
  <c r="J5" i="1"/>
  <c r="C5" i="1"/>
  <c r="A15" i="1" l="1"/>
  <c r="A16" i="1"/>
  <c r="A17" i="1" s="1"/>
  <c r="A18" i="1" l="1"/>
  <c r="A19" i="1" l="1"/>
  <c r="A20" i="1"/>
  <c r="A21" i="1"/>
  <c r="A22" i="1" l="1"/>
  <c r="A23" i="1" l="1"/>
  <c r="A24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77" i="1" s="1"/>
  <c r="A109" i="1" s="1"/>
  <c r="A116" i="1" s="1"/>
  <c r="A128" i="1" s="1"/>
  <c r="A129" i="1" s="1"/>
  <c r="A130" i="1" s="1"/>
  <c r="A131" i="1" s="1"/>
  <c r="A132" i="1" s="1"/>
  <c r="A148" i="1" s="1"/>
  <c r="A158" i="1" s="1"/>
  <c r="A159" i="1" s="1"/>
  <c r="A2" i="1" l="1"/>
  <c r="D5" i="2"/>
  <c r="D88" i="2"/>
  <c r="D72" i="2"/>
  <c r="D56" i="2"/>
  <c r="D40" i="2"/>
  <c r="D24" i="2"/>
  <c r="D8" i="2"/>
  <c r="D91" i="2"/>
  <c r="D75" i="2"/>
  <c r="D59" i="2"/>
  <c r="D43" i="2"/>
  <c r="D27" i="2"/>
  <c r="D11" i="2"/>
  <c r="D93" i="2"/>
  <c r="D77" i="2"/>
  <c r="D61" i="2"/>
  <c r="D45" i="2"/>
  <c r="D29" i="2"/>
  <c r="D9" i="2"/>
  <c r="D86" i="2"/>
  <c r="D70" i="2"/>
  <c r="D54" i="2"/>
  <c r="D38" i="2"/>
  <c r="D22" i="2"/>
  <c r="D6" i="2"/>
  <c r="D100" i="2"/>
  <c r="D84" i="2"/>
  <c r="D68" i="2"/>
  <c r="D52" i="2"/>
  <c r="D36" i="2"/>
  <c r="D20" i="2"/>
  <c r="D13" i="2"/>
  <c r="D87" i="2"/>
  <c r="D71" i="2"/>
  <c r="D55" i="2"/>
  <c r="D39" i="2"/>
  <c r="D23" i="2"/>
  <c r="D7" i="2"/>
  <c r="D89" i="2"/>
  <c r="D73" i="2"/>
  <c r="D57" i="2"/>
  <c r="D41" i="2"/>
  <c r="D25" i="2"/>
  <c r="D98" i="2"/>
  <c r="D82" i="2"/>
  <c r="D66" i="2"/>
  <c r="D50" i="2"/>
  <c r="D34" i="2"/>
  <c r="D18" i="2"/>
  <c r="D96" i="2"/>
  <c r="D80" i="2"/>
  <c r="D64" i="2"/>
  <c r="D48" i="2"/>
  <c r="D32" i="2"/>
  <c r="D16" i="2"/>
  <c r="D99" i="2"/>
  <c r="D83" i="2"/>
  <c r="D67" i="2"/>
  <c r="D51" i="2"/>
  <c r="D35" i="2"/>
  <c r="D19" i="2"/>
  <c r="D101" i="2"/>
  <c r="D85" i="2"/>
  <c r="D69" i="2"/>
  <c r="D53" i="2"/>
  <c r="D37" i="2"/>
  <c r="D21" i="2"/>
  <c r="D94" i="2"/>
  <c r="D78" i="2"/>
  <c r="D62" i="2"/>
  <c r="D46" i="2"/>
  <c r="D30" i="2"/>
  <c r="D14" i="2"/>
  <c r="D92" i="2"/>
  <c r="D76" i="2"/>
  <c r="D60" i="2"/>
  <c r="D44" i="2"/>
  <c r="D28" i="2"/>
  <c r="D12" i="2"/>
  <c r="D95" i="2"/>
  <c r="D79" i="2"/>
  <c r="D63" i="2"/>
  <c r="D47" i="2"/>
  <c r="D31" i="2"/>
  <c r="D15" i="2"/>
  <c r="D97" i="2"/>
  <c r="D81" i="2"/>
  <c r="D65" i="2"/>
  <c r="D49" i="2"/>
  <c r="D33" i="2"/>
  <c r="D17" i="2"/>
  <c r="D90" i="2"/>
  <c r="D74" i="2"/>
  <c r="D58" i="2"/>
  <c r="D42" i="2"/>
  <c r="D26" i="2"/>
  <c r="D10" i="2"/>
  <c r="P10" i="2" l="1"/>
  <c r="I10" i="2"/>
  <c r="H10" i="2"/>
  <c r="G10" i="2"/>
  <c r="F10" i="2"/>
  <c r="E10" i="2"/>
  <c r="C10" i="2"/>
  <c r="B10" i="2"/>
  <c r="I26" i="2"/>
  <c r="H26" i="2"/>
  <c r="F26" i="2"/>
  <c r="E26" i="2"/>
  <c r="G26" i="2"/>
  <c r="P26" i="2"/>
  <c r="C26" i="2"/>
  <c r="B26" i="2"/>
  <c r="H42" i="2"/>
  <c r="P42" i="2"/>
  <c r="G42" i="2"/>
  <c r="F42" i="2"/>
  <c r="E42" i="2"/>
  <c r="I42" i="2"/>
  <c r="C42" i="2"/>
  <c r="B42" i="2"/>
  <c r="P58" i="2"/>
  <c r="I58" i="2"/>
  <c r="G58" i="2"/>
  <c r="F58" i="2"/>
  <c r="E58" i="2"/>
  <c r="B58" i="2"/>
  <c r="H58" i="2"/>
  <c r="C58" i="2"/>
  <c r="P74" i="2"/>
  <c r="I74" i="2"/>
  <c r="H74" i="2"/>
  <c r="G74" i="2"/>
  <c r="F74" i="2"/>
  <c r="E74" i="2"/>
  <c r="B74" i="2"/>
  <c r="C74" i="2"/>
  <c r="I90" i="2"/>
  <c r="H90" i="2"/>
  <c r="F90" i="2"/>
  <c r="E90" i="2"/>
  <c r="P90" i="2"/>
  <c r="B90" i="2"/>
  <c r="C90" i="2"/>
  <c r="G90" i="2"/>
  <c r="H17" i="2"/>
  <c r="P17" i="2"/>
  <c r="I17" i="2"/>
  <c r="G17" i="2"/>
  <c r="C17" i="2"/>
  <c r="B17" i="2"/>
  <c r="F17" i="2"/>
  <c r="E17" i="2"/>
  <c r="P33" i="2"/>
  <c r="I33" i="2"/>
  <c r="G33" i="2"/>
  <c r="H33" i="2"/>
  <c r="F33" i="2"/>
  <c r="E33" i="2"/>
  <c r="C33" i="2"/>
  <c r="B33" i="2"/>
  <c r="P49" i="2"/>
  <c r="I49" i="2"/>
  <c r="H49" i="2"/>
  <c r="G49" i="2"/>
  <c r="F49" i="2"/>
  <c r="E49" i="2"/>
  <c r="B49" i="2"/>
  <c r="C49" i="2"/>
  <c r="I65" i="2"/>
  <c r="H65" i="2"/>
  <c r="F65" i="2"/>
  <c r="E65" i="2"/>
  <c r="P65" i="2"/>
  <c r="B65" i="2"/>
  <c r="G65" i="2"/>
  <c r="C65" i="2"/>
  <c r="H81" i="2"/>
  <c r="P81" i="2"/>
  <c r="I81" i="2"/>
  <c r="G81" i="2"/>
  <c r="B81" i="2"/>
  <c r="C81" i="2"/>
  <c r="F81" i="2"/>
  <c r="E81" i="2"/>
  <c r="P97" i="2"/>
  <c r="I97" i="2"/>
  <c r="H97" i="2"/>
  <c r="G97" i="2"/>
  <c r="F97" i="2"/>
  <c r="E97" i="2"/>
  <c r="B97" i="2"/>
  <c r="C97" i="2"/>
  <c r="P15" i="2"/>
  <c r="I15" i="2"/>
  <c r="H15" i="2"/>
  <c r="G15" i="2"/>
  <c r="F15" i="2"/>
  <c r="E15" i="2"/>
  <c r="C15" i="2"/>
  <c r="B15" i="2"/>
  <c r="I31" i="2"/>
  <c r="H31" i="2"/>
  <c r="P31" i="2"/>
  <c r="F31" i="2"/>
  <c r="E31" i="2"/>
  <c r="G31" i="2"/>
  <c r="C31" i="2"/>
  <c r="B31" i="2"/>
  <c r="H47" i="2"/>
  <c r="P47" i="2"/>
  <c r="I47" i="2"/>
  <c r="G47" i="2"/>
  <c r="C47" i="2"/>
  <c r="F47" i="2"/>
  <c r="E47" i="2"/>
  <c r="B47" i="2"/>
  <c r="P63" i="2"/>
  <c r="I63" i="2"/>
  <c r="H63" i="2"/>
  <c r="G63" i="2"/>
  <c r="F63" i="2"/>
  <c r="E63" i="2"/>
  <c r="C63" i="2"/>
  <c r="B63" i="2"/>
  <c r="P79" i="2"/>
  <c r="I79" i="2"/>
  <c r="H79" i="2"/>
  <c r="G79" i="2"/>
  <c r="F79" i="2"/>
  <c r="E79" i="2"/>
  <c r="C79" i="2"/>
  <c r="B79" i="2"/>
  <c r="I95" i="2"/>
  <c r="H95" i="2"/>
  <c r="F95" i="2"/>
  <c r="E95" i="2"/>
  <c r="P95" i="2"/>
  <c r="G95" i="2"/>
  <c r="C95" i="2"/>
  <c r="B95" i="2"/>
  <c r="H12" i="2"/>
  <c r="P12" i="2"/>
  <c r="G12" i="2"/>
  <c r="F12" i="2"/>
  <c r="E12" i="2"/>
  <c r="B12" i="2"/>
  <c r="I12" i="2"/>
  <c r="C12" i="2"/>
  <c r="P28" i="2"/>
  <c r="I28" i="2"/>
  <c r="G28" i="2"/>
  <c r="F28" i="2"/>
  <c r="E28" i="2"/>
  <c r="H28" i="2"/>
  <c r="C28" i="2"/>
  <c r="B28" i="2"/>
  <c r="P44" i="2"/>
  <c r="I44" i="2"/>
  <c r="H44" i="2"/>
  <c r="G44" i="2"/>
  <c r="F44" i="2"/>
  <c r="E44" i="2"/>
  <c r="C44" i="2"/>
  <c r="B44" i="2"/>
  <c r="I60" i="2"/>
  <c r="H60" i="2"/>
  <c r="F60" i="2"/>
  <c r="E60" i="2"/>
  <c r="P60" i="2"/>
  <c r="C60" i="2"/>
  <c r="G60" i="2"/>
  <c r="B60" i="2"/>
  <c r="H76" i="2"/>
  <c r="P76" i="2"/>
  <c r="I76" i="2"/>
  <c r="G76" i="2"/>
  <c r="C76" i="2"/>
  <c r="F76" i="2"/>
  <c r="E76" i="2"/>
  <c r="B76" i="2"/>
  <c r="P92" i="2"/>
  <c r="I92" i="2"/>
  <c r="G92" i="2"/>
  <c r="H92" i="2"/>
  <c r="F92" i="2"/>
  <c r="E92" i="2"/>
  <c r="C92" i="2"/>
  <c r="B92" i="2"/>
  <c r="P14" i="2"/>
  <c r="I14" i="2"/>
  <c r="H14" i="2"/>
  <c r="G14" i="2"/>
  <c r="F14" i="2"/>
  <c r="E14" i="2"/>
  <c r="C14" i="2"/>
  <c r="B14" i="2"/>
  <c r="I30" i="2"/>
  <c r="H30" i="2"/>
  <c r="F30" i="2"/>
  <c r="E30" i="2"/>
  <c r="P30" i="2"/>
  <c r="C30" i="2"/>
  <c r="G30" i="2"/>
  <c r="B30" i="2"/>
  <c r="H46" i="2"/>
  <c r="P46" i="2"/>
  <c r="I46" i="2"/>
  <c r="G46" i="2"/>
  <c r="B46" i="2"/>
  <c r="F46" i="2"/>
  <c r="E46" i="2"/>
  <c r="C46" i="2"/>
  <c r="P62" i="2"/>
  <c r="I62" i="2"/>
  <c r="H62" i="2"/>
  <c r="G62" i="2"/>
  <c r="F62" i="2"/>
  <c r="E62" i="2"/>
  <c r="B62" i="2"/>
  <c r="C62" i="2"/>
  <c r="P78" i="2"/>
  <c r="I78" i="2"/>
  <c r="H78" i="2"/>
  <c r="G78" i="2"/>
  <c r="F78" i="2"/>
  <c r="E78" i="2"/>
  <c r="C78" i="2"/>
  <c r="B78" i="2"/>
  <c r="I94" i="2"/>
  <c r="H94" i="2"/>
  <c r="P94" i="2"/>
  <c r="F94" i="2"/>
  <c r="E94" i="2"/>
  <c r="G94" i="2"/>
  <c r="B94" i="2"/>
  <c r="C94" i="2"/>
  <c r="H21" i="2"/>
  <c r="P21" i="2"/>
  <c r="I21" i="2"/>
  <c r="G21" i="2"/>
  <c r="B21" i="2"/>
  <c r="F21" i="2"/>
  <c r="E21" i="2"/>
  <c r="C21" i="2"/>
  <c r="P37" i="2"/>
  <c r="I37" i="2"/>
  <c r="H37" i="2"/>
  <c r="G37" i="2"/>
  <c r="F37" i="2"/>
  <c r="E37" i="2"/>
  <c r="C37" i="2"/>
  <c r="B37" i="2"/>
  <c r="P53" i="2"/>
  <c r="I53" i="2"/>
  <c r="H53" i="2"/>
  <c r="G53" i="2"/>
  <c r="F53" i="2"/>
  <c r="E53" i="2"/>
  <c r="B53" i="2"/>
  <c r="C53" i="2"/>
  <c r="I69" i="2"/>
  <c r="H69" i="2"/>
  <c r="F69" i="2"/>
  <c r="E69" i="2"/>
  <c r="G69" i="2"/>
  <c r="P69" i="2"/>
  <c r="B69" i="2"/>
  <c r="C69" i="2"/>
  <c r="H85" i="2"/>
  <c r="P85" i="2"/>
  <c r="G85" i="2"/>
  <c r="F85" i="2"/>
  <c r="E85" i="2"/>
  <c r="I85" i="2"/>
  <c r="C85" i="2"/>
  <c r="B85" i="2"/>
  <c r="P101" i="2"/>
  <c r="I101" i="2"/>
  <c r="G101" i="2"/>
  <c r="F101" i="2"/>
  <c r="E101" i="2"/>
  <c r="C101" i="2"/>
  <c r="B101" i="2"/>
  <c r="H101" i="2"/>
  <c r="P19" i="2"/>
  <c r="I19" i="2"/>
  <c r="H19" i="2"/>
  <c r="G19" i="2"/>
  <c r="F19" i="2"/>
  <c r="E19" i="2"/>
  <c r="C19" i="2"/>
  <c r="B19" i="2"/>
  <c r="I35" i="2"/>
  <c r="H35" i="2"/>
  <c r="F35" i="2"/>
  <c r="E35" i="2"/>
  <c r="P35" i="2"/>
  <c r="G35" i="2"/>
  <c r="C35" i="2"/>
  <c r="B35" i="2"/>
  <c r="H51" i="2"/>
  <c r="P51" i="2"/>
  <c r="I51" i="2"/>
  <c r="G51" i="2"/>
  <c r="B51" i="2"/>
  <c r="F51" i="2"/>
  <c r="E51" i="2"/>
  <c r="C51" i="2"/>
  <c r="P67" i="2"/>
  <c r="I67" i="2"/>
  <c r="G67" i="2"/>
  <c r="H67" i="2"/>
  <c r="F67" i="2"/>
  <c r="E67" i="2"/>
  <c r="B67" i="2"/>
  <c r="C67" i="2"/>
  <c r="P83" i="2"/>
  <c r="I83" i="2"/>
  <c r="H83" i="2"/>
  <c r="G83" i="2"/>
  <c r="F83" i="2"/>
  <c r="E83" i="2"/>
  <c r="B83" i="2"/>
  <c r="C83" i="2"/>
  <c r="I99" i="2"/>
  <c r="H99" i="2"/>
  <c r="F99" i="2"/>
  <c r="E99" i="2"/>
  <c r="P99" i="2"/>
  <c r="B99" i="2"/>
  <c r="G99" i="2"/>
  <c r="C99" i="2"/>
  <c r="H16" i="2"/>
  <c r="P16" i="2"/>
  <c r="I16" i="2"/>
  <c r="G16" i="2"/>
  <c r="C16" i="2"/>
  <c r="F16" i="2"/>
  <c r="E16" i="2"/>
  <c r="B16" i="2"/>
  <c r="P32" i="2"/>
  <c r="I32" i="2"/>
  <c r="H32" i="2"/>
  <c r="G32" i="2"/>
  <c r="F32" i="2"/>
  <c r="E32" i="2"/>
  <c r="C32" i="2"/>
  <c r="B32" i="2"/>
  <c r="P48" i="2"/>
  <c r="I48" i="2"/>
  <c r="H48" i="2"/>
  <c r="G48" i="2"/>
  <c r="F48" i="2"/>
  <c r="E48" i="2"/>
  <c r="C48" i="2"/>
  <c r="B48" i="2"/>
  <c r="I64" i="2"/>
  <c r="H64" i="2"/>
  <c r="P64" i="2"/>
  <c r="F64" i="2"/>
  <c r="E64" i="2"/>
  <c r="C64" i="2"/>
  <c r="G64" i="2"/>
  <c r="B64" i="2"/>
  <c r="H80" i="2"/>
  <c r="P80" i="2"/>
  <c r="I80" i="2"/>
  <c r="C80" i="2"/>
  <c r="G80" i="2"/>
  <c r="F80" i="2"/>
  <c r="E80" i="2"/>
  <c r="B80" i="2"/>
  <c r="P96" i="2"/>
  <c r="I96" i="2"/>
  <c r="H96" i="2"/>
  <c r="G96" i="2"/>
  <c r="C96" i="2"/>
  <c r="F96" i="2"/>
  <c r="E96" i="2"/>
  <c r="B96" i="2"/>
  <c r="P18" i="2"/>
  <c r="I18" i="2"/>
  <c r="H18" i="2"/>
  <c r="G18" i="2"/>
  <c r="F18" i="2"/>
  <c r="E18" i="2"/>
  <c r="B18" i="2"/>
  <c r="C18" i="2"/>
  <c r="I34" i="2"/>
  <c r="H34" i="2"/>
  <c r="G34" i="2"/>
  <c r="F34" i="2"/>
  <c r="E34" i="2"/>
  <c r="B34" i="2"/>
  <c r="P34" i="2"/>
  <c r="C34" i="2"/>
  <c r="H50" i="2"/>
  <c r="G50" i="2"/>
  <c r="P50" i="2"/>
  <c r="I50" i="2"/>
  <c r="F50" i="2"/>
  <c r="E50" i="2"/>
  <c r="C50" i="2"/>
  <c r="B50" i="2"/>
  <c r="G66" i="2"/>
  <c r="P66" i="2"/>
  <c r="I66" i="2"/>
  <c r="F66" i="2"/>
  <c r="E66" i="2"/>
  <c r="C66" i="2"/>
  <c r="H66" i="2"/>
  <c r="B66" i="2"/>
  <c r="P82" i="2"/>
  <c r="I82" i="2"/>
  <c r="H82" i="2"/>
  <c r="F82" i="2"/>
  <c r="E82" i="2"/>
  <c r="G82" i="2"/>
  <c r="C82" i="2"/>
  <c r="B82" i="2"/>
  <c r="I98" i="2"/>
  <c r="H98" i="2"/>
  <c r="G98" i="2"/>
  <c r="F98" i="2"/>
  <c r="E98" i="2"/>
  <c r="P98" i="2"/>
  <c r="C98" i="2"/>
  <c r="B98" i="2"/>
  <c r="H25" i="2"/>
  <c r="G25" i="2"/>
  <c r="P25" i="2"/>
  <c r="I25" i="2"/>
  <c r="F25" i="2"/>
  <c r="E25" i="2"/>
  <c r="C25" i="2"/>
  <c r="B25" i="2"/>
  <c r="G41" i="2"/>
  <c r="P41" i="2"/>
  <c r="I41" i="2"/>
  <c r="H41" i="2"/>
  <c r="F41" i="2"/>
  <c r="E41" i="2"/>
  <c r="C41" i="2"/>
  <c r="B41" i="2"/>
  <c r="P57" i="2"/>
  <c r="I57" i="2"/>
  <c r="H57" i="2"/>
  <c r="F57" i="2"/>
  <c r="E57" i="2"/>
  <c r="G57" i="2"/>
  <c r="C57" i="2"/>
  <c r="B57" i="2"/>
  <c r="I73" i="2"/>
  <c r="H73" i="2"/>
  <c r="G73" i="2"/>
  <c r="F73" i="2"/>
  <c r="E73" i="2"/>
  <c r="P73" i="2"/>
  <c r="C73" i="2"/>
  <c r="B73" i="2"/>
  <c r="H89" i="2"/>
  <c r="G89" i="2"/>
  <c r="P89" i="2"/>
  <c r="I89" i="2"/>
  <c r="C89" i="2"/>
  <c r="F89" i="2"/>
  <c r="E89" i="2"/>
  <c r="B89" i="2"/>
  <c r="G7" i="2"/>
  <c r="P7" i="2"/>
  <c r="I7" i="2"/>
  <c r="H7" i="2"/>
  <c r="F7" i="2"/>
  <c r="E7" i="2"/>
  <c r="B7" i="2"/>
  <c r="C7" i="2"/>
  <c r="P23" i="2"/>
  <c r="I23" i="2"/>
  <c r="H23" i="2"/>
  <c r="G23" i="2"/>
  <c r="F23" i="2"/>
  <c r="E23" i="2"/>
  <c r="C23" i="2"/>
  <c r="B23" i="2"/>
  <c r="I39" i="2"/>
  <c r="H39" i="2"/>
  <c r="G39" i="2"/>
  <c r="P39" i="2"/>
  <c r="F39" i="2"/>
  <c r="E39" i="2"/>
  <c r="C39" i="2"/>
  <c r="B39" i="2"/>
  <c r="H55" i="2"/>
  <c r="G55" i="2"/>
  <c r="P55" i="2"/>
  <c r="I55" i="2"/>
  <c r="B55" i="2"/>
  <c r="F55" i="2"/>
  <c r="E55" i="2"/>
  <c r="C55" i="2"/>
  <c r="G71" i="2"/>
  <c r="P71" i="2"/>
  <c r="I71" i="2"/>
  <c r="H71" i="2"/>
  <c r="F71" i="2"/>
  <c r="E71" i="2"/>
  <c r="C71" i="2"/>
  <c r="B71" i="2"/>
  <c r="P87" i="2"/>
  <c r="I87" i="2"/>
  <c r="H87" i="2"/>
  <c r="G87" i="2"/>
  <c r="F87" i="2"/>
  <c r="E87" i="2"/>
  <c r="B87" i="2"/>
  <c r="C87" i="2"/>
  <c r="I13" i="2"/>
  <c r="H13" i="2"/>
  <c r="G13" i="2"/>
  <c r="F13" i="2"/>
  <c r="E13" i="2"/>
  <c r="P13" i="2"/>
  <c r="C13" i="2"/>
  <c r="B13" i="2"/>
  <c r="H20" i="2"/>
  <c r="G20" i="2"/>
  <c r="P20" i="2"/>
  <c r="F20" i="2"/>
  <c r="E20" i="2"/>
  <c r="B20" i="2"/>
  <c r="I20" i="2"/>
  <c r="C20" i="2"/>
  <c r="G36" i="2"/>
  <c r="P36" i="2"/>
  <c r="I36" i="2"/>
  <c r="F36" i="2"/>
  <c r="E36" i="2"/>
  <c r="H36" i="2"/>
  <c r="C36" i="2"/>
  <c r="B36" i="2"/>
  <c r="P52" i="2"/>
  <c r="I52" i="2"/>
  <c r="H52" i="2"/>
  <c r="C52" i="2"/>
  <c r="F52" i="2"/>
  <c r="E52" i="2"/>
  <c r="B52" i="2"/>
  <c r="G52" i="2"/>
  <c r="I68" i="2"/>
  <c r="H68" i="2"/>
  <c r="G68" i="2"/>
  <c r="F68" i="2"/>
  <c r="E68" i="2"/>
  <c r="C68" i="2"/>
  <c r="P68" i="2"/>
  <c r="B68" i="2"/>
  <c r="H84" i="2"/>
  <c r="G84" i="2"/>
  <c r="P84" i="2"/>
  <c r="C84" i="2"/>
  <c r="I84" i="2"/>
  <c r="F84" i="2"/>
  <c r="E84" i="2"/>
  <c r="B84" i="2"/>
  <c r="G100" i="2"/>
  <c r="P100" i="2"/>
  <c r="I100" i="2"/>
  <c r="C100" i="2"/>
  <c r="H100" i="2"/>
  <c r="F100" i="2"/>
  <c r="E100" i="2"/>
  <c r="B100" i="2"/>
  <c r="P6" i="2"/>
  <c r="I6" i="2"/>
  <c r="H6" i="2"/>
  <c r="F6" i="2"/>
  <c r="E6" i="2"/>
  <c r="G6" i="2"/>
  <c r="B6" i="2"/>
  <c r="C6" i="2"/>
  <c r="I22" i="2"/>
  <c r="H22" i="2"/>
  <c r="G22" i="2"/>
  <c r="F22" i="2"/>
  <c r="E22" i="2"/>
  <c r="P22" i="2"/>
  <c r="B22" i="2"/>
  <c r="C22" i="2"/>
  <c r="H38" i="2"/>
  <c r="G38" i="2"/>
  <c r="P38" i="2"/>
  <c r="I38" i="2"/>
  <c r="B38" i="2"/>
  <c r="F38" i="2"/>
  <c r="E38" i="2"/>
  <c r="C38" i="2"/>
  <c r="G54" i="2"/>
  <c r="P54" i="2"/>
  <c r="I54" i="2"/>
  <c r="H54" i="2"/>
  <c r="F54" i="2"/>
  <c r="E54" i="2"/>
  <c r="C54" i="2"/>
  <c r="B54" i="2"/>
  <c r="P70" i="2"/>
  <c r="I70" i="2"/>
  <c r="H70" i="2"/>
  <c r="G70" i="2"/>
  <c r="F70" i="2"/>
  <c r="E70" i="2"/>
  <c r="C70" i="2"/>
  <c r="B70" i="2"/>
  <c r="I86" i="2"/>
  <c r="H86" i="2"/>
  <c r="G86" i="2"/>
  <c r="P86" i="2"/>
  <c r="F86" i="2"/>
  <c r="E86" i="2"/>
  <c r="C86" i="2"/>
  <c r="B86" i="2"/>
  <c r="H9" i="2"/>
  <c r="G9" i="2"/>
  <c r="P9" i="2"/>
  <c r="I9" i="2"/>
  <c r="F9" i="2"/>
  <c r="E9" i="2"/>
  <c r="C9" i="2"/>
  <c r="B9" i="2"/>
  <c r="G29" i="2"/>
  <c r="P29" i="2"/>
  <c r="I29" i="2"/>
  <c r="H29" i="2"/>
  <c r="F29" i="2"/>
  <c r="E29" i="2"/>
  <c r="C29" i="2"/>
  <c r="B29" i="2"/>
  <c r="P45" i="2"/>
  <c r="I45" i="2"/>
  <c r="H45" i="2"/>
  <c r="G45" i="2"/>
  <c r="F45" i="2"/>
  <c r="E45" i="2"/>
  <c r="C45" i="2"/>
  <c r="B45" i="2"/>
  <c r="I61" i="2"/>
  <c r="H61" i="2"/>
  <c r="G61" i="2"/>
  <c r="F61" i="2"/>
  <c r="E61" i="2"/>
  <c r="P61" i="2"/>
  <c r="C61" i="2"/>
  <c r="B61" i="2"/>
  <c r="H77" i="2"/>
  <c r="G77" i="2"/>
  <c r="P77" i="2"/>
  <c r="F77" i="2"/>
  <c r="E77" i="2"/>
  <c r="C77" i="2"/>
  <c r="B77" i="2"/>
  <c r="I77" i="2"/>
  <c r="G93" i="2"/>
  <c r="P93" i="2"/>
  <c r="I93" i="2"/>
  <c r="F93" i="2"/>
  <c r="E93" i="2"/>
  <c r="H93" i="2"/>
  <c r="C93" i="2"/>
  <c r="B93" i="2"/>
  <c r="P11" i="2"/>
  <c r="I11" i="2"/>
  <c r="H11" i="2"/>
  <c r="F11" i="2"/>
  <c r="E11" i="2"/>
  <c r="C11" i="2"/>
  <c r="B11" i="2"/>
  <c r="G11" i="2"/>
  <c r="I27" i="2"/>
  <c r="H27" i="2"/>
  <c r="G27" i="2"/>
  <c r="F27" i="2"/>
  <c r="E27" i="2"/>
  <c r="P27" i="2"/>
  <c r="C27" i="2"/>
  <c r="B27" i="2"/>
  <c r="H43" i="2"/>
  <c r="G43" i="2"/>
  <c r="P43" i="2"/>
  <c r="I43" i="2"/>
  <c r="C43" i="2"/>
  <c r="B43" i="2"/>
  <c r="F43" i="2"/>
  <c r="E43" i="2"/>
  <c r="G59" i="2"/>
  <c r="P59" i="2"/>
  <c r="I59" i="2"/>
  <c r="H59" i="2"/>
  <c r="F59" i="2"/>
  <c r="E59" i="2"/>
  <c r="C59" i="2"/>
  <c r="B59" i="2"/>
  <c r="P75" i="2"/>
  <c r="I75" i="2"/>
  <c r="H75" i="2"/>
  <c r="F75" i="2"/>
  <c r="E75" i="2"/>
  <c r="G75" i="2"/>
  <c r="C75" i="2"/>
  <c r="B75" i="2"/>
  <c r="I91" i="2"/>
  <c r="H91" i="2"/>
  <c r="G91" i="2"/>
  <c r="F91" i="2"/>
  <c r="E91" i="2"/>
  <c r="P91" i="2"/>
  <c r="C91" i="2"/>
  <c r="B91" i="2"/>
  <c r="H8" i="2"/>
  <c r="G8" i="2"/>
  <c r="P8" i="2"/>
  <c r="I8" i="2"/>
  <c r="C8" i="2"/>
  <c r="F8" i="2"/>
  <c r="E8" i="2"/>
  <c r="B8" i="2"/>
  <c r="G24" i="2"/>
  <c r="P24" i="2"/>
  <c r="I24" i="2"/>
  <c r="H24" i="2"/>
  <c r="F24" i="2"/>
  <c r="E24" i="2"/>
  <c r="C24" i="2"/>
  <c r="B24" i="2"/>
  <c r="P40" i="2"/>
  <c r="I40" i="2"/>
  <c r="H40" i="2"/>
  <c r="G40" i="2"/>
  <c r="F40" i="2"/>
  <c r="E40" i="2"/>
  <c r="C40" i="2"/>
  <c r="B40" i="2"/>
  <c r="I56" i="2"/>
  <c r="H56" i="2"/>
  <c r="G56" i="2"/>
  <c r="P56" i="2"/>
  <c r="F56" i="2"/>
  <c r="E56" i="2"/>
  <c r="C56" i="2"/>
  <c r="B56" i="2"/>
  <c r="H72" i="2"/>
  <c r="G72" i="2"/>
  <c r="P72" i="2"/>
  <c r="I72" i="2"/>
  <c r="B72" i="2"/>
  <c r="C72" i="2"/>
  <c r="F72" i="2"/>
  <c r="E72" i="2"/>
  <c r="G88" i="2"/>
  <c r="P88" i="2"/>
  <c r="I88" i="2"/>
  <c r="H88" i="2"/>
  <c r="F88" i="2"/>
  <c r="E88" i="2"/>
  <c r="B88" i="2"/>
  <c r="C88" i="2"/>
  <c r="P5" i="2"/>
  <c r="I5" i="2"/>
  <c r="H5" i="2"/>
  <c r="G5" i="2"/>
  <c r="F5" i="2"/>
  <c r="E5" i="2"/>
  <c r="B5" i="2"/>
  <c r="C5" i="2"/>
</calcChain>
</file>

<file path=xl/sharedStrings.xml><?xml version="1.0" encoding="utf-8"?>
<sst xmlns="http://schemas.openxmlformats.org/spreadsheetml/2006/main" count="527" uniqueCount="335">
  <si>
    <t>Controle de Orçamentos Offset Emitidos</t>
  </si>
  <si>
    <t>Data</t>
  </si>
  <si>
    <t>Mês</t>
  </si>
  <si>
    <t>Orc. Nº</t>
  </si>
  <si>
    <t>Vendedor</t>
  </si>
  <si>
    <t>Cliente</t>
  </si>
  <si>
    <t>Serviço</t>
  </si>
  <si>
    <t>Quantidade</t>
  </si>
  <si>
    <t>Valor Orc.</t>
  </si>
  <si>
    <t>Status</t>
  </si>
  <si>
    <t>Mês O.S.</t>
  </si>
  <si>
    <t>Data Ent.</t>
  </si>
  <si>
    <t>Prestação de Contas com Terceiros</t>
  </si>
  <si>
    <t>Data de Entrega</t>
  </si>
  <si>
    <t>Fornecedor</t>
  </si>
  <si>
    <t>O.S. Nº</t>
  </si>
  <si>
    <t>Prevista</t>
  </si>
  <si>
    <t>Realizada</t>
  </si>
  <si>
    <t>Maria</t>
  </si>
  <si>
    <t>Patricia</t>
  </si>
  <si>
    <t>Empresa</t>
  </si>
  <si>
    <t>João</t>
  </si>
  <si>
    <t>Pedro</t>
  </si>
  <si>
    <t>Serviço 1</t>
  </si>
  <si>
    <t>Serviço 2</t>
  </si>
  <si>
    <t>Serviço 3</t>
  </si>
  <si>
    <t>Serviço 4</t>
  </si>
  <si>
    <t>Serviço 5</t>
  </si>
  <si>
    <t>Serviço 6</t>
  </si>
  <si>
    <t>Serviço 7</t>
  </si>
  <si>
    <t>Serviço 8</t>
  </si>
  <si>
    <t>Serviço 9</t>
  </si>
  <si>
    <t>Serviço 10</t>
  </si>
  <si>
    <t>Serviço 11</t>
  </si>
  <si>
    <t>Serviço 12</t>
  </si>
  <si>
    <t>Serviço 13</t>
  </si>
  <si>
    <t>Serviço 14</t>
  </si>
  <si>
    <t>Serviço 15</t>
  </si>
  <si>
    <t>Serviço 16</t>
  </si>
  <si>
    <t>Serviço 17</t>
  </si>
  <si>
    <t>Serviço 18</t>
  </si>
  <si>
    <t>Serviço 19</t>
  </si>
  <si>
    <t>Serviço 20</t>
  </si>
  <si>
    <t>Serviço 21</t>
  </si>
  <si>
    <t>Serviço 22</t>
  </si>
  <si>
    <t>Serviço 23</t>
  </si>
  <si>
    <t>Serviço 24</t>
  </si>
  <si>
    <t>Serviço 25</t>
  </si>
  <si>
    <t>Serviço 26</t>
  </si>
  <si>
    <t>Serviço 27</t>
  </si>
  <si>
    <t>Serviço 28</t>
  </si>
  <si>
    <t>Serviço 29</t>
  </si>
  <si>
    <t>Serviço 30</t>
  </si>
  <si>
    <t>Serviço 31</t>
  </si>
  <si>
    <t>Serviço 32</t>
  </si>
  <si>
    <t>Serviço 33</t>
  </si>
  <si>
    <t>Serviço 34</t>
  </si>
  <si>
    <t>Serviço 35</t>
  </si>
  <si>
    <t>Serviço 36</t>
  </si>
  <si>
    <t>Serviço 37</t>
  </si>
  <si>
    <t>Serviço 38</t>
  </si>
  <si>
    <t>Serviço 39</t>
  </si>
  <si>
    <t>Serviço 40</t>
  </si>
  <si>
    <t>Serviço 41</t>
  </si>
  <si>
    <t>Serviço 42</t>
  </si>
  <si>
    <t>Serviço 43</t>
  </si>
  <si>
    <t>Serviço 44</t>
  </si>
  <si>
    <t>Serviço 45</t>
  </si>
  <si>
    <t>Serviço 46</t>
  </si>
  <si>
    <t>Serviço 47</t>
  </si>
  <si>
    <t>Serviço 48</t>
  </si>
  <si>
    <t>Serviço 49</t>
  </si>
  <si>
    <t>Serviço 50</t>
  </si>
  <si>
    <t>Serviço 51</t>
  </si>
  <si>
    <t>Serviço 52</t>
  </si>
  <si>
    <t>Serviço 53</t>
  </si>
  <si>
    <t>Serviço 54</t>
  </si>
  <si>
    <t>Serviço 55</t>
  </si>
  <si>
    <t>Serviço 56</t>
  </si>
  <si>
    <t>Serviço 57</t>
  </si>
  <si>
    <t>Serviço 58</t>
  </si>
  <si>
    <t>Serviço 59</t>
  </si>
  <si>
    <t>Serviço 60</t>
  </si>
  <si>
    <t>Serviço 61</t>
  </si>
  <si>
    <t>Serviço 62</t>
  </si>
  <si>
    <t>Serviço 63</t>
  </si>
  <si>
    <t>Serviço 64</t>
  </si>
  <si>
    <t>Serviço 65</t>
  </si>
  <si>
    <t>Serviço 66</t>
  </si>
  <si>
    <t>Serviço 67</t>
  </si>
  <si>
    <t>Serviço 68</t>
  </si>
  <si>
    <t>Serviço 69</t>
  </si>
  <si>
    <t>Serviço 70</t>
  </si>
  <si>
    <t>Serviço 71</t>
  </si>
  <si>
    <t>Serviço 72</t>
  </si>
  <si>
    <t>Serviço 73</t>
  </si>
  <si>
    <t>Serviço 74</t>
  </si>
  <si>
    <t>Serviço 75</t>
  </si>
  <si>
    <t>Serviço 76</t>
  </si>
  <si>
    <t>Serviço 77</t>
  </si>
  <si>
    <t>Serviço 78</t>
  </si>
  <si>
    <t>Serviço 79</t>
  </si>
  <si>
    <t>Serviço 80</t>
  </si>
  <si>
    <t>Serviço 81</t>
  </si>
  <si>
    <t>Serviço 82</t>
  </si>
  <si>
    <t>Serviço 83</t>
  </si>
  <si>
    <t>Serviço 84</t>
  </si>
  <si>
    <t>Serviço 85</t>
  </si>
  <si>
    <t>Serviço 86</t>
  </si>
  <si>
    <t>Serviço 87</t>
  </si>
  <si>
    <t>Serviço 88</t>
  </si>
  <si>
    <t>Serviço 89</t>
  </si>
  <si>
    <t>Serviço 90</t>
  </si>
  <si>
    <t>Serviço 91</t>
  </si>
  <si>
    <t>Serviço 92</t>
  </si>
  <si>
    <t>Serviço 93</t>
  </si>
  <si>
    <t>Serviço 94</t>
  </si>
  <si>
    <t>Serviço 95</t>
  </si>
  <si>
    <t>Serviço 96</t>
  </si>
  <si>
    <t>Serviço 97</t>
  </si>
  <si>
    <t>Serviço 98</t>
  </si>
  <si>
    <t>Serviço 99</t>
  </si>
  <si>
    <t>Serviço 100</t>
  </si>
  <si>
    <t>Serviço 101</t>
  </si>
  <si>
    <t>Serviço 102</t>
  </si>
  <si>
    <t>Serviço 103</t>
  </si>
  <si>
    <t>Serviço 104</t>
  </si>
  <si>
    <t>Serviço 105</t>
  </si>
  <si>
    <t>Serviço 106</t>
  </si>
  <si>
    <t>Serviço 107</t>
  </si>
  <si>
    <t>Serviço 108</t>
  </si>
  <si>
    <t>Serviço 109</t>
  </si>
  <si>
    <t>Serviço 110</t>
  </si>
  <si>
    <t>Serviço 111</t>
  </si>
  <si>
    <t>Serviço 112</t>
  </si>
  <si>
    <t>Serviço 113</t>
  </si>
  <si>
    <t>Serviço 114</t>
  </si>
  <si>
    <t>Serviço 115</t>
  </si>
  <si>
    <t>Serviço 116</t>
  </si>
  <si>
    <t>Serviço 117</t>
  </si>
  <si>
    <t>Serviço 118</t>
  </si>
  <si>
    <t>Serviço 119</t>
  </si>
  <si>
    <t>Serviço 120</t>
  </si>
  <si>
    <t>Serviço 121</t>
  </si>
  <si>
    <t>Serviço 122</t>
  </si>
  <si>
    <t>Serviço 123</t>
  </si>
  <si>
    <t>Serviço 124</t>
  </si>
  <si>
    <t>Serviço 125</t>
  </si>
  <si>
    <t>Serviço 126</t>
  </si>
  <si>
    <t>Serviço 127</t>
  </si>
  <si>
    <t>Serviço 128</t>
  </si>
  <si>
    <t>Serviço 129</t>
  </si>
  <si>
    <t>Serviço 130</t>
  </si>
  <si>
    <t>Serviço 131</t>
  </si>
  <si>
    <t>Serviço 132</t>
  </si>
  <si>
    <t>Serviço 133</t>
  </si>
  <si>
    <t>Serviço 134</t>
  </si>
  <si>
    <t>Serviço 135</t>
  </si>
  <si>
    <t>Serviço 136</t>
  </si>
  <si>
    <t>Serviço 137</t>
  </si>
  <si>
    <t>Serviço 138</t>
  </si>
  <si>
    <t>Serviço 139</t>
  </si>
  <si>
    <t>Serviço 140</t>
  </si>
  <si>
    <t>Serviço 141</t>
  </si>
  <si>
    <t>Serviço 142</t>
  </si>
  <si>
    <t>Serviço 143</t>
  </si>
  <si>
    <t>Serviço 144</t>
  </si>
  <si>
    <t>Serviço 145</t>
  </si>
  <si>
    <t>Serviço 146</t>
  </si>
  <si>
    <t>Serviço 147</t>
  </si>
  <si>
    <t>Serviço 148</t>
  </si>
  <si>
    <t>Serviço 149</t>
  </si>
  <si>
    <t>Serviço 150</t>
  </si>
  <si>
    <t>Serviço 151</t>
  </si>
  <si>
    <t>Serviço 152</t>
  </si>
  <si>
    <t>Serviço 153</t>
  </si>
  <si>
    <t>Serviço 154</t>
  </si>
  <si>
    <t>Serviço 155</t>
  </si>
  <si>
    <t>Serviço 156</t>
  </si>
  <si>
    <t>Serviço 157</t>
  </si>
  <si>
    <t>Serviço 158</t>
  </si>
  <si>
    <t>Serviço 159</t>
  </si>
  <si>
    <t>Serviço 160</t>
  </si>
  <si>
    <t>Serviço 161</t>
  </si>
  <si>
    <t>Serviço 162</t>
  </si>
  <si>
    <t>Serviço 163</t>
  </si>
  <si>
    <t>Serviço 164</t>
  </si>
  <si>
    <t>Serviço 165</t>
  </si>
  <si>
    <t>Ped. Nº</t>
  </si>
  <si>
    <t>Valor Pedido</t>
  </si>
  <si>
    <t>Data Ap.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</si>
  <si>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</si>
  <si>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</si>
  <si>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</si>
  <si>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</si>
  <si>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</si>
  <si>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</si>
  <si>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</si>
  <si>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</si>
  <si>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34</t>
  </si>
  <si>
    <t>Cliente 35</t>
  </si>
  <si>
    <t>Cliente 36</t>
  </si>
  <si>
    <t>Cliente 37</t>
  </si>
  <si>
    <t>Cliente 38</t>
  </si>
  <si>
    <t>Cliente 39</t>
  </si>
  <si>
    <t>Cliente 40</t>
  </si>
  <si>
    <t>Cliente 41</t>
  </si>
  <si>
    <t>Cliente 42</t>
  </si>
  <si>
    <t>Cliente 43</t>
  </si>
  <si>
    <t>Cliente 44</t>
  </si>
  <si>
    <t>Cliente 45</t>
  </si>
  <si>
    <t>Cliente 46</t>
  </si>
  <si>
    <t>Cliente 47</t>
  </si>
  <si>
    <t>Cliente 48</t>
  </si>
  <si>
    <t>Cliente 49</t>
  </si>
  <si>
    <t>Cliente 50</t>
  </si>
  <si>
    <t>Cliente 51</t>
  </si>
  <si>
    <t>Cliente 52</t>
  </si>
  <si>
    <t>Cliente 53</t>
  </si>
  <si>
    <t>Cliente 54</t>
  </si>
  <si>
    <t>Cliente 55</t>
  </si>
  <si>
    <t>Cliente 56</t>
  </si>
  <si>
    <t>Cliente 57</t>
  </si>
  <si>
    <t>Cliente 58</t>
  </si>
  <si>
    <t>Cliente 59</t>
  </si>
  <si>
    <t>Cliente 60</t>
  </si>
  <si>
    <t>Cliente 61</t>
  </si>
  <si>
    <t>Cliente 62</t>
  </si>
  <si>
    <t>Cliente 63</t>
  </si>
  <si>
    <t>Cliente 64</t>
  </si>
  <si>
    <t>Cliente 65</t>
  </si>
  <si>
    <t>Cliente 66</t>
  </si>
  <si>
    <t>Cliente 67</t>
  </si>
  <si>
    <t>Cliente 68</t>
  </si>
  <si>
    <t>Cliente 69</t>
  </si>
  <si>
    <t>Cliente 70</t>
  </si>
  <si>
    <t>Cliente 71</t>
  </si>
  <si>
    <t>Cliente 72</t>
  </si>
  <si>
    <t>Cliente 73</t>
  </si>
  <si>
    <t>Cliente 74</t>
  </si>
  <si>
    <t>Cliente 75</t>
  </si>
  <si>
    <t>Cliente 76</t>
  </si>
  <si>
    <t>Cliente 77</t>
  </si>
  <si>
    <t>Cliente 78</t>
  </si>
  <si>
    <t>Cliente 79</t>
  </si>
  <si>
    <t>Cliente 80</t>
  </si>
  <si>
    <t>Cliente 81</t>
  </si>
  <si>
    <t>Cliente 82</t>
  </si>
  <si>
    <t>Cliente 83</t>
  </si>
  <si>
    <t>Cliente 84</t>
  </si>
  <si>
    <t>Cliente 85</t>
  </si>
  <si>
    <t>Cliente 86</t>
  </si>
  <si>
    <t>Cliente 87</t>
  </si>
  <si>
    <t>Cliente 88</t>
  </si>
  <si>
    <t>Cliente 89</t>
  </si>
  <si>
    <t>Cliente 90</t>
  </si>
  <si>
    <t>Cliente 91</t>
  </si>
  <si>
    <t>Cliente 92</t>
  </si>
  <si>
    <t>Cliente 93</t>
  </si>
  <si>
    <t>Cliente 94</t>
  </si>
  <si>
    <t>Cliente 95</t>
  </si>
  <si>
    <t>Cliente 96</t>
  </si>
  <si>
    <t>Cliente 97</t>
  </si>
  <si>
    <t>Cliente 98</t>
  </si>
  <si>
    <t>Cliente 99</t>
  </si>
  <si>
    <t>Cliente 100</t>
  </si>
  <si>
    <t>Cliente 101</t>
  </si>
  <si>
    <t>Cliente 102</t>
  </si>
  <si>
    <t>Cliente 103</t>
  </si>
  <si>
    <t>Cliente 104</t>
  </si>
  <si>
    <t>Cliente 105</t>
  </si>
  <si>
    <t>Cliente 106</t>
  </si>
  <si>
    <t>Cliente 107</t>
  </si>
  <si>
    <t>Cliente 108</t>
  </si>
  <si>
    <t>Cliente 109</t>
  </si>
  <si>
    <t>Cliente 110</t>
  </si>
  <si>
    <t>Cliente 111</t>
  </si>
  <si>
    <t>Cliente 112</t>
  </si>
  <si>
    <t>Cliente 113</t>
  </si>
  <si>
    <t>Cliente 114</t>
  </si>
  <si>
    <t>Cliente 115</t>
  </si>
  <si>
    <t>Cliente 116</t>
  </si>
  <si>
    <t>Cliente 117</t>
  </si>
  <si>
    <t>Cliente 118</t>
  </si>
  <si>
    <t>Cliente 119</t>
  </si>
  <si>
    <t>Cliente 120</t>
  </si>
  <si>
    <t>Cliente 121</t>
  </si>
  <si>
    <t>Cliente 122</t>
  </si>
  <si>
    <t>Cliente 123</t>
  </si>
  <si>
    <t>Cliente 124</t>
  </si>
  <si>
    <t>Cliente 125</t>
  </si>
  <si>
    <t>Cliente 126</t>
  </si>
  <si>
    <t>Cliente 127</t>
  </si>
  <si>
    <t>Cliente 128</t>
  </si>
  <si>
    <t>Cliente 129</t>
  </si>
  <si>
    <t>Cliente 130</t>
  </si>
  <si>
    <t>Cliente 131</t>
  </si>
  <si>
    <t>Cliente 132</t>
  </si>
  <si>
    <t>Cliente 133</t>
  </si>
  <si>
    <t>Cliente 134</t>
  </si>
  <si>
    <t>Cliente 135</t>
  </si>
  <si>
    <t>Cliente 136</t>
  </si>
  <si>
    <t>Cliente 137</t>
  </si>
  <si>
    <t>Cliente 138</t>
  </si>
  <si>
    <t>Cliente 139</t>
  </si>
  <si>
    <t>Cliente 140</t>
  </si>
  <si>
    <t>Cliente 141</t>
  </si>
  <si>
    <t>Cliente 142</t>
  </si>
  <si>
    <t>Cliente 143</t>
  </si>
  <si>
    <t>Cliente 144</t>
  </si>
  <si>
    <t>Cliente 145</t>
  </si>
  <si>
    <t>Cliente 146</t>
  </si>
  <si>
    <t>Cliente 147</t>
  </si>
  <si>
    <t>Cliente 148</t>
  </si>
  <si>
    <t>Cliente 149</t>
  </si>
  <si>
    <t>Cliente 150</t>
  </si>
  <si>
    <t>Cliente 151</t>
  </si>
  <si>
    <t>Cliente 152</t>
  </si>
  <si>
    <t>Cliente 153</t>
  </si>
  <si>
    <t>Cliente 154</t>
  </si>
  <si>
    <t>Cliente 155</t>
  </si>
  <si>
    <t>Cliente 156</t>
  </si>
  <si>
    <t>Cliente 157</t>
  </si>
  <si>
    <t>Cliente 158</t>
  </si>
  <si>
    <t>Cliente 159</t>
  </si>
  <si>
    <t>Cliente 160</t>
  </si>
  <si>
    <t>Cliente 161</t>
  </si>
  <si>
    <t>Cliente 162</t>
  </si>
  <si>
    <t>Cliente 163</t>
  </si>
  <si>
    <t>Cliente 164</t>
  </si>
  <si>
    <t>Cliente 165</t>
  </si>
  <si>
    <t>Valor Ped.</t>
  </si>
  <si>
    <t>Controle de Pedidos Enviadas a Terceiros</t>
  </si>
  <si>
    <t xml:space="preserve">Ped. Nº </t>
  </si>
  <si>
    <t>Orc. Nº2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</si>
</sst>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000000"/>
    <numFmt numFmtId="165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3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44" fontId="1" fillId="0" borderId="1" xfId="1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vertical="center" shrinkToFit="1"/>
    </xf>
    <xf numFmtId="44" fontId="1" fillId="0" borderId="0" xfId="1" applyFont="1" applyAlignment="1">
      <alignment vertical="center"/>
    </xf>
    <xf numFmtId="44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2" xfId="0" applyBorder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7" xfId="0" applyNumberForma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8" xfId="1" applyFont="1" applyBorder="1" applyAlignment="1">
      <alignment vertical="center"/>
    </xf>
    <xf numFmtId="44" fontId="0" fillId="0" borderId="1" xfId="0" applyNumberForma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16" fontId="0" fillId="0" borderId="0" xfId="0" applyNumberFormat="1" applyAlignment="1">
      <alignment vertical="center"/>
    </xf>
    <xf numFmtId="165" fontId="0" fillId="0" borderId="0" xfId="1" applyNumberFormat="1" applyFont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0" xfId="1" applyNumberFormat="1" applyFont="1" applyAlignment="1">
      <alignment horizontal="center" vertical="center"/>
    </xf>
    <xf numFmtId="16" fontId="0" fillId="0" borderId="1" xfId="1" applyNumberFormat="1" applyFon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165" fontId="8" fillId="0" borderId="0" xfId="1" applyNumberFormat="1" applyFont="1" applyAlignment="1">
      <alignment horizontal="center" vertical="center"/>
    </xf>
    <xf numFmtId="44" fontId="8" fillId="0" borderId="0" xfId="1" applyFont="1" applyAlignment="1">
      <alignment vertical="center"/>
    </xf>
    <xf numFmtId="16" fontId="8" fillId="0" borderId="1" xfId="1" applyNumberFormat="1" applyFont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16" fontId="8" fillId="0" borderId="0" xfId="1" applyNumberFormat="1" applyFont="1" applyBorder="1" applyAlignment="1">
      <alignment horizontal="center" vertical="center"/>
    </xf>
    <xf numFmtId="16" fontId="8" fillId="0" borderId="0" xfId="1" applyNumberFormat="1" applyFont="1" applyAlignment="1">
      <alignment horizontal="center" vertical="center"/>
    </xf>
    <xf numFmtId="1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16" fontId="2" fillId="0" borderId="9" xfId="0" applyNumberFormat="1" applyFont="1" applyBorder="1" applyAlignment="1">
      <alignment horizontal="center" vertical="center" shrinkToFit="1"/>
    </xf>
    <xf numFmtId="0" fontId="2" fillId="0" borderId="9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44" fontId="0" fillId="0" borderId="0" xfId="1" applyNumberFormat="1" applyFont="1" applyAlignment="1">
      <alignment vertical="center"/>
    </xf>
    <xf numFmtId="44" fontId="0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44" fontId="3" fillId="0" borderId="7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38"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</border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</border>
    </dxf>
    <dxf>
      <font>
        <color rgb="FFFF0000"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color rgb="FFFF0000"/>
      </font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1" formatCode="dd/m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00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numFmt numFmtId="165" formatCode="000000"/>
      <alignment horizontal="center" vertical="center" textRotation="0" wrapText="0" indent="0" justifyLastLine="0" shrinkToFit="0" readingOrder="0"/>
    </dxf>
    <dxf>
      <numFmt numFmtId="165" formatCode="000000"/>
      <alignment horizontal="center" vertical="center" textRotation="0" wrapText="0" indent="0" justifyLastLine="0" shrinkToFit="0" readingOrder="0"/>
    </dxf>
    <dxf>
      <numFmt numFmtId="21" formatCode="dd/mmm"/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1AB8D9-6E6A-41B7-8843-CAD7F05FBB37}" name="Tabela_Controle" displayName="Tabela_Controle" ref="B4:P101" totalsRowShown="0" headerRowDxfId="37" dataDxfId="35" headerRowBorderDxfId="36" tableBorderDxfId="34" headerRowCellStyle="Moeda" dataCellStyle="Moeda">
  <tableColumns count="15">
    <tableColumn id="1" xr3:uid="{7987A188-1B94-4118-947A-2A5F6D0DD3C9}" name="Data" dataDxfId="33">
      <calculatedColumnFormula>IFERROR(INDEX(Proposta!$B$5:$B$1000,MATCH(D5,Proposta!$M$5:$M$1000,0)),"")</calculatedColumnFormula>
    </tableColumn>
    <tableColumn id="11" xr3:uid="{29F8B401-13A7-4CD7-9B30-BC20A7EAA7D7}" name="Orc. Nº" dataDxfId="32">
      <calculatedColumnFormula>IFERROR(INDEX(Proposta!$D$5:$D$1000,MATCH(D5,Proposta!$M$5:$M$1000,0)),"")</calculatedColumnFormula>
    </tableColumn>
    <tableColumn id="2" xr3:uid="{EC0AB5BB-0B6B-4DA4-8305-658A60B42DA9}" name="Ped. Nº" dataDxfId="31">
      <calculatedColumnFormula>IFERROR(SMALL(INDIRECT("Proposta!M5:M"&amp;Proposta!$A$2),ROW(A1)),"")</calculatedColumnFormula>
    </tableColumn>
    <tableColumn id="3" xr3:uid="{A97CC957-79C4-4521-A6C0-C73E4978536F}" name="Vendedor" dataDxfId="24">
      <calculatedColumnFormula>IFERROR(INDEX(Proposta!$E$5:$E$1000,MATCH(D5,Proposta!$M$5:$M$1000,0)),"")</calculatedColumnFormula>
    </tableColumn>
    <tableColumn id="4" xr3:uid="{186E8977-6953-4337-A4F4-6A7C44B160D0}" name="Cliente" dataDxfId="23">
      <calculatedColumnFormula>IFERROR(INDEX(Proposta!$F$5:$F$1000,MATCH(D5,Proposta!$M$5:$M$1000,0)),"")</calculatedColumnFormula>
    </tableColumn>
    <tableColumn id="5" xr3:uid="{259702FF-F229-4C9E-A0E4-E816F67C3678}" name="Serviço" dataDxfId="22">
      <calculatedColumnFormula>IFERROR(INDEX(Proposta!$G$5:$G$1000,MATCH(D5,Proposta!$M$5:$M$1000,0)),"")</calculatedColumnFormula>
    </tableColumn>
    <tableColumn id="6" xr3:uid="{092CD075-B029-40A7-9DDA-54231107D313}" name="Quantidade" dataDxfId="21">
      <calculatedColumnFormula>IFERROR(INDEX(Proposta!$H$5:$H$1000,MATCH(D5,Proposta!$M$5:$M$1000,0)),"")</calculatedColumnFormula>
    </tableColumn>
    <tableColumn id="7" xr3:uid="{7927773C-AFF1-4BA8-B985-1B85A49CE04F}" name="Valor Ped." dataDxfId="20" dataCellStyle="Moeda">
      <calculatedColumnFormula>IFERROR(INDEX(Proposta!$I$5:$I$1000,MATCH(D5,Proposta!$M$5:$M$1000,0)),"")</calculatedColumnFormula>
    </tableColumn>
    <tableColumn id="8" xr3:uid="{E0753D6A-0ECE-4E4B-93C9-00D93F76A8F2}" name="Fornecedor" dataDxfId="30" dataCellStyle="Moeda"/>
    <tableColumn id="18" xr3:uid="{6F95FFAF-00E6-4059-A147-E8E432A23702}" name="Orc. Nº2" dataDxfId="29" dataCellStyle="Moeda"/>
    <tableColumn id="9" xr3:uid="{321531A3-A0E4-47B6-AE22-BB541703CEB5}" name="Valor Orc." dataDxfId="28" dataCellStyle="Moeda"/>
    <tableColumn id="13" xr3:uid="{E48709AD-C93C-45D2-A451-CBDAF7EEA53E}" name="O.S. Nº" dataDxfId="27" dataCellStyle="Moeda"/>
    <tableColumn id="12" xr3:uid="{65FC3EED-BEAE-4878-AEAF-1D36E7BC6923}" name="Prevista" dataDxfId="26" dataCellStyle="Moeda"/>
    <tableColumn id="10" xr3:uid="{36502683-53E1-441D-8220-997A73E7FC2C}" name="Realizada" dataDxfId="25" dataCellStyle="Moeda"/>
    <tableColumn id="14" xr3:uid="{621F3ABE-A14A-4C25-8090-52C01AADFACC}" name="Status" dataDxfId="19" dataCellStyle="Moeda">
      <calculatedColumnFormula>IFERROR(INDEX(Proposta!$J$5:$J$1000,MATCH(D5,Proposta!$M$5:$M$1000,0)),"")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6DC3-856F-472E-A385-1DFE8DF996D2}">
  <dimension ref="A1:V1017"/>
  <sheetViews>
    <sheetView showGridLines="0" topLeftCell="A16" zoomScaleNormal="100" workbookViewId="0">
      <selection activeCell="Q7" sqref="Q7"/>
    </sheetView>
  </sheetViews>
  <sheetFormatPr defaultRowHeight="20.100000000000001" customHeight="1" x14ac:dyDescent="0.25"/>
  <cols>
    <col min="1" max="1" width="3.42578125" style="2" customWidth="1"/>
    <col min="2" max="2" width="9.140625" style="2"/>
    <col min="3" max="3" width="4.7109375" style="2" hidden="1" customWidth="1"/>
    <col min="4" max="4" width="8" style="23" bestFit="1" customWidth="1"/>
    <col min="5" max="5" width="11.28515625" style="10" bestFit="1" customWidth="1"/>
    <col min="6" max="6" width="30.7109375" style="11" customWidth="1"/>
    <col min="7" max="7" width="58.7109375" style="11" customWidth="1"/>
    <col min="8" max="8" width="11.42578125" style="5" bestFit="1" customWidth="1"/>
    <col min="9" max="9" width="15.7109375" style="27" customWidth="1"/>
    <col min="10" max="10" width="6.7109375" style="27" customWidth="1"/>
    <col min="11" max="11" width="9.5703125" style="2" bestFit="1" customWidth="1"/>
    <col min="12" max="12" width="9.5703125" style="2" hidden="1" customWidth="1"/>
    <col min="13" max="13" width="8.7109375" style="8" customWidth="1"/>
    <col min="14" max="14" width="8.7109375" style="2" customWidth="1"/>
    <col min="15" max="15" width="3.7109375" style="9" customWidth="1"/>
    <col min="16" max="16384" width="9.140625" style="9"/>
  </cols>
  <sheetData>
    <row r="1" spans="1:22" ht="20.100000000000001" customHeight="1" x14ac:dyDescent="0.25">
      <c r="B1" s="1"/>
      <c r="D1" s="2"/>
      <c r="E1" s="3"/>
      <c r="F1" s="4"/>
      <c r="G1" s="4"/>
      <c r="I1" s="6"/>
      <c r="J1" s="7"/>
      <c r="K1" s="1"/>
      <c r="N1" s="1"/>
    </row>
    <row r="2" spans="1:22" ht="20.100000000000001" customHeight="1" x14ac:dyDescent="0.25">
      <c r="A2" s="68">
        <f>MAX($A$5:$A$10000)</f>
        <v>39</v>
      </c>
      <c r="B2" s="3"/>
      <c r="C2" s="3"/>
      <c r="D2" s="3"/>
      <c r="E2" s="3"/>
      <c r="F2" s="71" t="s">
        <v>0</v>
      </c>
      <c r="G2" s="71"/>
      <c r="H2" s="71"/>
      <c r="I2" s="71"/>
      <c r="J2" s="71"/>
      <c r="K2" s="71"/>
      <c r="L2" s="71"/>
      <c r="M2" s="71"/>
      <c r="N2" s="71"/>
    </row>
    <row r="3" spans="1:22" ht="20.100000000000001" customHeight="1" x14ac:dyDescent="0.25">
      <c r="D3" s="2"/>
      <c r="I3" s="12"/>
      <c r="J3" s="13"/>
    </row>
    <row r="4" spans="1:22" s="22" customFormat="1" ht="20.100000000000001" customHeight="1" x14ac:dyDescent="0.25">
      <c r="B4" s="59" t="s">
        <v>1</v>
      </c>
      <c r="C4" s="60" t="s">
        <v>2</v>
      </c>
      <c r="D4" s="61" t="s">
        <v>3</v>
      </c>
      <c r="E4" s="38" t="s">
        <v>4</v>
      </c>
      <c r="F4" s="62" t="s">
        <v>5</v>
      </c>
      <c r="G4" s="62" t="s">
        <v>6</v>
      </c>
      <c r="H4" s="63" t="s">
        <v>7</v>
      </c>
      <c r="I4" s="64" t="s">
        <v>189</v>
      </c>
      <c r="J4" s="19" t="s">
        <v>9</v>
      </c>
      <c r="K4" s="65" t="s">
        <v>190</v>
      </c>
      <c r="L4" s="66" t="s">
        <v>10</v>
      </c>
      <c r="M4" s="20" t="s">
        <v>333</v>
      </c>
      <c r="N4" s="65" t="s">
        <v>11</v>
      </c>
      <c r="O4" s="21"/>
      <c r="P4" s="83"/>
      <c r="Q4" s="82"/>
      <c r="R4" s="83"/>
      <c r="S4" s="80"/>
      <c r="T4" s="84"/>
      <c r="U4" s="81"/>
      <c r="V4" s="80"/>
    </row>
    <row r="5" spans="1:22" ht="20.100000000000001" customHeight="1" x14ac:dyDescent="0.25">
      <c r="A5" s="67" t="str">
        <f>IF(AND($K$5:$K$1000&lt;&gt;"",$K$5:$K$1000&gt;=2021),MAX($A$4:A4)+1,"")</f>
        <v/>
      </c>
      <c r="B5" s="1">
        <v>44410</v>
      </c>
      <c r="C5" s="2">
        <f>MONTH(Proposta!$B5)</f>
        <v>8</v>
      </c>
      <c r="D5" s="23">
        <v>311</v>
      </c>
      <c r="E5" s="10" t="s">
        <v>18</v>
      </c>
      <c r="F5" s="11" t="s">
        <v>191</v>
      </c>
      <c r="G5" s="11" t="s">
        <v>23</v>
      </c>
      <c r="H5" s="5">
        <v>200</v>
      </c>
      <c r="I5" s="24">
        <v>943.88</v>
      </c>
      <c r="J5" s="13" t="str">
        <f>IF(Proposta!$K5&lt;&gt;"","A",IF(Proposta!$B5&lt;&gt;"","O",""))</f>
        <v>O</v>
      </c>
      <c r="K5" s="1"/>
      <c r="L5" s="25" t="str">
        <f>IF(Proposta!$K5&gt;0,MONTH(Proposta!$K5),"")</f>
        <v/>
      </c>
      <c r="M5" s="26"/>
      <c r="N5" s="1"/>
      <c r="O5" s="27"/>
    </row>
    <row r="6" spans="1:22" ht="20.100000000000001" customHeight="1" x14ac:dyDescent="0.25">
      <c r="A6" s="67">
        <f>IF(AND($K$5:$K$1000&lt;&gt;"",$K$5:$K$1000&gt;=2021),MAX($A$4:A5)+1,"")</f>
        <v>1</v>
      </c>
      <c r="B6" s="1">
        <v>44410</v>
      </c>
      <c r="C6" s="2">
        <f>MONTH(Proposta!$B6)</f>
        <v>8</v>
      </c>
      <c r="D6" s="23">
        <v>320</v>
      </c>
      <c r="E6" s="10" t="s">
        <v>18</v>
      </c>
      <c r="F6" s="11" t="s">
        <v>192</v>
      </c>
      <c r="G6" s="11" t="s">
        <v>24</v>
      </c>
      <c r="H6" s="5">
        <v>500</v>
      </c>
      <c r="I6" s="13">
        <v>1096.9000000000001</v>
      </c>
      <c r="J6" s="13" t="str">
        <f>IF(Proposta!$K6&lt;&gt;"","A",IF(Proposta!$B6&lt;&gt;"","O",""))</f>
        <v>A</v>
      </c>
      <c r="K6" s="1">
        <v>44441</v>
      </c>
      <c r="L6" s="25">
        <f>IF(Proposta!$K6&gt;0,MONTH(Proposta!$K6),"")</f>
        <v>9</v>
      </c>
      <c r="M6" s="26">
        <v>40</v>
      </c>
      <c r="N6" s="1"/>
      <c r="O6" s="27"/>
    </row>
    <row r="7" spans="1:22" ht="20.100000000000001" customHeight="1" x14ac:dyDescent="0.25">
      <c r="A7" s="67" t="str">
        <f>IF(AND($K$5:$K$1000&lt;&gt;"",$K$5:$K$1000&gt;=2021),MAX($A$4:A6)+1,"")</f>
        <v/>
      </c>
      <c r="B7" s="1">
        <v>44410</v>
      </c>
      <c r="C7" s="2">
        <f>MONTH(Proposta!$B7)</f>
        <v>8</v>
      </c>
      <c r="D7" s="23">
        <v>321</v>
      </c>
      <c r="E7" s="10" t="s">
        <v>18</v>
      </c>
      <c r="F7" s="11" t="s">
        <v>193</v>
      </c>
      <c r="G7" s="11" t="s">
        <v>25</v>
      </c>
      <c r="H7" s="5">
        <v>3500</v>
      </c>
      <c r="I7" s="13">
        <v>768.25</v>
      </c>
      <c r="J7" s="13" t="str">
        <f>IF(Proposta!$K7&lt;&gt;"","A",IF(Proposta!$B7&lt;&gt;"","O",""))</f>
        <v>O</v>
      </c>
      <c r="K7" s="1"/>
      <c r="L7" s="25" t="str">
        <f>IF(Proposta!$K7&gt;0,MONTH(Proposta!$K7),"")</f>
        <v/>
      </c>
      <c r="M7" s="26"/>
      <c r="N7" s="1"/>
      <c r="O7" s="27"/>
    </row>
    <row r="8" spans="1:22" ht="20.100000000000001" customHeight="1" x14ac:dyDescent="0.25">
      <c r="A8" s="67" t="str">
        <f>IF(AND($K$5:$K$1000&lt;&gt;"",$K$5:$K$1000&gt;=2021),MAX($A$4:A7)+1,"")</f>
        <v/>
      </c>
      <c r="B8" s="1">
        <v>44410</v>
      </c>
      <c r="C8" s="2">
        <f>MONTH(Proposta!$B8)</f>
        <v>8</v>
      </c>
      <c r="D8" s="23">
        <v>322</v>
      </c>
      <c r="E8" s="10" t="s">
        <v>18</v>
      </c>
      <c r="F8" s="11" t="s">
        <v>194</v>
      </c>
      <c r="G8" s="11" t="s">
        <v>26</v>
      </c>
      <c r="H8" s="5">
        <v>350</v>
      </c>
      <c r="I8" s="13">
        <v>2833.39</v>
      </c>
      <c r="J8" s="13" t="str">
        <f>IF(Proposta!$K8&lt;&gt;"","A",IF(Proposta!$B8&lt;&gt;"","O",""))</f>
        <v>O</v>
      </c>
      <c r="K8" s="1"/>
      <c r="L8" s="25" t="str">
        <f>IF(Proposta!$K8&gt;0,MONTH(Proposta!$K8),"")</f>
        <v/>
      </c>
      <c r="M8" s="26"/>
      <c r="N8" s="1"/>
      <c r="O8" s="27"/>
    </row>
    <row r="9" spans="1:22" ht="20.100000000000001" customHeight="1" x14ac:dyDescent="0.25">
      <c r="A9" s="67">
        <f>IF(AND($K$5:$K$1000&lt;&gt;"",$K$5:$K$1000&gt;=2021),MAX($A$4:A8)+1,"")</f>
        <v>2</v>
      </c>
      <c r="B9" s="1">
        <v>44411</v>
      </c>
      <c r="C9" s="2">
        <f>MONTH(Proposta!$B9)</f>
        <v>8</v>
      </c>
      <c r="D9" s="23">
        <v>323</v>
      </c>
      <c r="E9" s="10" t="s">
        <v>19</v>
      </c>
      <c r="F9" s="11" t="s">
        <v>195</v>
      </c>
      <c r="G9" s="11" t="s">
        <v>27</v>
      </c>
      <c r="H9" s="5">
        <v>100</v>
      </c>
      <c r="I9" s="13">
        <v>1098.93</v>
      </c>
      <c r="J9" s="13" t="str">
        <f>IF(Proposta!$K9&lt;&gt;"","A",IF(Proposta!$B9&lt;&gt;"","O",""))</f>
        <v>A</v>
      </c>
      <c r="K9" s="1">
        <v>44440</v>
      </c>
      <c r="L9" s="25">
        <f>IF(Proposta!$K9&gt;0,MONTH(Proposta!$K9),"")</f>
        <v>9</v>
      </c>
      <c r="M9" s="26">
        <v>39</v>
      </c>
      <c r="N9" s="1"/>
      <c r="O9" s="27"/>
    </row>
    <row r="10" spans="1:22" ht="20.100000000000001" customHeight="1" x14ac:dyDescent="0.25">
      <c r="A10" s="67" t="str">
        <f>IF(AND($K$5:$K$1000&lt;&gt;"",$K$5:$K$1000&gt;=2021),MAX($A$4:A9)+1,"")</f>
        <v/>
      </c>
      <c r="B10" s="1">
        <v>44411</v>
      </c>
      <c r="C10" s="2">
        <f>MONTH(Proposta!$B10)</f>
        <v>8</v>
      </c>
      <c r="D10" s="23">
        <v>324</v>
      </c>
      <c r="E10" s="10" t="s">
        <v>19</v>
      </c>
      <c r="F10" s="11" t="s">
        <v>196</v>
      </c>
      <c r="G10" s="11" t="s">
        <v>28</v>
      </c>
      <c r="H10" s="5">
        <v>1000</v>
      </c>
      <c r="I10" s="13">
        <v>558.4</v>
      </c>
      <c r="J10" s="13" t="str">
        <f>IF(Proposta!$K10&lt;&gt;"","A",IF(Proposta!$B10&lt;&gt;"","O",""))</f>
        <v>O</v>
      </c>
      <c r="K10" s="1"/>
      <c r="L10" s="25" t="str">
        <f>IF(Proposta!$K10&gt;0,MONTH(Proposta!$K10),"")</f>
        <v/>
      </c>
      <c r="M10" s="26"/>
      <c r="N10" s="1"/>
      <c r="O10" s="27"/>
    </row>
    <row r="11" spans="1:22" ht="20.100000000000001" customHeight="1" x14ac:dyDescent="0.25">
      <c r="A11" s="67" t="str">
        <f>IF(AND($K$5:$K$1000&lt;&gt;"",$K$5:$K$1000&gt;=2021),MAX($A$4:A10)+1,"")</f>
        <v/>
      </c>
      <c r="B11" s="1">
        <v>44411</v>
      </c>
      <c r="C11" s="2">
        <f>MONTH(Proposta!$B11)</f>
        <v>8</v>
      </c>
      <c r="D11" s="23">
        <v>325</v>
      </c>
      <c r="E11" s="10" t="s">
        <v>19</v>
      </c>
      <c r="F11" s="11" t="s">
        <v>197</v>
      </c>
      <c r="G11" s="11" t="s">
        <v>29</v>
      </c>
      <c r="H11" s="5">
        <v>500</v>
      </c>
      <c r="I11" s="13">
        <v>996.16</v>
      </c>
      <c r="J11" s="13" t="str">
        <f>IF(Proposta!$K11&lt;&gt;"","A",IF(Proposta!$B11&lt;&gt;"","O",""))</f>
        <v>O</v>
      </c>
      <c r="K11" s="1"/>
      <c r="L11" s="25" t="str">
        <f>IF(Proposta!$K11&gt;0,MONTH(Proposta!$K11),"")</f>
        <v/>
      </c>
      <c r="M11" s="26"/>
      <c r="N11" s="1"/>
      <c r="O11" s="27"/>
    </row>
    <row r="12" spans="1:22" ht="20.100000000000001" customHeight="1" x14ac:dyDescent="0.25">
      <c r="A12" s="67">
        <f>IF(AND($K$5:$K$1000&lt;&gt;"",$K$5:$K$1000&gt;=2021),MAX($A$4:A11)+1,"")</f>
        <v>3</v>
      </c>
      <c r="B12" s="1">
        <v>44412</v>
      </c>
      <c r="C12" s="2">
        <f>MONTH(Proposta!$B12)</f>
        <v>8</v>
      </c>
      <c r="D12" s="23">
        <v>326</v>
      </c>
      <c r="E12" s="10" t="s">
        <v>20</v>
      </c>
      <c r="F12" s="11" t="s">
        <v>198</v>
      </c>
      <c r="G12" s="11" t="s">
        <v>30</v>
      </c>
      <c r="H12" s="5">
        <v>1000</v>
      </c>
      <c r="I12" s="13">
        <v>750</v>
      </c>
      <c r="J12" s="13" t="str">
        <f>IF(Proposta!$K12&lt;&gt;"","A",IF(Proposta!$B12&lt;&gt;"","O",""))</f>
        <v>A</v>
      </c>
      <c r="K12" s="1">
        <v>44419</v>
      </c>
      <c r="L12" s="25">
        <f>IF(Proposta!$K12&gt;0,MONTH(Proposta!$K12),"")</f>
        <v>8</v>
      </c>
      <c r="M12" s="26">
        <v>2</v>
      </c>
      <c r="N12" s="1"/>
      <c r="O12" s="27"/>
    </row>
    <row r="13" spans="1:22" ht="20.100000000000001" customHeight="1" x14ac:dyDescent="0.25">
      <c r="A13" s="67">
        <f>IF(AND($K$5:$K$1000&lt;&gt;"",$K$5:$K$1000&gt;=2021),MAX($A$4:A12)+1,"")</f>
        <v>4</v>
      </c>
      <c r="B13" s="1">
        <v>44412</v>
      </c>
      <c r="C13" s="2">
        <f>MONTH(Proposta!$B13)</f>
        <v>8</v>
      </c>
      <c r="D13" s="23">
        <v>327</v>
      </c>
      <c r="E13" s="10" t="s">
        <v>20</v>
      </c>
      <c r="F13" s="11" t="s">
        <v>198</v>
      </c>
      <c r="G13" s="11" t="s">
        <v>31</v>
      </c>
      <c r="H13" s="5">
        <v>1000</v>
      </c>
      <c r="I13" s="13">
        <v>850</v>
      </c>
      <c r="J13" s="13" t="str">
        <f>IF(Proposta!$K13&lt;&gt;"","A",IF(Proposta!$B13&lt;&gt;"","O",""))</f>
        <v>A</v>
      </c>
      <c r="K13" s="1">
        <v>44420</v>
      </c>
      <c r="L13" s="25">
        <f>IF(Proposta!$K13&gt;0,MONTH(Proposta!$K13),"")</f>
        <v>8</v>
      </c>
      <c r="M13" s="26">
        <v>3</v>
      </c>
      <c r="N13" s="1"/>
      <c r="O13" s="27"/>
    </row>
    <row r="14" spans="1:22" ht="20.100000000000001" customHeight="1" x14ac:dyDescent="0.25">
      <c r="A14" s="67">
        <f>IF(AND($K$5:$K$1000&lt;&gt;"",$K$5:$K$1000&gt;=2021),MAX($A$4:A13)+1,"")</f>
        <v>5</v>
      </c>
      <c r="B14" s="1">
        <v>44412</v>
      </c>
      <c r="C14" s="2">
        <f>MONTH(Proposta!$B14)</f>
        <v>8</v>
      </c>
      <c r="D14" s="23">
        <v>328</v>
      </c>
      <c r="E14" s="10" t="s">
        <v>20</v>
      </c>
      <c r="F14" s="11" t="s">
        <v>198</v>
      </c>
      <c r="G14" s="11" t="s">
        <v>32</v>
      </c>
      <c r="H14" s="5">
        <v>1000</v>
      </c>
      <c r="I14" s="13">
        <v>750</v>
      </c>
      <c r="J14" s="13" t="str">
        <f>IF(Proposta!$K14&lt;&gt;"","A",IF(Proposta!$B14&lt;&gt;"","O",""))</f>
        <v>A</v>
      </c>
      <c r="K14" s="1">
        <v>44420</v>
      </c>
      <c r="L14" s="25">
        <f>IF(Proposta!$K14&gt;0,MONTH(Proposta!$K14),"")</f>
        <v>8</v>
      </c>
      <c r="M14" s="26">
        <v>4</v>
      </c>
      <c r="N14" s="1"/>
      <c r="O14" s="27"/>
    </row>
    <row r="15" spans="1:22" ht="20.100000000000001" customHeight="1" x14ac:dyDescent="0.25">
      <c r="A15" s="67">
        <f>IF(AND($K$5:$K$1000&lt;&gt;"",$K$5:$K$1000&gt;=2021),MAX($A$4:A14)+1,"")</f>
        <v>6</v>
      </c>
      <c r="B15" s="1">
        <v>44412</v>
      </c>
      <c r="C15" s="2">
        <f>MONTH(Proposta!$B15)</f>
        <v>8</v>
      </c>
      <c r="D15" s="23">
        <v>329</v>
      </c>
      <c r="E15" s="10" t="s">
        <v>20</v>
      </c>
      <c r="F15" s="11" t="s">
        <v>198</v>
      </c>
      <c r="G15" s="11" t="s">
        <v>33</v>
      </c>
      <c r="H15" s="5">
        <v>1000</v>
      </c>
      <c r="I15" s="13">
        <v>550</v>
      </c>
      <c r="J15" s="13" t="str">
        <f>IF(Proposta!$K15&lt;&gt;"","A",IF(Proposta!$B15&lt;&gt;"","O",""))</f>
        <v>A</v>
      </c>
      <c r="K15" s="1">
        <v>44420</v>
      </c>
      <c r="L15" s="25">
        <f>IF(Proposta!$K15&gt;0,MONTH(Proposta!$K15),"")</f>
        <v>8</v>
      </c>
      <c r="M15" s="26">
        <v>5</v>
      </c>
      <c r="N15" s="1"/>
      <c r="O15" s="27"/>
    </row>
    <row r="16" spans="1:22" ht="20.100000000000001" customHeight="1" x14ac:dyDescent="0.25">
      <c r="A16" s="67">
        <f>IF(AND($K$5:$K$1000&lt;&gt;"",$K$5:$K$1000&gt;=2021),MAX($A$4:A15)+1,"")</f>
        <v>7</v>
      </c>
      <c r="B16" s="1">
        <v>44412</v>
      </c>
      <c r="C16" s="2">
        <f>MONTH(Proposta!$B16)</f>
        <v>8</v>
      </c>
      <c r="D16" s="23">
        <v>330</v>
      </c>
      <c r="E16" s="10" t="s">
        <v>20</v>
      </c>
      <c r="F16" s="11" t="s">
        <v>198</v>
      </c>
      <c r="G16" s="11" t="s">
        <v>34</v>
      </c>
      <c r="H16" s="5">
        <v>1300</v>
      </c>
      <c r="I16" s="13">
        <v>350</v>
      </c>
      <c r="J16" s="13" t="str">
        <f>IF(Proposta!$K16&lt;&gt;"","A",IF(Proposta!$B16&lt;&gt;"","O",""))</f>
        <v>A</v>
      </c>
      <c r="K16" s="1">
        <v>44420</v>
      </c>
      <c r="L16" s="25">
        <f>IF(Proposta!$K16&gt;0,MONTH(Proposta!$K16),"")</f>
        <v>8</v>
      </c>
      <c r="M16" s="26">
        <v>6</v>
      </c>
      <c r="N16" s="1"/>
      <c r="O16" s="27"/>
    </row>
    <row r="17" spans="1:15" ht="20.100000000000001" customHeight="1" x14ac:dyDescent="0.25">
      <c r="A17" s="67">
        <f>IF(AND($K$5:$K$1000&lt;&gt;"",$K$5:$K$1000&gt;=2021),MAX($A$4:A16)+1,"")</f>
        <v>8</v>
      </c>
      <c r="B17" s="1">
        <v>44412</v>
      </c>
      <c r="C17" s="2">
        <f>MONTH(Proposta!$B17)</f>
        <v>8</v>
      </c>
      <c r="D17" s="23">
        <v>331</v>
      </c>
      <c r="E17" s="10" t="s">
        <v>20</v>
      </c>
      <c r="F17" s="11" t="s">
        <v>198</v>
      </c>
      <c r="G17" s="11" t="s">
        <v>35</v>
      </c>
      <c r="H17" s="5">
        <v>1300</v>
      </c>
      <c r="I17" s="13">
        <v>450</v>
      </c>
      <c r="J17" s="13" t="str">
        <f>IF(Proposta!$K17&lt;&gt;"","A",IF(Proposta!$B17&lt;&gt;"","O",""))</f>
        <v>A</v>
      </c>
      <c r="K17" s="1">
        <v>44420</v>
      </c>
      <c r="L17" s="25">
        <f>IF(Proposta!$K17&gt;0,MONTH(Proposta!$K17),"")</f>
        <v>8</v>
      </c>
      <c r="M17" s="26">
        <v>7</v>
      </c>
      <c r="N17" s="1"/>
      <c r="O17" s="27"/>
    </row>
    <row r="18" spans="1:15" ht="20.100000000000001" customHeight="1" x14ac:dyDescent="0.25">
      <c r="A18" s="67">
        <f>IF(AND($K$5:$K$1000&lt;&gt;"",$K$5:$K$1000&gt;=2021),MAX($A$4:A17)+1,"")</f>
        <v>9</v>
      </c>
      <c r="B18" s="1">
        <v>44412</v>
      </c>
      <c r="C18" s="2">
        <f>MONTH(Proposta!$B18)</f>
        <v>8</v>
      </c>
      <c r="D18" s="23">
        <v>332</v>
      </c>
      <c r="E18" s="10" t="s">
        <v>20</v>
      </c>
      <c r="F18" s="11" t="s">
        <v>198</v>
      </c>
      <c r="G18" s="11" t="s">
        <v>36</v>
      </c>
      <c r="H18" s="5">
        <v>1300</v>
      </c>
      <c r="I18" s="13">
        <v>600</v>
      </c>
      <c r="J18" s="13" t="str">
        <f>IF(Proposta!$K18&lt;&gt;"","A",IF(Proposta!$B18&lt;&gt;"","O",""))</f>
        <v>A</v>
      </c>
      <c r="K18" s="1">
        <v>44420</v>
      </c>
      <c r="L18" s="25">
        <f>IF(Proposta!$K18&gt;0,MONTH(Proposta!$K18),"")</f>
        <v>8</v>
      </c>
      <c r="M18" s="26">
        <v>8</v>
      </c>
      <c r="N18" s="1"/>
      <c r="O18" s="27"/>
    </row>
    <row r="19" spans="1:15" ht="20.100000000000001" customHeight="1" x14ac:dyDescent="0.25">
      <c r="A19" s="67">
        <f>IF(AND($K$5:$K$1000&lt;&gt;"",$K$5:$K$1000&gt;=2021),MAX($A$4:A18)+1,"")</f>
        <v>10</v>
      </c>
      <c r="B19" s="1">
        <v>44412</v>
      </c>
      <c r="C19" s="2">
        <f>MONTH(Proposta!$B19)</f>
        <v>8</v>
      </c>
      <c r="D19" s="23">
        <v>333</v>
      </c>
      <c r="E19" s="10" t="s">
        <v>20</v>
      </c>
      <c r="F19" s="11" t="s">
        <v>198</v>
      </c>
      <c r="G19" s="11" t="s">
        <v>37</v>
      </c>
      <c r="H19" s="5">
        <v>1300</v>
      </c>
      <c r="I19" s="13">
        <v>632</v>
      </c>
      <c r="J19" s="13" t="str">
        <f>IF(Proposta!$K19&lt;&gt;"","A",IF(Proposta!$B19&lt;&gt;"","O",""))</f>
        <v>A</v>
      </c>
      <c r="K19" s="1">
        <v>44420</v>
      </c>
      <c r="L19" s="25">
        <f>IF(Proposta!$K19&gt;0,MONTH(Proposta!$K19),"")</f>
        <v>8</v>
      </c>
      <c r="M19" s="26">
        <v>9</v>
      </c>
      <c r="N19" s="1"/>
      <c r="O19" s="27"/>
    </row>
    <row r="20" spans="1:15" ht="20.100000000000001" customHeight="1" x14ac:dyDescent="0.25">
      <c r="A20" s="67">
        <f>IF(AND($K$5:$K$1000&lt;&gt;"",$K$5:$K$1000&gt;=2021),MAX($A$4:A19)+1,"")</f>
        <v>11</v>
      </c>
      <c r="B20" s="1">
        <v>44412</v>
      </c>
      <c r="C20" s="2">
        <f>MONTH(Proposta!$B20)</f>
        <v>8</v>
      </c>
      <c r="D20" s="23">
        <v>334</v>
      </c>
      <c r="E20" s="10" t="s">
        <v>20</v>
      </c>
      <c r="F20" s="11" t="s">
        <v>198</v>
      </c>
      <c r="G20" s="11" t="s">
        <v>38</v>
      </c>
      <c r="H20" s="5">
        <v>1500</v>
      </c>
      <c r="I20" s="13">
        <v>235</v>
      </c>
      <c r="J20" s="13" t="str">
        <f>IF(Proposta!$K20&lt;&gt;"","A",IF(Proposta!$B20&lt;&gt;"","O",""))</f>
        <v>A</v>
      </c>
      <c r="K20" s="1">
        <v>44420</v>
      </c>
      <c r="L20" s="25">
        <f>IF(Proposta!$K20&gt;0,MONTH(Proposta!$K20),"")</f>
        <v>8</v>
      </c>
      <c r="M20" s="26">
        <v>10</v>
      </c>
      <c r="N20" s="1"/>
      <c r="O20" s="27"/>
    </row>
    <row r="21" spans="1:15" ht="20.100000000000001" customHeight="1" x14ac:dyDescent="0.25">
      <c r="A21" s="67">
        <f>IF(AND($K$5:$K$1000&lt;&gt;"",$K$5:$K$1000&gt;=2021),MAX($A$4:A20)+1,"")</f>
        <v>12</v>
      </c>
      <c r="B21" s="1">
        <v>44412</v>
      </c>
      <c r="C21" s="2">
        <f>MONTH(Proposta!$B21)</f>
        <v>8</v>
      </c>
      <c r="D21" s="23">
        <v>335</v>
      </c>
      <c r="E21" s="10" t="s">
        <v>20</v>
      </c>
      <c r="F21" s="11" t="s">
        <v>198</v>
      </c>
      <c r="G21" s="11" t="s">
        <v>39</v>
      </c>
      <c r="H21" s="5">
        <v>1500</v>
      </c>
      <c r="I21" s="13">
        <v>125</v>
      </c>
      <c r="J21" s="13" t="str">
        <f>IF(Proposta!$K21&lt;&gt;"","A",IF(Proposta!$B21&lt;&gt;"","O",""))</f>
        <v>A</v>
      </c>
      <c r="K21" s="1">
        <v>44420</v>
      </c>
      <c r="L21" s="25">
        <f>IF(Proposta!$K21&gt;0,MONTH(Proposta!$K21),"")</f>
        <v>8</v>
      </c>
      <c r="M21" s="26">
        <v>11</v>
      </c>
      <c r="N21" s="1"/>
      <c r="O21" s="27"/>
    </row>
    <row r="22" spans="1:15" ht="20.100000000000001" customHeight="1" x14ac:dyDescent="0.25">
      <c r="A22" s="67">
        <f>IF(AND($K$5:$K$1000&lt;&gt;"",$K$5:$K$1000&gt;=2021),MAX($A$4:A21)+1,"")</f>
        <v>13</v>
      </c>
      <c r="B22" s="1">
        <v>44412</v>
      </c>
      <c r="C22" s="2">
        <f>MONTH(Proposta!$B22)</f>
        <v>8</v>
      </c>
      <c r="D22" s="23">
        <v>336</v>
      </c>
      <c r="E22" s="10" t="s">
        <v>20</v>
      </c>
      <c r="F22" s="11" t="s">
        <v>198</v>
      </c>
      <c r="G22" s="11" t="s">
        <v>40</v>
      </c>
      <c r="H22" s="5">
        <v>1500</v>
      </c>
      <c r="I22" s="13">
        <v>159</v>
      </c>
      <c r="J22" s="13" t="str">
        <f>IF(Proposta!$K22&lt;&gt;"","A",IF(Proposta!$B22&lt;&gt;"","O",""))</f>
        <v>A</v>
      </c>
      <c r="K22" s="1">
        <v>44420</v>
      </c>
      <c r="L22" s="25">
        <f>IF(Proposta!$K22&gt;0,MONTH(Proposta!$K22),"")</f>
        <v>8</v>
      </c>
      <c r="M22" s="26">
        <v>12</v>
      </c>
      <c r="N22" s="1"/>
      <c r="O22" s="27"/>
    </row>
    <row r="23" spans="1:15" ht="20.100000000000001" customHeight="1" x14ac:dyDescent="0.25">
      <c r="A23" s="67">
        <f>IF(AND($K$5:$K$1000&lt;&gt;"",$K$5:$K$1000&gt;=2021),MAX($A$4:A22)+1,"")</f>
        <v>14</v>
      </c>
      <c r="B23" s="1">
        <v>44412</v>
      </c>
      <c r="C23" s="2">
        <f>MONTH(Proposta!$B23)</f>
        <v>8</v>
      </c>
      <c r="D23" s="23">
        <v>337</v>
      </c>
      <c r="E23" s="10" t="s">
        <v>20</v>
      </c>
      <c r="F23" s="11" t="s">
        <v>198</v>
      </c>
      <c r="G23" s="11" t="s">
        <v>41</v>
      </c>
      <c r="H23" s="5">
        <v>1500</v>
      </c>
      <c r="I23" s="13">
        <v>356</v>
      </c>
      <c r="J23" s="13" t="str">
        <f>IF(Proposta!$K23&lt;&gt;"","A",IF(Proposta!$B23&lt;&gt;"","O",""))</f>
        <v>A</v>
      </c>
      <c r="K23" s="1">
        <v>44420</v>
      </c>
      <c r="L23" s="25">
        <f>IF(Proposta!$K23&gt;0,MONTH(Proposta!$K23),"")</f>
        <v>8</v>
      </c>
      <c r="M23" s="26">
        <v>13</v>
      </c>
      <c r="N23" s="1"/>
      <c r="O23" s="27"/>
    </row>
    <row r="24" spans="1:15" ht="20.100000000000001" customHeight="1" x14ac:dyDescent="0.25">
      <c r="A24" s="67">
        <f>IF(AND($K$5:$K$1000&lt;&gt;"",$K$5:$K$1000&gt;=2021),MAX($A$4:A23)+1,"")</f>
        <v>15</v>
      </c>
      <c r="B24" s="1">
        <v>44412</v>
      </c>
      <c r="C24" s="2">
        <f>MONTH(Proposta!$B24)</f>
        <v>8</v>
      </c>
      <c r="D24" s="23">
        <v>338</v>
      </c>
      <c r="E24" s="10" t="s">
        <v>20</v>
      </c>
      <c r="F24" s="11" t="s">
        <v>198</v>
      </c>
      <c r="G24" s="11" t="s">
        <v>42</v>
      </c>
      <c r="H24" s="5">
        <v>1500</v>
      </c>
      <c r="I24" s="13">
        <v>425</v>
      </c>
      <c r="J24" s="13" t="str">
        <f>IF(Proposta!$K24&lt;&gt;"","A",IF(Proposta!$B24&lt;&gt;"","O",""))</f>
        <v>A</v>
      </c>
      <c r="K24" s="1">
        <v>44420</v>
      </c>
      <c r="L24" s="25">
        <f>IF(Proposta!$K24&gt;0,MONTH(Proposta!$K24),"")</f>
        <v>8</v>
      </c>
      <c r="M24" s="26">
        <v>14</v>
      </c>
      <c r="N24" s="1"/>
      <c r="O24" s="27"/>
    </row>
    <row r="25" spans="1:15" ht="20.100000000000001" customHeight="1" x14ac:dyDescent="0.25">
      <c r="A25" s="67">
        <f>IF(AND($K$5:$K$1000&lt;&gt;"",$K$5:$K$1000&gt;=2021),MAX($A$4:A24)+1,"")</f>
        <v>16</v>
      </c>
      <c r="B25" s="1">
        <v>44412</v>
      </c>
      <c r="C25" s="2">
        <f>MONTH(Proposta!$B25)</f>
        <v>8</v>
      </c>
      <c r="D25" s="23">
        <v>339</v>
      </c>
      <c r="E25" s="10" t="s">
        <v>20</v>
      </c>
      <c r="F25" s="11" t="s">
        <v>198</v>
      </c>
      <c r="G25" s="11" t="s">
        <v>43</v>
      </c>
      <c r="H25" s="5">
        <v>1500</v>
      </c>
      <c r="I25" s="13">
        <v>126</v>
      </c>
      <c r="J25" s="13" t="str">
        <f>IF(Proposta!$K25&lt;&gt;"","A",IF(Proposta!$B25&lt;&gt;"","O",""))</f>
        <v>A</v>
      </c>
      <c r="K25" s="1">
        <v>44420</v>
      </c>
      <c r="L25" s="25">
        <f>IF(Proposta!$K25&gt;0,MONTH(Proposta!$K25),"")</f>
        <v>8</v>
      </c>
      <c r="M25" s="26">
        <v>15</v>
      </c>
      <c r="N25" s="1"/>
      <c r="O25" s="27"/>
    </row>
    <row r="26" spans="1:15" ht="20.100000000000001" customHeight="1" x14ac:dyDescent="0.25">
      <c r="A26" s="67">
        <f>IF(AND($K$5:$K$1000&lt;&gt;"",$K$5:$K$1000&gt;=2021),MAX($A$4:A25)+1,"")</f>
        <v>17</v>
      </c>
      <c r="B26" s="1">
        <v>44412</v>
      </c>
      <c r="C26" s="2">
        <f>MONTH(Proposta!$B26)</f>
        <v>8</v>
      </c>
      <c r="D26" s="23">
        <v>340</v>
      </c>
      <c r="E26" s="10" t="s">
        <v>20</v>
      </c>
      <c r="F26" s="11" t="s">
        <v>198</v>
      </c>
      <c r="G26" s="11" t="s">
        <v>44</v>
      </c>
      <c r="H26" s="5">
        <v>1500</v>
      </c>
      <c r="I26" s="13">
        <v>45</v>
      </c>
      <c r="J26" s="13" t="str">
        <f>IF(Proposta!$K26&lt;&gt;"","A",IF(Proposta!$B26&lt;&gt;"","O",""))</f>
        <v>A</v>
      </c>
      <c r="K26" s="1">
        <v>44420</v>
      </c>
      <c r="L26" s="25">
        <f>IF(Proposta!$K26&gt;0,MONTH(Proposta!$K26),"")</f>
        <v>8</v>
      </c>
      <c r="M26" s="26">
        <v>16</v>
      </c>
      <c r="N26" s="1"/>
      <c r="O26" s="27"/>
    </row>
    <row r="27" spans="1:15" ht="20.100000000000001" customHeight="1" x14ac:dyDescent="0.25">
      <c r="A27" s="67">
        <f>IF(AND($K$5:$K$1000&lt;&gt;"",$K$5:$K$1000&gt;=2021),MAX($A$4:A26)+1,"")</f>
        <v>18</v>
      </c>
      <c r="B27" s="1">
        <v>44412</v>
      </c>
      <c r="C27" s="2">
        <f>MONTH(Proposta!$B27)</f>
        <v>8</v>
      </c>
      <c r="D27" s="23">
        <v>341</v>
      </c>
      <c r="E27" s="10" t="s">
        <v>20</v>
      </c>
      <c r="F27" s="11" t="s">
        <v>198</v>
      </c>
      <c r="G27" s="11" t="s">
        <v>45</v>
      </c>
      <c r="H27" s="5">
        <v>1500</v>
      </c>
      <c r="I27" s="13">
        <v>98</v>
      </c>
      <c r="J27" s="13" t="str">
        <f>IF(Proposta!$K27&lt;&gt;"","A",IF(Proposta!$B27&lt;&gt;"","O",""))</f>
        <v>A</v>
      </c>
      <c r="K27" s="1">
        <v>44420</v>
      </c>
      <c r="L27" s="25">
        <f>IF(Proposta!$K27&gt;0,MONTH(Proposta!$K27),"")</f>
        <v>8</v>
      </c>
      <c r="M27" s="26">
        <v>17</v>
      </c>
      <c r="N27" s="1"/>
      <c r="O27" s="27"/>
    </row>
    <row r="28" spans="1:15" ht="20.100000000000001" customHeight="1" x14ac:dyDescent="0.25">
      <c r="A28" s="67">
        <f>IF(AND($K$5:$K$1000&lt;&gt;"",$K$5:$K$1000&gt;=2021),MAX($A$4:A27)+1,"")</f>
        <v>19</v>
      </c>
      <c r="B28" s="1">
        <v>44412</v>
      </c>
      <c r="C28" s="2">
        <f>MONTH(Proposta!$B28)</f>
        <v>8</v>
      </c>
      <c r="D28" s="23">
        <v>342</v>
      </c>
      <c r="E28" s="10" t="s">
        <v>20</v>
      </c>
      <c r="F28" s="11" t="s">
        <v>198</v>
      </c>
      <c r="G28" s="11" t="s">
        <v>46</v>
      </c>
      <c r="H28" s="5">
        <v>1500</v>
      </c>
      <c r="I28" s="13">
        <v>79</v>
      </c>
      <c r="J28" s="13" t="str">
        <f>IF(Proposta!$K28&lt;&gt;"","A",IF(Proposta!$B28&lt;&gt;"","O",""))</f>
        <v>A</v>
      </c>
      <c r="K28" s="1">
        <v>44420</v>
      </c>
      <c r="L28" s="25">
        <f>IF(Proposta!$K28&gt;0,MONTH(Proposta!$K28),"")</f>
        <v>8</v>
      </c>
      <c r="M28" s="26">
        <v>18</v>
      </c>
      <c r="N28" s="1"/>
      <c r="O28" s="27"/>
    </row>
    <row r="29" spans="1:15" ht="20.100000000000001" customHeight="1" x14ac:dyDescent="0.25">
      <c r="A29" s="67">
        <f>IF(AND($K$5:$K$1000&lt;&gt;"",$K$5:$K$1000&gt;=2021),MAX($A$4:A28)+1,"")</f>
        <v>20</v>
      </c>
      <c r="B29" s="1">
        <v>44412</v>
      </c>
      <c r="C29" s="2">
        <f>MONTH(Proposta!$B29)</f>
        <v>8</v>
      </c>
      <c r="D29" s="23">
        <v>343</v>
      </c>
      <c r="E29" s="10" t="s">
        <v>20</v>
      </c>
      <c r="F29" s="11" t="s">
        <v>198</v>
      </c>
      <c r="G29" s="11" t="s">
        <v>47</v>
      </c>
      <c r="H29" s="5">
        <v>2300</v>
      </c>
      <c r="I29" s="13">
        <v>90</v>
      </c>
      <c r="J29" s="13" t="str">
        <f>IF(Proposta!$K29&lt;&gt;"","A",IF(Proposta!$B29&lt;&gt;"","O",""))</f>
        <v>A</v>
      </c>
      <c r="K29" s="1">
        <v>44420</v>
      </c>
      <c r="L29" s="25">
        <f>IF(Proposta!$K29&gt;0,MONTH(Proposta!$K29),"")</f>
        <v>8</v>
      </c>
      <c r="M29" s="26">
        <v>19</v>
      </c>
      <c r="N29" s="1"/>
      <c r="O29" s="27"/>
    </row>
    <row r="30" spans="1:15" ht="20.100000000000001" customHeight="1" x14ac:dyDescent="0.25">
      <c r="A30" s="67">
        <f>IF(AND($K$5:$K$1000&lt;&gt;"",$K$5:$K$1000&gt;=2021),MAX($A$4:A29)+1,"")</f>
        <v>21</v>
      </c>
      <c r="B30" s="1">
        <v>44412</v>
      </c>
      <c r="C30" s="2">
        <f>MONTH(Proposta!$B30)</f>
        <v>8</v>
      </c>
      <c r="D30" s="23">
        <v>344</v>
      </c>
      <c r="E30" s="10" t="s">
        <v>20</v>
      </c>
      <c r="F30" s="11" t="s">
        <v>198</v>
      </c>
      <c r="G30" s="11" t="s">
        <v>48</v>
      </c>
      <c r="H30" s="5">
        <v>2300</v>
      </c>
      <c r="I30" s="13">
        <v>236</v>
      </c>
      <c r="J30" s="13" t="str">
        <f>IF(Proposta!$K30&lt;&gt;"","A",IF(Proposta!$B30&lt;&gt;"","O",""))</f>
        <v>A</v>
      </c>
      <c r="K30" s="1">
        <v>44420</v>
      </c>
      <c r="L30" s="25">
        <f>IF(Proposta!$K30&gt;0,MONTH(Proposta!$K30),"")</f>
        <v>8</v>
      </c>
      <c r="M30" s="26">
        <v>20</v>
      </c>
      <c r="N30" s="1"/>
      <c r="O30" s="27"/>
    </row>
    <row r="31" spans="1:15" ht="20.100000000000001" customHeight="1" x14ac:dyDescent="0.25">
      <c r="A31" s="67">
        <f>IF(AND($K$5:$K$1000&lt;&gt;"",$K$5:$K$1000&gt;=2021),MAX($A$4:A30)+1,"")</f>
        <v>22</v>
      </c>
      <c r="B31" s="1">
        <v>44412</v>
      </c>
      <c r="C31" s="2">
        <f>MONTH(Proposta!$B31)</f>
        <v>8</v>
      </c>
      <c r="D31" s="23">
        <v>345</v>
      </c>
      <c r="E31" s="10" t="s">
        <v>20</v>
      </c>
      <c r="F31" s="11" t="s">
        <v>198</v>
      </c>
      <c r="G31" s="11" t="s">
        <v>49</v>
      </c>
      <c r="H31" s="5">
        <v>2200</v>
      </c>
      <c r="I31" s="13">
        <v>159</v>
      </c>
      <c r="J31" s="13" t="str">
        <f>IF(Proposta!$K31&lt;&gt;"","A",IF(Proposta!$B31&lt;&gt;"","O",""))</f>
        <v>A</v>
      </c>
      <c r="K31" s="1">
        <v>44420</v>
      </c>
      <c r="L31" s="25">
        <f>IF(Proposta!$K31&gt;0,MONTH(Proposta!$K31),"")</f>
        <v>8</v>
      </c>
      <c r="M31" s="26">
        <v>21</v>
      </c>
      <c r="N31" s="1"/>
      <c r="O31" s="27"/>
    </row>
    <row r="32" spans="1:15" ht="20.100000000000001" customHeight="1" x14ac:dyDescent="0.25">
      <c r="A32" s="67">
        <f>IF(AND($K$5:$K$1000&lt;&gt;"",$K$5:$K$1000&gt;=2021),MAX($A$4:A31)+1,"")</f>
        <v>23</v>
      </c>
      <c r="B32" s="1">
        <v>44412</v>
      </c>
      <c r="C32" s="2">
        <f>MONTH(Proposta!$B32)</f>
        <v>8</v>
      </c>
      <c r="D32" s="23">
        <v>346</v>
      </c>
      <c r="E32" s="10" t="s">
        <v>20</v>
      </c>
      <c r="F32" s="11" t="s">
        <v>198</v>
      </c>
      <c r="G32" s="11" t="s">
        <v>50</v>
      </c>
      <c r="H32" s="5">
        <v>2200</v>
      </c>
      <c r="I32" s="27">
        <v>236</v>
      </c>
      <c r="J32" s="13" t="str">
        <f>IF(Proposta!$K32&lt;&gt;"","A",IF(Proposta!$B32&lt;&gt;"","O",""))</f>
        <v>A</v>
      </c>
      <c r="K32" s="1">
        <v>44420</v>
      </c>
      <c r="L32" s="25">
        <f>IF(Proposta!$K32&gt;0,MONTH(Proposta!$K32),"")</f>
        <v>8</v>
      </c>
      <c r="M32" s="26">
        <v>22</v>
      </c>
      <c r="N32" s="1"/>
      <c r="O32" s="27"/>
    </row>
    <row r="33" spans="1:15" ht="20.100000000000001" customHeight="1" x14ac:dyDescent="0.25">
      <c r="A33" s="67">
        <f>IF(AND($K$5:$K$1000&lt;&gt;"",$K$5:$K$1000&gt;=2021),MAX($A$4:A32)+1,"")</f>
        <v>24</v>
      </c>
      <c r="B33" s="1">
        <v>44412</v>
      </c>
      <c r="C33" s="2">
        <f>MONTH(Proposta!$B33)</f>
        <v>8</v>
      </c>
      <c r="D33" s="23">
        <v>347</v>
      </c>
      <c r="E33" s="10" t="s">
        <v>20</v>
      </c>
      <c r="F33" s="11" t="s">
        <v>198</v>
      </c>
      <c r="G33" s="11" t="s">
        <v>51</v>
      </c>
      <c r="H33" s="5">
        <v>2200</v>
      </c>
      <c r="I33" s="27">
        <v>356</v>
      </c>
      <c r="J33" s="13" t="str">
        <f>IF(Proposta!$K33&lt;&gt;"","A",IF(Proposta!$B33&lt;&gt;"","O",""))</f>
        <v>A</v>
      </c>
      <c r="K33" s="1">
        <v>44420</v>
      </c>
      <c r="L33" s="25">
        <f>IF(Proposta!$K33&gt;0,MONTH(Proposta!$K33),"")</f>
        <v>8</v>
      </c>
      <c r="M33" s="26">
        <v>23</v>
      </c>
      <c r="N33" s="1"/>
      <c r="O33" s="27"/>
    </row>
    <row r="34" spans="1:15" ht="20.100000000000001" customHeight="1" x14ac:dyDescent="0.25">
      <c r="A34" s="67">
        <f>IF(AND($K$5:$K$1000&lt;&gt;"",$K$5:$K$1000&gt;=2021),MAX($A$4:A33)+1,"")</f>
        <v>25</v>
      </c>
      <c r="B34" s="1">
        <v>44412</v>
      </c>
      <c r="C34" s="2">
        <f>MONTH(Proposta!$B34)</f>
        <v>8</v>
      </c>
      <c r="D34" s="23">
        <v>348</v>
      </c>
      <c r="E34" s="10" t="s">
        <v>20</v>
      </c>
      <c r="F34" s="11" t="s">
        <v>198</v>
      </c>
      <c r="G34" s="11" t="s">
        <v>52</v>
      </c>
      <c r="H34" s="5">
        <v>2200</v>
      </c>
      <c r="I34" s="27">
        <v>157</v>
      </c>
      <c r="J34" s="13" t="str">
        <f>IF(Proposta!$K34&lt;&gt;"","A",IF(Proposta!$B34&lt;&gt;"","O",""))</f>
        <v>A</v>
      </c>
      <c r="K34" s="1">
        <v>44420</v>
      </c>
      <c r="L34" s="25">
        <f>IF(Proposta!$K34&gt;0,MONTH(Proposta!$K34),"")</f>
        <v>8</v>
      </c>
      <c r="M34" s="26">
        <v>24</v>
      </c>
      <c r="N34" s="1"/>
      <c r="O34" s="27"/>
    </row>
    <row r="35" spans="1:15" ht="20.100000000000001" customHeight="1" x14ac:dyDescent="0.25">
      <c r="A35" s="67">
        <f>IF(AND($K$5:$K$1000&lt;&gt;"",$K$5:$K$1000&gt;=2021),MAX($A$4:A34)+1,"")</f>
        <v>26</v>
      </c>
      <c r="B35" s="1">
        <v>44412</v>
      </c>
      <c r="C35" s="2">
        <f>MONTH(Proposta!$B35)</f>
        <v>8</v>
      </c>
      <c r="D35" s="23">
        <v>349</v>
      </c>
      <c r="E35" s="10" t="s">
        <v>20</v>
      </c>
      <c r="F35" s="11" t="s">
        <v>198</v>
      </c>
      <c r="G35" s="11" t="s">
        <v>53</v>
      </c>
      <c r="H35" s="5">
        <v>2200</v>
      </c>
      <c r="I35" s="27">
        <v>698</v>
      </c>
      <c r="J35" s="13" t="str">
        <f>IF(Proposta!$K35&lt;&gt;"","A",IF(Proposta!$B35&lt;&gt;"","O",""))</f>
        <v>A</v>
      </c>
      <c r="K35" s="1">
        <v>44420</v>
      </c>
      <c r="L35" s="25">
        <f>IF(Proposta!$K35&gt;0,MONTH(Proposta!$K35),"")</f>
        <v>8</v>
      </c>
      <c r="M35" s="26">
        <v>25</v>
      </c>
      <c r="N35" s="1"/>
      <c r="O35" s="27"/>
    </row>
    <row r="36" spans="1:15" ht="20.100000000000001" customHeight="1" x14ac:dyDescent="0.25">
      <c r="A36" s="67">
        <f>IF(AND($K$5:$K$1000&lt;&gt;"",$K$5:$K$1000&gt;=2021),MAX($A$4:A35)+1,"")</f>
        <v>27</v>
      </c>
      <c r="B36" s="1">
        <v>44412</v>
      </c>
      <c r="C36" s="2">
        <f>MONTH(Proposta!$B36)</f>
        <v>8</v>
      </c>
      <c r="D36" s="23">
        <v>350</v>
      </c>
      <c r="E36" s="10" t="s">
        <v>20</v>
      </c>
      <c r="F36" s="11" t="s">
        <v>198</v>
      </c>
      <c r="G36" s="11" t="s">
        <v>54</v>
      </c>
      <c r="H36" s="5">
        <v>2200</v>
      </c>
      <c r="I36" s="27">
        <v>569</v>
      </c>
      <c r="J36" s="13" t="str">
        <f>IF(Proposta!$K36&lt;&gt;"","A",IF(Proposta!$B36&lt;&gt;"","O",""))</f>
        <v>A</v>
      </c>
      <c r="K36" s="1">
        <v>44420</v>
      </c>
      <c r="L36" s="25">
        <f>IF(Proposta!$K36&gt;0,MONTH(Proposta!$K36),"")</f>
        <v>8</v>
      </c>
      <c r="M36" s="26">
        <v>26</v>
      </c>
      <c r="N36" s="1"/>
      <c r="O36" s="27"/>
    </row>
    <row r="37" spans="1:15" ht="20.100000000000001" customHeight="1" x14ac:dyDescent="0.25">
      <c r="A37" s="67">
        <f>IF(AND($K$5:$K$1000&lt;&gt;"",$K$5:$K$1000&gt;=2021),MAX($A$4:A36)+1,"")</f>
        <v>28</v>
      </c>
      <c r="B37" s="1">
        <v>44412</v>
      </c>
      <c r="C37" s="2">
        <f>MONTH(Proposta!$B37)</f>
        <v>8</v>
      </c>
      <c r="D37" s="23">
        <v>351</v>
      </c>
      <c r="E37" s="10" t="s">
        <v>20</v>
      </c>
      <c r="F37" s="11" t="s">
        <v>198</v>
      </c>
      <c r="G37" s="11" t="s">
        <v>55</v>
      </c>
      <c r="H37" s="5">
        <v>2200</v>
      </c>
      <c r="I37" s="27">
        <v>254</v>
      </c>
      <c r="J37" s="13" t="str">
        <f>IF(Proposta!$K37&lt;&gt;"","A",IF(Proposta!$B37&lt;&gt;"","O",""))</f>
        <v>A</v>
      </c>
      <c r="K37" s="1">
        <v>44420</v>
      </c>
      <c r="L37" s="25">
        <f>IF(Proposta!$K37&gt;0,MONTH(Proposta!$K37),"")</f>
        <v>8</v>
      </c>
      <c r="M37" s="26">
        <v>27</v>
      </c>
      <c r="N37" s="1"/>
      <c r="O37" s="27"/>
    </row>
    <row r="38" spans="1:15" ht="20.100000000000001" customHeight="1" x14ac:dyDescent="0.25">
      <c r="A38" s="67" t="str">
        <f>IF(AND($K$5:$K$1000&lt;&gt;"",$K$5:$K$1000&gt;=2021),MAX($A$4:A37)+1,"")</f>
        <v/>
      </c>
      <c r="B38" s="1">
        <v>44412</v>
      </c>
      <c r="C38" s="2">
        <f>MONTH(Proposta!$B38)</f>
        <v>8</v>
      </c>
      <c r="D38" s="23">
        <v>352</v>
      </c>
      <c r="E38" s="10" t="s">
        <v>21</v>
      </c>
      <c r="F38" s="11" t="s">
        <v>199</v>
      </c>
      <c r="G38" s="11" t="s">
        <v>56</v>
      </c>
      <c r="H38" s="5">
        <v>12000</v>
      </c>
      <c r="I38" s="27">
        <v>256</v>
      </c>
      <c r="J38" s="13" t="str">
        <f>IF(Proposta!$K38&lt;&gt;"","A",IF(Proposta!$B38&lt;&gt;"","O",""))</f>
        <v>O</v>
      </c>
      <c r="K38" s="1"/>
      <c r="L38" s="25" t="str">
        <f>IF(Proposta!$K38&gt;0,MONTH(Proposta!$K38),"")</f>
        <v/>
      </c>
      <c r="M38" s="26"/>
      <c r="N38" s="1"/>
      <c r="O38" s="27"/>
    </row>
    <row r="39" spans="1:15" ht="20.100000000000001" customHeight="1" x14ac:dyDescent="0.25">
      <c r="A39" s="67" t="str">
        <f>IF(AND($K$5:$K$1000&lt;&gt;"",$K$5:$K$1000&gt;=2021),MAX($A$4:A38)+1,"")</f>
        <v/>
      </c>
      <c r="B39" s="1">
        <v>44412</v>
      </c>
      <c r="C39" s="2">
        <f>MONTH(Proposta!$B39)</f>
        <v>8</v>
      </c>
      <c r="D39" s="23">
        <v>353</v>
      </c>
      <c r="E39" s="10" t="s">
        <v>21</v>
      </c>
      <c r="F39" s="11" t="s">
        <v>200</v>
      </c>
      <c r="G39" s="11" t="s">
        <v>57</v>
      </c>
      <c r="H39" s="5">
        <v>3000</v>
      </c>
      <c r="I39" s="27">
        <v>123</v>
      </c>
      <c r="J39" s="13" t="str">
        <f>IF(Proposta!$K39&lt;&gt;"","A",IF(Proposta!$B39&lt;&gt;"","O",""))</f>
        <v>O</v>
      </c>
      <c r="K39" s="1"/>
      <c r="L39" s="25" t="str">
        <f>IF(Proposta!$K39&gt;0,MONTH(Proposta!$K39),"")</f>
        <v/>
      </c>
      <c r="M39" s="26"/>
      <c r="N39" s="1"/>
      <c r="O39" s="27"/>
    </row>
    <row r="40" spans="1:15" ht="20.100000000000001" customHeight="1" x14ac:dyDescent="0.25">
      <c r="A40" s="67" t="str">
        <f>IF(AND($K$5:$K$1000&lt;&gt;"",$K$5:$K$1000&gt;=2021),MAX($A$4:A39)+1,"")</f>
        <v/>
      </c>
      <c r="B40" s="1">
        <v>44413</v>
      </c>
      <c r="C40" s="2">
        <f>MONTH(Proposta!$B40)</f>
        <v>8</v>
      </c>
      <c r="D40" s="23">
        <v>354</v>
      </c>
      <c r="E40" s="10" t="s">
        <v>20</v>
      </c>
      <c r="F40" s="11" t="s">
        <v>201</v>
      </c>
      <c r="G40" s="11" t="s">
        <v>58</v>
      </c>
      <c r="H40" s="5">
        <v>1000</v>
      </c>
      <c r="I40" s="27">
        <v>120</v>
      </c>
      <c r="J40" s="13" t="str">
        <f>IF(Proposta!$K40&lt;&gt;"","A",IF(Proposta!$B40&lt;&gt;"","O",""))</f>
        <v>O</v>
      </c>
      <c r="K40" s="1"/>
      <c r="L40" s="25" t="str">
        <f>IF(Proposta!$K40&gt;0,MONTH(Proposta!$K40),"")</f>
        <v/>
      </c>
      <c r="M40" s="26"/>
      <c r="N40" s="1"/>
      <c r="O40" s="27"/>
    </row>
    <row r="41" spans="1:15" ht="20.100000000000001" customHeight="1" x14ac:dyDescent="0.25">
      <c r="A41" s="67" t="str">
        <f>IF(AND($K$5:$K$1000&lt;&gt;"",$K$5:$K$1000&gt;=2021),MAX($A$4:A40)+1,"")</f>
        <v/>
      </c>
      <c r="B41" s="1">
        <v>44413</v>
      </c>
      <c r="C41" s="2">
        <f>MONTH(Proposta!$B41)</f>
        <v>8</v>
      </c>
      <c r="D41" s="23">
        <v>355</v>
      </c>
      <c r="E41" s="10" t="s">
        <v>18</v>
      </c>
      <c r="F41" s="11" t="s">
        <v>202</v>
      </c>
      <c r="G41" s="11" t="s">
        <v>59</v>
      </c>
      <c r="H41" s="5">
        <v>20</v>
      </c>
      <c r="I41" s="27">
        <v>320</v>
      </c>
      <c r="J41" s="13" t="str">
        <f>IF(Proposta!$K41&lt;&gt;"","A",IF(Proposta!$B41&lt;&gt;"","O",""))</f>
        <v>O</v>
      </c>
      <c r="K41" s="1"/>
      <c r="L41" s="25" t="str">
        <f>IF(Proposta!$K41&gt;0,MONTH(Proposta!$K41),"")</f>
        <v/>
      </c>
      <c r="M41" s="26"/>
      <c r="N41" s="1"/>
      <c r="O41" s="27"/>
    </row>
    <row r="42" spans="1:15" ht="20.100000000000001" customHeight="1" x14ac:dyDescent="0.25">
      <c r="A42" s="67" t="str">
        <f>IF(AND($K$5:$K$1000&lt;&gt;"",$K$5:$K$1000&gt;=2021),MAX($A$4:A41)+1,"")</f>
        <v/>
      </c>
      <c r="B42" s="1">
        <v>44413</v>
      </c>
      <c r="C42" s="2">
        <f>MONTH(Proposta!$B42)</f>
        <v>8</v>
      </c>
      <c r="D42" s="23">
        <v>356</v>
      </c>
      <c r="E42" s="10" t="s">
        <v>18</v>
      </c>
      <c r="F42" s="11" t="s">
        <v>203</v>
      </c>
      <c r="G42" s="11" t="s">
        <v>60</v>
      </c>
      <c r="H42" s="5">
        <v>20</v>
      </c>
      <c r="I42" s="27">
        <v>150</v>
      </c>
      <c r="J42" s="13" t="str">
        <f>IF(Proposta!$K42&lt;&gt;"","A",IF(Proposta!$B42&lt;&gt;"","O",""))</f>
        <v>O</v>
      </c>
      <c r="K42" s="1"/>
      <c r="L42" s="25" t="str">
        <f>IF(Proposta!$K42&gt;0,MONTH(Proposta!$K42),"")</f>
        <v/>
      </c>
      <c r="M42" s="26"/>
      <c r="N42" s="1"/>
      <c r="O42" s="27"/>
    </row>
    <row r="43" spans="1:15" ht="20.100000000000001" customHeight="1" x14ac:dyDescent="0.25">
      <c r="A43" s="67" t="str">
        <f>IF(AND($K$5:$K$1000&lt;&gt;"",$K$5:$K$1000&gt;=2021),MAX($A$4:A42)+1,"")</f>
        <v/>
      </c>
      <c r="B43" s="1">
        <v>44413</v>
      </c>
      <c r="C43" s="2">
        <f>MONTH(Proposta!$B43)</f>
        <v>8</v>
      </c>
      <c r="D43" s="23">
        <v>357</v>
      </c>
      <c r="E43" s="10" t="s">
        <v>18</v>
      </c>
      <c r="F43" s="11" t="s">
        <v>204</v>
      </c>
      <c r="G43" s="11" t="s">
        <v>61</v>
      </c>
      <c r="H43" s="5">
        <v>20</v>
      </c>
      <c r="I43" s="27">
        <v>100</v>
      </c>
      <c r="J43" s="13" t="str">
        <f>IF(Proposta!$K43&lt;&gt;"","A",IF(Proposta!$B43&lt;&gt;"","O",""))</f>
        <v>O</v>
      </c>
      <c r="K43" s="1"/>
      <c r="L43" s="25" t="str">
        <f>IF(Proposta!$K43&gt;0,MONTH(Proposta!$K43),"")</f>
        <v/>
      </c>
      <c r="M43" s="26"/>
      <c r="N43" s="1"/>
      <c r="O43" s="27"/>
    </row>
    <row r="44" spans="1:15" ht="20.100000000000001" customHeight="1" x14ac:dyDescent="0.25">
      <c r="A44" s="67" t="str">
        <f>IF(AND($K$5:$K$1000&lt;&gt;"",$K$5:$K$1000&gt;=2021),MAX($A$4:A43)+1,"")</f>
        <v/>
      </c>
      <c r="B44" s="1">
        <v>44413</v>
      </c>
      <c r="C44" s="2">
        <f>MONTH(Proposta!$B44)</f>
        <v>8</v>
      </c>
      <c r="D44" s="23">
        <v>358</v>
      </c>
      <c r="E44" s="10" t="s">
        <v>18</v>
      </c>
      <c r="F44" s="11" t="s">
        <v>205</v>
      </c>
      <c r="G44" s="11" t="s">
        <v>62</v>
      </c>
      <c r="H44" s="5">
        <v>20</v>
      </c>
      <c r="I44" s="27">
        <v>50</v>
      </c>
      <c r="J44" s="13" t="str">
        <f>IF(Proposta!$K44&lt;&gt;"","A",IF(Proposta!$B44&lt;&gt;"","O",""))</f>
        <v>O</v>
      </c>
      <c r="K44" s="1"/>
      <c r="L44" s="25" t="str">
        <f>IF(Proposta!$K44&gt;0,MONTH(Proposta!$K44),"")</f>
        <v/>
      </c>
      <c r="M44" s="26"/>
      <c r="N44" s="1"/>
      <c r="O44" s="27"/>
    </row>
    <row r="45" spans="1:15" ht="20.100000000000001" customHeight="1" x14ac:dyDescent="0.25">
      <c r="A45" s="67" t="str">
        <f>IF(AND($K$5:$K$1000&lt;&gt;"",$K$5:$K$1000&gt;=2021),MAX($A$4:A44)+1,"")</f>
        <v/>
      </c>
      <c r="B45" s="1">
        <v>44413</v>
      </c>
      <c r="C45" s="2">
        <f>MONTH(Proposta!$B45)</f>
        <v>8</v>
      </c>
      <c r="D45" s="23">
        <v>359</v>
      </c>
      <c r="E45" s="10" t="s">
        <v>21</v>
      </c>
      <c r="F45" s="11" t="s">
        <v>206</v>
      </c>
      <c r="G45" s="11" t="s">
        <v>63</v>
      </c>
      <c r="H45" s="5">
        <v>3000</v>
      </c>
      <c r="I45" s="27">
        <v>75</v>
      </c>
      <c r="J45" s="13" t="str">
        <f>IF(Proposta!$K45&lt;&gt;"","A",IF(Proposta!$B45&lt;&gt;"","O",""))</f>
        <v>O</v>
      </c>
      <c r="K45" s="1"/>
      <c r="L45" s="25" t="str">
        <f>IF(Proposta!$K45&gt;0,MONTH(Proposta!$K45),"")</f>
        <v/>
      </c>
      <c r="M45" s="26"/>
      <c r="N45" s="1"/>
      <c r="O45" s="27"/>
    </row>
    <row r="46" spans="1:15" ht="20.100000000000001" customHeight="1" x14ac:dyDescent="0.25">
      <c r="A46" s="67" t="str">
        <f>IF(AND($K$5:$K$1000&lt;&gt;"",$K$5:$K$1000&gt;=2021),MAX($A$4:A45)+1,"")</f>
        <v/>
      </c>
      <c r="B46" s="1">
        <v>44413</v>
      </c>
      <c r="C46" s="2">
        <f>MONTH(Proposta!$B46)</f>
        <v>8</v>
      </c>
      <c r="D46" s="23">
        <v>360</v>
      </c>
      <c r="E46" s="10" t="s">
        <v>20</v>
      </c>
      <c r="F46" s="11" t="s">
        <v>207</v>
      </c>
      <c r="G46" s="11" t="s">
        <v>64</v>
      </c>
      <c r="H46" s="5">
        <v>3000</v>
      </c>
      <c r="I46" s="27">
        <v>98</v>
      </c>
      <c r="J46" s="13" t="str">
        <f>IF(Proposta!$K46&lt;&gt;"","A",IF(Proposta!$B46&lt;&gt;"","O",""))</f>
        <v>O</v>
      </c>
      <c r="K46" s="1"/>
      <c r="L46" s="25" t="str">
        <f>IF(Proposta!$K46&gt;0,MONTH(Proposta!$K46),"")</f>
        <v/>
      </c>
      <c r="M46" s="26"/>
      <c r="N46" s="1"/>
      <c r="O46" s="27"/>
    </row>
    <row r="47" spans="1:15" ht="20.100000000000001" customHeight="1" x14ac:dyDescent="0.25">
      <c r="A47" s="67" t="str">
        <f>IF(AND($K$5:$K$1000&lt;&gt;"",$K$5:$K$1000&gt;=2021),MAX($A$4:A46)+1,"")</f>
        <v/>
      </c>
      <c r="B47" s="1">
        <v>44413</v>
      </c>
      <c r="C47" s="2">
        <f>MONTH(Proposta!$B47)</f>
        <v>8</v>
      </c>
      <c r="D47" s="23">
        <v>361</v>
      </c>
      <c r="E47" s="10" t="s">
        <v>18</v>
      </c>
      <c r="F47" s="11" t="s">
        <v>208</v>
      </c>
      <c r="G47" s="11" t="s">
        <v>65</v>
      </c>
      <c r="H47" s="5">
        <v>100</v>
      </c>
      <c r="I47" s="27">
        <v>125</v>
      </c>
      <c r="J47" s="13" t="str">
        <f>IF(Proposta!$K47&lt;&gt;"","A",IF(Proposta!$B47&lt;&gt;"","O",""))</f>
        <v>O</v>
      </c>
      <c r="K47" s="1"/>
      <c r="L47" s="25" t="str">
        <f>IF(Proposta!$K47&gt;0,MONTH(Proposta!$K47),"")</f>
        <v/>
      </c>
      <c r="M47" s="26"/>
      <c r="N47" s="1"/>
      <c r="O47" s="27"/>
    </row>
    <row r="48" spans="1:15" ht="20.100000000000001" customHeight="1" x14ac:dyDescent="0.25">
      <c r="A48" s="67" t="str">
        <f>IF(AND($K$5:$K$1000&lt;&gt;"",$K$5:$K$1000&gt;=2021),MAX($A$4:A47)+1,"")</f>
        <v/>
      </c>
      <c r="B48" s="1">
        <v>44413</v>
      </c>
      <c r="C48" s="2">
        <f>MONTH(Proposta!$B48)</f>
        <v>8</v>
      </c>
      <c r="D48" s="23">
        <v>362</v>
      </c>
      <c r="E48" s="10" t="s">
        <v>18</v>
      </c>
      <c r="F48" s="11" t="s">
        <v>209</v>
      </c>
      <c r="G48" s="11" t="s">
        <v>66</v>
      </c>
      <c r="H48" s="5">
        <v>100</v>
      </c>
      <c r="I48" s="27">
        <v>32</v>
      </c>
      <c r="J48" s="13" t="str">
        <f>IF(Proposta!$K48&lt;&gt;"","A",IF(Proposta!$B48&lt;&gt;"","O",""))</f>
        <v>O</v>
      </c>
      <c r="K48" s="1"/>
      <c r="L48" s="25" t="str">
        <f>IF(Proposta!$K48&gt;0,MONTH(Proposta!$K48),"")</f>
        <v/>
      </c>
      <c r="M48" s="26"/>
      <c r="N48" s="1"/>
      <c r="O48" s="27"/>
    </row>
    <row r="49" spans="1:15" ht="20.100000000000001" customHeight="1" x14ac:dyDescent="0.25">
      <c r="A49" s="67" t="str">
        <f>IF(AND($K$5:$K$1000&lt;&gt;"",$K$5:$K$1000&gt;=2021),MAX($A$4:A48)+1,"")</f>
        <v/>
      </c>
      <c r="B49" s="1">
        <v>44413</v>
      </c>
      <c r="C49" s="2">
        <f>MONTH(Proposta!$B49)</f>
        <v>8</v>
      </c>
      <c r="D49" s="23">
        <v>363</v>
      </c>
      <c r="E49" s="10" t="s">
        <v>18</v>
      </c>
      <c r="F49" s="11" t="s">
        <v>210</v>
      </c>
      <c r="G49" s="11" t="s">
        <v>67</v>
      </c>
      <c r="H49" s="5">
        <v>200</v>
      </c>
      <c r="I49" s="27">
        <v>158</v>
      </c>
      <c r="J49" s="13" t="str">
        <f>IF(Proposta!$K49&lt;&gt;"","A",IF(Proposta!$B49&lt;&gt;"","O",""))</f>
        <v>O</v>
      </c>
      <c r="K49" s="1"/>
      <c r="L49" s="25" t="str">
        <f>IF(Proposta!$K49&gt;0,MONTH(Proposta!$K49),"")</f>
        <v/>
      </c>
      <c r="M49" s="26"/>
      <c r="N49" s="1"/>
      <c r="O49" s="27"/>
    </row>
    <row r="50" spans="1:15" ht="20.100000000000001" customHeight="1" x14ac:dyDescent="0.25">
      <c r="A50" s="67" t="str">
        <f>IF(AND($K$5:$K$1000&lt;&gt;"",$K$5:$K$1000&gt;=2021),MAX($A$4:A49)+1,"")</f>
        <v/>
      </c>
      <c r="B50" s="1">
        <v>44413</v>
      </c>
      <c r="C50" s="2">
        <f>MONTH(Proposta!$B50)</f>
        <v>8</v>
      </c>
      <c r="D50" s="23">
        <v>364</v>
      </c>
      <c r="E50" s="10" t="s">
        <v>18</v>
      </c>
      <c r="F50" s="11" t="s">
        <v>211</v>
      </c>
      <c r="G50" s="11" t="s">
        <v>68</v>
      </c>
      <c r="H50" s="5">
        <v>45000</v>
      </c>
      <c r="I50" s="27">
        <v>123</v>
      </c>
      <c r="J50" s="13" t="str">
        <f>IF(Proposta!$K50&lt;&gt;"","A",IF(Proposta!$B50&lt;&gt;"","O",""))</f>
        <v>O</v>
      </c>
      <c r="K50" s="1"/>
      <c r="L50" s="25" t="str">
        <f>IF(Proposta!$K50&gt;0,MONTH(Proposta!$K50),"")</f>
        <v/>
      </c>
      <c r="M50" s="26"/>
      <c r="N50" s="1"/>
      <c r="O50" s="27"/>
    </row>
    <row r="51" spans="1:15" ht="20.100000000000001" customHeight="1" x14ac:dyDescent="0.25">
      <c r="A51" s="67" t="str">
        <f>IF(AND($K$5:$K$1000&lt;&gt;"",$K$5:$K$1000&gt;=2021),MAX($A$4:A50)+1,"")</f>
        <v/>
      </c>
      <c r="B51" s="1">
        <v>44413</v>
      </c>
      <c r="C51" s="2">
        <f>MONTH(Proposta!$B51)</f>
        <v>8</v>
      </c>
      <c r="D51" s="23">
        <v>365</v>
      </c>
      <c r="E51" s="10" t="s">
        <v>18</v>
      </c>
      <c r="F51" s="11" t="s">
        <v>212</v>
      </c>
      <c r="G51" s="11" t="s">
        <v>69</v>
      </c>
      <c r="H51" s="5">
        <v>10</v>
      </c>
      <c r="I51" s="27">
        <v>254</v>
      </c>
      <c r="J51" s="13" t="str">
        <f>IF(Proposta!$K51&lt;&gt;"","A",IF(Proposta!$B51&lt;&gt;"","O",""))</f>
        <v>O</v>
      </c>
      <c r="K51" s="1"/>
      <c r="L51" s="25" t="str">
        <f>IF(Proposta!$K51&gt;0,MONTH(Proposta!$K51),"")</f>
        <v/>
      </c>
      <c r="M51" s="26"/>
      <c r="N51" s="1"/>
      <c r="O51" s="27"/>
    </row>
    <row r="52" spans="1:15" ht="20.100000000000001" customHeight="1" x14ac:dyDescent="0.25">
      <c r="A52" s="67" t="str">
        <f>IF(AND($K$5:$K$1000&lt;&gt;"",$K$5:$K$1000&gt;=2021),MAX($A$4:A51)+1,"")</f>
        <v/>
      </c>
      <c r="B52" s="1">
        <v>44413</v>
      </c>
      <c r="C52" s="2">
        <f>MONTH(Proposta!$B52)</f>
        <v>8</v>
      </c>
      <c r="D52" s="23">
        <v>366</v>
      </c>
      <c r="E52" s="10" t="s">
        <v>18</v>
      </c>
      <c r="F52" s="11" t="s">
        <v>213</v>
      </c>
      <c r="G52" s="11" t="s">
        <v>70</v>
      </c>
      <c r="H52" s="5">
        <v>144</v>
      </c>
      <c r="I52" s="27">
        <v>532</v>
      </c>
      <c r="J52" s="13" t="str">
        <f>IF(Proposta!$K52&lt;&gt;"","A",IF(Proposta!$B52&lt;&gt;"","O",""))</f>
        <v>O</v>
      </c>
      <c r="K52" s="1"/>
      <c r="L52" s="25" t="str">
        <f>IF(Proposta!$K52&gt;0,MONTH(Proposta!$K52),"")</f>
        <v/>
      </c>
      <c r="M52" s="26"/>
      <c r="N52" s="1"/>
      <c r="O52" s="27"/>
    </row>
    <row r="53" spans="1:15" ht="20.100000000000001" customHeight="1" x14ac:dyDescent="0.25">
      <c r="A53" s="67" t="str">
        <f>IF(AND($K$5:$K$1000&lt;&gt;"",$K$5:$K$1000&gt;=2021),MAX($A$4:A52)+1,"")</f>
        <v/>
      </c>
      <c r="B53" s="1">
        <v>44414</v>
      </c>
      <c r="C53" s="2">
        <f>MONTH(Proposta!$B53)</f>
        <v>8</v>
      </c>
      <c r="D53" s="23">
        <v>367</v>
      </c>
      <c r="E53" s="10" t="s">
        <v>19</v>
      </c>
      <c r="F53" s="11" t="s">
        <v>214</v>
      </c>
      <c r="G53" s="11" t="s">
        <v>71</v>
      </c>
      <c r="H53" s="5">
        <v>1600</v>
      </c>
      <c r="I53" s="27">
        <v>158</v>
      </c>
      <c r="J53" s="13" t="str">
        <f>IF(Proposta!$K53&lt;&gt;"","A",IF(Proposta!$B53&lt;&gt;"","O",""))</f>
        <v>O</v>
      </c>
      <c r="K53" s="1"/>
      <c r="L53" s="25" t="str">
        <f>IF(Proposta!$K53&gt;0,MONTH(Proposta!$K53),"")</f>
        <v/>
      </c>
      <c r="M53" s="26"/>
      <c r="N53" s="1"/>
      <c r="O53" s="27"/>
    </row>
    <row r="54" spans="1:15" ht="20.100000000000001" customHeight="1" x14ac:dyDescent="0.25">
      <c r="A54" s="67" t="str">
        <f>IF(AND($K$5:$K$1000&lt;&gt;"",$K$5:$K$1000&gt;=2021),MAX($A$4:A53)+1,"")</f>
        <v/>
      </c>
      <c r="B54" s="1">
        <v>44414</v>
      </c>
      <c r="C54" s="2">
        <f>MONTH(Proposta!$B54)</f>
        <v>8</v>
      </c>
      <c r="D54" s="23">
        <v>368</v>
      </c>
      <c r="E54" s="10" t="s">
        <v>18</v>
      </c>
      <c r="F54" s="11" t="s">
        <v>215</v>
      </c>
      <c r="G54" s="11" t="s">
        <v>72</v>
      </c>
      <c r="H54" s="5">
        <v>100</v>
      </c>
      <c r="I54" s="27">
        <v>504</v>
      </c>
      <c r="J54" s="13" t="str">
        <f>IF(Proposta!$K54&lt;&gt;"","A",IF(Proposta!$B54&lt;&gt;"","O",""))</f>
        <v>O</v>
      </c>
      <c r="K54" s="1"/>
      <c r="L54" s="25" t="str">
        <f>IF(Proposta!$K54&gt;0,MONTH(Proposta!$K54),"")</f>
        <v/>
      </c>
      <c r="M54" s="26"/>
      <c r="N54" s="1"/>
      <c r="O54" s="27"/>
    </row>
    <row r="55" spans="1:15" ht="20.100000000000001" customHeight="1" x14ac:dyDescent="0.25">
      <c r="A55" s="67" t="str">
        <f>IF(AND($K$5:$K$1000&lt;&gt;"",$K$5:$K$1000&gt;=2021),MAX($A$4:A54)+1,"")</f>
        <v/>
      </c>
      <c r="B55" s="1">
        <v>44414</v>
      </c>
      <c r="C55" s="2">
        <f>MONTH(Proposta!$B55)</f>
        <v>8</v>
      </c>
      <c r="D55" s="23">
        <v>369</v>
      </c>
      <c r="E55" s="10" t="s">
        <v>19</v>
      </c>
      <c r="F55" s="11" t="s">
        <v>216</v>
      </c>
      <c r="G55" s="11" t="s">
        <v>73</v>
      </c>
      <c r="H55" s="5">
        <v>100</v>
      </c>
      <c r="I55" s="27">
        <v>236</v>
      </c>
      <c r="J55" s="13" t="str">
        <f>IF(Proposta!$K55&lt;&gt;"","A",IF(Proposta!$B55&lt;&gt;"","O",""))</f>
        <v>O</v>
      </c>
      <c r="K55" s="1"/>
      <c r="L55" s="25" t="str">
        <f>IF(Proposta!$K55&gt;0,MONTH(Proposta!$K55),"")</f>
        <v/>
      </c>
      <c r="M55" s="26"/>
      <c r="N55" s="1"/>
      <c r="O55" s="27"/>
    </row>
    <row r="56" spans="1:15" ht="20.100000000000001" customHeight="1" x14ac:dyDescent="0.25">
      <c r="A56" s="67" t="str">
        <f>IF(AND($K$5:$K$1000&lt;&gt;"",$K$5:$K$1000&gt;=2021),MAX($A$4:A55)+1,"")</f>
        <v/>
      </c>
      <c r="B56" s="1">
        <v>44414</v>
      </c>
      <c r="C56" s="2">
        <f>MONTH(Proposta!$B56)</f>
        <v>8</v>
      </c>
      <c r="D56" s="23">
        <v>370</v>
      </c>
      <c r="E56" s="10" t="s">
        <v>21</v>
      </c>
      <c r="F56" s="11" t="s">
        <v>217</v>
      </c>
      <c r="G56" s="11" t="s">
        <v>74</v>
      </c>
      <c r="H56" s="5">
        <v>3000</v>
      </c>
      <c r="I56" s="27">
        <v>354</v>
      </c>
      <c r="J56" s="13" t="str">
        <f>IF(Proposta!$K56&lt;&gt;"","A",IF(Proposta!$B56&lt;&gt;"","O",""))</f>
        <v>O</v>
      </c>
      <c r="K56" s="1"/>
      <c r="L56" s="25" t="str">
        <f>IF(Proposta!$K56&gt;0,MONTH(Proposta!$K56),"")</f>
        <v/>
      </c>
      <c r="M56" s="26"/>
      <c r="N56" s="1"/>
      <c r="O56" s="27"/>
    </row>
    <row r="57" spans="1:15" ht="20.100000000000001" customHeight="1" x14ac:dyDescent="0.25">
      <c r="A57" s="67" t="str">
        <f>IF(AND($K$5:$K$1000&lt;&gt;"",$K$5:$K$1000&gt;=2021),MAX($A$4:A56)+1,"")</f>
        <v/>
      </c>
      <c r="B57" s="1">
        <v>44414</v>
      </c>
      <c r="C57" s="2">
        <f>MONTH(Proposta!$B57)</f>
        <v>8</v>
      </c>
      <c r="D57" s="23">
        <v>371</v>
      </c>
      <c r="E57" s="10" t="s">
        <v>21</v>
      </c>
      <c r="F57" s="11" t="s">
        <v>218</v>
      </c>
      <c r="G57" s="11" t="s">
        <v>75</v>
      </c>
      <c r="H57" s="5">
        <v>300</v>
      </c>
      <c r="I57" s="27">
        <v>154</v>
      </c>
      <c r="J57" s="13" t="str">
        <f>IF(Proposta!$K57&lt;&gt;"","A",IF(Proposta!$B57&lt;&gt;"","O",""))</f>
        <v>O</v>
      </c>
      <c r="K57" s="1"/>
      <c r="L57" s="25" t="str">
        <f>IF(Proposta!$K57&gt;0,MONTH(Proposta!$K57),"")</f>
        <v/>
      </c>
      <c r="M57" s="26"/>
      <c r="N57" s="1"/>
      <c r="O57" s="27"/>
    </row>
    <row r="58" spans="1:15" ht="20.100000000000001" customHeight="1" x14ac:dyDescent="0.25">
      <c r="A58" s="67" t="str">
        <f>IF(AND($K$5:$K$1000&lt;&gt;"",$K$5:$K$1000&gt;=2021),MAX($A$4:A57)+1,"")</f>
        <v/>
      </c>
      <c r="B58" s="1">
        <v>44414</v>
      </c>
      <c r="C58" s="2">
        <f>MONTH(Proposta!$B58)</f>
        <v>8</v>
      </c>
      <c r="D58" s="23">
        <v>372</v>
      </c>
      <c r="E58" s="10" t="s">
        <v>21</v>
      </c>
      <c r="F58" s="11" t="s">
        <v>219</v>
      </c>
      <c r="G58" s="11" t="s">
        <v>76</v>
      </c>
      <c r="H58" s="5">
        <v>100</v>
      </c>
      <c r="I58" s="27">
        <v>523</v>
      </c>
      <c r="J58" s="13" t="str">
        <f>IF(Proposta!$K58&lt;&gt;"","A",IF(Proposta!$B58&lt;&gt;"","O",""))</f>
        <v>O</v>
      </c>
      <c r="K58" s="1"/>
      <c r="L58" s="25" t="str">
        <f>IF(Proposta!$K58&gt;0,MONTH(Proposta!$K58),"")</f>
        <v/>
      </c>
      <c r="M58" s="26"/>
      <c r="N58" s="1"/>
      <c r="O58" s="27"/>
    </row>
    <row r="59" spans="1:15" ht="20.100000000000001" customHeight="1" x14ac:dyDescent="0.25">
      <c r="A59" s="67" t="str">
        <f>IF(AND($K$5:$K$1000&lt;&gt;"",$K$5:$K$1000&gt;=2021),MAX($A$4:A58)+1,"")</f>
        <v/>
      </c>
      <c r="B59" s="1">
        <v>44417</v>
      </c>
      <c r="C59" s="2">
        <f>MONTH(Proposta!$B59)</f>
        <v>8</v>
      </c>
      <c r="D59" s="23">
        <v>373</v>
      </c>
      <c r="E59" s="10" t="s">
        <v>18</v>
      </c>
      <c r="F59" s="11" t="s">
        <v>220</v>
      </c>
      <c r="G59" s="11" t="s">
        <v>77</v>
      </c>
      <c r="H59" s="5">
        <v>500</v>
      </c>
      <c r="I59" s="27">
        <v>514.79999999999995</v>
      </c>
      <c r="J59" s="13" t="str">
        <f>IF(Proposta!$K59&lt;&gt;"","A",IF(Proposta!$B59&lt;&gt;"","O",""))</f>
        <v>O</v>
      </c>
      <c r="K59" s="1"/>
      <c r="L59" s="25" t="str">
        <f>IF(Proposta!$K59&gt;0,MONTH(Proposta!$K59),"")</f>
        <v/>
      </c>
      <c r="M59" s="26"/>
      <c r="N59" s="1"/>
      <c r="O59" s="27"/>
    </row>
    <row r="60" spans="1:15" ht="20.100000000000001" customHeight="1" x14ac:dyDescent="0.25">
      <c r="A60" s="67" t="str">
        <f>IF(AND($K$5:$K$1000&lt;&gt;"",$K$5:$K$1000&gt;=2021),MAX($A$4:A59)+1,"")</f>
        <v/>
      </c>
      <c r="B60" s="1">
        <v>44417</v>
      </c>
      <c r="C60" s="2">
        <f>MONTH(Proposta!$B60)</f>
        <v>8</v>
      </c>
      <c r="D60" s="23">
        <v>374</v>
      </c>
      <c r="E60" s="10" t="s">
        <v>18</v>
      </c>
      <c r="F60" s="11" t="s">
        <v>221</v>
      </c>
      <c r="G60" s="11" t="s">
        <v>78</v>
      </c>
      <c r="H60" s="5">
        <v>500</v>
      </c>
      <c r="I60" s="27">
        <v>235</v>
      </c>
      <c r="J60" s="13" t="str">
        <f>IF(Proposta!$K60&lt;&gt;"","A",IF(Proposta!$B60&lt;&gt;"","O",""))</f>
        <v>O</v>
      </c>
      <c r="K60" s="1"/>
      <c r="L60" s="25" t="str">
        <f>IF(Proposta!$K60&gt;0,MONTH(Proposta!$K60),"")</f>
        <v/>
      </c>
      <c r="M60" s="26"/>
      <c r="N60" s="1"/>
      <c r="O60" s="27"/>
    </row>
    <row r="61" spans="1:15" ht="20.100000000000001" customHeight="1" x14ac:dyDescent="0.25">
      <c r="A61" s="67" t="str">
        <f>IF(AND($K$5:$K$1000&lt;&gt;"",$K$5:$K$1000&gt;=2021),MAX($A$4:A60)+1,"")</f>
        <v/>
      </c>
      <c r="B61" s="1">
        <v>44417</v>
      </c>
      <c r="C61" s="2">
        <f>MONTH(Proposta!$B61)</f>
        <v>8</v>
      </c>
      <c r="D61" s="23">
        <v>375</v>
      </c>
      <c r="E61" s="10" t="s">
        <v>18</v>
      </c>
      <c r="F61" s="11" t="s">
        <v>222</v>
      </c>
      <c r="G61" s="11" t="s">
        <v>79</v>
      </c>
      <c r="H61" s="5">
        <v>20000</v>
      </c>
      <c r="I61" s="27">
        <v>421</v>
      </c>
      <c r="J61" s="13" t="str">
        <f>IF(Proposta!$K61&lt;&gt;"","A",IF(Proposta!$B61&lt;&gt;"","O",""))</f>
        <v>O</v>
      </c>
      <c r="K61" s="1"/>
      <c r="L61" s="25" t="str">
        <f>IF(Proposta!$K61&gt;0,MONTH(Proposta!$K61),"")</f>
        <v/>
      </c>
      <c r="M61" s="26"/>
      <c r="N61" s="1"/>
      <c r="O61" s="27"/>
    </row>
    <row r="62" spans="1:15" ht="20.100000000000001" customHeight="1" x14ac:dyDescent="0.25">
      <c r="A62" s="67" t="str">
        <f>IF(AND($K$5:$K$1000&lt;&gt;"",$K$5:$K$1000&gt;=2021),MAX($A$4:A61)+1,"")</f>
        <v/>
      </c>
      <c r="B62" s="1">
        <v>44417</v>
      </c>
      <c r="C62" s="2">
        <f>MONTH(Proposta!$B62)</f>
        <v>8</v>
      </c>
      <c r="D62" s="23">
        <v>376</v>
      </c>
      <c r="E62" s="10" t="s">
        <v>21</v>
      </c>
      <c r="F62" s="11" t="s">
        <v>223</v>
      </c>
      <c r="G62" s="11" t="s">
        <v>80</v>
      </c>
      <c r="H62" s="5">
        <v>200</v>
      </c>
      <c r="I62" s="27">
        <v>236</v>
      </c>
      <c r="J62" s="13" t="str">
        <f>IF(Proposta!$K62&lt;&gt;"","A",IF(Proposta!$B62&lt;&gt;"","O",""))</f>
        <v>O</v>
      </c>
      <c r="K62" s="1"/>
      <c r="L62" s="25" t="str">
        <f>IF(Proposta!$K62&gt;0,MONTH(Proposta!$K62),"")</f>
        <v/>
      </c>
      <c r="M62" s="26"/>
      <c r="N62" s="1"/>
      <c r="O62" s="27"/>
    </row>
    <row r="63" spans="1:15" ht="20.100000000000001" customHeight="1" x14ac:dyDescent="0.25">
      <c r="A63" s="67" t="str">
        <f>IF(AND($K$5:$K$1000&lt;&gt;"",$K$5:$K$1000&gt;=2021),MAX($A$4:A62)+1,"")</f>
        <v/>
      </c>
      <c r="B63" s="1">
        <v>44417</v>
      </c>
      <c r="C63" s="2">
        <f>MONTH(Proposta!$B63)</f>
        <v>8</v>
      </c>
      <c r="D63" s="23">
        <v>377</v>
      </c>
      <c r="E63" s="10" t="s">
        <v>21</v>
      </c>
      <c r="F63" s="11" t="s">
        <v>224</v>
      </c>
      <c r="G63" s="11" t="s">
        <v>81</v>
      </c>
      <c r="H63" s="5">
        <v>200</v>
      </c>
      <c r="I63" s="27">
        <v>290</v>
      </c>
      <c r="J63" s="13" t="str">
        <f>IF(Proposta!$K63&lt;&gt;"","A",IF(Proposta!$B63&lt;&gt;"","O",""))</f>
        <v>O</v>
      </c>
      <c r="K63" s="1"/>
      <c r="L63" s="25" t="str">
        <f>IF(Proposta!$K63&gt;0,MONTH(Proposta!$K63),"")</f>
        <v/>
      </c>
      <c r="M63" s="26"/>
      <c r="N63" s="1"/>
      <c r="O63" s="27"/>
    </row>
    <row r="64" spans="1:15" ht="20.100000000000001" customHeight="1" x14ac:dyDescent="0.25">
      <c r="A64" s="67" t="str">
        <f>IF(AND($K$5:$K$1000&lt;&gt;"",$K$5:$K$1000&gt;=2021),MAX($A$4:A63)+1,"")</f>
        <v/>
      </c>
      <c r="B64" s="1">
        <v>44417</v>
      </c>
      <c r="C64" s="2">
        <f>MONTH(Proposta!$B64)</f>
        <v>8</v>
      </c>
      <c r="D64" s="23">
        <v>378</v>
      </c>
      <c r="E64" s="10" t="s">
        <v>18</v>
      </c>
      <c r="F64" s="11" t="s">
        <v>225</v>
      </c>
      <c r="G64" s="11" t="s">
        <v>82</v>
      </c>
      <c r="H64" s="5">
        <v>1100</v>
      </c>
      <c r="I64" s="27">
        <v>583</v>
      </c>
      <c r="J64" s="13" t="str">
        <f>IF(Proposta!$K64&lt;&gt;"","A",IF(Proposta!$B64&lt;&gt;"","O",""))</f>
        <v>O</v>
      </c>
      <c r="K64" s="1"/>
      <c r="L64" s="25" t="str">
        <f>IF(Proposta!$K64&gt;0,MONTH(Proposta!$K64),"")</f>
        <v/>
      </c>
      <c r="M64" s="26"/>
      <c r="N64" s="1"/>
      <c r="O64" s="27"/>
    </row>
    <row r="65" spans="1:15" ht="20.100000000000001" customHeight="1" x14ac:dyDescent="0.25">
      <c r="A65" s="67" t="str">
        <f>IF(AND($K$5:$K$1000&lt;&gt;"",$K$5:$K$1000&gt;=2021),MAX($A$4:A64)+1,"")</f>
        <v/>
      </c>
      <c r="B65" s="1">
        <v>44417</v>
      </c>
      <c r="C65" s="2">
        <f>MONTH(Proposta!$B65)</f>
        <v>8</v>
      </c>
      <c r="D65" s="23">
        <v>379</v>
      </c>
      <c r="E65" s="10" t="s">
        <v>20</v>
      </c>
      <c r="F65" s="11" t="s">
        <v>226</v>
      </c>
      <c r="G65" s="11" t="s">
        <v>83</v>
      </c>
      <c r="H65" s="5">
        <v>1000</v>
      </c>
      <c r="I65" s="27">
        <v>115</v>
      </c>
      <c r="J65" s="13" t="str">
        <f>IF(Proposta!$K65&lt;&gt;"","A",IF(Proposta!$B65&lt;&gt;"","O",""))</f>
        <v>O</v>
      </c>
      <c r="K65" s="1"/>
      <c r="L65" s="25" t="str">
        <f>IF(Proposta!$K65&gt;0,MONTH(Proposta!$K65),"")</f>
        <v/>
      </c>
      <c r="M65" s="26"/>
      <c r="N65" s="1"/>
      <c r="O65" s="27"/>
    </row>
    <row r="66" spans="1:15" ht="20.100000000000001" customHeight="1" x14ac:dyDescent="0.25">
      <c r="A66" s="67" t="str">
        <f>IF(AND($K$5:$K$1000&lt;&gt;"",$K$5:$K$1000&gt;=2021),MAX($A$4:A65)+1,"")</f>
        <v/>
      </c>
      <c r="B66" s="1">
        <v>44417</v>
      </c>
      <c r="C66" s="2">
        <f>MONTH(Proposta!$B66)</f>
        <v>8</v>
      </c>
      <c r="D66" s="23">
        <v>380</v>
      </c>
      <c r="E66" s="10" t="s">
        <v>22</v>
      </c>
      <c r="F66" s="11" t="s">
        <v>227</v>
      </c>
      <c r="G66" s="11" t="s">
        <v>84</v>
      </c>
      <c r="H66" s="5">
        <v>3000</v>
      </c>
      <c r="I66" s="27">
        <v>256</v>
      </c>
      <c r="J66" s="13" t="str">
        <f>IF(Proposta!$K66&lt;&gt;"","A",IF(Proposta!$B66&lt;&gt;"","O",""))</f>
        <v>O</v>
      </c>
      <c r="K66" s="1"/>
      <c r="L66" s="25" t="str">
        <f>IF(Proposta!$K66&gt;0,MONTH(Proposta!$K66),"")</f>
        <v/>
      </c>
      <c r="M66" s="26"/>
      <c r="N66" s="1"/>
      <c r="O66" s="27"/>
    </row>
    <row r="67" spans="1:15" ht="20.100000000000001" customHeight="1" x14ac:dyDescent="0.25">
      <c r="A67" s="67" t="str">
        <f>IF(AND($K$5:$K$1000&lt;&gt;"",$K$5:$K$1000&gt;=2021),MAX($A$4:A66)+1,"")</f>
        <v/>
      </c>
      <c r="B67" s="1">
        <v>44417</v>
      </c>
      <c r="C67" s="2">
        <f>MONTH(Proposta!$B67)</f>
        <v>8</v>
      </c>
      <c r="D67" s="23">
        <v>381</v>
      </c>
      <c r="E67" s="10" t="s">
        <v>22</v>
      </c>
      <c r="F67" s="11" t="s">
        <v>228</v>
      </c>
      <c r="G67" s="11" t="s">
        <v>85</v>
      </c>
      <c r="H67" s="5">
        <v>3000</v>
      </c>
      <c r="I67" s="27">
        <v>193</v>
      </c>
      <c r="J67" s="13" t="str">
        <f>IF(Proposta!$K67&lt;&gt;"","A",IF(Proposta!$B67&lt;&gt;"","O",""))</f>
        <v>O</v>
      </c>
      <c r="K67" s="1"/>
      <c r="L67" s="25" t="str">
        <f>IF(Proposta!$K67&gt;0,MONTH(Proposta!$K67),"")</f>
        <v/>
      </c>
      <c r="M67" s="26"/>
      <c r="N67" s="1"/>
      <c r="O67" s="27"/>
    </row>
    <row r="68" spans="1:15" ht="20.100000000000001" customHeight="1" x14ac:dyDescent="0.25">
      <c r="A68" s="67" t="str">
        <f>IF(AND($K$5:$K$1000&lt;&gt;"",$K$5:$K$1000&gt;=2021),MAX($A$4:A67)+1,"")</f>
        <v/>
      </c>
      <c r="B68" s="1">
        <v>44417</v>
      </c>
      <c r="C68" s="2">
        <f>MONTH(Proposta!$B68)</f>
        <v>8</v>
      </c>
      <c r="D68" s="23">
        <v>382</v>
      </c>
      <c r="E68" s="10" t="s">
        <v>21</v>
      </c>
      <c r="F68" s="11" t="s">
        <v>229</v>
      </c>
      <c r="G68" s="11" t="s">
        <v>86</v>
      </c>
      <c r="H68" s="5">
        <v>10000</v>
      </c>
      <c r="I68" s="27">
        <v>83</v>
      </c>
      <c r="J68" s="13" t="str">
        <f>IF(Proposta!$K68&lt;&gt;"","A",IF(Proposta!$B68&lt;&gt;"","O",""))</f>
        <v>O</v>
      </c>
      <c r="K68" s="1"/>
      <c r="L68" s="25" t="str">
        <f>IF(Proposta!$K68&gt;0,MONTH(Proposta!$K68),"")</f>
        <v/>
      </c>
      <c r="M68" s="26"/>
      <c r="N68" s="1"/>
      <c r="O68" s="27"/>
    </row>
    <row r="69" spans="1:15" ht="20.100000000000001" customHeight="1" x14ac:dyDescent="0.25">
      <c r="A69" s="67" t="str">
        <f>IF(AND($K$5:$K$1000&lt;&gt;"",$K$5:$K$1000&gt;=2021),MAX($A$4:A68)+1,"")</f>
        <v/>
      </c>
      <c r="B69" s="1">
        <v>44417</v>
      </c>
      <c r="C69" s="2">
        <f>MONTH(Proposta!$B69)</f>
        <v>8</v>
      </c>
      <c r="D69" s="23">
        <v>383</v>
      </c>
      <c r="E69" s="10" t="s">
        <v>21</v>
      </c>
      <c r="F69" s="11" t="s">
        <v>230</v>
      </c>
      <c r="G69" s="11" t="s">
        <v>87</v>
      </c>
      <c r="H69" s="5">
        <v>50000</v>
      </c>
      <c r="I69" s="27">
        <v>82</v>
      </c>
      <c r="J69" s="13" t="str">
        <f>IF(Proposta!$K69&lt;&gt;"","A",IF(Proposta!$B69&lt;&gt;"","O",""))</f>
        <v>O</v>
      </c>
      <c r="K69" s="1"/>
      <c r="L69" s="25" t="str">
        <f>IF(Proposta!$K69&gt;0,MONTH(Proposta!$K69),"")</f>
        <v/>
      </c>
      <c r="M69" s="26"/>
      <c r="N69" s="1"/>
      <c r="O69" s="27"/>
    </row>
    <row r="70" spans="1:15" ht="20.100000000000001" customHeight="1" x14ac:dyDescent="0.25">
      <c r="A70" s="67" t="str">
        <f>IF(AND($K$5:$K$1000&lt;&gt;"",$K$5:$K$1000&gt;=2021),MAX($A$4:A69)+1,"")</f>
        <v/>
      </c>
      <c r="B70" s="1">
        <v>44418</v>
      </c>
      <c r="C70" s="2">
        <f>MONTH(Proposta!$B70)</f>
        <v>8</v>
      </c>
      <c r="D70" s="23">
        <v>384</v>
      </c>
      <c r="E70" s="10" t="s">
        <v>18</v>
      </c>
      <c r="F70" s="11" t="s">
        <v>231</v>
      </c>
      <c r="G70" s="11" t="s">
        <v>88</v>
      </c>
      <c r="H70" s="5">
        <v>1000</v>
      </c>
      <c r="I70" s="27">
        <v>125</v>
      </c>
      <c r="J70" s="13" t="str">
        <f>IF(Proposta!$K70&lt;&gt;"","A",IF(Proposta!$B70&lt;&gt;"","O",""))</f>
        <v>O</v>
      </c>
      <c r="K70" s="1"/>
      <c r="L70" s="25" t="str">
        <f>IF(Proposta!$K70&gt;0,MONTH(Proposta!$K70),"")</f>
        <v/>
      </c>
      <c r="M70" s="26"/>
      <c r="N70" s="1"/>
      <c r="O70" s="27"/>
    </row>
    <row r="71" spans="1:15" ht="20.100000000000001" customHeight="1" x14ac:dyDescent="0.25">
      <c r="A71" s="67" t="str">
        <f>IF(AND($K$5:$K$1000&lt;&gt;"",$K$5:$K$1000&gt;=2021),MAX($A$4:A70)+1,"")</f>
        <v/>
      </c>
      <c r="B71" s="1">
        <v>44418</v>
      </c>
      <c r="C71" s="2">
        <f>MONTH(Proposta!$B71)</f>
        <v>8</v>
      </c>
      <c r="D71" s="23">
        <v>385</v>
      </c>
      <c r="E71" s="10" t="s">
        <v>18</v>
      </c>
      <c r="F71" s="11" t="s">
        <v>232</v>
      </c>
      <c r="G71" s="11" t="s">
        <v>89</v>
      </c>
      <c r="H71" s="5">
        <v>3000</v>
      </c>
      <c r="I71" s="27">
        <v>95</v>
      </c>
      <c r="J71" s="13" t="str">
        <f>IF(Proposta!$K71&lt;&gt;"","A",IF(Proposta!$B71&lt;&gt;"","O",""))</f>
        <v>O</v>
      </c>
      <c r="K71" s="1"/>
      <c r="L71" s="25" t="str">
        <f>IF(Proposta!$K71&gt;0,MONTH(Proposta!$K71),"")</f>
        <v/>
      </c>
      <c r="M71" s="26"/>
      <c r="N71" s="1"/>
      <c r="O71" s="27"/>
    </row>
    <row r="72" spans="1:15" ht="20.100000000000001" customHeight="1" x14ac:dyDescent="0.25">
      <c r="A72" s="67" t="str">
        <f>IF(AND($K$5:$K$1000&lt;&gt;"",$K$5:$K$1000&gt;=2021),MAX($A$4:A71)+1,"")</f>
        <v/>
      </c>
      <c r="B72" s="1">
        <v>44418</v>
      </c>
      <c r="C72" s="2">
        <f>MONTH(Proposta!$B72)</f>
        <v>8</v>
      </c>
      <c r="D72" s="23">
        <v>386</v>
      </c>
      <c r="E72" s="10" t="s">
        <v>18</v>
      </c>
      <c r="F72" s="11" t="s">
        <v>233</v>
      </c>
      <c r="G72" s="11" t="s">
        <v>90</v>
      </c>
      <c r="H72" s="5">
        <v>1000</v>
      </c>
      <c r="I72" s="27">
        <v>56</v>
      </c>
      <c r="J72" s="13" t="str">
        <f>IF(Proposta!$K72&lt;&gt;"","A",IF(Proposta!$B72&lt;&gt;"","O",""))</f>
        <v>O</v>
      </c>
      <c r="K72" s="1"/>
      <c r="L72" s="25" t="str">
        <f>IF(Proposta!$K72&gt;0,MONTH(Proposta!$K72),"")</f>
        <v/>
      </c>
      <c r="M72" s="26"/>
      <c r="N72" s="1"/>
      <c r="O72" s="27"/>
    </row>
    <row r="73" spans="1:15" ht="20.100000000000001" customHeight="1" x14ac:dyDescent="0.25">
      <c r="A73" s="67" t="str">
        <f>IF(AND($K$5:$K$1000&lt;&gt;"",$K$5:$K$1000&gt;=2021),MAX($A$4:A72)+1,"")</f>
        <v/>
      </c>
      <c r="B73" s="1">
        <v>44418</v>
      </c>
      <c r="C73" s="2">
        <f>MONTH(Proposta!$B73)</f>
        <v>8</v>
      </c>
      <c r="D73" s="23">
        <v>387</v>
      </c>
      <c r="E73" s="10" t="s">
        <v>18</v>
      </c>
      <c r="F73" s="11" t="s">
        <v>234</v>
      </c>
      <c r="G73" s="11" t="s">
        <v>91</v>
      </c>
      <c r="H73" s="5">
        <v>500</v>
      </c>
      <c r="I73" s="27">
        <v>45</v>
      </c>
      <c r="J73" s="13" t="str">
        <f>IF(Proposta!$K73&lt;&gt;"","A",IF(Proposta!$B73&lt;&gt;"","O",""))</f>
        <v>O</v>
      </c>
      <c r="K73" s="1"/>
      <c r="L73" s="25" t="str">
        <f>IF(Proposta!$K73&gt;0,MONTH(Proposta!$K73),"")</f>
        <v/>
      </c>
      <c r="M73" s="26"/>
      <c r="N73" s="1"/>
      <c r="O73" s="27"/>
    </row>
    <row r="74" spans="1:15" ht="20.100000000000001" customHeight="1" x14ac:dyDescent="0.25">
      <c r="A74" s="67" t="str">
        <f>IF(AND($K$5:$K$1000&lt;&gt;"",$K$5:$K$1000&gt;=2021),MAX($A$4:A73)+1,"")</f>
        <v/>
      </c>
      <c r="B74" s="1">
        <v>44418</v>
      </c>
      <c r="C74" s="2">
        <f>MONTH(Proposta!$B74)</f>
        <v>8</v>
      </c>
      <c r="D74" s="23">
        <v>388</v>
      </c>
      <c r="E74" s="10" t="s">
        <v>18</v>
      </c>
      <c r="F74" s="11" t="s">
        <v>235</v>
      </c>
      <c r="G74" s="11" t="s">
        <v>92</v>
      </c>
      <c r="H74" s="5">
        <v>1000</v>
      </c>
      <c r="I74" s="27">
        <v>72</v>
      </c>
      <c r="J74" s="13" t="str">
        <f>IF(Proposta!$K74&lt;&gt;"","A",IF(Proposta!$B74&lt;&gt;"","O",""))</f>
        <v>O</v>
      </c>
      <c r="K74" s="1"/>
      <c r="L74" s="25" t="str">
        <f>IF(Proposta!$K74&gt;0,MONTH(Proposta!$K74),"")</f>
        <v/>
      </c>
      <c r="M74" s="26"/>
      <c r="N74" s="1"/>
      <c r="O74" s="27"/>
    </row>
    <row r="75" spans="1:15" ht="20.100000000000001" customHeight="1" x14ac:dyDescent="0.25">
      <c r="A75" s="67" t="str">
        <f>IF(AND($K$5:$K$1000&lt;&gt;"",$K$5:$K$1000&gt;=2021),MAX($A$4:A74)+1,"")</f>
        <v/>
      </c>
      <c r="B75" s="1">
        <v>44419</v>
      </c>
      <c r="C75" s="2">
        <f>MONTH(Proposta!$B75)</f>
        <v>8</v>
      </c>
      <c r="D75" s="23">
        <v>389</v>
      </c>
      <c r="E75" s="10" t="s">
        <v>18</v>
      </c>
      <c r="F75" s="11" t="s">
        <v>236</v>
      </c>
      <c r="G75" s="11" t="s">
        <v>93</v>
      </c>
      <c r="H75" s="5">
        <v>3000</v>
      </c>
      <c r="I75" s="27">
        <v>62</v>
      </c>
      <c r="J75" s="13" t="str">
        <f>IF(Proposta!$K75&lt;&gt;"","A",IF(Proposta!$B75&lt;&gt;"","O",""))</f>
        <v>O</v>
      </c>
      <c r="K75" s="1"/>
      <c r="L75" s="25" t="str">
        <f>IF(Proposta!$K75&gt;0,MONTH(Proposta!$K75),"")</f>
        <v/>
      </c>
      <c r="M75" s="26"/>
      <c r="N75" s="1"/>
      <c r="O75" s="27"/>
    </row>
    <row r="76" spans="1:15" ht="20.100000000000001" customHeight="1" x14ac:dyDescent="0.25">
      <c r="A76" s="67" t="str">
        <f>IF(AND($K$5:$K$1000&lt;&gt;"",$K$5:$K$1000&gt;=2021),MAX($A$4:A75)+1,"")</f>
        <v/>
      </c>
      <c r="B76" s="1">
        <v>44419</v>
      </c>
      <c r="C76" s="2">
        <f>MONTH(Proposta!$B76)</f>
        <v>8</v>
      </c>
      <c r="D76" s="23">
        <v>390</v>
      </c>
      <c r="E76" s="10" t="s">
        <v>18</v>
      </c>
      <c r="F76" s="11" t="s">
        <v>237</v>
      </c>
      <c r="G76" s="11" t="s">
        <v>94</v>
      </c>
      <c r="H76" s="5">
        <v>200</v>
      </c>
      <c r="I76" s="27">
        <v>52</v>
      </c>
      <c r="J76" s="13" t="str">
        <f>IF(Proposta!$K76&lt;&gt;"","A",IF(Proposta!$B76&lt;&gt;"","O",""))</f>
        <v>O</v>
      </c>
      <c r="K76" s="1"/>
      <c r="L76" s="25" t="str">
        <f>IF(Proposta!$K76&gt;0,MONTH(Proposta!$K76),"")</f>
        <v/>
      </c>
      <c r="M76" s="26"/>
      <c r="N76" s="1"/>
      <c r="O76" s="27"/>
    </row>
    <row r="77" spans="1:15" ht="20.100000000000001" customHeight="1" x14ac:dyDescent="0.25">
      <c r="A77" s="67">
        <f>IF(AND($K$5:$K$1000&lt;&gt;"",$K$5:$K$1000&gt;=2021),MAX($A$4:A76)+1,"")</f>
        <v>29</v>
      </c>
      <c r="B77" s="1">
        <v>44419</v>
      </c>
      <c r="C77" s="2">
        <f>MONTH(Proposta!$B77)</f>
        <v>8</v>
      </c>
      <c r="D77" s="23">
        <v>391</v>
      </c>
      <c r="E77" s="10" t="s">
        <v>21</v>
      </c>
      <c r="F77" s="11" t="s">
        <v>238</v>
      </c>
      <c r="G77" s="11" t="s">
        <v>95</v>
      </c>
      <c r="H77" s="5">
        <v>500</v>
      </c>
      <c r="I77" s="27">
        <v>58</v>
      </c>
      <c r="J77" s="13" t="str">
        <f>IF(Proposta!$K77&lt;&gt;"","A",IF(Proposta!$B77&lt;&gt;"","O",""))</f>
        <v>A</v>
      </c>
      <c r="K77" s="1">
        <v>44420</v>
      </c>
      <c r="L77" s="25">
        <f>IF(Proposta!$K77&gt;0,MONTH(Proposta!$K77),"")</f>
        <v>8</v>
      </c>
      <c r="M77" s="26">
        <v>28</v>
      </c>
      <c r="N77" s="1"/>
      <c r="O77" s="27"/>
    </row>
    <row r="78" spans="1:15" ht="20.100000000000001" customHeight="1" x14ac:dyDescent="0.25">
      <c r="A78" s="67" t="str">
        <f>IF(AND($K$5:$K$1000&lt;&gt;"",$K$5:$K$1000&gt;=2021),MAX($A$4:A77)+1,"")</f>
        <v/>
      </c>
      <c r="B78" s="1">
        <v>44419</v>
      </c>
      <c r="C78" s="2">
        <f>MONTH(Proposta!$B78)</f>
        <v>8</v>
      </c>
      <c r="D78" s="23">
        <v>392</v>
      </c>
      <c r="E78" s="10" t="s">
        <v>18</v>
      </c>
      <c r="F78" s="11" t="s">
        <v>239</v>
      </c>
      <c r="G78" s="11" t="s">
        <v>96</v>
      </c>
      <c r="H78" s="5">
        <v>1000</v>
      </c>
      <c r="I78" s="27">
        <v>256</v>
      </c>
      <c r="J78" s="13" t="str">
        <f>IF(Proposta!$K78&lt;&gt;"","A",IF(Proposta!$B78&lt;&gt;"","O",""))</f>
        <v>O</v>
      </c>
      <c r="K78" s="1"/>
      <c r="L78" s="25" t="str">
        <f>IF(Proposta!$K78&gt;0,MONTH(Proposta!$K78),"")</f>
        <v/>
      </c>
      <c r="M78" s="26"/>
      <c r="N78" s="1"/>
      <c r="O78" s="27"/>
    </row>
    <row r="79" spans="1:15" ht="20.100000000000001" customHeight="1" x14ac:dyDescent="0.25">
      <c r="A79" s="67" t="str">
        <f>IF(AND($K$5:$K$1000&lt;&gt;"",$K$5:$K$1000&gt;=2021),MAX($A$4:A78)+1,"")</f>
        <v/>
      </c>
      <c r="B79" s="1">
        <v>44419</v>
      </c>
      <c r="C79" s="2">
        <f>MONTH(Proposta!$B79)</f>
        <v>8</v>
      </c>
      <c r="D79" s="23">
        <v>393</v>
      </c>
      <c r="E79" s="10" t="s">
        <v>19</v>
      </c>
      <c r="F79" s="11" t="s">
        <v>240</v>
      </c>
      <c r="G79" s="11" t="s">
        <v>97</v>
      </c>
      <c r="H79" s="5">
        <v>500</v>
      </c>
      <c r="I79" s="27">
        <v>63</v>
      </c>
      <c r="J79" s="13" t="str">
        <f>IF(Proposta!$K79&lt;&gt;"","A",IF(Proposta!$B79&lt;&gt;"","O",""))</f>
        <v>O</v>
      </c>
      <c r="K79" s="1"/>
      <c r="L79" s="25" t="str">
        <f>IF(Proposta!$K79&gt;0,MONTH(Proposta!$K79),"")</f>
        <v/>
      </c>
      <c r="M79" s="26"/>
      <c r="N79" s="1"/>
      <c r="O79" s="27"/>
    </row>
    <row r="80" spans="1:15" ht="20.100000000000001" customHeight="1" x14ac:dyDescent="0.25">
      <c r="A80" s="67" t="str">
        <f>IF(AND($K$5:$K$1000&lt;&gt;"",$K$5:$K$1000&gt;=2021),MAX($A$4:A79)+1,"")</f>
        <v/>
      </c>
      <c r="B80" s="1">
        <v>44419</v>
      </c>
      <c r="C80" s="2">
        <f>MONTH(Proposta!$B80)</f>
        <v>8</v>
      </c>
      <c r="D80" s="23">
        <v>394</v>
      </c>
      <c r="E80" s="10" t="s">
        <v>19</v>
      </c>
      <c r="F80" s="11" t="s">
        <v>241</v>
      </c>
      <c r="G80" s="11" t="s">
        <v>98</v>
      </c>
      <c r="H80" s="5">
        <v>200</v>
      </c>
      <c r="I80" s="27">
        <v>405.68</v>
      </c>
      <c r="J80" s="13" t="str">
        <f>IF(Proposta!$K80&lt;&gt;"","A",IF(Proposta!$B80&lt;&gt;"","O",""))</f>
        <v>O</v>
      </c>
      <c r="K80" s="1"/>
      <c r="L80" s="25" t="str">
        <f>IF(Proposta!$K80&gt;0,MONTH(Proposta!$K80),"")</f>
        <v/>
      </c>
      <c r="M80" s="26"/>
      <c r="N80" s="1"/>
      <c r="O80" s="27"/>
    </row>
    <row r="81" spans="1:15" ht="20.100000000000001" customHeight="1" x14ac:dyDescent="0.25">
      <c r="A81" s="67" t="str">
        <f>IF(AND($K$5:$K$1000&lt;&gt;"",$K$5:$K$1000&gt;=2021),MAX($A$4:A80)+1,"")</f>
        <v/>
      </c>
      <c r="B81" s="1">
        <v>44419</v>
      </c>
      <c r="C81" s="2">
        <f>MONTH(Proposta!$B81)</f>
        <v>8</v>
      </c>
      <c r="D81" s="23">
        <v>395</v>
      </c>
      <c r="E81" s="10" t="s">
        <v>19</v>
      </c>
      <c r="F81" s="11" t="s">
        <v>242</v>
      </c>
      <c r="G81" s="11" t="s">
        <v>99</v>
      </c>
      <c r="H81" s="5">
        <v>1000</v>
      </c>
      <c r="I81" s="27">
        <v>56</v>
      </c>
      <c r="J81" s="13" t="str">
        <f>IF(Proposta!$K81&lt;&gt;"","A",IF(Proposta!$B81&lt;&gt;"","O",""))</f>
        <v>O</v>
      </c>
      <c r="K81" s="1"/>
      <c r="L81" s="25" t="str">
        <f>IF(Proposta!$K81&gt;0,MONTH(Proposta!$K81),"")</f>
        <v/>
      </c>
      <c r="M81" s="26"/>
      <c r="N81" s="1"/>
      <c r="O81" s="27"/>
    </row>
    <row r="82" spans="1:15" ht="20.100000000000001" customHeight="1" x14ac:dyDescent="0.25">
      <c r="A82" s="67" t="str">
        <f>IF(AND($K$5:$K$1000&lt;&gt;"",$K$5:$K$1000&gt;=2021),MAX($A$4:A81)+1,"")</f>
        <v/>
      </c>
      <c r="B82" s="1">
        <v>44419</v>
      </c>
      <c r="C82" s="2">
        <f>MONTH(Proposta!$B82)</f>
        <v>8</v>
      </c>
      <c r="D82" s="23">
        <v>396</v>
      </c>
      <c r="E82" s="10" t="s">
        <v>18</v>
      </c>
      <c r="F82" s="11" t="s">
        <v>243</v>
      </c>
      <c r="G82" s="11" t="s">
        <v>100</v>
      </c>
      <c r="H82" s="5">
        <v>500</v>
      </c>
      <c r="I82" s="27">
        <v>520.75</v>
      </c>
      <c r="J82" s="13" t="str">
        <f>IF(Proposta!$K82&lt;&gt;"","A",IF(Proposta!$B82&lt;&gt;"","O",""))</f>
        <v>O</v>
      </c>
      <c r="K82" s="1"/>
      <c r="L82" s="25" t="str">
        <f>IF(Proposta!$K82&gt;0,MONTH(Proposta!$K82),"")</f>
        <v/>
      </c>
      <c r="M82" s="26"/>
      <c r="N82" s="1"/>
      <c r="O82" s="27"/>
    </row>
    <row r="83" spans="1:15" ht="20.100000000000001" customHeight="1" x14ac:dyDescent="0.25">
      <c r="A83" s="67" t="str">
        <f>IF(AND($K$5:$K$1000&lt;&gt;"",$K$5:$K$1000&gt;=2021),MAX($A$4:A82)+1,"")</f>
        <v/>
      </c>
      <c r="B83" s="1">
        <v>44420</v>
      </c>
      <c r="C83" s="2">
        <f>MONTH(Proposta!$B83)</f>
        <v>8</v>
      </c>
      <c r="D83" s="23">
        <v>397</v>
      </c>
      <c r="E83" s="10" t="s">
        <v>18</v>
      </c>
      <c r="F83" s="11" t="s">
        <v>244</v>
      </c>
      <c r="G83" s="11" t="s">
        <v>101</v>
      </c>
      <c r="H83" s="5">
        <v>500</v>
      </c>
      <c r="I83" s="27">
        <v>27</v>
      </c>
      <c r="J83" s="13" t="str">
        <f>IF(Proposta!$K83&lt;&gt;"","A",IF(Proposta!$B83&lt;&gt;"","O",""))</f>
        <v>O</v>
      </c>
      <c r="K83" s="1"/>
      <c r="L83" s="25" t="str">
        <f>IF(Proposta!$K83&gt;0,MONTH(Proposta!$K83),"")</f>
        <v/>
      </c>
      <c r="M83" s="26"/>
      <c r="N83" s="1"/>
      <c r="O83" s="27"/>
    </row>
    <row r="84" spans="1:15" ht="20.100000000000001" customHeight="1" x14ac:dyDescent="0.25">
      <c r="A84" s="67" t="str">
        <f>IF(AND($K$5:$K$1000&lt;&gt;"",$K$5:$K$1000&gt;=2021),MAX($A$4:A83)+1,"")</f>
        <v/>
      </c>
      <c r="B84" s="1">
        <v>44420</v>
      </c>
      <c r="C84" s="2">
        <f>MONTH(Proposta!$B84)</f>
        <v>8</v>
      </c>
      <c r="D84" s="23">
        <v>398</v>
      </c>
      <c r="E84" s="10" t="s">
        <v>18</v>
      </c>
      <c r="F84" s="11" t="s">
        <v>245</v>
      </c>
      <c r="G84" s="11" t="s">
        <v>102</v>
      </c>
      <c r="H84" s="5">
        <v>500</v>
      </c>
      <c r="I84" s="27">
        <v>450</v>
      </c>
      <c r="J84" s="13" t="str">
        <f>IF(Proposta!$K84&lt;&gt;"","A",IF(Proposta!$B84&lt;&gt;"","O",""))</f>
        <v>O</v>
      </c>
      <c r="K84" s="1"/>
      <c r="L84" s="25" t="str">
        <f>IF(Proposta!$K84&gt;0,MONTH(Proposta!$K84),"")</f>
        <v/>
      </c>
      <c r="M84" s="26"/>
      <c r="N84" s="1"/>
      <c r="O84" s="27"/>
    </row>
    <row r="85" spans="1:15" ht="20.100000000000001" customHeight="1" x14ac:dyDescent="0.25">
      <c r="A85" s="67" t="str">
        <f>IF(AND($K$5:$K$1000&lt;&gt;"",$K$5:$K$1000&gt;=2021),MAX($A$4:A84)+1,"")</f>
        <v/>
      </c>
      <c r="B85" s="1">
        <v>44420</v>
      </c>
      <c r="C85" s="2">
        <f>MONTH(Proposta!$B85)</f>
        <v>8</v>
      </c>
      <c r="D85" s="23">
        <v>399</v>
      </c>
      <c r="E85" s="10" t="s">
        <v>19</v>
      </c>
      <c r="F85" s="11" t="s">
        <v>246</v>
      </c>
      <c r="G85" s="11" t="s">
        <v>103</v>
      </c>
      <c r="H85" s="5">
        <v>100</v>
      </c>
      <c r="I85" s="27">
        <v>63</v>
      </c>
      <c r="J85" s="13" t="str">
        <f>IF(Proposta!$K85&lt;&gt;"","A",IF(Proposta!$B85&lt;&gt;"","O",""))</f>
        <v>O</v>
      </c>
      <c r="K85" s="1"/>
      <c r="L85" s="25" t="str">
        <f>IF(Proposta!$K85&gt;0,MONTH(Proposta!$K85),"")</f>
        <v/>
      </c>
      <c r="M85" s="26"/>
      <c r="N85" s="1"/>
      <c r="O85" s="27"/>
    </row>
    <row r="86" spans="1:15" ht="20.100000000000001" customHeight="1" x14ac:dyDescent="0.25">
      <c r="A86" s="67" t="str">
        <f>IF(AND($K$5:$K$1000&lt;&gt;"",$K$5:$K$1000&gt;=2021),MAX($A$4:A85)+1,"")</f>
        <v/>
      </c>
      <c r="B86" s="1">
        <v>44421</v>
      </c>
      <c r="C86" s="2">
        <f>MONTH(Proposta!$B86)</f>
        <v>8</v>
      </c>
      <c r="D86" s="23">
        <v>400</v>
      </c>
      <c r="E86" s="10" t="s">
        <v>19</v>
      </c>
      <c r="F86" s="11" t="s">
        <v>247</v>
      </c>
      <c r="G86" s="11" t="s">
        <v>104</v>
      </c>
      <c r="H86" s="5">
        <v>200</v>
      </c>
      <c r="I86" s="27">
        <v>397.26</v>
      </c>
      <c r="J86" s="13" t="str">
        <f>IF(Proposta!$K86&lt;&gt;"","A",IF(Proposta!$B86&lt;&gt;"","O",""))</f>
        <v>O</v>
      </c>
      <c r="K86" s="1"/>
      <c r="L86" s="25" t="str">
        <f>IF(Proposta!$K86&gt;0,MONTH(Proposta!$K86),"")</f>
        <v/>
      </c>
      <c r="M86" s="26"/>
      <c r="N86" s="1"/>
      <c r="O86" s="27"/>
    </row>
    <row r="87" spans="1:15" ht="20.100000000000001" customHeight="1" x14ac:dyDescent="0.25">
      <c r="A87" s="67" t="str">
        <f>IF(AND($K$5:$K$1000&lt;&gt;"",$K$5:$K$1000&gt;=2021),MAX($A$4:A86)+1,"")</f>
        <v/>
      </c>
      <c r="B87" s="1">
        <v>44421</v>
      </c>
      <c r="C87" s="2">
        <f>MONTH(Proposta!$B87)</f>
        <v>8</v>
      </c>
      <c r="D87" s="23">
        <v>401</v>
      </c>
      <c r="E87" s="10" t="s">
        <v>19</v>
      </c>
      <c r="F87" s="11" t="s">
        <v>248</v>
      </c>
      <c r="G87" s="11" t="s">
        <v>105</v>
      </c>
      <c r="H87" s="5">
        <v>200</v>
      </c>
      <c r="I87" s="27">
        <v>385.32</v>
      </c>
      <c r="J87" s="13" t="str">
        <f>IF(Proposta!$K87&lt;&gt;"","A",IF(Proposta!$B87&lt;&gt;"","O",""))</f>
        <v>O</v>
      </c>
      <c r="K87" s="1"/>
      <c r="L87" s="25" t="str">
        <f>IF(Proposta!$K87&gt;0,MONTH(Proposta!$K87),"")</f>
        <v/>
      </c>
      <c r="M87" s="26"/>
      <c r="N87" s="1"/>
      <c r="O87" s="27"/>
    </row>
    <row r="88" spans="1:15" ht="20.100000000000001" customHeight="1" x14ac:dyDescent="0.25">
      <c r="A88" s="67" t="str">
        <f>IF(AND($K$5:$K$1000&lt;&gt;"",$K$5:$K$1000&gt;=2021),MAX($A$4:A87)+1,"")</f>
        <v/>
      </c>
      <c r="B88" s="1">
        <v>44421</v>
      </c>
      <c r="C88" s="2">
        <f>MONTH(Proposta!$B88)</f>
        <v>8</v>
      </c>
      <c r="D88" s="23">
        <v>402</v>
      </c>
      <c r="E88" s="10" t="s">
        <v>22</v>
      </c>
      <c r="F88" s="11" t="s">
        <v>249</v>
      </c>
      <c r="G88" s="11" t="s">
        <v>106</v>
      </c>
      <c r="H88" s="5">
        <v>200</v>
      </c>
      <c r="I88" s="27">
        <v>253</v>
      </c>
      <c r="J88" s="13" t="str">
        <f>IF(Proposta!$K88&lt;&gt;"","A",IF(Proposta!$B88&lt;&gt;"","O",""))</f>
        <v>O</v>
      </c>
      <c r="K88" s="1"/>
      <c r="L88" s="25" t="str">
        <f>IF(Proposta!$K88&gt;0,MONTH(Proposta!$K88),"")</f>
        <v/>
      </c>
      <c r="M88" s="26"/>
      <c r="N88" s="1"/>
      <c r="O88" s="27"/>
    </row>
    <row r="89" spans="1:15" ht="20.100000000000001" customHeight="1" x14ac:dyDescent="0.25">
      <c r="A89" s="67" t="str">
        <f>IF(AND($K$5:$K$1000&lt;&gt;"",$K$5:$K$1000&gt;=2021),MAX($A$4:A88)+1,"")</f>
        <v/>
      </c>
      <c r="B89" s="1">
        <v>44421</v>
      </c>
      <c r="C89" s="2">
        <f>MONTH(Proposta!$B89)</f>
        <v>8</v>
      </c>
      <c r="D89" s="23">
        <v>403</v>
      </c>
      <c r="E89" s="10" t="s">
        <v>20</v>
      </c>
      <c r="F89" s="11" t="s">
        <v>250</v>
      </c>
      <c r="G89" s="11" t="s">
        <v>107</v>
      </c>
      <c r="H89" s="5">
        <v>400</v>
      </c>
      <c r="I89" s="27">
        <v>158</v>
      </c>
      <c r="J89" s="13" t="str">
        <f>IF(Proposta!$K89&lt;&gt;"","A",IF(Proposta!$B89&lt;&gt;"","O",""))</f>
        <v>O</v>
      </c>
      <c r="K89" s="1"/>
      <c r="L89" s="25" t="str">
        <f>IF(Proposta!$K89&gt;0,MONTH(Proposta!$K89),"")</f>
        <v/>
      </c>
      <c r="M89" s="26"/>
      <c r="N89" s="1"/>
      <c r="O89" s="27"/>
    </row>
    <row r="90" spans="1:15" ht="20.100000000000001" customHeight="1" x14ac:dyDescent="0.25">
      <c r="A90" s="67" t="str">
        <f>IF(AND($K$5:$K$1000&lt;&gt;"",$K$5:$K$1000&gt;=2021),MAX($A$4:A89)+1,"")</f>
        <v/>
      </c>
      <c r="B90" s="1">
        <v>44421</v>
      </c>
      <c r="C90" s="2">
        <f>MONTH(Proposta!$B90)</f>
        <v>8</v>
      </c>
      <c r="D90" s="23">
        <v>404</v>
      </c>
      <c r="E90" s="10" t="s">
        <v>19</v>
      </c>
      <c r="F90" s="11" t="s">
        <v>251</v>
      </c>
      <c r="G90" s="11" t="s">
        <v>108</v>
      </c>
      <c r="H90" s="5">
        <v>1000</v>
      </c>
      <c r="I90" s="27">
        <v>258</v>
      </c>
      <c r="J90" s="13" t="str">
        <f>IF(Proposta!$K90&lt;&gt;"","A",IF(Proposta!$B90&lt;&gt;"","O",""))</f>
        <v>O</v>
      </c>
      <c r="K90" s="1"/>
      <c r="L90" s="25" t="str">
        <f>IF(Proposta!$K90&gt;0,MONTH(Proposta!$K90),"")</f>
        <v/>
      </c>
      <c r="M90" s="26"/>
      <c r="N90" s="1"/>
      <c r="O90" s="27"/>
    </row>
    <row r="91" spans="1:15" ht="20.100000000000001" customHeight="1" x14ac:dyDescent="0.25">
      <c r="A91" s="67" t="str">
        <f>IF(AND($K$5:$K$1000&lt;&gt;"",$K$5:$K$1000&gt;=2021),MAX($A$4:A90)+1,"")</f>
        <v/>
      </c>
      <c r="B91" s="1">
        <v>44421</v>
      </c>
      <c r="C91" s="2">
        <f>MONTH(Proposta!$B91)</f>
        <v>8</v>
      </c>
      <c r="D91" s="23">
        <v>405</v>
      </c>
      <c r="E91" s="10" t="s">
        <v>19</v>
      </c>
      <c r="F91" s="11" t="s">
        <v>252</v>
      </c>
      <c r="G91" s="11" t="s">
        <v>109</v>
      </c>
      <c r="H91" s="5">
        <v>1000</v>
      </c>
      <c r="I91" s="27">
        <v>365</v>
      </c>
      <c r="J91" s="13" t="str">
        <f>IF(Proposta!$K91&lt;&gt;"","A",IF(Proposta!$B91&lt;&gt;"","O",""))</f>
        <v>O</v>
      </c>
      <c r="K91" s="1"/>
      <c r="L91" s="25" t="str">
        <f>IF(Proposta!$K91&gt;0,MONTH(Proposta!$K91),"")</f>
        <v/>
      </c>
      <c r="M91" s="26"/>
      <c r="N91" s="1"/>
      <c r="O91" s="27"/>
    </row>
    <row r="92" spans="1:15" ht="20.100000000000001" customHeight="1" x14ac:dyDescent="0.25">
      <c r="A92" s="67" t="str">
        <f>IF(AND($K$5:$K$1000&lt;&gt;"",$K$5:$K$1000&gt;=2021),MAX($A$4:A91)+1,"")</f>
        <v/>
      </c>
      <c r="B92" s="1">
        <v>44421</v>
      </c>
      <c r="C92" s="2">
        <f>MONTH(Proposta!$B92)</f>
        <v>8</v>
      </c>
      <c r="D92" s="23">
        <v>406</v>
      </c>
      <c r="E92" s="10" t="s">
        <v>19</v>
      </c>
      <c r="F92" s="11" t="s">
        <v>253</v>
      </c>
      <c r="G92" s="11" t="s">
        <v>110</v>
      </c>
      <c r="H92" s="5">
        <v>1000</v>
      </c>
      <c r="I92" s="27">
        <v>425</v>
      </c>
      <c r="J92" s="13" t="str">
        <f>IF(Proposta!$K92&lt;&gt;"","A",IF(Proposta!$B92&lt;&gt;"","O",""))</f>
        <v>O</v>
      </c>
      <c r="K92" s="1"/>
      <c r="L92" s="25" t="str">
        <f>IF(Proposta!$K92&gt;0,MONTH(Proposta!$K92),"")</f>
        <v/>
      </c>
      <c r="M92" s="26"/>
      <c r="N92" s="1"/>
      <c r="O92" s="27"/>
    </row>
    <row r="93" spans="1:15" ht="20.100000000000001" customHeight="1" x14ac:dyDescent="0.25">
      <c r="A93" s="67" t="str">
        <f>IF(AND($K$5:$K$1000&lt;&gt;"",$K$5:$K$1000&gt;=2021),MAX($A$4:A92)+1,"")</f>
        <v/>
      </c>
      <c r="B93" s="1">
        <v>44421</v>
      </c>
      <c r="C93" s="2">
        <f>MONTH(Proposta!$B93)</f>
        <v>8</v>
      </c>
      <c r="D93" s="23">
        <v>407</v>
      </c>
      <c r="E93" s="10" t="s">
        <v>19</v>
      </c>
      <c r="F93" s="11" t="s">
        <v>254</v>
      </c>
      <c r="G93" s="11" t="s">
        <v>111</v>
      </c>
      <c r="H93" s="5">
        <v>1000</v>
      </c>
      <c r="I93" s="27">
        <v>156</v>
      </c>
      <c r="J93" s="13" t="str">
        <f>IF(Proposta!$K93&lt;&gt;"","A",IF(Proposta!$B93&lt;&gt;"","O",""))</f>
        <v>O</v>
      </c>
      <c r="K93" s="1"/>
      <c r="L93" s="25" t="str">
        <f>IF(Proposta!$K93&gt;0,MONTH(Proposta!$K93),"")</f>
        <v/>
      </c>
      <c r="M93" s="26"/>
      <c r="N93" s="1"/>
      <c r="O93" s="27"/>
    </row>
    <row r="94" spans="1:15" ht="20.100000000000001" customHeight="1" x14ac:dyDescent="0.25">
      <c r="A94" s="67" t="str">
        <f>IF(AND($K$5:$K$1000&lt;&gt;"",$K$5:$K$1000&gt;=2021),MAX($A$4:A93)+1,"")</f>
        <v/>
      </c>
      <c r="B94" s="1">
        <v>44421</v>
      </c>
      <c r="C94" s="2">
        <f>MONTH(Proposta!$B94)</f>
        <v>8</v>
      </c>
      <c r="D94" s="23">
        <v>408</v>
      </c>
      <c r="E94" s="10" t="s">
        <v>19</v>
      </c>
      <c r="F94" s="11" t="s">
        <v>255</v>
      </c>
      <c r="G94" s="11" t="s">
        <v>112</v>
      </c>
      <c r="H94" s="5">
        <v>300</v>
      </c>
      <c r="I94" s="27">
        <v>325</v>
      </c>
      <c r="J94" s="13" t="str">
        <f>IF(Proposta!$K94&lt;&gt;"","A",IF(Proposta!$B94&lt;&gt;"","O",""))</f>
        <v>O</v>
      </c>
      <c r="K94" s="1"/>
      <c r="L94" s="25" t="str">
        <f>IF(Proposta!$K94&gt;0,MONTH(Proposta!$K94),"")</f>
        <v/>
      </c>
      <c r="M94" s="26"/>
      <c r="N94" s="1"/>
      <c r="O94" s="27"/>
    </row>
    <row r="95" spans="1:15" ht="20.100000000000001" customHeight="1" x14ac:dyDescent="0.25">
      <c r="A95" s="67" t="str">
        <f>IF(AND($K$5:$K$1000&lt;&gt;"",$K$5:$K$1000&gt;=2021),MAX($A$4:A94)+1,"")</f>
        <v/>
      </c>
      <c r="B95" s="1">
        <v>44421</v>
      </c>
      <c r="C95" s="2">
        <f>MONTH(Proposta!$B95)</f>
        <v>8</v>
      </c>
      <c r="D95" s="23">
        <v>409</v>
      </c>
      <c r="E95" s="10" t="s">
        <v>18</v>
      </c>
      <c r="F95" s="11" t="s">
        <v>256</v>
      </c>
      <c r="G95" s="11" t="s">
        <v>113</v>
      </c>
      <c r="H95" s="5">
        <v>100</v>
      </c>
      <c r="I95" s="27">
        <v>456</v>
      </c>
      <c r="J95" s="13" t="str">
        <f>IF(Proposta!$K95&lt;&gt;"","A",IF(Proposta!$B95&lt;&gt;"","O",""))</f>
        <v>O</v>
      </c>
      <c r="K95" s="1"/>
      <c r="L95" s="25" t="str">
        <f>IF(Proposta!$K95&gt;0,MONTH(Proposta!$K95),"")</f>
        <v/>
      </c>
      <c r="M95" s="26"/>
      <c r="N95" s="1"/>
      <c r="O95" s="27"/>
    </row>
    <row r="96" spans="1:15" ht="20.100000000000001" customHeight="1" x14ac:dyDescent="0.25">
      <c r="A96" s="67" t="str">
        <f>IF(AND($K$5:$K$1000&lt;&gt;"",$K$5:$K$1000&gt;=2021),MAX($A$4:A95)+1,"")</f>
        <v/>
      </c>
      <c r="B96" s="1">
        <v>44421</v>
      </c>
      <c r="C96" s="2">
        <f>MONTH(Proposta!$B96)</f>
        <v>8</v>
      </c>
      <c r="D96" s="23">
        <v>410</v>
      </c>
      <c r="E96" s="10" t="s">
        <v>18</v>
      </c>
      <c r="F96" s="11" t="s">
        <v>257</v>
      </c>
      <c r="G96" s="11" t="s">
        <v>114</v>
      </c>
      <c r="H96" s="5">
        <v>100</v>
      </c>
      <c r="I96" s="27">
        <v>302</v>
      </c>
      <c r="J96" s="13" t="str">
        <f>IF(Proposta!$K96&lt;&gt;"","A",IF(Proposta!$B96&lt;&gt;"","O",""))</f>
        <v>O</v>
      </c>
      <c r="K96" s="1"/>
      <c r="L96" s="25" t="str">
        <f>IF(Proposta!$K96&gt;0,MONTH(Proposta!$K96),"")</f>
        <v/>
      </c>
      <c r="M96" s="26"/>
      <c r="N96" s="1"/>
      <c r="O96" s="27"/>
    </row>
    <row r="97" spans="1:15" ht="20.100000000000001" customHeight="1" x14ac:dyDescent="0.25">
      <c r="A97" s="67" t="str">
        <f>IF(AND($K$5:$K$1000&lt;&gt;"",$K$5:$K$1000&gt;=2021),MAX($A$4:A96)+1,"")</f>
        <v/>
      </c>
      <c r="B97" s="1">
        <v>44424</v>
      </c>
      <c r="C97" s="2">
        <f>MONTH(Proposta!$B97)</f>
        <v>8</v>
      </c>
      <c r="D97" s="23">
        <v>411</v>
      </c>
      <c r="E97" s="10" t="s">
        <v>20</v>
      </c>
      <c r="F97" s="11" t="s">
        <v>258</v>
      </c>
      <c r="G97" s="11" t="s">
        <v>115</v>
      </c>
      <c r="H97" s="5">
        <v>60000</v>
      </c>
      <c r="I97" s="27">
        <v>214</v>
      </c>
      <c r="J97" s="13" t="str">
        <f>IF(Proposta!$K97&lt;&gt;"","A",IF(Proposta!$B97&lt;&gt;"","O",""))</f>
        <v>O</v>
      </c>
      <c r="K97" s="1"/>
      <c r="L97" s="25" t="str">
        <f>IF(Proposta!$K97&gt;0,MONTH(Proposta!$K97),"")</f>
        <v/>
      </c>
      <c r="M97" s="26"/>
      <c r="N97" s="1"/>
      <c r="O97" s="27"/>
    </row>
    <row r="98" spans="1:15" ht="20.100000000000001" customHeight="1" x14ac:dyDescent="0.25">
      <c r="A98" s="67" t="str">
        <f>IF(AND($K$5:$K$1000&lt;&gt;"",$K$5:$K$1000&gt;=2021),MAX($A$4:A97)+1,"")</f>
        <v/>
      </c>
      <c r="B98" s="1">
        <v>44424</v>
      </c>
      <c r="C98" s="2">
        <f>MONTH(Proposta!$B98)</f>
        <v>8</v>
      </c>
      <c r="D98" s="23">
        <v>412</v>
      </c>
      <c r="E98" s="10" t="s">
        <v>20</v>
      </c>
      <c r="F98" s="11" t="s">
        <v>259</v>
      </c>
      <c r="G98" s="11" t="s">
        <v>116</v>
      </c>
      <c r="H98" s="5">
        <v>60000</v>
      </c>
      <c r="I98" s="27">
        <v>365</v>
      </c>
      <c r="J98" s="13" t="str">
        <f>IF(Proposta!$K98&lt;&gt;"","A",IF(Proposta!$B98&lt;&gt;"","O",""))</f>
        <v>O</v>
      </c>
      <c r="K98" s="1"/>
      <c r="L98" s="25" t="str">
        <f>IF(Proposta!$K98&gt;0,MONTH(Proposta!$K98),"")</f>
        <v/>
      </c>
      <c r="M98" s="26"/>
      <c r="N98" s="1"/>
      <c r="O98" s="27"/>
    </row>
    <row r="99" spans="1:15" ht="20.100000000000001" customHeight="1" x14ac:dyDescent="0.25">
      <c r="A99" s="67" t="str">
        <f>IF(AND($K$5:$K$1000&lt;&gt;"",$K$5:$K$1000&gt;=2021),MAX($A$4:A98)+1,"")</f>
        <v/>
      </c>
      <c r="B99" s="1">
        <v>44424</v>
      </c>
      <c r="C99" s="2">
        <f>MONTH(Proposta!$B99)</f>
        <v>8</v>
      </c>
      <c r="D99" s="23">
        <v>413</v>
      </c>
      <c r="E99" s="10" t="s">
        <v>20</v>
      </c>
      <c r="F99" s="11" t="s">
        <v>260</v>
      </c>
      <c r="G99" s="11" t="s">
        <v>117</v>
      </c>
      <c r="H99" s="5">
        <v>45000</v>
      </c>
      <c r="I99" s="27">
        <v>201</v>
      </c>
      <c r="J99" s="13" t="str">
        <f>IF(Proposta!$K99&lt;&gt;"","A",IF(Proposta!$B99&lt;&gt;"","O",""))</f>
        <v>O</v>
      </c>
      <c r="K99" s="1"/>
      <c r="L99" s="25" t="str">
        <f>IF(Proposta!$K99&gt;0,MONTH(Proposta!$K99),"")</f>
        <v/>
      </c>
      <c r="M99" s="26"/>
      <c r="N99" s="1"/>
      <c r="O99" s="27"/>
    </row>
    <row r="100" spans="1:15" ht="20.100000000000001" customHeight="1" x14ac:dyDescent="0.25">
      <c r="A100" s="67" t="str">
        <f>IF(AND($K$5:$K$1000&lt;&gt;"",$K$5:$K$1000&gt;=2021),MAX($A$4:A99)+1,"")</f>
        <v/>
      </c>
      <c r="B100" s="1">
        <v>44424</v>
      </c>
      <c r="C100" s="2">
        <f>MONTH(Proposta!$B100)</f>
        <v>8</v>
      </c>
      <c r="D100" s="23">
        <v>414</v>
      </c>
      <c r="E100" s="10" t="s">
        <v>22</v>
      </c>
      <c r="F100" s="11" t="s">
        <v>261</v>
      </c>
      <c r="G100" s="11" t="s">
        <v>118</v>
      </c>
      <c r="H100" s="5">
        <v>5000</v>
      </c>
      <c r="I100" s="27">
        <v>156</v>
      </c>
      <c r="J100" s="13" t="str">
        <f>IF(Proposta!$K100&lt;&gt;"","A",IF(Proposta!$B100&lt;&gt;"","O",""))</f>
        <v>O</v>
      </c>
      <c r="K100" s="1"/>
      <c r="L100" s="25" t="str">
        <f>IF(Proposta!$K100&gt;0,MONTH(Proposta!$K100),"")</f>
        <v/>
      </c>
      <c r="M100" s="26"/>
      <c r="N100" s="1"/>
      <c r="O100" s="27"/>
    </row>
    <row r="101" spans="1:15" ht="20.100000000000001" customHeight="1" x14ac:dyDescent="0.25">
      <c r="A101" s="67" t="str">
        <f>IF(AND($K$5:$K$1000&lt;&gt;"",$K$5:$K$1000&gt;=2021),MAX($A$4:A100)+1,"")</f>
        <v/>
      </c>
      <c r="B101" s="1">
        <v>44424</v>
      </c>
      <c r="C101" s="2">
        <f>MONTH(Proposta!$B101)</f>
        <v>8</v>
      </c>
      <c r="D101" s="23">
        <v>415</v>
      </c>
      <c r="E101" s="10" t="s">
        <v>22</v>
      </c>
      <c r="F101" s="11" t="s">
        <v>262</v>
      </c>
      <c r="G101" s="11" t="s">
        <v>119</v>
      </c>
      <c r="H101" s="5">
        <v>500</v>
      </c>
      <c r="I101" s="27">
        <v>15</v>
      </c>
      <c r="J101" s="13" t="str">
        <f>IF(Proposta!$K101&lt;&gt;"","A",IF(Proposta!$B101&lt;&gt;"","O",""))</f>
        <v>O</v>
      </c>
      <c r="K101" s="1"/>
      <c r="L101" s="25" t="str">
        <f>IF(Proposta!$K101&gt;0,MONTH(Proposta!$K101),"")</f>
        <v/>
      </c>
      <c r="M101" s="26"/>
      <c r="N101" s="1"/>
      <c r="O101" s="27"/>
    </row>
    <row r="102" spans="1:15" ht="20.100000000000001" customHeight="1" x14ac:dyDescent="0.25">
      <c r="A102" s="67" t="str">
        <f>IF(AND($K$5:$K$1000&lt;&gt;"",$K$5:$K$1000&gt;=2021),MAX($A$4:A101)+1,"")</f>
        <v/>
      </c>
      <c r="B102" s="1">
        <v>44424</v>
      </c>
      <c r="C102" s="2">
        <f>MONTH(Proposta!$B102)</f>
        <v>8</v>
      </c>
      <c r="D102" s="23">
        <v>416</v>
      </c>
      <c r="E102" s="10" t="s">
        <v>21</v>
      </c>
      <c r="F102" s="11" t="s">
        <v>263</v>
      </c>
      <c r="G102" s="11" t="s">
        <v>120</v>
      </c>
      <c r="H102" s="5">
        <v>10000</v>
      </c>
      <c r="I102" s="27">
        <v>42</v>
      </c>
      <c r="J102" s="13" t="str">
        <f>IF(Proposta!$K102&lt;&gt;"","A",IF(Proposta!$B102&lt;&gt;"","O",""))</f>
        <v>O</v>
      </c>
      <c r="K102" s="1"/>
      <c r="L102" s="25" t="str">
        <f>IF(Proposta!$K102&gt;0,MONTH(Proposta!$K102),"")</f>
        <v/>
      </c>
      <c r="M102" s="26"/>
      <c r="N102" s="1"/>
      <c r="O102" s="27"/>
    </row>
    <row r="103" spans="1:15" ht="20.100000000000001" customHeight="1" x14ac:dyDescent="0.25">
      <c r="A103" s="67" t="str">
        <f>IF(AND($K$5:$K$1000&lt;&gt;"",$K$5:$K$1000&gt;=2021),MAX($A$4:A102)+1,"")</f>
        <v/>
      </c>
      <c r="B103" s="1">
        <v>44424</v>
      </c>
      <c r="C103" s="2">
        <f>MONTH(Proposta!$B103)</f>
        <v>8</v>
      </c>
      <c r="D103" s="23">
        <v>419</v>
      </c>
      <c r="E103" s="10" t="s">
        <v>18</v>
      </c>
      <c r="F103" s="11" t="s">
        <v>264</v>
      </c>
      <c r="G103" s="11" t="s">
        <v>121</v>
      </c>
      <c r="H103" s="5">
        <v>1000</v>
      </c>
      <c r="I103" s="27">
        <v>145</v>
      </c>
      <c r="J103" s="13" t="str">
        <f>IF(Proposta!$K103&lt;&gt;"","A",IF(Proposta!$B103&lt;&gt;"","O",""))</f>
        <v>O</v>
      </c>
      <c r="K103" s="1"/>
      <c r="L103" s="25" t="str">
        <f>IF(Proposta!$K103&gt;0,MONTH(Proposta!$K103),"")</f>
        <v/>
      </c>
      <c r="M103" s="26"/>
      <c r="N103" s="1"/>
      <c r="O103" s="27"/>
    </row>
    <row r="104" spans="1:15" ht="20.100000000000001" customHeight="1" x14ac:dyDescent="0.25">
      <c r="A104" s="67" t="str">
        <f>IF(AND($K$5:$K$1000&lt;&gt;"",$K$5:$K$1000&gt;=2021),MAX($A$4:A103)+1,"")</f>
        <v/>
      </c>
      <c r="B104" s="1">
        <v>44424</v>
      </c>
      <c r="C104" s="2">
        <f>MONTH(Proposta!$B104)</f>
        <v>8</v>
      </c>
      <c r="D104" s="23">
        <v>424</v>
      </c>
      <c r="E104" s="10" t="s">
        <v>21</v>
      </c>
      <c r="F104" s="11" t="s">
        <v>265</v>
      </c>
      <c r="G104" s="11" t="s">
        <v>122</v>
      </c>
      <c r="H104" s="5">
        <v>12</v>
      </c>
      <c r="I104" s="27">
        <v>256</v>
      </c>
      <c r="J104" s="13" t="str">
        <f>IF(Proposta!$K104&lt;&gt;"","A",IF(Proposta!$B104&lt;&gt;"","O",""))</f>
        <v>O</v>
      </c>
      <c r="K104" s="1"/>
      <c r="L104" s="25" t="str">
        <f>IF(Proposta!$K104&gt;0,MONTH(Proposta!$K104),"")</f>
        <v/>
      </c>
      <c r="M104" s="26"/>
      <c r="N104" s="1"/>
      <c r="O104" s="27"/>
    </row>
    <row r="105" spans="1:15" ht="20.100000000000001" customHeight="1" x14ac:dyDescent="0.25">
      <c r="A105" s="67" t="str">
        <f>IF(AND($K$5:$K$1000&lt;&gt;"",$K$5:$K$1000&gt;=2021),MAX($A$4:A104)+1,"")</f>
        <v/>
      </c>
      <c r="B105" s="1">
        <v>44425</v>
      </c>
      <c r="C105" s="2">
        <f>MONTH(Proposta!$B105)</f>
        <v>8</v>
      </c>
      <c r="D105" s="23">
        <v>427</v>
      </c>
      <c r="E105" s="10" t="s">
        <v>22</v>
      </c>
      <c r="F105" s="11" t="s">
        <v>266</v>
      </c>
      <c r="G105" s="11" t="s">
        <v>123</v>
      </c>
      <c r="H105" s="5">
        <v>500</v>
      </c>
      <c r="I105" s="27">
        <v>32</v>
      </c>
      <c r="J105" s="13" t="str">
        <f>IF(Proposta!$K105&lt;&gt;"","A",IF(Proposta!$B105&lt;&gt;"","O",""))</f>
        <v>O</v>
      </c>
      <c r="K105" s="1"/>
      <c r="L105" s="25" t="str">
        <f>IF(Proposta!$K105&gt;0,MONTH(Proposta!$K105),"")</f>
        <v/>
      </c>
      <c r="M105" s="26"/>
      <c r="N105" s="1"/>
      <c r="O105" s="27"/>
    </row>
    <row r="106" spans="1:15" ht="20.100000000000001" customHeight="1" x14ac:dyDescent="0.25">
      <c r="A106" s="67" t="str">
        <f>IF(AND($K$5:$K$1000&lt;&gt;"",$K$5:$K$1000&gt;=2021),MAX($A$4:A105)+1,"")</f>
        <v/>
      </c>
      <c r="B106" s="1">
        <v>44425</v>
      </c>
      <c r="C106" s="2">
        <f>MONTH(Proposta!$B106)</f>
        <v>8</v>
      </c>
      <c r="D106" s="23">
        <v>438</v>
      </c>
      <c r="E106" s="10" t="s">
        <v>19</v>
      </c>
      <c r="F106" s="11" t="s">
        <v>267</v>
      </c>
      <c r="G106" s="11" t="s">
        <v>124</v>
      </c>
      <c r="H106" s="5">
        <v>1000</v>
      </c>
      <c r="I106" s="27">
        <v>145</v>
      </c>
      <c r="J106" s="13" t="str">
        <f>IF(Proposta!$K106&lt;&gt;"","A",IF(Proposta!$B106&lt;&gt;"","O",""))</f>
        <v>O</v>
      </c>
      <c r="K106" s="1"/>
      <c r="L106" s="25" t="str">
        <f>IF(Proposta!$K106&gt;0,MONTH(Proposta!$K106),"")</f>
        <v/>
      </c>
      <c r="M106" s="26"/>
      <c r="N106" s="1"/>
      <c r="O106" s="27"/>
    </row>
    <row r="107" spans="1:15" ht="20.100000000000001" customHeight="1" x14ac:dyDescent="0.25">
      <c r="A107" s="67" t="str">
        <f>IF(AND($K$5:$K$1000&lt;&gt;"",$K$5:$K$1000&gt;=2021),MAX($A$4:A106)+1,"")</f>
        <v/>
      </c>
      <c r="B107" s="1">
        <v>44425</v>
      </c>
      <c r="C107" s="2">
        <f>MONTH(Proposta!$B107)</f>
        <v>8</v>
      </c>
      <c r="D107" s="23">
        <v>439</v>
      </c>
      <c r="E107" s="10" t="s">
        <v>19</v>
      </c>
      <c r="F107" s="11" t="s">
        <v>268</v>
      </c>
      <c r="G107" s="11" t="s">
        <v>125</v>
      </c>
      <c r="H107" s="5">
        <v>3000</v>
      </c>
      <c r="I107" s="27">
        <v>99</v>
      </c>
      <c r="J107" s="13" t="str">
        <f>IF(Proposta!$K107&lt;&gt;"","A",IF(Proposta!$B107&lt;&gt;"","O",""))</f>
        <v>O</v>
      </c>
      <c r="K107" s="1"/>
      <c r="L107" s="25" t="str">
        <f>IF(Proposta!$K107&gt;0,MONTH(Proposta!$K107),"")</f>
        <v/>
      </c>
      <c r="M107" s="26"/>
      <c r="N107" s="1"/>
      <c r="O107" s="27"/>
    </row>
    <row r="108" spans="1:15" ht="20.100000000000001" customHeight="1" x14ac:dyDescent="0.25">
      <c r="A108" s="67" t="str">
        <f>IF(AND($K$5:$K$1000&lt;&gt;"",$K$5:$K$1000&gt;=2021),MAX($A$4:A107)+1,"")</f>
        <v/>
      </c>
      <c r="B108" s="1">
        <v>44425</v>
      </c>
      <c r="C108" s="2">
        <f>MONTH(Proposta!$B108)</f>
        <v>8</v>
      </c>
      <c r="D108" s="23">
        <v>440</v>
      </c>
      <c r="E108" s="10" t="s">
        <v>21</v>
      </c>
      <c r="F108" s="11" t="s">
        <v>269</v>
      </c>
      <c r="G108" s="11" t="s">
        <v>126</v>
      </c>
      <c r="H108" s="5">
        <v>170</v>
      </c>
      <c r="I108" s="27">
        <v>98</v>
      </c>
      <c r="J108" s="13" t="str">
        <f>IF(Proposta!$K108&lt;&gt;"","A",IF(Proposta!$B108&lt;&gt;"","O",""))</f>
        <v>O</v>
      </c>
      <c r="K108" s="1"/>
      <c r="L108" s="25" t="str">
        <f>IF(Proposta!$K108&gt;0,MONTH(Proposta!$K108),"")</f>
        <v/>
      </c>
      <c r="M108" s="26"/>
      <c r="N108" s="1"/>
      <c r="O108" s="27"/>
    </row>
    <row r="109" spans="1:15" ht="20.100000000000001" customHeight="1" x14ac:dyDescent="0.25">
      <c r="A109" s="67">
        <f>IF(AND($K$5:$K$1000&lt;&gt;"",$K$5:$K$1000&gt;=2021),MAX($A$4:A108)+1,"")</f>
        <v>30</v>
      </c>
      <c r="B109" s="1">
        <v>44425</v>
      </c>
      <c r="C109" s="2">
        <f>MONTH(Proposta!$B109)</f>
        <v>8</v>
      </c>
      <c r="D109" s="23">
        <v>441</v>
      </c>
      <c r="E109" s="10" t="s">
        <v>18</v>
      </c>
      <c r="F109" s="11" t="s">
        <v>270</v>
      </c>
      <c r="G109" s="11" t="s">
        <v>127</v>
      </c>
      <c r="H109" s="5">
        <v>1000</v>
      </c>
      <c r="I109" s="27">
        <v>96</v>
      </c>
      <c r="J109" s="13" t="str">
        <f>IF(Proposta!$K109&lt;&gt;"","A",IF(Proposta!$B109&lt;&gt;"","O",""))</f>
        <v>A</v>
      </c>
      <c r="K109" s="1">
        <v>44425</v>
      </c>
      <c r="L109" s="25">
        <f>IF(Proposta!$K109&gt;0,MONTH(Proposta!$K109),"")</f>
        <v>8</v>
      </c>
      <c r="M109" s="26">
        <v>29</v>
      </c>
      <c r="N109" s="1">
        <v>44429</v>
      </c>
      <c r="O109" s="27"/>
    </row>
    <row r="110" spans="1:15" ht="20.100000000000001" customHeight="1" x14ac:dyDescent="0.25">
      <c r="A110" s="67" t="str">
        <f>IF(AND($K$5:$K$1000&lt;&gt;"",$K$5:$K$1000&gt;=2021),MAX($A$4:A109)+1,"")</f>
        <v/>
      </c>
      <c r="B110" s="1">
        <v>44425</v>
      </c>
      <c r="C110" s="2">
        <f>MONTH(Proposta!$B110)</f>
        <v>8</v>
      </c>
      <c r="D110" s="23">
        <v>446</v>
      </c>
      <c r="E110" s="10" t="s">
        <v>21</v>
      </c>
      <c r="F110" s="11" t="s">
        <v>271</v>
      </c>
      <c r="G110" s="11" t="s">
        <v>128</v>
      </c>
      <c r="H110" s="5">
        <v>300</v>
      </c>
      <c r="I110" s="27">
        <v>15</v>
      </c>
      <c r="J110" s="13" t="str">
        <f>IF(Proposta!$K110&lt;&gt;"","A",IF(Proposta!$B110&lt;&gt;"","O",""))</f>
        <v>O</v>
      </c>
      <c r="K110" s="1"/>
      <c r="L110" s="25" t="str">
        <f>IF(Proposta!$K110&gt;0,MONTH(Proposta!$K110),"")</f>
        <v/>
      </c>
      <c r="M110" s="26"/>
      <c r="N110" s="1"/>
      <c r="O110" s="27"/>
    </row>
    <row r="111" spans="1:15" ht="20.100000000000001" customHeight="1" x14ac:dyDescent="0.25">
      <c r="A111" s="67" t="str">
        <f>IF(AND($K$5:$K$1000&lt;&gt;"",$K$5:$K$1000&gt;=2021),MAX($A$4:A110)+1,"")</f>
        <v/>
      </c>
      <c r="B111" s="1">
        <v>44425</v>
      </c>
      <c r="C111" s="2">
        <f>MONTH(Proposta!$B111)</f>
        <v>8</v>
      </c>
      <c r="D111" s="23">
        <v>447</v>
      </c>
      <c r="E111" s="10" t="s">
        <v>21</v>
      </c>
      <c r="F111" s="11" t="s">
        <v>272</v>
      </c>
      <c r="G111" s="11" t="s">
        <v>129</v>
      </c>
      <c r="H111" s="5">
        <v>300</v>
      </c>
      <c r="I111" s="27">
        <v>230</v>
      </c>
      <c r="J111" s="13" t="str">
        <f>IF(Proposta!$K111&lt;&gt;"","A",IF(Proposta!$B111&lt;&gt;"","O",""))</f>
        <v>O</v>
      </c>
      <c r="K111" s="1"/>
      <c r="L111" s="25" t="str">
        <f>IF(Proposta!$K111&gt;0,MONTH(Proposta!$K111),"")</f>
        <v/>
      </c>
      <c r="M111" s="26"/>
      <c r="N111" s="1"/>
      <c r="O111" s="27"/>
    </row>
    <row r="112" spans="1:15" ht="20.100000000000001" customHeight="1" x14ac:dyDescent="0.25">
      <c r="A112" s="67" t="str">
        <f>IF(AND($K$5:$K$1000&lt;&gt;"",$K$5:$K$1000&gt;=2021),MAX($A$4:A111)+1,"")</f>
        <v/>
      </c>
      <c r="B112" s="1">
        <v>44426</v>
      </c>
      <c r="C112" s="2">
        <f>MONTH(Proposta!$B112)</f>
        <v>8</v>
      </c>
      <c r="D112" s="23">
        <v>448</v>
      </c>
      <c r="E112" s="10" t="s">
        <v>21</v>
      </c>
      <c r="F112" s="11" t="s">
        <v>273</v>
      </c>
      <c r="G112" s="11" t="s">
        <v>130</v>
      </c>
      <c r="H112" s="5">
        <v>50</v>
      </c>
      <c r="I112" s="27">
        <v>321</v>
      </c>
      <c r="J112" s="13" t="str">
        <f>IF(Proposta!$K112&lt;&gt;"","A",IF(Proposta!$B112&lt;&gt;"","O",""))</f>
        <v>O</v>
      </c>
      <c r="K112" s="1"/>
      <c r="L112" s="25" t="str">
        <f>IF(Proposta!$K112&gt;0,MONTH(Proposta!$K112),"")</f>
        <v/>
      </c>
      <c r="M112" s="26"/>
      <c r="N112" s="1"/>
      <c r="O112" s="27"/>
    </row>
    <row r="113" spans="1:15" ht="20.100000000000001" customHeight="1" x14ac:dyDescent="0.25">
      <c r="A113" s="67" t="str">
        <f>IF(AND($K$5:$K$1000&lt;&gt;"",$K$5:$K$1000&gt;=2021),MAX($A$4:A112)+1,"")</f>
        <v/>
      </c>
      <c r="B113" s="1">
        <v>44426</v>
      </c>
      <c r="C113" s="2">
        <f>MONTH(Proposta!$B113)</f>
        <v>8</v>
      </c>
      <c r="D113" s="23">
        <v>457</v>
      </c>
      <c r="E113" s="10" t="s">
        <v>19</v>
      </c>
      <c r="F113" s="11" t="s">
        <v>274</v>
      </c>
      <c r="G113" s="11" t="s">
        <v>131</v>
      </c>
      <c r="H113" s="5">
        <v>5000</v>
      </c>
      <c r="I113" s="27">
        <v>145</v>
      </c>
      <c r="J113" s="13" t="str">
        <f>IF(Proposta!$K113&lt;&gt;"","A",IF(Proposta!$B113&lt;&gt;"","O",""))</f>
        <v>O</v>
      </c>
      <c r="K113" s="1"/>
      <c r="L113" s="25" t="str">
        <f>IF(Proposta!$K113&gt;0,MONTH(Proposta!$K113),"")</f>
        <v/>
      </c>
      <c r="M113" s="26"/>
      <c r="N113" s="1"/>
      <c r="O113" s="27"/>
    </row>
    <row r="114" spans="1:15" ht="20.100000000000001" customHeight="1" x14ac:dyDescent="0.25">
      <c r="A114" s="67" t="str">
        <f>IF(AND($K$5:$K$1000&lt;&gt;"",$K$5:$K$1000&gt;=2021),MAX($A$4:A113)+1,"")</f>
        <v/>
      </c>
      <c r="B114" s="1">
        <v>44426</v>
      </c>
      <c r="C114" s="2">
        <f>MONTH(Proposta!$B114)</f>
        <v>8</v>
      </c>
      <c r="D114" s="23">
        <v>458</v>
      </c>
      <c r="E114" s="10" t="s">
        <v>21</v>
      </c>
      <c r="F114" s="11" t="s">
        <v>275</v>
      </c>
      <c r="G114" s="11" t="s">
        <v>132</v>
      </c>
      <c r="H114" s="5">
        <v>2000</v>
      </c>
      <c r="I114" s="27">
        <v>152</v>
      </c>
      <c r="J114" s="13" t="str">
        <f>IF(Proposta!$K114&lt;&gt;"","A",IF(Proposta!$B114&lt;&gt;"","O",""))</f>
        <v>O</v>
      </c>
      <c r="K114" s="1"/>
      <c r="L114" s="25" t="str">
        <f>IF(Proposta!$K114&gt;0,MONTH(Proposta!$K114),"")</f>
        <v/>
      </c>
      <c r="M114" s="26"/>
      <c r="N114" s="1"/>
      <c r="O114" s="27"/>
    </row>
    <row r="115" spans="1:15" ht="20.100000000000001" customHeight="1" x14ac:dyDescent="0.25">
      <c r="A115" s="67" t="str">
        <f>IF(AND($K$5:$K$1000&lt;&gt;"",$K$5:$K$1000&gt;=2021),MAX($A$4:A114)+1,"")</f>
        <v/>
      </c>
      <c r="B115" s="1">
        <v>44426</v>
      </c>
      <c r="C115" s="2">
        <f>MONTH(Proposta!$B115)</f>
        <v>8</v>
      </c>
      <c r="D115" s="23">
        <v>459</v>
      </c>
      <c r="E115" s="10" t="s">
        <v>18</v>
      </c>
      <c r="F115" s="11" t="s">
        <v>276</v>
      </c>
      <c r="G115" s="11" t="s">
        <v>133</v>
      </c>
      <c r="H115" s="5">
        <v>500</v>
      </c>
      <c r="I115" s="27">
        <v>212</v>
      </c>
      <c r="J115" s="13" t="str">
        <f>IF(Proposta!$K115&lt;&gt;"","A",IF(Proposta!$B115&lt;&gt;"","O",""))</f>
        <v>O</v>
      </c>
      <c r="K115" s="1"/>
      <c r="L115" s="25" t="str">
        <f>IF(Proposta!$K115&gt;0,MONTH(Proposta!$K115),"")</f>
        <v/>
      </c>
      <c r="M115" s="26"/>
      <c r="N115" s="1"/>
      <c r="O115" s="27"/>
    </row>
    <row r="116" spans="1:15" ht="20.100000000000001" customHeight="1" x14ac:dyDescent="0.25">
      <c r="A116" s="67">
        <f>IF(AND($K$5:$K$1000&lt;&gt;"",$K$5:$K$1000&gt;=2021),MAX($A$4:A115)+1,"")</f>
        <v>31</v>
      </c>
      <c r="B116" s="1">
        <v>44426</v>
      </c>
      <c r="C116" s="2">
        <f>MONTH(Proposta!$B116)</f>
        <v>8</v>
      </c>
      <c r="D116" s="23">
        <v>460</v>
      </c>
      <c r="E116" s="10" t="s">
        <v>21</v>
      </c>
      <c r="F116" s="11" t="s">
        <v>277</v>
      </c>
      <c r="G116" s="11" t="s">
        <v>134</v>
      </c>
      <c r="H116" s="5">
        <v>3000</v>
      </c>
      <c r="I116" s="27">
        <v>215</v>
      </c>
      <c r="J116" s="13" t="str">
        <f>IF(Proposta!$K116&lt;&gt;"","A",IF(Proposta!$B116&lt;&gt;"","O",""))</f>
        <v>A</v>
      </c>
      <c r="K116" s="1">
        <v>44428</v>
      </c>
      <c r="L116" s="25">
        <f>IF(Proposta!$K116&gt;0,MONTH(Proposta!$K116),"")</f>
        <v>8</v>
      </c>
      <c r="M116" s="26">
        <v>30</v>
      </c>
      <c r="N116" s="1"/>
      <c r="O116" s="27"/>
    </row>
    <row r="117" spans="1:15" ht="20.100000000000001" customHeight="1" x14ac:dyDescent="0.25">
      <c r="A117" s="67" t="str">
        <f>IF(AND($K$5:$K$1000&lt;&gt;"",$K$5:$K$1000&gt;=2021),MAX($A$4:A116)+1,"")</f>
        <v/>
      </c>
      <c r="B117" s="1">
        <v>44427</v>
      </c>
      <c r="C117" s="2">
        <f>MONTH(Proposta!$B117)</f>
        <v>8</v>
      </c>
      <c r="D117" s="23">
        <v>461</v>
      </c>
      <c r="E117" s="10" t="s">
        <v>20</v>
      </c>
      <c r="F117" s="11" t="s">
        <v>278</v>
      </c>
      <c r="G117" s="11" t="s">
        <v>135</v>
      </c>
      <c r="H117" s="5">
        <v>400</v>
      </c>
      <c r="I117" s="27">
        <v>321</v>
      </c>
      <c r="J117" s="13" t="str">
        <f>IF(Proposta!$K117&lt;&gt;"","A",IF(Proposta!$B117&lt;&gt;"","O",""))</f>
        <v>O</v>
      </c>
      <c r="K117" s="1"/>
      <c r="L117" s="25" t="str">
        <f>IF(Proposta!$K117&gt;0,MONTH(Proposta!$K117),"")</f>
        <v/>
      </c>
      <c r="M117" s="26"/>
      <c r="N117" s="1"/>
      <c r="O117" s="27"/>
    </row>
    <row r="118" spans="1:15" ht="20.100000000000001" customHeight="1" x14ac:dyDescent="0.25">
      <c r="A118" s="67" t="str">
        <f>IF(AND($K$5:$K$1000&lt;&gt;"",$K$5:$K$1000&gt;=2021),MAX($A$4:A117)+1,"")</f>
        <v/>
      </c>
      <c r="B118" s="1">
        <v>44427</v>
      </c>
      <c r="C118" s="2">
        <f>MONTH(Proposta!$B118)</f>
        <v>8</v>
      </c>
      <c r="D118" s="23">
        <v>462</v>
      </c>
      <c r="E118" s="10" t="s">
        <v>21</v>
      </c>
      <c r="F118" s="11" t="s">
        <v>279</v>
      </c>
      <c r="G118" s="11" t="s">
        <v>136</v>
      </c>
      <c r="H118" s="5">
        <v>1000</v>
      </c>
      <c r="I118" s="27">
        <v>30</v>
      </c>
      <c r="J118" s="13" t="str">
        <f>IF(Proposta!$K118&lt;&gt;"","A",IF(Proposta!$B118&lt;&gt;"","O",""))</f>
        <v>O</v>
      </c>
      <c r="K118" s="1"/>
      <c r="L118" s="25" t="str">
        <f>IF(Proposta!$K118&gt;0,MONTH(Proposta!$K118),"")</f>
        <v/>
      </c>
      <c r="M118" s="26"/>
      <c r="N118" s="1"/>
      <c r="O118" s="27"/>
    </row>
    <row r="119" spans="1:15" ht="20.100000000000001" customHeight="1" x14ac:dyDescent="0.25">
      <c r="A119" s="67" t="str">
        <f>IF(AND($K$5:$K$1000&lt;&gt;"",$K$5:$K$1000&gt;=2021),MAX($A$4:A118)+1,"")</f>
        <v/>
      </c>
      <c r="B119" s="1">
        <v>44427</v>
      </c>
      <c r="C119" s="2">
        <f>MONTH(Proposta!$B119)</f>
        <v>8</v>
      </c>
      <c r="D119" s="23">
        <v>463</v>
      </c>
      <c r="E119" s="10" t="s">
        <v>21</v>
      </c>
      <c r="F119" s="11" t="s">
        <v>280</v>
      </c>
      <c r="G119" s="11" t="s">
        <v>137</v>
      </c>
      <c r="H119" s="5">
        <v>1000</v>
      </c>
      <c r="I119" s="27">
        <v>123</v>
      </c>
      <c r="J119" s="13" t="str">
        <f>IF(Proposta!$K119&lt;&gt;"","A",IF(Proposta!$B119&lt;&gt;"","O",""))</f>
        <v>O</v>
      </c>
      <c r="K119" s="1"/>
      <c r="L119" s="25" t="str">
        <f>IF(Proposta!$K119&gt;0,MONTH(Proposta!$K119),"")</f>
        <v/>
      </c>
      <c r="M119" s="26"/>
      <c r="N119" s="1"/>
      <c r="O119" s="27"/>
    </row>
    <row r="120" spans="1:15" ht="20.100000000000001" customHeight="1" x14ac:dyDescent="0.25">
      <c r="A120" s="67" t="str">
        <f>IF(AND($K$5:$K$1000&lt;&gt;"",$K$5:$K$1000&gt;=2021),MAX($A$4:A119)+1,"")</f>
        <v/>
      </c>
      <c r="B120" s="1">
        <v>44427</v>
      </c>
      <c r="C120" s="2">
        <f>MONTH(Proposta!$B120)</f>
        <v>8</v>
      </c>
      <c r="D120" s="23">
        <v>464</v>
      </c>
      <c r="E120" s="10" t="s">
        <v>18</v>
      </c>
      <c r="F120" s="11" t="s">
        <v>281</v>
      </c>
      <c r="G120" s="11" t="s">
        <v>138</v>
      </c>
      <c r="H120" s="5">
        <v>500</v>
      </c>
      <c r="I120" s="27">
        <v>231</v>
      </c>
      <c r="J120" s="13" t="str">
        <f>IF(Proposta!$K120&lt;&gt;"","A",IF(Proposta!$B120&lt;&gt;"","O",""))</f>
        <v>O</v>
      </c>
      <c r="K120" s="1"/>
      <c r="L120" s="25" t="str">
        <f>IF(Proposta!$K120&gt;0,MONTH(Proposta!$K120),"")</f>
        <v/>
      </c>
      <c r="M120" s="26"/>
      <c r="N120" s="1"/>
      <c r="O120" s="27"/>
    </row>
    <row r="121" spans="1:15" ht="20.100000000000001" customHeight="1" x14ac:dyDescent="0.25">
      <c r="A121" s="67" t="str">
        <f>IF(AND($K$5:$K$1000&lt;&gt;"",$K$5:$K$1000&gt;=2021),MAX($A$4:A120)+1,"")</f>
        <v/>
      </c>
      <c r="B121" s="1">
        <v>44427</v>
      </c>
      <c r="C121" s="2">
        <f>MONTH(Proposta!$B121)</f>
        <v>8</v>
      </c>
      <c r="D121" s="23">
        <v>465</v>
      </c>
      <c r="E121" s="10" t="s">
        <v>18</v>
      </c>
      <c r="F121" s="11" t="s">
        <v>282</v>
      </c>
      <c r="G121" s="11" t="s">
        <v>139</v>
      </c>
      <c r="H121" s="5">
        <v>500</v>
      </c>
      <c r="I121" s="27">
        <v>210</v>
      </c>
      <c r="J121" s="13" t="str">
        <f>IF(Proposta!$K121&lt;&gt;"","A",IF(Proposta!$B121&lt;&gt;"","O",""))</f>
        <v>O</v>
      </c>
      <c r="K121" s="1"/>
      <c r="L121" s="25" t="str">
        <f>IF(Proposta!$K121&gt;0,MONTH(Proposta!$K121),"")</f>
        <v/>
      </c>
      <c r="M121" s="26"/>
      <c r="N121" s="1"/>
      <c r="O121" s="27"/>
    </row>
    <row r="122" spans="1:15" ht="20.100000000000001" customHeight="1" x14ac:dyDescent="0.25">
      <c r="A122" s="67" t="str">
        <f>IF(AND($K$5:$K$1000&lt;&gt;"",$K$5:$K$1000&gt;=2021),MAX($A$4:A121)+1,"")</f>
        <v/>
      </c>
      <c r="B122" s="1">
        <v>44427</v>
      </c>
      <c r="C122" s="2">
        <f>MONTH(Proposta!$B122)</f>
        <v>8</v>
      </c>
      <c r="D122" s="23">
        <v>466</v>
      </c>
      <c r="E122" s="10" t="s">
        <v>18</v>
      </c>
      <c r="F122" s="11" t="s">
        <v>283</v>
      </c>
      <c r="G122" s="11" t="s">
        <v>140</v>
      </c>
      <c r="H122" s="5">
        <v>100</v>
      </c>
      <c r="I122" s="27">
        <v>180</v>
      </c>
      <c r="J122" s="13" t="str">
        <f>IF(Proposta!$K122&lt;&gt;"","A",IF(Proposta!$B122&lt;&gt;"","O",""))</f>
        <v>O</v>
      </c>
      <c r="K122" s="1"/>
      <c r="L122" s="25" t="str">
        <f>IF(Proposta!$K122&gt;0,MONTH(Proposta!$K122),"")</f>
        <v/>
      </c>
      <c r="M122" s="26"/>
      <c r="N122" s="1"/>
      <c r="O122" s="27"/>
    </row>
    <row r="123" spans="1:15" ht="20.100000000000001" customHeight="1" x14ac:dyDescent="0.25">
      <c r="A123" s="67" t="str">
        <f>IF(AND($K$5:$K$1000&lt;&gt;"",$K$5:$K$1000&gt;=2021),MAX($A$4:A122)+1,"")</f>
        <v/>
      </c>
      <c r="B123" s="1">
        <v>44427</v>
      </c>
      <c r="C123" s="2">
        <f>MONTH(Proposta!$B123)</f>
        <v>8</v>
      </c>
      <c r="D123" s="23">
        <v>467</v>
      </c>
      <c r="E123" s="10" t="s">
        <v>19</v>
      </c>
      <c r="F123" s="11" t="s">
        <v>284</v>
      </c>
      <c r="G123" s="11" t="s">
        <v>141</v>
      </c>
      <c r="H123" s="5">
        <v>20</v>
      </c>
      <c r="I123" s="27">
        <v>65</v>
      </c>
      <c r="J123" s="13" t="str">
        <f>IF(Proposta!$K123&lt;&gt;"","A",IF(Proposta!$B123&lt;&gt;"","O",""))</f>
        <v>O</v>
      </c>
      <c r="K123" s="1"/>
      <c r="L123" s="25" t="str">
        <f>IF(Proposta!$K123&gt;0,MONTH(Proposta!$K123),"")</f>
        <v/>
      </c>
      <c r="M123" s="26"/>
      <c r="N123" s="1"/>
      <c r="O123" s="27"/>
    </row>
    <row r="124" spans="1:15" ht="20.100000000000001" customHeight="1" x14ac:dyDescent="0.25">
      <c r="A124" s="67" t="str">
        <f>IF(AND($K$5:$K$1000&lt;&gt;"",$K$5:$K$1000&gt;=2021),MAX($A$4:A123)+1,"")</f>
        <v/>
      </c>
      <c r="B124" s="1">
        <v>44427</v>
      </c>
      <c r="C124" s="2">
        <f>MONTH(Proposta!$B124)</f>
        <v>8</v>
      </c>
      <c r="D124" s="23">
        <v>468</v>
      </c>
      <c r="E124" s="10" t="s">
        <v>19</v>
      </c>
      <c r="F124" s="11" t="s">
        <v>285</v>
      </c>
      <c r="G124" s="11" t="s">
        <v>142</v>
      </c>
      <c r="H124" s="5">
        <v>40</v>
      </c>
      <c r="I124" s="27">
        <v>21</v>
      </c>
      <c r="J124" s="13" t="str">
        <f>IF(Proposta!$K124&lt;&gt;"","A",IF(Proposta!$B124&lt;&gt;"","O",""))</f>
        <v>O</v>
      </c>
      <c r="K124" s="1"/>
      <c r="L124" s="25" t="str">
        <f>IF(Proposta!$K124&gt;0,MONTH(Proposta!$K124),"")</f>
        <v/>
      </c>
      <c r="M124" s="26"/>
      <c r="N124" s="1"/>
      <c r="O124" s="27"/>
    </row>
    <row r="125" spans="1:15" ht="20.100000000000001" customHeight="1" x14ac:dyDescent="0.25">
      <c r="A125" s="67" t="str">
        <f>IF(AND($K$5:$K$1000&lt;&gt;"",$K$5:$K$1000&gt;=2021),MAX($A$4:A124)+1,"")</f>
        <v/>
      </c>
      <c r="B125" s="1">
        <v>44427</v>
      </c>
      <c r="C125" s="2">
        <f>MONTH(Proposta!$B125)</f>
        <v>8</v>
      </c>
      <c r="D125" s="23">
        <v>469</v>
      </c>
      <c r="E125" s="10" t="s">
        <v>19</v>
      </c>
      <c r="F125" s="11" t="s">
        <v>286</v>
      </c>
      <c r="G125" s="11" t="s">
        <v>143</v>
      </c>
      <c r="H125" s="5">
        <v>200</v>
      </c>
      <c r="I125" s="27">
        <v>188</v>
      </c>
      <c r="J125" s="13" t="str">
        <f>IF(Proposta!$K125&lt;&gt;"","A",IF(Proposta!$B125&lt;&gt;"","O",""))</f>
        <v>O</v>
      </c>
      <c r="K125" s="1"/>
      <c r="L125" s="25" t="str">
        <f>IF(Proposta!$K125&gt;0,MONTH(Proposta!$K125),"")</f>
        <v/>
      </c>
      <c r="M125" s="26"/>
      <c r="N125" s="1"/>
      <c r="O125" s="27"/>
    </row>
    <row r="126" spans="1:15" ht="20.100000000000001" customHeight="1" x14ac:dyDescent="0.25">
      <c r="A126" s="67" t="str">
        <f>IF(AND($K$5:$K$1000&lt;&gt;"",$K$5:$K$1000&gt;=2021),MAX($A$4:A125)+1,"")</f>
        <v/>
      </c>
      <c r="B126" s="1">
        <v>44428</v>
      </c>
      <c r="C126" s="2">
        <f>MONTH(Proposta!$B126)</f>
        <v>8</v>
      </c>
      <c r="D126" s="23">
        <v>470</v>
      </c>
      <c r="E126" s="10" t="s">
        <v>20</v>
      </c>
      <c r="F126" s="11" t="s">
        <v>287</v>
      </c>
      <c r="G126" s="11" t="s">
        <v>144</v>
      </c>
      <c r="H126" s="5">
        <v>1000</v>
      </c>
      <c r="I126" s="27">
        <v>265</v>
      </c>
      <c r="J126" s="13" t="str">
        <f>IF(Proposta!$K126&lt;&gt;"","A",IF(Proposta!$B126&lt;&gt;"","O",""))</f>
        <v>O</v>
      </c>
      <c r="K126" s="1"/>
      <c r="L126" s="25" t="str">
        <f>IF(Proposta!$K126&gt;0,MONTH(Proposta!$K126),"")</f>
        <v/>
      </c>
      <c r="M126" s="26"/>
      <c r="N126" s="1"/>
      <c r="O126" s="27"/>
    </row>
    <row r="127" spans="1:15" ht="20.100000000000001" customHeight="1" x14ac:dyDescent="0.25">
      <c r="A127" s="67" t="str">
        <f>IF(AND($K$5:$K$1000&lt;&gt;"",$K$5:$K$1000&gt;=2021),MAX($A$4:A126)+1,"")</f>
        <v/>
      </c>
      <c r="B127" s="1">
        <v>44428</v>
      </c>
      <c r="C127" s="2">
        <f>MONTH(Proposta!$B127)</f>
        <v>8</v>
      </c>
      <c r="D127" s="23">
        <v>471</v>
      </c>
      <c r="E127" s="10" t="s">
        <v>20</v>
      </c>
      <c r="F127" s="11" t="s">
        <v>288</v>
      </c>
      <c r="G127" s="11" t="s">
        <v>145</v>
      </c>
      <c r="H127" s="5">
        <v>3000</v>
      </c>
      <c r="I127" s="27">
        <v>389</v>
      </c>
      <c r="J127" s="13" t="str">
        <f>IF(Proposta!$K127&lt;&gt;"","A",IF(Proposta!$B127&lt;&gt;"","O",""))</f>
        <v>O</v>
      </c>
      <c r="K127" s="1"/>
      <c r="L127" s="25" t="str">
        <f>IF(Proposta!$K127&gt;0,MONTH(Proposta!$K127),"")</f>
        <v/>
      </c>
      <c r="M127" s="26"/>
      <c r="N127" s="1"/>
      <c r="O127" s="27"/>
    </row>
    <row r="128" spans="1:15" ht="20.100000000000001" customHeight="1" x14ac:dyDescent="0.25">
      <c r="A128" s="67">
        <f>IF(AND($K$5:$K$1000&lt;&gt;"",$K$5:$K$1000&gt;=2021),MAX($A$4:A127)+1,"")</f>
        <v>32</v>
      </c>
      <c r="B128" s="1">
        <v>44428</v>
      </c>
      <c r="C128" s="2">
        <f>MONTH(Proposta!$B128)</f>
        <v>8</v>
      </c>
      <c r="D128" s="23">
        <v>472</v>
      </c>
      <c r="E128" s="10" t="s">
        <v>20</v>
      </c>
      <c r="F128" s="11" t="s">
        <v>289</v>
      </c>
      <c r="G128" s="11" t="s">
        <v>146</v>
      </c>
      <c r="H128" s="5">
        <v>1000</v>
      </c>
      <c r="I128" s="27">
        <v>40</v>
      </c>
      <c r="J128" s="13" t="str">
        <f>IF(Proposta!$K128&lt;&gt;"","A",IF(Proposta!$B128&lt;&gt;"","O",""))</f>
        <v>A</v>
      </c>
      <c r="K128" s="1">
        <v>44429</v>
      </c>
      <c r="L128" s="25">
        <f>IF(Proposta!$K128&gt;0,MONTH(Proposta!$K128),"")</f>
        <v>8</v>
      </c>
      <c r="M128" s="26">
        <v>31</v>
      </c>
      <c r="N128" s="1"/>
      <c r="O128" s="27"/>
    </row>
    <row r="129" spans="1:15" ht="20.100000000000001" customHeight="1" x14ac:dyDescent="0.25">
      <c r="A129" s="67">
        <f>IF(AND($K$5:$K$1000&lt;&gt;"",$K$5:$K$1000&gt;=2021),MAX($A$4:A128)+1,"")</f>
        <v>33</v>
      </c>
      <c r="B129" s="1">
        <v>44428</v>
      </c>
      <c r="C129" s="2">
        <f>MONTH(Proposta!$B129)</f>
        <v>8</v>
      </c>
      <c r="D129" s="23">
        <v>473</v>
      </c>
      <c r="E129" s="10" t="s">
        <v>20</v>
      </c>
      <c r="F129" s="11" t="s">
        <v>290</v>
      </c>
      <c r="G129" s="11" t="s">
        <v>147</v>
      </c>
      <c r="H129" s="5">
        <v>1000</v>
      </c>
      <c r="I129" s="27">
        <v>50</v>
      </c>
      <c r="J129" s="13" t="str">
        <f>IF(Proposta!$K129&lt;&gt;"","A",IF(Proposta!$B129&lt;&gt;"","O",""))</f>
        <v>A</v>
      </c>
      <c r="K129" s="1">
        <v>44429</v>
      </c>
      <c r="L129" s="25">
        <f>IF(Proposta!$K129&gt;0,MONTH(Proposta!$K129),"")</f>
        <v>8</v>
      </c>
      <c r="M129" s="26">
        <v>32</v>
      </c>
      <c r="N129" s="1"/>
      <c r="O129" s="27"/>
    </row>
    <row r="130" spans="1:15" ht="20.100000000000001" customHeight="1" x14ac:dyDescent="0.25">
      <c r="A130" s="67">
        <f>IF(AND($K$5:$K$1000&lt;&gt;"",$K$5:$K$1000&gt;=2021),MAX($A$4:A129)+1,"")</f>
        <v>34</v>
      </c>
      <c r="B130" s="1">
        <v>44428</v>
      </c>
      <c r="C130" s="2">
        <f>MONTH(Proposta!$B130)</f>
        <v>8</v>
      </c>
      <c r="D130" s="23">
        <v>474</v>
      </c>
      <c r="E130" s="10" t="s">
        <v>21</v>
      </c>
      <c r="F130" s="11" t="s">
        <v>291</v>
      </c>
      <c r="G130" s="11" t="s">
        <v>148</v>
      </c>
      <c r="H130" s="5">
        <v>100</v>
      </c>
      <c r="I130" s="27">
        <v>45</v>
      </c>
      <c r="J130" s="13" t="str">
        <f>IF(Proposta!$K130&lt;&gt;"","A",IF(Proposta!$B130&lt;&gt;"","O",""))</f>
        <v>A</v>
      </c>
      <c r="K130" s="1">
        <v>44429</v>
      </c>
      <c r="L130" s="25">
        <f>IF(Proposta!$K130&gt;0,MONTH(Proposta!$K130),"")</f>
        <v>8</v>
      </c>
      <c r="M130" s="26">
        <v>33</v>
      </c>
      <c r="N130" s="1"/>
      <c r="O130" s="27"/>
    </row>
    <row r="131" spans="1:15" ht="20.100000000000001" customHeight="1" x14ac:dyDescent="0.25">
      <c r="A131" s="67">
        <f>IF(AND($K$5:$K$1000&lt;&gt;"",$K$5:$K$1000&gt;=2021),MAX($A$4:A130)+1,"")</f>
        <v>35</v>
      </c>
      <c r="B131" s="1">
        <v>44428</v>
      </c>
      <c r="C131" s="2">
        <f>MONTH(Proposta!$B131)</f>
        <v>8</v>
      </c>
      <c r="D131" s="23">
        <v>475</v>
      </c>
      <c r="E131" s="10" t="s">
        <v>21</v>
      </c>
      <c r="F131" s="11" t="s">
        <v>292</v>
      </c>
      <c r="G131" s="11" t="s">
        <v>149</v>
      </c>
      <c r="H131" s="5">
        <v>100</v>
      </c>
      <c r="I131" s="27">
        <v>89</v>
      </c>
      <c r="J131" s="13" t="str">
        <f>IF(Proposta!$K131&lt;&gt;"","A",IF(Proposta!$B131&lt;&gt;"","O",""))</f>
        <v>A</v>
      </c>
      <c r="K131" s="1">
        <v>44429</v>
      </c>
      <c r="L131" s="25">
        <f>IF(Proposta!$K131&gt;0,MONTH(Proposta!$K131),"")</f>
        <v>8</v>
      </c>
      <c r="M131" s="26">
        <v>34</v>
      </c>
      <c r="N131" s="1"/>
      <c r="O131" s="27"/>
    </row>
    <row r="132" spans="1:15" ht="20.100000000000001" customHeight="1" x14ac:dyDescent="0.25">
      <c r="A132" s="67">
        <f>IF(AND($K$5:$K$1000&lt;&gt;"",$K$5:$K$1000&gt;=2021),MAX($A$4:A131)+1,"")</f>
        <v>36</v>
      </c>
      <c r="B132" s="1">
        <v>44428</v>
      </c>
      <c r="C132" s="2">
        <f>MONTH(Proposta!$B132)</f>
        <v>8</v>
      </c>
      <c r="D132" s="23">
        <v>476</v>
      </c>
      <c r="E132" s="10" t="s">
        <v>19</v>
      </c>
      <c r="F132" s="11" t="s">
        <v>293</v>
      </c>
      <c r="G132" s="11" t="s">
        <v>150</v>
      </c>
      <c r="H132" s="5">
        <v>2000</v>
      </c>
      <c r="I132" s="27">
        <v>63</v>
      </c>
      <c r="J132" s="13" t="str">
        <f>IF(Proposta!$K132&lt;&gt;"","A",IF(Proposta!$B132&lt;&gt;"","O",""))</f>
        <v>A</v>
      </c>
      <c r="K132" s="1">
        <v>44429</v>
      </c>
      <c r="L132" s="25">
        <f>IF(Proposta!$K132&gt;0,MONTH(Proposta!$K132),"")</f>
        <v>8</v>
      </c>
      <c r="M132" s="26">
        <v>35</v>
      </c>
      <c r="N132" s="1"/>
      <c r="O132" s="27"/>
    </row>
    <row r="133" spans="1:15" ht="20.100000000000001" customHeight="1" x14ac:dyDescent="0.25">
      <c r="A133" s="67" t="str">
        <f>IF(AND($K$5:$K$1000&lt;&gt;"",$K$5:$K$1000&gt;=2021),MAX($A$4:A132)+1,"")</f>
        <v/>
      </c>
      <c r="B133" s="1">
        <v>44428</v>
      </c>
      <c r="C133" s="2">
        <f>MONTH(Proposta!$B133)</f>
        <v>8</v>
      </c>
      <c r="D133" s="23">
        <v>477</v>
      </c>
      <c r="E133" s="10" t="s">
        <v>22</v>
      </c>
      <c r="F133" s="11" t="s">
        <v>294</v>
      </c>
      <c r="G133" s="11" t="s">
        <v>151</v>
      </c>
      <c r="H133" s="5">
        <v>500</v>
      </c>
      <c r="I133" s="27">
        <v>256</v>
      </c>
      <c r="J133" s="13" t="str">
        <f>IF(Proposta!$K133&lt;&gt;"","A",IF(Proposta!$B133&lt;&gt;"","O",""))</f>
        <v>O</v>
      </c>
      <c r="K133" s="1"/>
      <c r="L133" s="25" t="str">
        <f>IF(Proposta!$K133&gt;0,MONTH(Proposta!$K133),"")</f>
        <v/>
      </c>
      <c r="M133" s="26"/>
      <c r="N133" s="1"/>
      <c r="O133" s="27"/>
    </row>
    <row r="134" spans="1:15" ht="20.100000000000001" customHeight="1" x14ac:dyDescent="0.25">
      <c r="A134" s="67" t="str">
        <f>IF(AND($K$5:$K$1000&lt;&gt;"",$K$5:$K$1000&gt;=2021),MAX($A$4:A133)+1,"")</f>
        <v/>
      </c>
      <c r="B134" s="1">
        <v>44428</v>
      </c>
      <c r="C134" s="2">
        <f>MONTH(Proposta!$B134)</f>
        <v>8</v>
      </c>
      <c r="D134" s="23">
        <v>478</v>
      </c>
      <c r="E134" s="10" t="s">
        <v>22</v>
      </c>
      <c r="F134" s="11" t="s">
        <v>295</v>
      </c>
      <c r="G134" s="11" t="s">
        <v>152</v>
      </c>
      <c r="H134" s="5">
        <v>500</v>
      </c>
      <c r="I134" s="27">
        <v>125</v>
      </c>
      <c r="J134" s="13" t="str">
        <f>IF(Proposta!$K134&lt;&gt;"","A",IF(Proposta!$B134&lt;&gt;"","O",""))</f>
        <v>O</v>
      </c>
      <c r="K134" s="1"/>
      <c r="L134" s="25" t="str">
        <f>IF(Proposta!$K134&gt;0,MONTH(Proposta!$K134),"")</f>
        <v/>
      </c>
      <c r="M134" s="26"/>
      <c r="N134" s="1"/>
      <c r="O134" s="27"/>
    </row>
    <row r="135" spans="1:15" ht="20.100000000000001" customHeight="1" x14ac:dyDescent="0.25">
      <c r="A135" s="67" t="str">
        <f>IF(AND($K$5:$K$1000&lt;&gt;"",$K$5:$K$1000&gt;=2021),MAX($A$4:A134)+1,"")</f>
        <v/>
      </c>
      <c r="B135" s="1">
        <v>44428</v>
      </c>
      <c r="C135" s="2">
        <f>MONTH(Proposta!$B135)</f>
        <v>8</v>
      </c>
      <c r="D135" s="23">
        <v>479</v>
      </c>
      <c r="E135" s="10" t="s">
        <v>21</v>
      </c>
      <c r="F135" s="11" t="s">
        <v>296</v>
      </c>
      <c r="G135" s="11" t="s">
        <v>153</v>
      </c>
      <c r="H135" s="5">
        <v>300</v>
      </c>
      <c r="I135" s="27">
        <v>123</v>
      </c>
      <c r="J135" s="13" t="str">
        <f>IF(Proposta!$K135&lt;&gt;"","A",IF(Proposta!$B135&lt;&gt;"","O",""))</f>
        <v>O</v>
      </c>
      <c r="K135" s="1"/>
      <c r="L135" s="25" t="str">
        <f>IF(Proposta!$K135&gt;0,MONTH(Proposta!$K135),"")</f>
        <v/>
      </c>
      <c r="M135" s="26"/>
      <c r="N135" s="1"/>
      <c r="O135" s="27"/>
    </row>
    <row r="136" spans="1:15" ht="20.100000000000001" customHeight="1" x14ac:dyDescent="0.25">
      <c r="A136" s="67" t="str">
        <f>IF(AND($K$5:$K$1000&lt;&gt;"",$K$5:$K$1000&gt;=2021),MAX($A$4:A135)+1,"")</f>
        <v/>
      </c>
      <c r="B136" s="1">
        <v>44428</v>
      </c>
      <c r="C136" s="2">
        <f>MONTH(Proposta!$B136)</f>
        <v>8</v>
      </c>
      <c r="D136" s="23">
        <v>480</v>
      </c>
      <c r="E136" s="10" t="s">
        <v>21</v>
      </c>
      <c r="F136" s="11" t="s">
        <v>297</v>
      </c>
      <c r="G136" s="11" t="s">
        <v>154</v>
      </c>
      <c r="H136" s="5">
        <v>300</v>
      </c>
      <c r="I136" s="27">
        <v>52</v>
      </c>
      <c r="J136" s="13" t="str">
        <f>IF(Proposta!$K136&lt;&gt;"","A",IF(Proposta!$B136&lt;&gt;"","O",""))</f>
        <v>O</v>
      </c>
      <c r="K136" s="1"/>
      <c r="L136" s="25" t="str">
        <f>IF(Proposta!$K136&gt;0,MONTH(Proposta!$K136),"")</f>
        <v/>
      </c>
      <c r="M136" s="26"/>
      <c r="N136" s="1"/>
      <c r="O136" s="27"/>
    </row>
    <row r="137" spans="1:15" ht="20.100000000000001" customHeight="1" x14ac:dyDescent="0.25">
      <c r="A137" s="67" t="str">
        <f>IF(AND($K$5:$K$1000&lt;&gt;"",$K$5:$K$1000&gt;=2021),MAX($A$4:A136)+1,"")</f>
        <v/>
      </c>
      <c r="B137" s="1">
        <v>44428</v>
      </c>
      <c r="C137" s="2">
        <f>MONTH(Proposta!$B137)</f>
        <v>8</v>
      </c>
      <c r="D137" s="23">
        <v>481</v>
      </c>
      <c r="E137" s="10" t="s">
        <v>21</v>
      </c>
      <c r="F137" s="11" t="s">
        <v>298</v>
      </c>
      <c r="G137" s="11" t="s">
        <v>155</v>
      </c>
      <c r="H137" s="5">
        <v>300</v>
      </c>
      <c r="I137" s="27">
        <v>25</v>
      </c>
      <c r="J137" s="13" t="str">
        <f>IF(Proposta!$K137&lt;&gt;"","A",IF(Proposta!$B137&lt;&gt;"","O",""))</f>
        <v>O</v>
      </c>
      <c r="K137" s="1"/>
      <c r="L137" s="25" t="str">
        <f>IF(Proposta!$K137&gt;0,MONTH(Proposta!$K137),"")</f>
        <v/>
      </c>
      <c r="M137" s="26"/>
      <c r="N137" s="1"/>
      <c r="O137" s="27"/>
    </row>
    <row r="138" spans="1:15" ht="20.100000000000001" customHeight="1" x14ac:dyDescent="0.25">
      <c r="A138" s="67" t="str">
        <f>IF(AND($K$5:$K$1000&lt;&gt;"",$K$5:$K$1000&gt;=2021),MAX($A$4:A137)+1,"")</f>
        <v/>
      </c>
      <c r="B138" s="1">
        <v>44428</v>
      </c>
      <c r="C138" s="2">
        <f>MONTH(Proposta!$B138)</f>
        <v>8</v>
      </c>
      <c r="D138" s="23">
        <v>482</v>
      </c>
      <c r="E138" s="10" t="s">
        <v>21</v>
      </c>
      <c r="F138" s="11" t="s">
        <v>299</v>
      </c>
      <c r="G138" s="11" t="s">
        <v>156</v>
      </c>
      <c r="H138" s="5">
        <v>300</v>
      </c>
      <c r="I138" s="27">
        <v>36</v>
      </c>
      <c r="J138" s="13" t="str">
        <f>IF(Proposta!$K138&lt;&gt;"","A",IF(Proposta!$B138&lt;&gt;"","O",""))</f>
        <v>O</v>
      </c>
      <c r="K138" s="1"/>
      <c r="L138" s="25" t="str">
        <f>IF(Proposta!$K138&gt;0,MONTH(Proposta!$K138),"")</f>
        <v/>
      </c>
      <c r="M138" s="26"/>
      <c r="N138" s="1"/>
      <c r="O138" s="27"/>
    </row>
    <row r="139" spans="1:15" ht="20.100000000000001" customHeight="1" x14ac:dyDescent="0.25">
      <c r="A139" s="67" t="str">
        <f>IF(AND($K$5:$K$1000&lt;&gt;"",$K$5:$K$1000&gt;=2021),MAX($A$4:A138)+1,"")</f>
        <v/>
      </c>
      <c r="B139" s="1">
        <v>44428</v>
      </c>
      <c r="C139" s="2">
        <f>MONTH(Proposta!$B139)</f>
        <v>8</v>
      </c>
      <c r="D139" s="23">
        <v>483</v>
      </c>
      <c r="E139" s="10" t="s">
        <v>21</v>
      </c>
      <c r="F139" s="11" t="s">
        <v>300</v>
      </c>
      <c r="G139" s="11" t="s">
        <v>157</v>
      </c>
      <c r="H139" s="5">
        <v>500</v>
      </c>
      <c r="I139" s="27">
        <v>45</v>
      </c>
      <c r="J139" s="13" t="str">
        <f>IF(Proposta!$K139&lt;&gt;"","A",IF(Proposta!$B139&lt;&gt;"","O",""))</f>
        <v>O</v>
      </c>
      <c r="K139" s="1"/>
      <c r="L139" s="25" t="str">
        <f>IF(Proposta!$K139&gt;0,MONTH(Proposta!$K139),"")</f>
        <v/>
      </c>
      <c r="M139" s="26"/>
      <c r="N139" s="1"/>
      <c r="O139" s="27"/>
    </row>
    <row r="140" spans="1:15" ht="20.100000000000001" customHeight="1" x14ac:dyDescent="0.25">
      <c r="A140" s="67" t="str">
        <f>IF(AND($K$5:$K$1000&lt;&gt;"",$K$5:$K$1000&gt;=2021),MAX($A$4:A139)+1,"")</f>
        <v/>
      </c>
      <c r="B140" s="1">
        <v>44431</v>
      </c>
      <c r="C140" s="2">
        <f>MONTH(Proposta!$B140)</f>
        <v>8</v>
      </c>
      <c r="D140" s="23">
        <v>484</v>
      </c>
      <c r="E140" s="10" t="s">
        <v>18</v>
      </c>
      <c r="F140" s="11" t="s">
        <v>301</v>
      </c>
      <c r="G140" s="11" t="s">
        <v>158</v>
      </c>
      <c r="H140" s="5">
        <v>5000</v>
      </c>
      <c r="I140" s="27">
        <v>30</v>
      </c>
      <c r="J140" s="13" t="str">
        <f>IF(Proposta!$K140&lt;&gt;"","A",IF(Proposta!$B140&lt;&gt;"","O",""))</f>
        <v>O</v>
      </c>
      <c r="K140" s="1"/>
      <c r="L140" s="25" t="str">
        <f>IF(Proposta!$K140&gt;0,MONTH(Proposta!$K140),"")</f>
        <v/>
      </c>
      <c r="M140" s="26"/>
      <c r="N140" s="1"/>
      <c r="O140" s="27"/>
    </row>
    <row r="141" spans="1:15" ht="20.100000000000001" customHeight="1" x14ac:dyDescent="0.25">
      <c r="A141" s="67" t="str">
        <f>IF(AND($K$5:$K$1000&lt;&gt;"",$K$5:$K$1000&gt;=2021),MAX($A$4:A140)+1,"")</f>
        <v/>
      </c>
      <c r="B141" s="1">
        <v>44431</v>
      </c>
      <c r="C141" s="2">
        <f>MONTH(Proposta!$B141)</f>
        <v>8</v>
      </c>
      <c r="D141" s="23">
        <v>485</v>
      </c>
      <c r="E141" s="10" t="s">
        <v>18</v>
      </c>
      <c r="F141" s="11" t="s">
        <v>302</v>
      </c>
      <c r="G141" s="11" t="s">
        <v>159</v>
      </c>
      <c r="H141" s="5">
        <v>500</v>
      </c>
      <c r="I141" s="27">
        <v>50</v>
      </c>
      <c r="J141" s="13" t="str">
        <f>IF(Proposta!$K141&lt;&gt;"","A",IF(Proposta!$B141&lt;&gt;"","O",""))</f>
        <v>O</v>
      </c>
      <c r="K141" s="1"/>
      <c r="L141" s="25" t="str">
        <f>IF(Proposta!$K141&gt;0,MONTH(Proposta!$K141),"")</f>
        <v/>
      </c>
      <c r="M141" s="26"/>
      <c r="N141" s="1"/>
      <c r="O141" s="27"/>
    </row>
    <row r="142" spans="1:15" ht="20.100000000000001" customHeight="1" x14ac:dyDescent="0.25">
      <c r="A142" s="67" t="str">
        <f>IF(AND($K$5:$K$1000&lt;&gt;"",$K$5:$K$1000&gt;=2021),MAX($A$4:A141)+1,"")</f>
        <v/>
      </c>
      <c r="B142" s="1">
        <v>44431</v>
      </c>
      <c r="C142" s="2">
        <f>MONTH(Proposta!$B142)</f>
        <v>8</v>
      </c>
      <c r="D142" s="23">
        <v>486</v>
      </c>
      <c r="E142" s="10" t="s">
        <v>18</v>
      </c>
      <c r="F142" s="11" t="s">
        <v>303</v>
      </c>
      <c r="G142" s="11" t="s">
        <v>160</v>
      </c>
      <c r="H142" s="5">
        <v>170</v>
      </c>
      <c r="I142" s="27">
        <v>47</v>
      </c>
      <c r="J142" s="13" t="str">
        <f>IF(Proposta!$K142&lt;&gt;"","A",IF(Proposta!$B142&lt;&gt;"","O",""))</f>
        <v>O</v>
      </c>
      <c r="K142" s="1"/>
      <c r="L142" s="25" t="str">
        <f>IF(Proposta!$K142&gt;0,MONTH(Proposta!$K142),"")</f>
        <v/>
      </c>
      <c r="M142" s="26"/>
      <c r="N142" s="1"/>
      <c r="O142" s="27"/>
    </row>
    <row r="143" spans="1:15" ht="20.100000000000001" customHeight="1" x14ac:dyDescent="0.25">
      <c r="A143" s="67" t="str">
        <f>IF(AND($K$5:$K$1000&lt;&gt;"",$K$5:$K$1000&gt;=2021),MAX($A$4:A142)+1,"")</f>
        <v/>
      </c>
      <c r="B143" s="1">
        <v>44432</v>
      </c>
      <c r="C143" s="2">
        <f>MONTH(Proposta!$B143)</f>
        <v>8</v>
      </c>
      <c r="D143" s="23">
        <v>487</v>
      </c>
      <c r="E143" s="10" t="s">
        <v>18</v>
      </c>
      <c r="F143" s="11" t="s">
        <v>304</v>
      </c>
      <c r="G143" s="11" t="s">
        <v>161</v>
      </c>
      <c r="H143" s="5">
        <v>1000</v>
      </c>
      <c r="I143" s="27">
        <v>15</v>
      </c>
      <c r="J143" s="13" t="str">
        <f>IF(Proposta!$K143&lt;&gt;"","A",IF(Proposta!$B143&lt;&gt;"","O",""))</f>
        <v>O</v>
      </c>
      <c r="K143" s="1"/>
      <c r="L143" s="25" t="str">
        <f>IF(Proposta!$K143&gt;0,MONTH(Proposta!$K143),"")</f>
        <v/>
      </c>
      <c r="M143" s="26"/>
      <c r="N143" s="1"/>
      <c r="O143" s="27"/>
    </row>
    <row r="144" spans="1:15" ht="20.100000000000001" customHeight="1" x14ac:dyDescent="0.25">
      <c r="A144" s="67" t="str">
        <f>IF(AND($K$5:$K$1000&lt;&gt;"",$K$5:$K$1000&gt;=2021),MAX($A$4:A143)+1,"")</f>
        <v/>
      </c>
      <c r="B144" s="1">
        <v>44432</v>
      </c>
      <c r="C144" s="2">
        <f>MONTH(Proposta!$B144)</f>
        <v>8</v>
      </c>
      <c r="D144" s="23">
        <v>488</v>
      </c>
      <c r="E144" s="10" t="s">
        <v>20</v>
      </c>
      <c r="F144" s="11" t="s">
        <v>305</v>
      </c>
      <c r="G144" s="11" t="s">
        <v>162</v>
      </c>
      <c r="H144" s="5">
        <v>3000</v>
      </c>
      <c r="I144" s="27">
        <v>125</v>
      </c>
      <c r="J144" s="13" t="str">
        <f>IF(Proposta!$K144&lt;&gt;"","A",IF(Proposta!$B144&lt;&gt;"","O",""))</f>
        <v>O</v>
      </c>
      <c r="K144" s="1"/>
      <c r="L144" s="25" t="str">
        <f>IF(Proposta!$K144&gt;0,MONTH(Proposta!$K144),"")</f>
        <v/>
      </c>
      <c r="M144" s="26"/>
      <c r="N144" s="1"/>
      <c r="O144" s="27"/>
    </row>
    <row r="145" spans="1:15" ht="20.100000000000001" customHeight="1" x14ac:dyDescent="0.25">
      <c r="A145" s="67" t="str">
        <f>IF(AND($K$5:$K$1000&lt;&gt;"",$K$5:$K$1000&gt;=2021),MAX($A$4:A144)+1,"")</f>
        <v/>
      </c>
      <c r="B145" s="1">
        <v>44432</v>
      </c>
      <c r="C145" s="2">
        <f>MONTH(Proposta!$B145)</f>
        <v>8</v>
      </c>
      <c r="D145" s="23">
        <v>489</v>
      </c>
      <c r="E145" s="10" t="s">
        <v>20</v>
      </c>
      <c r="F145" s="11" t="s">
        <v>306</v>
      </c>
      <c r="G145" s="11" t="s">
        <v>163</v>
      </c>
      <c r="H145" s="5">
        <v>1000</v>
      </c>
      <c r="I145" s="27">
        <v>36</v>
      </c>
      <c r="J145" s="13" t="str">
        <f>IF(Proposta!$K145&lt;&gt;"","A",IF(Proposta!$B145&lt;&gt;"","O",""))</f>
        <v>O</v>
      </c>
      <c r="K145" s="1"/>
      <c r="L145" s="25" t="str">
        <f>IF(Proposta!$K145&gt;0,MONTH(Proposta!$K145),"")</f>
        <v/>
      </c>
      <c r="M145" s="26"/>
      <c r="N145" s="1"/>
      <c r="O145" s="27"/>
    </row>
    <row r="146" spans="1:15" ht="20.100000000000001" customHeight="1" x14ac:dyDescent="0.25">
      <c r="A146" s="67" t="str">
        <f>IF(AND($K$5:$K$1000&lt;&gt;"",$K$5:$K$1000&gt;=2021),MAX($A$4:A145)+1,"")</f>
        <v/>
      </c>
      <c r="B146" s="1">
        <v>44432</v>
      </c>
      <c r="C146" s="2">
        <f>MONTH(Proposta!$B146)</f>
        <v>8</v>
      </c>
      <c r="D146" s="23">
        <v>490</v>
      </c>
      <c r="E146" s="10" t="s">
        <v>20</v>
      </c>
      <c r="F146" s="11" t="s">
        <v>307</v>
      </c>
      <c r="G146" s="11" t="s">
        <v>164</v>
      </c>
      <c r="H146" s="5">
        <v>1000</v>
      </c>
      <c r="I146" s="27">
        <v>45</v>
      </c>
      <c r="J146" s="13" t="str">
        <f>IF(Proposta!$K146&lt;&gt;"","A",IF(Proposta!$B146&lt;&gt;"","O",""))</f>
        <v>O</v>
      </c>
      <c r="K146" s="1"/>
      <c r="L146" s="25" t="str">
        <f>IF(Proposta!$K146&gt;0,MONTH(Proposta!$K146),"")</f>
        <v/>
      </c>
      <c r="M146" s="26"/>
      <c r="N146" s="1"/>
      <c r="O146" s="27"/>
    </row>
    <row r="147" spans="1:15" ht="20.100000000000001" customHeight="1" x14ac:dyDescent="0.25">
      <c r="A147" s="67" t="str">
        <f>IF(AND($K$5:$K$1000&lt;&gt;"",$K$5:$K$1000&gt;=2021),MAX($A$4:A146)+1,"")</f>
        <v/>
      </c>
      <c r="B147" s="1">
        <v>44432</v>
      </c>
      <c r="C147" s="2">
        <f>MONTH(Proposta!$B147)</f>
        <v>8</v>
      </c>
      <c r="D147" s="23">
        <v>491</v>
      </c>
      <c r="E147" s="10" t="s">
        <v>18</v>
      </c>
      <c r="F147" s="11" t="s">
        <v>308</v>
      </c>
      <c r="G147" s="11" t="s">
        <v>165</v>
      </c>
      <c r="H147" s="5">
        <v>100</v>
      </c>
      <c r="I147" s="27">
        <v>125</v>
      </c>
      <c r="J147" s="13" t="str">
        <f>IF(Proposta!$K147&lt;&gt;"","A",IF(Proposta!$B147&lt;&gt;"","O",""))</f>
        <v>O</v>
      </c>
      <c r="K147" s="1"/>
      <c r="L147" s="25" t="str">
        <f>IF(Proposta!$K147&gt;0,MONTH(Proposta!$K147),"")</f>
        <v/>
      </c>
      <c r="M147" s="26"/>
      <c r="N147" s="1"/>
      <c r="O147" s="27"/>
    </row>
    <row r="148" spans="1:15" ht="20.100000000000001" customHeight="1" x14ac:dyDescent="0.25">
      <c r="A148" s="67">
        <f>IF(AND($K$5:$K$1000&lt;&gt;"",$K$5:$K$1000&gt;=2021),MAX($A$4:A147)+1,"")</f>
        <v>37</v>
      </c>
      <c r="B148" s="1">
        <v>44432</v>
      </c>
      <c r="C148" s="2">
        <f>MONTH(Proposta!$B148)</f>
        <v>8</v>
      </c>
      <c r="D148" s="23">
        <v>492</v>
      </c>
      <c r="E148" s="10" t="s">
        <v>21</v>
      </c>
      <c r="F148" s="11" t="s">
        <v>309</v>
      </c>
      <c r="G148" s="11" t="s">
        <v>166</v>
      </c>
      <c r="H148" s="5">
        <v>500</v>
      </c>
      <c r="I148" s="27">
        <v>230</v>
      </c>
      <c r="J148" s="13" t="str">
        <f>IF(Proposta!$K148&lt;&gt;"","A",IF(Proposta!$B148&lt;&gt;"","O",""))</f>
        <v>A</v>
      </c>
      <c r="K148" s="1">
        <v>44430</v>
      </c>
      <c r="L148" s="25">
        <f>IF(Proposta!$K148&gt;0,MONTH(Proposta!$K148),"")</f>
        <v>8</v>
      </c>
      <c r="M148" s="26">
        <v>36</v>
      </c>
      <c r="N148" s="1"/>
      <c r="O148" s="27"/>
    </row>
    <row r="149" spans="1:15" ht="20.100000000000001" customHeight="1" x14ac:dyDescent="0.25">
      <c r="A149" s="67" t="str">
        <f>IF(AND($K$5:$K$1000&lt;&gt;"",$K$5:$K$1000&gt;=2021),MAX($A$4:A148)+1,"")</f>
        <v/>
      </c>
      <c r="B149" s="1">
        <v>44432</v>
      </c>
      <c r="C149" s="2">
        <f>MONTH(Proposta!$B149)</f>
        <v>8</v>
      </c>
      <c r="D149" s="23">
        <v>493</v>
      </c>
      <c r="E149" s="10" t="s">
        <v>18</v>
      </c>
      <c r="F149" s="11" t="s">
        <v>310</v>
      </c>
      <c r="G149" s="11" t="s">
        <v>167</v>
      </c>
      <c r="H149" s="5">
        <v>100000</v>
      </c>
      <c r="I149" s="27">
        <v>350</v>
      </c>
      <c r="J149" s="13" t="str">
        <f>IF(Proposta!$K149&lt;&gt;"","A",IF(Proposta!$B149&lt;&gt;"","O",""))</f>
        <v>O</v>
      </c>
      <c r="K149" s="1"/>
      <c r="L149" s="25" t="str">
        <f>IF(Proposta!$K149&gt;0,MONTH(Proposta!$K149),"")</f>
        <v/>
      </c>
      <c r="M149" s="26"/>
      <c r="N149" s="1"/>
      <c r="O149" s="27"/>
    </row>
    <row r="150" spans="1:15" ht="20.100000000000001" customHeight="1" x14ac:dyDescent="0.25">
      <c r="A150" s="67" t="str">
        <f>IF(AND($K$5:$K$1000&lt;&gt;"",$K$5:$K$1000&gt;=2021),MAX($A$4:A149)+1,"")</f>
        <v/>
      </c>
      <c r="B150" s="1">
        <v>44433</v>
      </c>
      <c r="C150" s="2">
        <f>MONTH(Proposta!$B150)</f>
        <v>8</v>
      </c>
      <c r="D150" s="23">
        <v>494</v>
      </c>
      <c r="E150" s="10" t="s">
        <v>21</v>
      </c>
      <c r="F150" s="11" t="s">
        <v>311</v>
      </c>
      <c r="G150" s="11" t="s">
        <v>168</v>
      </c>
      <c r="H150" s="5">
        <v>200</v>
      </c>
      <c r="I150" s="27">
        <v>235</v>
      </c>
      <c r="J150" s="13" t="str">
        <f>IF(Proposta!$K150&lt;&gt;"","A",IF(Proposta!$B150&lt;&gt;"","O",""))</f>
        <v>O</v>
      </c>
      <c r="K150" s="1"/>
      <c r="L150" s="25" t="str">
        <f>IF(Proposta!$K150&gt;0,MONTH(Proposta!$K150),"")</f>
        <v/>
      </c>
      <c r="M150" s="26"/>
      <c r="N150" s="1"/>
      <c r="O150" s="27"/>
    </row>
    <row r="151" spans="1:15" ht="20.100000000000001" customHeight="1" x14ac:dyDescent="0.25">
      <c r="A151" s="67" t="str">
        <f>IF(AND($K$5:$K$1000&lt;&gt;"",$K$5:$K$1000&gt;=2021),MAX($A$4:A150)+1,"")</f>
        <v/>
      </c>
      <c r="B151" s="1">
        <v>44433</v>
      </c>
      <c r="C151" s="2">
        <f>MONTH(Proposta!$B151)</f>
        <v>8</v>
      </c>
      <c r="D151" s="23">
        <v>495</v>
      </c>
      <c r="E151" s="10" t="s">
        <v>19</v>
      </c>
      <c r="F151" s="11" t="s">
        <v>312</v>
      </c>
      <c r="G151" s="11" t="s">
        <v>169</v>
      </c>
      <c r="H151" s="5">
        <v>200</v>
      </c>
      <c r="I151" s="27">
        <v>154</v>
      </c>
      <c r="J151" s="13" t="str">
        <f>IF(Proposta!$K151&lt;&gt;"","A",IF(Proposta!$B151&lt;&gt;"","O",""))</f>
        <v>O</v>
      </c>
      <c r="K151" s="1"/>
      <c r="L151" s="25" t="str">
        <f>IF(Proposta!$K151&gt;0,MONTH(Proposta!$K151),"")</f>
        <v/>
      </c>
      <c r="M151" s="26"/>
      <c r="N151" s="1"/>
      <c r="O151" s="27"/>
    </row>
    <row r="152" spans="1:15" ht="20.100000000000001" customHeight="1" x14ac:dyDescent="0.25">
      <c r="A152" s="67" t="str">
        <f>IF(AND($K$5:$K$1000&lt;&gt;"",$K$5:$K$1000&gt;=2021),MAX($A$4:A151)+1,"")</f>
        <v/>
      </c>
      <c r="B152" s="1">
        <v>44433</v>
      </c>
      <c r="C152" s="2">
        <f>MONTH(Proposta!$B152)</f>
        <v>8</v>
      </c>
      <c r="D152" s="23">
        <v>496</v>
      </c>
      <c r="E152" s="10" t="s">
        <v>21</v>
      </c>
      <c r="F152" s="11" t="s">
        <v>313</v>
      </c>
      <c r="G152" s="11" t="s">
        <v>170</v>
      </c>
      <c r="H152" s="5">
        <v>10000</v>
      </c>
      <c r="I152" s="27">
        <v>25</v>
      </c>
      <c r="J152" s="13" t="str">
        <f>IF(Proposta!$K152&lt;&gt;"","A",IF(Proposta!$B152&lt;&gt;"","O",""))</f>
        <v>O</v>
      </c>
      <c r="K152" s="1"/>
      <c r="L152" s="25" t="str">
        <f>IF(Proposta!$K152&gt;0,MONTH(Proposta!$K152),"")</f>
        <v/>
      </c>
      <c r="M152" s="26"/>
      <c r="N152" s="1"/>
      <c r="O152" s="27"/>
    </row>
    <row r="153" spans="1:15" ht="20.100000000000001" customHeight="1" x14ac:dyDescent="0.25">
      <c r="A153" s="67" t="str">
        <f>IF(AND($K$5:$K$1000&lt;&gt;"",$K$5:$K$1000&gt;=2021),MAX($A$4:A152)+1,"")</f>
        <v/>
      </c>
      <c r="B153" s="1">
        <v>44434</v>
      </c>
      <c r="C153" s="2">
        <f>MONTH(Proposta!$B153)</f>
        <v>8</v>
      </c>
      <c r="D153" s="23">
        <v>497</v>
      </c>
      <c r="E153" s="10" t="s">
        <v>18</v>
      </c>
      <c r="F153" s="11" t="s">
        <v>314</v>
      </c>
      <c r="G153" s="11" t="s">
        <v>171</v>
      </c>
      <c r="H153" s="5">
        <v>240</v>
      </c>
      <c r="I153" s="27">
        <v>50</v>
      </c>
      <c r="J153" s="13" t="str">
        <f>IF(Proposta!$K153&lt;&gt;"","A",IF(Proposta!$B153&lt;&gt;"","O",""))</f>
        <v>O</v>
      </c>
      <c r="K153" s="1"/>
      <c r="L153" s="25" t="str">
        <f>IF(Proposta!$K153&gt;0,MONTH(Proposta!$K153),"")</f>
        <v/>
      </c>
      <c r="M153" s="26"/>
      <c r="N153" s="1"/>
      <c r="O153" s="27"/>
    </row>
    <row r="154" spans="1:15" ht="20.100000000000001" customHeight="1" x14ac:dyDescent="0.25">
      <c r="A154" s="67" t="str">
        <f>IF(AND($K$5:$K$1000&lt;&gt;"",$K$5:$K$1000&gt;=2021),MAX($A$4:A153)+1,"")</f>
        <v/>
      </c>
      <c r="B154" s="1">
        <v>44434</v>
      </c>
      <c r="C154" s="2">
        <f>MONTH(Proposta!$B154)</f>
        <v>8</v>
      </c>
      <c r="D154" s="23">
        <v>498</v>
      </c>
      <c r="E154" s="10" t="s">
        <v>18</v>
      </c>
      <c r="F154" s="11" t="s">
        <v>315</v>
      </c>
      <c r="G154" s="11" t="s">
        <v>172</v>
      </c>
      <c r="H154" s="5">
        <v>240</v>
      </c>
      <c r="I154" s="27">
        <v>49</v>
      </c>
      <c r="J154" s="13" t="str">
        <f>IF(Proposta!$K154&lt;&gt;"","A",IF(Proposta!$B154&lt;&gt;"","O",""))</f>
        <v>O</v>
      </c>
      <c r="K154" s="1"/>
      <c r="L154" s="25" t="str">
        <f>IF(Proposta!$K154&gt;0,MONTH(Proposta!$K154),"")</f>
        <v/>
      </c>
      <c r="M154" s="26"/>
      <c r="N154" s="1"/>
      <c r="O154" s="27"/>
    </row>
    <row r="155" spans="1:15" ht="20.100000000000001" customHeight="1" x14ac:dyDescent="0.25">
      <c r="A155" s="67" t="str">
        <f>IF(AND($K$5:$K$1000&lt;&gt;"",$K$5:$K$1000&gt;=2021),MAX($A$4:A154)+1,"")</f>
        <v/>
      </c>
      <c r="B155" s="1">
        <v>44434</v>
      </c>
      <c r="C155" s="2">
        <f>MONTH(Proposta!$B155)</f>
        <v>8</v>
      </c>
      <c r="D155" s="23">
        <v>499</v>
      </c>
      <c r="E155" s="10" t="s">
        <v>18</v>
      </c>
      <c r="F155" s="11" t="s">
        <v>316</v>
      </c>
      <c r="G155" s="11" t="s">
        <v>173</v>
      </c>
      <c r="H155" s="5">
        <v>240</v>
      </c>
      <c r="I155" s="27">
        <v>86</v>
      </c>
      <c r="J155" s="13" t="str">
        <f>IF(Proposta!$K155&lt;&gt;"","A",IF(Proposta!$B155&lt;&gt;"","O",""))</f>
        <v>O</v>
      </c>
      <c r="K155" s="1"/>
      <c r="L155" s="25" t="str">
        <f>IF(Proposta!$K155&gt;0,MONTH(Proposta!$K155),"")</f>
        <v/>
      </c>
      <c r="M155" s="26"/>
      <c r="N155" s="1"/>
      <c r="O155" s="27"/>
    </row>
    <row r="156" spans="1:15" ht="20.100000000000001" customHeight="1" x14ac:dyDescent="0.25">
      <c r="A156" s="67" t="str">
        <f>IF(AND($K$5:$K$1000&lt;&gt;"",$K$5:$K$1000&gt;=2021),MAX($A$4:A155)+1,"")</f>
        <v/>
      </c>
      <c r="B156" s="1">
        <v>44434</v>
      </c>
      <c r="C156" s="2">
        <f>MONTH(Proposta!$B156)</f>
        <v>8</v>
      </c>
      <c r="D156" s="23">
        <v>500</v>
      </c>
      <c r="E156" s="10" t="s">
        <v>18</v>
      </c>
      <c r="F156" s="11" t="s">
        <v>317</v>
      </c>
      <c r="G156" s="11" t="s">
        <v>174</v>
      </c>
      <c r="H156" s="5">
        <v>240</v>
      </c>
      <c r="I156" s="27">
        <v>87</v>
      </c>
      <c r="J156" s="13" t="str">
        <f>IF(Proposta!$K156&lt;&gt;"","A",IF(Proposta!$B156&lt;&gt;"","O",""))</f>
        <v>O</v>
      </c>
      <c r="K156" s="1"/>
      <c r="L156" s="25" t="str">
        <f>IF(Proposta!$K156&gt;0,MONTH(Proposta!$K156),"")</f>
        <v/>
      </c>
      <c r="M156" s="26"/>
      <c r="N156" s="1"/>
      <c r="O156" s="27"/>
    </row>
    <row r="157" spans="1:15" ht="20.100000000000001" customHeight="1" x14ac:dyDescent="0.25">
      <c r="A157" s="67" t="str">
        <f>IF(AND($K$5:$K$1000&lt;&gt;"",$K$5:$K$1000&gt;=2021),MAX($A$4:A156)+1,"")</f>
        <v/>
      </c>
      <c r="B157" s="1">
        <v>44434</v>
      </c>
      <c r="C157" s="2">
        <f>MONTH(Proposta!$B157)</f>
        <v>8</v>
      </c>
      <c r="D157" s="23">
        <v>501</v>
      </c>
      <c r="E157" s="10" t="s">
        <v>18</v>
      </c>
      <c r="F157" s="11" t="s">
        <v>318</v>
      </c>
      <c r="G157" s="11" t="s">
        <v>175</v>
      </c>
      <c r="H157" s="5">
        <v>240</v>
      </c>
      <c r="I157" s="27">
        <v>92</v>
      </c>
      <c r="J157" s="13" t="str">
        <f>IF(Proposta!$K157&lt;&gt;"","A",IF(Proposta!$B157&lt;&gt;"","O",""))</f>
        <v>O</v>
      </c>
      <c r="K157" s="1"/>
      <c r="L157" s="25" t="str">
        <f>IF(Proposta!$K157&gt;0,MONTH(Proposta!$K157),"")</f>
        <v/>
      </c>
      <c r="M157" s="26"/>
      <c r="N157" s="1"/>
      <c r="O157" s="27"/>
    </row>
    <row r="158" spans="1:15" ht="20.100000000000001" customHeight="1" x14ac:dyDescent="0.25">
      <c r="A158" s="67">
        <f>IF(AND($K$5:$K$1000&lt;&gt;"",$K$5:$K$1000&gt;=2021),MAX($A$4:A157)+1,"")</f>
        <v>38</v>
      </c>
      <c r="B158" s="1">
        <v>44434</v>
      </c>
      <c r="C158" s="2">
        <f>MONTH(Proposta!$B158)</f>
        <v>8</v>
      </c>
      <c r="D158" s="23">
        <v>502</v>
      </c>
      <c r="E158" s="10" t="s">
        <v>18</v>
      </c>
      <c r="F158" s="11" t="s">
        <v>319</v>
      </c>
      <c r="G158" s="11" t="s">
        <v>176</v>
      </c>
      <c r="H158" s="5">
        <v>200</v>
      </c>
      <c r="I158" s="27">
        <v>90</v>
      </c>
      <c r="J158" s="13" t="str">
        <f>IF(Proposta!$K158&lt;&gt;"","A",IF(Proposta!$B158&lt;&gt;"","O",""))</f>
        <v>A</v>
      </c>
      <c r="K158" s="1">
        <v>44431</v>
      </c>
      <c r="L158" s="25">
        <f>IF(Proposta!$K158&gt;0,MONTH(Proposta!$K158),"")</f>
        <v>8</v>
      </c>
      <c r="M158" s="26">
        <v>37</v>
      </c>
      <c r="N158" s="1"/>
      <c r="O158" s="27"/>
    </row>
    <row r="159" spans="1:15" ht="20.100000000000001" customHeight="1" x14ac:dyDescent="0.25">
      <c r="A159" s="67">
        <f>IF(AND($K$5:$K$1000&lt;&gt;"",$K$5:$K$1000&gt;=2021),MAX($A$4:A158)+1,"")</f>
        <v>39</v>
      </c>
      <c r="B159" s="1">
        <v>44434</v>
      </c>
      <c r="C159" s="2">
        <f>MONTH(Proposta!$B159)</f>
        <v>8</v>
      </c>
      <c r="D159" s="23">
        <v>503</v>
      </c>
      <c r="E159" s="10" t="s">
        <v>21</v>
      </c>
      <c r="F159" s="11" t="s">
        <v>320</v>
      </c>
      <c r="G159" s="11" t="s">
        <v>177</v>
      </c>
      <c r="H159" s="5">
        <v>5000</v>
      </c>
      <c r="I159" s="27">
        <v>30</v>
      </c>
      <c r="J159" s="13" t="str">
        <f>IF(Proposta!$K159&lt;&gt;"","A",IF(Proposta!$B159&lt;&gt;"","O",""))</f>
        <v>A</v>
      </c>
      <c r="K159" s="1">
        <v>44431</v>
      </c>
      <c r="L159" s="25">
        <f>IF(Proposta!$K159&gt;0,MONTH(Proposta!$K159),"")</f>
        <v>8</v>
      </c>
      <c r="M159" s="26">
        <v>38</v>
      </c>
      <c r="N159" s="1"/>
      <c r="O159" s="27"/>
    </row>
    <row r="160" spans="1:15" ht="20.100000000000001" customHeight="1" x14ac:dyDescent="0.25">
      <c r="A160" s="67" t="str">
        <f>IF(AND($K$5:$K$1000&lt;&gt;"",$K$5:$K$1000&gt;=2021),MAX($A$4:A159)+1,"")</f>
        <v/>
      </c>
      <c r="B160" s="1">
        <v>44434</v>
      </c>
      <c r="C160" s="2">
        <f>MONTH(Proposta!$B160)</f>
        <v>8</v>
      </c>
      <c r="D160" s="23">
        <v>504</v>
      </c>
      <c r="E160" s="10" t="s">
        <v>19</v>
      </c>
      <c r="F160" s="11" t="s">
        <v>321</v>
      </c>
      <c r="G160" s="11" t="s">
        <v>178</v>
      </c>
      <c r="H160" s="5">
        <v>2000</v>
      </c>
      <c r="I160" s="27">
        <v>40</v>
      </c>
      <c r="J160" s="13" t="str">
        <f>IF(Proposta!$K160&lt;&gt;"","A",IF(Proposta!$B160&lt;&gt;"","O",""))</f>
        <v>O</v>
      </c>
      <c r="K160" s="1"/>
      <c r="L160" s="25" t="str">
        <f>IF(Proposta!$K160&gt;0,MONTH(Proposta!$K160),"")</f>
        <v/>
      </c>
      <c r="M160" s="26"/>
      <c r="N160" s="1"/>
      <c r="O160" s="27"/>
    </row>
    <row r="161" spans="1:15" ht="20.100000000000001" customHeight="1" x14ac:dyDescent="0.25">
      <c r="A161" s="67" t="str">
        <f>IF(AND($K$5:$K$1000&lt;&gt;"",$K$5:$K$1000&gt;=2021),MAX($A$4:A160)+1,"")</f>
        <v/>
      </c>
      <c r="B161" s="1">
        <v>44434</v>
      </c>
      <c r="C161" s="2">
        <f>MONTH(Proposta!$B161)</f>
        <v>8</v>
      </c>
      <c r="D161" s="23">
        <v>505</v>
      </c>
      <c r="E161" s="10" t="s">
        <v>19</v>
      </c>
      <c r="F161" s="11" t="s">
        <v>322</v>
      </c>
      <c r="G161" s="11" t="s">
        <v>179</v>
      </c>
      <c r="H161" s="5">
        <v>2000</v>
      </c>
      <c r="I161" s="27">
        <v>80</v>
      </c>
      <c r="J161" s="13" t="str">
        <f>IF(Proposta!$K161&lt;&gt;"","A",IF(Proposta!$B161&lt;&gt;"","O",""))</f>
        <v>O</v>
      </c>
      <c r="K161" s="1"/>
      <c r="L161" s="25" t="str">
        <f>IF(Proposta!$K161&gt;0,MONTH(Proposta!$K161),"")</f>
        <v/>
      </c>
      <c r="M161" s="26"/>
      <c r="N161" s="1"/>
      <c r="O161" s="27"/>
    </row>
    <row r="162" spans="1:15" ht="20.100000000000001" customHeight="1" x14ac:dyDescent="0.25">
      <c r="A162" s="67" t="str">
        <f>IF(AND($K$5:$K$1000&lt;&gt;"",$K$5:$K$1000&gt;=2021),MAX($A$4:A161)+1,"")</f>
        <v/>
      </c>
      <c r="B162" s="1">
        <v>44434</v>
      </c>
      <c r="C162" s="2">
        <f>MONTH(Proposta!$B162)</f>
        <v>8</v>
      </c>
      <c r="D162" s="23">
        <v>506</v>
      </c>
      <c r="E162" s="10" t="s">
        <v>19</v>
      </c>
      <c r="F162" s="11" t="s">
        <v>323</v>
      </c>
      <c r="G162" s="11" t="s">
        <v>180</v>
      </c>
      <c r="H162" s="5">
        <v>200</v>
      </c>
      <c r="I162" s="27">
        <v>58</v>
      </c>
      <c r="J162" s="13" t="str">
        <f>IF(Proposta!$K162&lt;&gt;"","A",IF(Proposta!$B162&lt;&gt;"","O",""))</f>
        <v>O</v>
      </c>
      <c r="K162" s="1"/>
      <c r="L162" s="25" t="str">
        <f>IF(Proposta!$K162&gt;0,MONTH(Proposta!$K162),"")</f>
        <v/>
      </c>
      <c r="M162" s="26"/>
      <c r="N162" s="1"/>
      <c r="O162" s="27"/>
    </row>
    <row r="163" spans="1:15" ht="20.100000000000001" customHeight="1" x14ac:dyDescent="0.25">
      <c r="A163" s="67" t="str">
        <f>IF(AND($K$5:$K$1000&lt;&gt;"",$K$5:$K$1000&gt;=2021),MAX($A$4:A162)+1,"")</f>
        <v/>
      </c>
      <c r="B163" s="1">
        <v>44434</v>
      </c>
      <c r="C163" s="2">
        <f>MONTH(Proposta!$B163)</f>
        <v>8</v>
      </c>
      <c r="D163" s="23">
        <v>507</v>
      </c>
      <c r="E163" s="10" t="s">
        <v>18</v>
      </c>
      <c r="F163" s="11" t="s">
        <v>324</v>
      </c>
      <c r="G163" s="11" t="s">
        <v>181</v>
      </c>
      <c r="H163" s="5">
        <v>500</v>
      </c>
      <c r="I163" s="27">
        <v>75</v>
      </c>
      <c r="J163" s="13" t="str">
        <f>IF(Proposta!$K163&lt;&gt;"","A",IF(Proposta!$B163&lt;&gt;"","O",""))</f>
        <v>O</v>
      </c>
      <c r="K163" s="1"/>
      <c r="L163" s="25" t="str">
        <f>IF(Proposta!$K163&gt;0,MONTH(Proposta!$K163),"")</f>
        <v/>
      </c>
      <c r="M163" s="26"/>
      <c r="N163" s="1"/>
      <c r="O163" s="27"/>
    </row>
    <row r="164" spans="1:15" ht="20.100000000000001" customHeight="1" x14ac:dyDescent="0.25">
      <c r="A164" s="67" t="str">
        <f>IF(AND($K$5:$K$1000&lt;&gt;"",$K$5:$K$1000&gt;=2021),MAX($A$4:A163)+1,"")</f>
        <v/>
      </c>
      <c r="B164" s="1">
        <v>44434</v>
      </c>
      <c r="C164" s="2">
        <f>MONTH(Proposta!$B164)</f>
        <v>8</v>
      </c>
      <c r="D164" s="23">
        <v>508</v>
      </c>
      <c r="E164" s="10" t="s">
        <v>18</v>
      </c>
      <c r="F164" s="11" t="s">
        <v>325</v>
      </c>
      <c r="G164" s="11" t="s">
        <v>182</v>
      </c>
      <c r="H164" s="5">
        <v>500</v>
      </c>
      <c r="I164" s="27">
        <v>70</v>
      </c>
      <c r="J164" s="13" t="str">
        <f>IF(Proposta!$K164&lt;&gt;"","A",IF(Proposta!$B164&lt;&gt;"","O",""))</f>
        <v>O</v>
      </c>
      <c r="K164" s="1"/>
      <c r="L164" s="25" t="str">
        <f>IF(Proposta!$K164&gt;0,MONTH(Proposta!$K164),"")</f>
        <v/>
      </c>
      <c r="M164" s="26"/>
      <c r="N164" s="1"/>
      <c r="O164" s="27"/>
    </row>
    <row r="165" spans="1:15" ht="20.100000000000001" customHeight="1" x14ac:dyDescent="0.25">
      <c r="A165" s="67" t="str">
        <f>IF(AND($K$5:$K$1000&lt;&gt;"",$K$5:$K$1000&gt;=2021),MAX($A$4:A164)+1,"")</f>
        <v/>
      </c>
      <c r="B165" s="1">
        <v>44434</v>
      </c>
      <c r="C165" s="2">
        <f>MONTH(Proposta!$B165)</f>
        <v>8</v>
      </c>
      <c r="D165" s="23">
        <v>509</v>
      </c>
      <c r="E165" s="10" t="s">
        <v>19</v>
      </c>
      <c r="F165" s="11" t="s">
        <v>326</v>
      </c>
      <c r="G165" s="11" t="s">
        <v>183</v>
      </c>
      <c r="H165" s="5">
        <v>100</v>
      </c>
      <c r="I165" s="27">
        <v>50</v>
      </c>
      <c r="J165" s="13" t="str">
        <f>IF(Proposta!$K165&lt;&gt;"","A",IF(Proposta!$B165&lt;&gt;"","O",""))</f>
        <v>O</v>
      </c>
      <c r="K165" s="1"/>
      <c r="L165" s="25" t="str">
        <f>IF(Proposta!$K165&gt;0,MONTH(Proposta!$K165),"")</f>
        <v/>
      </c>
      <c r="M165" s="26"/>
      <c r="N165" s="1"/>
      <c r="O165" s="27"/>
    </row>
    <row r="166" spans="1:15" ht="20.100000000000001" customHeight="1" x14ac:dyDescent="0.25">
      <c r="A166" s="67" t="str">
        <f>IF(AND($K$5:$K$1000&lt;&gt;"",$K$5:$K$1000&gt;=2021),MAX($A$4:A165)+1,"")</f>
        <v/>
      </c>
      <c r="B166" s="1">
        <v>44434</v>
      </c>
      <c r="C166" s="2">
        <f>MONTH(Proposta!$B166)</f>
        <v>8</v>
      </c>
      <c r="D166" s="23">
        <v>510</v>
      </c>
      <c r="E166" s="10" t="s">
        <v>21</v>
      </c>
      <c r="F166" s="11" t="s">
        <v>327</v>
      </c>
      <c r="G166" s="11" t="s">
        <v>184</v>
      </c>
      <c r="H166" s="5">
        <v>1000</v>
      </c>
      <c r="I166" s="27">
        <v>65</v>
      </c>
      <c r="J166" s="13" t="str">
        <f>IF(Proposta!$K166&lt;&gt;"","A",IF(Proposta!$B166&lt;&gt;"","O",""))</f>
        <v>O</v>
      </c>
      <c r="K166" s="1"/>
      <c r="L166" s="25" t="str">
        <f>IF(Proposta!$K166&gt;0,MONTH(Proposta!$K166),"")</f>
        <v/>
      </c>
      <c r="M166" s="26"/>
      <c r="N166" s="1"/>
      <c r="O166" s="27"/>
    </row>
    <row r="167" spans="1:15" ht="20.100000000000001" customHeight="1" x14ac:dyDescent="0.25">
      <c r="A167" s="67" t="str">
        <f>IF(AND($K$5:$K$1000&lt;&gt;"",$K$5:$K$1000&gt;=2021),MAX($A$4:A166)+1,"")</f>
        <v/>
      </c>
      <c r="B167" s="1">
        <v>44434</v>
      </c>
      <c r="C167" s="2">
        <f>MONTH(Proposta!$B167)</f>
        <v>8</v>
      </c>
      <c r="D167" s="23">
        <v>511</v>
      </c>
      <c r="E167" s="10" t="s">
        <v>21</v>
      </c>
      <c r="F167" s="11" t="s">
        <v>328</v>
      </c>
      <c r="G167" s="11" t="s">
        <v>185</v>
      </c>
      <c r="H167" s="5">
        <v>1000</v>
      </c>
      <c r="I167" s="27">
        <v>79</v>
      </c>
      <c r="J167" s="13" t="str">
        <f>IF(Proposta!$K167&lt;&gt;"","A",IF(Proposta!$B167&lt;&gt;"","O",""))</f>
        <v>O</v>
      </c>
      <c r="K167" s="1"/>
      <c r="L167" s="25" t="str">
        <f>IF(Proposta!$K167&gt;0,MONTH(Proposta!$K167),"")</f>
        <v/>
      </c>
      <c r="M167" s="26"/>
      <c r="N167" s="1"/>
      <c r="O167" s="27"/>
    </row>
    <row r="168" spans="1:15" ht="20.100000000000001" customHeight="1" x14ac:dyDescent="0.25">
      <c r="A168" s="67" t="str">
        <f>IF(AND($K$5:$K$1000&lt;&gt;"",$K$5:$K$1000&gt;=2021),MAX($A$4:A167)+1,"")</f>
        <v/>
      </c>
      <c r="B168" s="1">
        <v>44435</v>
      </c>
      <c r="C168" s="2">
        <f>MONTH(Proposta!$B168)</f>
        <v>8</v>
      </c>
      <c r="D168" s="23">
        <v>512</v>
      </c>
      <c r="E168" s="10" t="s">
        <v>18</v>
      </c>
      <c r="F168" s="11" t="s">
        <v>329</v>
      </c>
      <c r="G168" s="11" t="s">
        <v>186</v>
      </c>
      <c r="H168" s="5">
        <v>20</v>
      </c>
      <c r="I168" s="27">
        <v>60</v>
      </c>
      <c r="J168" s="13" t="str">
        <f>IF(Proposta!$K168&lt;&gt;"","A",IF(Proposta!$B168&lt;&gt;"","O",""))</f>
        <v>O</v>
      </c>
      <c r="K168" s="1"/>
      <c r="L168" s="25" t="str">
        <f>IF(Proposta!$K168&gt;0,MONTH(Proposta!$K168),"")</f>
        <v/>
      </c>
      <c r="M168" s="26"/>
      <c r="N168" s="1"/>
      <c r="O168" s="27"/>
    </row>
    <row r="169" spans="1:15" ht="20.100000000000001" customHeight="1" x14ac:dyDescent="0.25">
      <c r="A169" s="67" t="str">
        <f>IF(AND($K$5:$K$1000&lt;&gt;"",$K$5:$K$1000&gt;=2021),MAX($A$4:A168)+1,"")</f>
        <v/>
      </c>
      <c r="B169" s="1">
        <v>44435</v>
      </c>
      <c r="D169" s="23">
        <v>513</v>
      </c>
      <c r="E169" s="10" t="s">
        <v>18</v>
      </c>
      <c r="F169" s="11" t="s">
        <v>330</v>
      </c>
      <c r="G169" s="11" t="s">
        <v>187</v>
      </c>
      <c r="H169" s="5">
        <v>240</v>
      </c>
      <c r="I169" s="27">
        <v>79</v>
      </c>
      <c r="J169" s="13" t="str">
        <f>IF(Proposta!$K169&lt;&gt;"","A",IF(Proposta!$B169&lt;&gt;"","O",""))</f>
        <v>O</v>
      </c>
      <c r="K169" s="1"/>
      <c r="L169" s="25" t="str">
        <f>IF(Proposta!$K169&gt;0,MONTH(Proposta!$K169),"")</f>
        <v/>
      </c>
      <c r="M169" s="26"/>
      <c r="N169" s="1"/>
      <c r="O169" s="27"/>
    </row>
    <row r="170" spans="1:15" ht="20.100000000000001" customHeight="1" x14ac:dyDescent="0.25">
      <c r="A170" s="67" t="str">
        <f>IF(AND($K$5:$K$1000&lt;&gt;"",$K$5:$K$1000&gt;=2021),MAX($A$4:A169)+1,"")</f>
        <v/>
      </c>
      <c r="B170" s="1"/>
      <c r="C170" s="2">
        <f>MONTH(Proposta!$B170)</f>
        <v>1</v>
      </c>
      <c r="J170" s="13" t="str">
        <f>IF(Proposta!$K170&lt;&gt;"","A",IF(Proposta!$B170&lt;&gt;"","O",""))</f>
        <v/>
      </c>
      <c r="K170" s="1"/>
      <c r="L170" s="25" t="str">
        <f>IF(Proposta!$K170&gt;0,MONTH(Proposta!$K170),"")</f>
        <v/>
      </c>
      <c r="M170" s="26"/>
      <c r="N170" s="1"/>
      <c r="O170" s="27"/>
    </row>
    <row r="171" spans="1:15" ht="20.100000000000001" customHeight="1" x14ac:dyDescent="0.25">
      <c r="A171" s="67" t="str">
        <f>IF(AND($K$5:$K$1000&lt;&gt;"",$K$5:$K$1000&gt;=2021),MAX($A$4:A170)+1,"")</f>
        <v/>
      </c>
      <c r="B171" s="1"/>
      <c r="C171" s="2">
        <f>MONTH(Proposta!$B171)</f>
        <v>1</v>
      </c>
      <c r="J171" s="13" t="str">
        <f>IF(Proposta!$K171&lt;&gt;"","A",IF(Proposta!$B171&lt;&gt;"","O",""))</f>
        <v/>
      </c>
      <c r="K171" s="1"/>
      <c r="L171" s="25" t="str">
        <f>IF(Proposta!$K171&gt;0,MONTH(Proposta!$K171),"")</f>
        <v/>
      </c>
      <c r="M171" s="26"/>
      <c r="N171" s="1"/>
      <c r="O171" s="27"/>
    </row>
    <row r="172" spans="1:15" ht="20.100000000000001" customHeight="1" x14ac:dyDescent="0.25">
      <c r="A172" s="67" t="str">
        <f>IF(AND($K$5:$K$1000&lt;&gt;"",$K$5:$K$1000&gt;=2021),MAX($A$4:A171)+1,"")</f>
        <v/>
      </c>
      <c r="B172" s="1"/>
      <c r="C172" s="2">
        <f>MONTH(Proposta!$B172)</f>
        <v>1</v>
      </c>
      <c r="J172" s="13" t="str">
        <f>IF(Proposta!$K172&lt;&gt;"","A",IF(Proposta!$B172&lt;&gt;"","O",""))</f>
        <v/>
      </c>
      <c r="K172" s="1"/>
      <c r="L172" s="25" t="str">
        <f>IF(Proposta!$K172&gt;0,MONTH(Proposta!$K172),"")</f>
        <v/>
      </c>
      <c r="M172" s="26"/>
      <c r="N172" s="1"/>
      <c r="O172" s="27"/>
    </row>
    <row r="173" spans="1:15" ht="20.100000000000001" customHeight="1" x14ac:dyDescent="0.25">
      <c r="A173" s="67" t="str">
        <f>IF(AND($K$5:$K$1000&lt;&gt;"",$K$5:$K$1000&gt;=2021),MAX($A$4:A172)+1,"")</f>
        <v/>
      </c>
      <c r="B173" s="1"/>
      <c r="C173" s="2">
        <f>MONTH(Proposta!$B173)</f>
        <v>1</v>
      </c>
      <c r="J173" s="13" t="str">
        <f>IF(Proposta!$K173&lt;&gt;"","A",IF(Proposta!$B173&lt;&gt;"","O",""))</f>
        <v/>
      </c>
      <c r="K173" s="1"/>
      <c r="L173" s="25" t="str">
        <f>IF(Proposta!$K173&gt;0,MONTH(Proposta!$K173),"")</f>
        <v/>
      </c>
      <c r="M173" s="26"/>
      <c r="N173" s="1"/>
      <c r="O173" s="27"/>
    </row>
    <row r="174" spans="1:15" ht="20.100000000000001" customHeight="1" x14ac:dyDescent="0.25">
      <c r="A174" s="67" t="str">
        <f>IF(AND($K$5:$K$1000&lt;&gt;"",$K$5:$K$1000&gt;=2021),MAX($A$4:A173)+1,"")</f>
        <v/>
      </c>
      <c r="B174" s="1"/>
      <c r="C174" s="2">
        <f>MONTH(Proposta!$B174)</f>
        <v>1</v>
      </c>
      <c r="J174" s="13" t="str">
        <f>IF(Proposta!$K174&lt;&gt;"","A",IF(Proposta!$B174&lt;&gt;"","O",""))</f>
        <v/>
      </c>
      <c r="K174" s="1"/>
      <c r="L174" s="25" t="str">
        <f>IF(Proposta!$K174&gt;0,MONTH(Proposta!$K174),"")</f>
        <v/>
      </c>
      <c r="M174" s="26"/>
      <c r="N174" s="1"/>
      <c r="O174" s="27"/>
    </row>
    <row r="175" spans="1:15" ht="20.100000000000001" customHeight="1" x14ac:dyDescent="0.25">
      <c r="A175" s="67" t="str">
        <f>IF(AND($K$5:$K$1000&lt;&gt;"",$K$5:$K$1000&gt;=2021),MAX($A$4:A174)+1,"")</f>
        <v/>
      </c>
      <c r="B175" s="1"/>
      <c r="C175" s="2">
        <f>MONTH(Proposta!$B175)</f>
        <v>1</v>
      </c>
      <c r="J175" s="13" t="str">
        <f>IF(Proposta!$K175&lt;&gt;"","A",IF(Proposta!$B175&lt;&gt;"","O",""))</f>
        <v/>
      </c>
      <c r="K175" s="1"/>
      <c r="L175" s="25" t="str">
        <f>IF(Proposta!$K175&gt;0,MONTH(Proposta!$K175),"")</f>
        <v/>
      </c>
      <c r="M175" s="26"/>
      <c r="N175" s="1"/>
      <c r="O175" s="27"/>
    </row>
    <row r="176" spans="1:15" ht="20.100000000000001" customHeight="1" x14ac:dyDescent="0.25">
      <c r="A176" s="67" t="str">
        <f>IF(AND($K$5:$K$1000&lt;&gt;"",$K$5:$K$1000&gt;=2021),MAX($A$4:A175)+1,"")</f>
        <v/>
      </c>
      <c r="B176" s="1"/>
      <c r="C176" s="2">
        <f>MONTH(Proposta!$B176)</f>
        <v>1</v>
      </c>
      <c r="J176" s="13" t="str">
        <f>IF(Proposta!$K176&lt;&gt;"","A",IF(Proposta!$B176&lt;&gt;"","O",""))</f>
        <v/>
      </c>
      <c r="K176" s="1"/>
      <c r="L176" s="25" t="str">
        <f>IF(Proposta!$K176&gt;0,MONTH(Proposta!$K176),"")</f>
        <v/>
      </c>
      <c r="M176" s="26"/>
      <c r="N176" s="1"/>
      <c r="O176" s="27"/>
    </row>
    <row r="177" spans="1:15" ht="20.100000000000001" customHeight="1" x14ac:dyDescent="0.25">
      <c r="A177" s="67" t="str">
        <f>IF(AND($K$5:$K$1000&lt;&gt;"",$K$5:$K$1000&gt;=2021),MAX($A$4:A176)+1,"")</f>
        <v/>
      </c>
      <c r="B177" s="1"/>
      <c r="C177" s="2">
        <f>MONTH(Proposta!$B177)</f>
        <v>1</v>
      </c>
      <c r="J177" s="13" t="str">
        <f>IF(Proposta!$K177&lt;&gt;"","A",IF(Proposta!$B177&lt;&gt;"","O",""))</f>
        <v/>
      </c>
      <c r="K177" s="1"/>
      <c r="L177" s="25" t="str">
        <f>IF(Proposta!$K177&gt;0,MONTH(Proposta!$K177),"")</f>
        <v/>
      </c>
      <c r="M177" s="26"/>
      <c r="N177" s="1"/>
      <c r="O177" s="27"/>
    </row>
    <row r="178" spans="1:15" ht="20.100000000000001" customHeight="1" x14ac:dyDescent="0.25">
      <c r="A178" s="67" t="str">
        <f>IF(AND($K$5:$K$1000&lt;&gt;"",$K$5:$K$1000&gt;=2021),MAX($A$4:A177)+1,"")</f>
        <v/>
      </c>
      <c r="B178" s="1"/>
      <c r="C178" s="2">
        <f>MONTH(Proposta!$B178)</f>
        <v>1</v>
      </c>
      <c r="J178" s="13" t="str">
        <f>IF(Proposta!$K178&lt;&gt;"","A",IF(Proposta!$B178&lt;&gt;"","O",""))</f>
        <v/>
      </c>
      <c r="K178" s="1"/>
      <c r="L178" s="25" t="str">
        <f>IF(Proposta!$K178&gt;0,MONTH(Proposta!$K178),"")</f>
        <v/>
      </c>
      <c r="M178" s="26"/>
      <c r="N178" s="1"/>
      <c r="O178" s="27"/>
    </row>
    <row r="179" spans="1:15" ht="20.100000000000001" customHeight="1" x14ac:dyDescent="0.25">
      <c r="A179" s="67" t="str">
        <f>IF(AND($K$5:$K$1000&lt;&gt;"",$K$5:$K$1000&gt;=2021),MAX($A$4:A178)+1,"")</f>
        <v/>
      </c>
      <c r="B179" s="1"/>
      <c r="C179" s="2">
        <f>MONTH(Proposta!$B179)</f>
        <v>1</v>
      </c>
      <c r="J179" s="13" t="str">
        <f>IF(Proposta!$K179&lt;&gt;"","A",IF(Proposta!$B179&lt;&gt;"","O",""))</f>
        <v/>
      </c>
      <c r="K179" s="1"/>
      <c r="L179" s="25" t="str">
        <f>IF(Proposta!$K179&gt;0,MONTH(Proposta!$K179),"")</f>
        <v/>
      </c>
      <c r="M179" s="26"/>
      <c r="N179" s="1"/>
      <c r="O179" s="27"/>
    </row>
    <row r="180" spans="1:15" ht="20.100000000000001" customHeight="1" x14ac:dyDescent="0.25">
      <c r="A180" s="67" t="str">
        <f>IF(AND($K$5:$K$1000&lt;&gt;"",$K$5:$K$1000&gt;=2021),MAX($A$4:A179)+1,"")</f>
        <v/>
      </c>
      <c r="B180" s="1"/>
      <c r="C180" s="2">
        <f>MONTH(Proposta!$B180)</f>
        <v>1</v>
      </c>
      <c r="J180" s="13" t="str">
        <f>IF(Proposta!$K180&lt;&gt;"","A",IF(Proposta!$B180&lt;&gt;"","O",""))</f>
        <v/>
      </c>
      <c r="K180" s="1"/>
      <c r="L180" s="25" t="str">
        <f>IF(Proposta!$K180&gt;0,MONTH(Proposta!$K180),"")</f>
        <v/>
      </c>
      <c r="M180" s="26"/>
      <c r="N180" s="1"/>
      <c r="O180" s="27"/>
    </row>
    <row r="181" spans="1:15" ht="20.100000000000001" customHeight="1" x14ac:dyDescent="0.25">
      <c r="A181" s="67" t="str">
        <f>IF(AND($K$5:$K$1000&lt;&gt;"",$K$5:$K$1000&gt;=2021),MAX($A$4:A180)+1,"")</f>
        <v/>
      </c>
      <c r="B181" s="1"/>
      <c r="C181" s="2">
        <f>MONTH(Proposta!$B181)</f>
        <v>1</v>
      </c>
      <c r="J181" s="13" t="str">
        <f>IF(Proposta!$K181&lt;&gt;"","A",IF(Proposta!$B181&lt;&gt;"","O",""))</f>
        <v/>
      </c>
      <c r="K181" s="1"/>
      <c r="L181" s="25" t="str">
        <f>IF(Proposta!$K181&gt;0,MONTH(Proposta!$K181),"")</f>
        <v/>
      </c>
      <c r="M181" s="26"/>
      <c r="N181" s="1"/>
      <c r="O181" s="27"/>
    </row>
    <row r="182" spans="1:15" ht="20.100000000000001" customHeight="1" x14ac:dyDescent="0.25">
      <c r="A182" s="67" t="str">
        <f>IF(AND($K$5:$K$1000&lt;&gt;"",$K$5:$K$1000&gt;=2021),MAX($A$4:A181)+1,"")</f>
        <v/>
      </c>
      <c r="B182" s="1"/>
      <c r="C182" s="2">
        <f>MONTH(Proposta!$B182)</f>
        <v>1</v>
      </c>
      <c r="J182" s="13" t="str">
        <f>IF(Proposta!$K182&lt;&gt;"","A",IF(Proposta!$B182&lt;&gt;"","O",""))</f>
        <v/>
      </c>
      <c r="K182" s="1"/>
      <c r="L182" s="25" t="str">
        <f>IF(Proposta!$K182&gt;0,MONTH(Proposta!$K182),"")</f>
        <v/>
      </c>
      <c r="M182" s="26"/>
      <c r="N182" s="1"/>
      <c r="O182" s="27"/>
    </row>
    <row r="183" spans="1:15" ht="20.100000000000001" customHeight="1" x14ac:dyDescent="0.25">
      <c r="A183" s="67" t="str">
        <f>IF(AND($K$5:$K$1000&lt;&gt;"",$K$5:$K$1000&gt;=2021),MAX($A$4:A182)+1,"")</f>
        <v/>
      </c>
      <c r="B183" s="1"/>
      <c r="C183" s="2">
        <f>MONTH(Proposta!$B183)</f>
        <v>1</v>
      </c>
      <c r="J183" s="13" t="str">
        <f>IF(Proposta!$K183&lt;&gt;"","A",IF(Proposta!$B183&lt;&gt;"","O",""))</f>
        <v/>
      </c>
      <c r="K183" s="1"/>
      <c r="L183" s="25" t="str">
        <f>IF(Proposta!$K183&gt;0,MONTH(Proposta!$K183),"")</f>
        <v/>
      </c>
      <c r="M183" s="26"/>
      <c r="N183" s="1"/>
      <c r="O183" s="27"/>
    </row>
    <row r="184" spans="1:15" ht="20.100000000000001" customHeight="1" x14ac:dyDescent="0.25">
      <c r="A184" s="67" t="str">
        <f>IF(AND($K$5:$K$1000&lt;&gt;"",$K$5:$K$1000&gt;=2021),MAX($A$4:A183)+1,"")</f>
        <v/>
      </c>
      <c r="B184" s="1"/>
      <c r="C184" s="2">
        <f>MONTH(Proposta!$B184)</f>
        <v>1</v>
      </c>
      <c r="J184" s="13" t="str">
        <f>IF(Proposta!$K184&lt;&gt;"","A",IF(Proposta!$B184&lt;&gt;"","O",""))</f>
        <v/>
      </c>
      <c r="K184" s="1"/>
      <c r="L184" s="25" t="str">
        <f>IF(Proposta!$K184&gt;0,MONTH(Proposta!$K184),"")</f>
        <v/>
      </c>
      <c r="M184" s="26"/>
      <c r="N184" s="1"/>
      <c r="O184" s="27"/>
    </row>
    <row r="185" spans="1:15" ht="20.100000000000001" customHeight="1" x14ac:dyDescent="0.25">
      <c r="A185" s="67" t="str">
        <f>IF(AND($K$5:$K$1000&lt;&gt;"",$K$5:$K$1000&gt;=2021),MAX($A$4:A184)+1,"")</f>
        <v/>
      </c>
      <c r="B185" s="1"/>
      <c r="C185" s="2">
        <f>MONTH(Proposta!$B185)</f>
        <v>1</v>
      </c>
      <c r="J185" s="13" t="str">
        <f>IF(Proposta!$K185&lt;&gt;"","A",IF(Proposta!$B185&lt;&gt;"","O",""))</f>
        <v/>
      </c>
      <c r="K185" s="1"/>
      <c r="L185" s="25" t="str">
        <f>IF(Proposta!$K185&gt;0,MONTH(Proposta!$K185),"")</f>
        <v/>
      </c>
      <c r="M185" s="26"/>
      <c r="N185" s="1"/>
      <c r="O185" s="27"/>
    </row>
    <row r="186" spans="1:15" ht="20.100000000000001" customHeight="1" x14ac:dyDescent="0.25">
      <c r="A186" s="67" t="str">
        <f>IF(AND($K$5:$K$1000&lt;&gt;"",$K$5:$K$1000&gt;=2021),MAX($A$4:A185)+1,"")</f>
        <v/>
      </c>
      <c r="B186" s="1"/>
      <c r="C186" s="2">
        <f>MONTH(Proposta!$B186)</f>
        <v>1</v>
      </c>
      <c r="J186" s="13" t="str">
        <f>IF(Proposta!$K186&lt;&gt;"","A",IF(Proposta!$B186&lt;&gt;"","O",""))</f>
        <v/>
      </c>
      <c r="K186" s="1"/>
      <c r="L186" s="25" t="str">
        <f>IF(Proposta!$K186&gt;0,MONTH(Proposta!$K186),"")</f>
        <v/>
      </c>
      <c r="M186" s="26"/>
      <c r="N186" s="1"/>
      <c r="O186" s="27"/>
    </row>
    <row r="187" spans="1:15" ht="20.100000000000001" customHeight="1" x14ac:dyDescent="0.25">
      <c r="A187" s="67" t="str">
        <f>IF(AND($K$5:$K$1000&lt;&gt;"",$K$5:$K$1000&gt;=2021),MAX($A$4:A186)+1,"")</f>
        <v/>
      </c>
      <c r="B187" s="1"/>
      <c r="C187" s="2">
        <f>MONTH(Proposta!$B187)</f>
        <v>1</v>
      </c>
      <c r="J187" s="13" t="str">
        <f>IF(Proposta!$K187&lt;&gt;"","A",IF(Proposta!$B187&lt;&gt;"","O",""))</f>
        <v/>
      </c>
      <c r="K187" s="1"/>
      <c r="L187" s="25" t="str">
        <f>IF(Proposta!$K187&gt;0,MONTH(Proposta!$K187),"")</f>
        <v/>
      </c>
      <c r="M187" s="26"/>
      <c r="N187" s="1"/>
      <c r="O187" s="27"/>
    </row>
    <row r="188" spans="1:15" ht="20.100000000000001" customHeight="1" x14ac:dyDescent="0.25">
      <c r="A188" s="67" t="str">
        <f>IF(AND($K$5:$K$1000&lt;&gt;"",$K$5:$K$1000&gt;=2021),MAX($A$4:A187)+1,"")</f>
        <v/>
      </c>
      <c r="B188" s="1"/>
      <c r="C188" s="2">
        <f>MONTH(Proposta!$B188)</f>
        <v>1</v>
      </c>
      <c r="J188" s="13" t="str">
        <f>IF(Proposta!$K188&lt;&gt;"","A",IF(Proposta!$B188&lt;&gt;"","O",""))</f>
        <v/>
      </c>
      <c r="K188" s="1"/>
      <c r="L188" s="25" t="str">
        <f>IF(Proposta!$K188&gt;0,MONTH(Proposta!$K188),"")</f>
        <v/>
      </c>
      <c r="M188" s="26"/>
      <c r="N188" s="1"/>
      <c r="O188" s="27"/>
    </row>
    <row r="189" spans="1:15" ht="20.100000000000001" customHeight="1" x14ac:dyDescent="0.25">
      <c r="A189" s="67" t="str">
        <f>IF(AND($K$5:$K$1000&lt;&gt;"",$K$5:$K$1000&gt;=2021),MAX($A$4:A188)+1,"")</f>
        <v/>
      </c>
      <c r="B189" s="1"/>
      <c r="C189" s="2">
        <f>MONTH(Proposta!$B189)</f>
        <v>1</v>
      </c>
      <c r="J189" s="13" t="str">
        <f>IF(Proposta!$K189&lt;&gt;"","A",IF(Proposta!$B189&lt;&gt;"","O",""))</f>
        <v/>
      </c>
      <c r="K189" s="1"/>
      <c r="L189" s="25" t="str">
        <f>IF(Proposta!$K189&gt;0,MONTH(Proposta!$K189),"")</f>
        <v/>
      </c>
      <c r="M189" s="26"/>
      <c r="N189" s="1"/>
      <c r="O189" s="27"/>
    </row>
    <row r="190" spans="1:15" ht="20.100000000000001" customHeight="1" x14ac:dyDescent="0.25">
      <c r="A190" s="67" t="str">
        <f>IF(AND($K$5:$K$1000&lt;&gt;"",$K$5:$K$1000&gt;=2021),MAX($A$4:A189)+1,"")</f>
        <v/>
      </c>
      <c r="B190" s="1"/>
      <c r="C190" s="2">
        <f>MONTH(Proposta!$B190)</f>
        <v>1</v>
      </c>
      <c r="J190" s="13" t="str">
        <f>IF(Proposta!$K190&lt;&gt;"","A",IF(Proposta!$B190&lt;&gt;"","O",""))</f>
        <v/>
      </c>
      <c r="K190" s="1"/>
      <c r="L190" s="25" t="str">
        <f>IF(Proposta!$K190&gt;0,MONTH(Proposta!$K190),"")</f>
        <v/>
      </c>
      <c r="M190" s="26"/>
      <c r="N190" s="1"/>
      <c r="O190" s="27"/>
    </row>
    <row r="191" spans="1:15" ht="20.100000000000001" customHeight="1" x14ac:dyDescent="0.25">
      <c r="A191" s="67" t="str">
        <f>IF(AND($K$5:$K$1000&lt;&gt;"",$K$5:$K$1000&gt;=2021),MAX($A$4:A190)+1,"")</f>
        <v/>
      </c>
      <c r="B191" s="1"/>
      <c r="C191" s="2">
        <f>MONTH(Proposta!$B191)</f>
        <v>1</v>
      </c>
      <c r="J191" s="13" t="str">
        <f>IF(Proposta!$K191&lt;&gt;"","A",IF(Proposta!$B191&lt;&gt;"","O",""))</f>
        <v/>
      </c>
      <c r="K191" s="1"/>
      <c r="L191" s="25" t="str">
        <f>IF(Proposta!$K191&gt;0,MONTH(Proposta!$K191),"")</f>
        <v/>
      </c>
      <c r="M191" s="26"/>
      <c r="N191" s="1"/>
      <c r="O191" s="27"/>
    </row>
    <row r="192" spans="1:15" ht="20.100000000000001" customHeight="1" x14ac:dyDescent="0.25">
      <c r="A192" s="67" t="str">
        <f>IF(AND($K$5:$K$1000&lt;&gt;"",$K$5:$K$1000&gt;=2021),MAX($A$4:A191)+1,"")</f>
        <v/>
      </c>
      <c r="B192" s="1"/>
      <c r="C192" s="2">
        <f>MONTH(Proposta!$B192)</f>
        <v>1</v>
      </c>
      <c r="J192" s="13" t="str">
        <f>IF(Proposta!$K192&lt;&gt;"","A",IF(Proposta!$B192&lt;&gt;"","O",""))</f>
        <v/>
      </c>
      <c r="K192" s="1"/>
      <c r="L192" s="25" t="str">
        <f>IF(Proposta!$K192&gt;0,MONTH(Proposta!$K192),"")</f>
        <v/>
      </c>
      <c r="M192" s="26"/>
      <c r="N192" s="1"/>
      <c r="O192" s="27"/>
    </row>
    <row r="193" spans="1:15" ht="20.100000000000001" customHeight="1" x14ac:dyDescent="0.25">
      <c r="A193" s="67" t="str">
        <f>IF(AND($K$5:$K$1000&lt;&gt;"",$K$5:$K$1000&gt;=2021),MAX($A$4:A192)+1,"")</f>
        <v/>
      </c>
      <c r="B193" s="1"/>
      <c r="C193" s="2">
        <f>MONTH(Proposta!$B193)</f>
        <v>1</v>
      </c>
      <c r="J193" s="13" t="str">
        <f>IF(Proposta!$K193&lt;&gt;"","A",IF(Proposta!$B193&lt;&gt;"","O",""))</f>
        <v/>
      </c>
      <c r="K193" s="1"/>
      <c r="L193" s="25" t="str">
        <f>IF(Proposta!$K193&gt;0,MONTH(Proposta!$K193),"")</f>
        <v/>
      </c>
      <c r="M193" s="26"/>
      <c r="N193" s="1"/>
      <c r="O193" s="27"/>
    </row>
    <row r="194" spans="1:15" ht="20.100000000000001" customHeight="1" x14ac:dyDescent="0.25">
      <c r="A194" s="67" t="str">
        <f>IF(AND($K$5:$K$1000&lt;&gt;"",$K$5:$K$1000&gt;=2021),MAX($A$4:A193)+1,"")</f>
        <v/>
      </c>
      <c r="B194" s="1"/>
      <c r="C194" s="2">
        <f>MONTH(Proposta!$B194)</f>
        <v>1</v>
      </c>
      <c r="J194" s="13" t="str">
        <f>IF(Proposta!$K194&lt;&gt;"","A",IF(Proposta!$B194&lt;&gt;"","O",""))</f>
        <v/>
      </c>
      <c r="K194" s="1"/>
      <c r="L194" s="25" t="str">
        <f>IF(Proposta!$K194&gt;0,MONTH(Proposta!$K194),"")</f>
        <v/>
      </c>
      <c r="M194" s="26"/>
      <c r="N194" s="1"/>
      <c r="O194" s="27"/>
    </row>
    <row r="195" spans="1:15" ht="20.100000000000001" customHeight="1" x14ac:dyDescent="0.25">
      <c r="A195" s="67" t="str">
        <f>IF(AND($K$5:$K$1000&lt;&gt;"",$K$5:$K$1000&gt;=2021),MAX($A$4:A194)+1,"")</f>
        <v/>
      </c>
      <c r="B195" s="1"/>
      <c r="C195" s="2">
        <f>MONTH(Proposta!$B195)</f>
        <v>1</v>
      </c>
      <c r="J195" s="13" t="str">
        <f>IF(Proposta!$K195&lt;&gt;"","A",IF(Proposta!$B195&lt;&gt;"","O",""))</f>
        <v/>
      </c>
      <c r="K195" s="1"/>
      <c r="L195" s="25" t="str">
        <f>IF(Proposta!$K195&gt;0,MONTH(Proposta!$K195),"")</f>
        <v/>
      </c>
      <c r="M195" s="26"/>
      <c r="N195" s="1"/>
      <c r="O195" s="27"/>
    </row>
    <row r="196" spans="1:15" ht="20.100000000000001" customHeight="1" x14ac:dyDescent="0.25">
      <c r="A196" s="67" t="str">
        <f>IF(AND($K$5:$K$1000&lt;&gt;"",$K$5:$K$1000&gt;=2021),MAX($A$4:A195)+1,"")</f>
        <v/>
      </c>
      <c r="B196" s="1"/>
      <c r="C196" s="2">
        <f>MONTH(Proposta!$B196)</f>
        <v>1</v>
      </c>
      <c r="J196" s="13" t="str">
        <f>IF(Proposta!$K196&lt;&gt;"","A",IF(Proposta!$B196&lt;&gt;"","O",""))</f>
        <v/>
      </c>
      <c r="K196" s="1"/>
      <c r="L196" s="25" t="str">
        <f>IF(Proposta!$K196&gt;0,MONTH(Proposta!$K196),"")</f>
        <v/>
      </c>
      <c r="M196" s="26"/>
      <c r="N196" s="1"/>
      <c r="O196" s="27"/>
    </row>
    <row r="197" spans="1:15" ht="20.100000000000001" customHeight="1" x14ac:dyDescent="0.25">
      <c r="A197" s="67" t="str">
        <f>IF(AND($K$5:$K$1000&lt;&gt;"",$K$5:$K$1000&gt;=2021),MAX($A$4:A196)+1,"")</f>
        <v/>
      </c>
      <c r="B197" s="1"/>
      <c r="C197" s="2">
        <f>MONTH(Proposta!$B197)</f>
        <v>1</v>
      </c>
      <c r="J197" s="13" t="str">
        <f>IF(Proposta!$K197&lt;&gt;"","A",IF(Proposta!$B197&lt;&gt;"","O",""))</f>
        <v/>
      </c>
      <c r="K197" s="1"/>
      <c r="L197" s="25" t="str">
        <f>IF(Proposta!$K197&gt;0,MONTH(Proposta!$K197),"")</f>
        <v/>
      </c>
      <c r="M197" s="26"/>
      <c r="N197" s="1"/>
      <c r="O197" s="27"/>
    </row>
    <row r="198" spans="1:15" ht="20.100000000000001" customHeight="1" x14ac:dyDescent="0.25">
      <c r="A198" s="67" t="str">
        <f>IF(AND($K$5:$K$1000&lt;&gt;"",$K$5:$K$1000&gt;=2021),MAX($A$4:A197)+1,"")</f>
        <v/>
      </c>
      <c r="B198" s="1"/>
      <c r="C198" s="2">
        <f>MONTH(Proposta!$B198)</f>
        <v>1</v>
      </c>
      <c r="J198" s="13" t="str">
        <f>IF(Proposta!$K198&lt;&gt;"","A",IF(Proposta!$B198&lt;&gt;"","O",""))</f>
        <v/>
      </c>
      <c r="K198" s="1"/>
      <c r="L198" s="25" t="str">
        <f>IF(Proposta!$K198&gt;0,MONTH(Proposta!$K198),"")</f>
        <v/>
      </c>
      <c r="M198" s="26"/>
      <c r="N198" s="1"/>
      <c r="O198" s="27"/>
    </row>
    <row r="199" spans="1:15" ht="20.100000000000001" customHeight="1" x14ac:dyDescent="0.25">
      <c r="A199" s="67" t="str">
        <f>IF(AND($K$5:$K$1000&lt;&gt;"",$K$5:$K$1000&gt;=2021),MAX($A$4:A198)+1,"")</f>
        <v/>
      </c>
      <c r="B199" s="1"/>
      <c r="C199" s="2">
        <f>MONTH(Proposta!$B199)</f>
        <v>1</v>
      </c>
      <c r="J199" s="13" t="str">
        <f>IF(Proposta!$K199&lt;&gt;"","A",IF(Proposta!$B199&lt;&gt;"","O",""))</f>
        <v/>
      </c>
      <c r="K199" s="1"/>
      <c r="L199" s="25" t="str">
        <f>IF(Proposta!$K199&gt;0,MONTH(Proposta!$K199),"")</f>
        <v/>
      </c>
      <c r="M199" s="26"/>
      <c r="N199" s="1"/>
      <c r="O199" s="27"/>
    </row>
    <row r="200" spans="1:15" ht="20.100000000000001" customHeight="1" x14ac:dyDescent="0.25">
      <c r="A200" s="67" t="str">
        <f>IF(AND($K$5:$K$1000&lt;&gt;"",$K$5:$K$1000&gt;=2021),MAX($A$4:A199)+1,"")</f>
        <v/>
      </c>
      <c r="B200" s="1"/>
      <c r="C200" s="2">
        <f>MONTH(Proposta!$B200)</f>
        <v>1</v>
      </c>
      <c r="J200" s="13" t="str">
        <f>IF(Proposta!$K200&lt;&gt;"","A",IF(Proposta!$B200&lt;&gt;"","O",""))</f>
        <v/>
      </c>
      <c r="K200" s="1"/>
      <c r="L200" s="25" t="str">
        <f>IF(Proposta!$K200&gt;0,MONTH(Proposta!$K200),"")</f>
        <v/>
      </c>
      <c r="M200" s="26"/>
      <c r="N200" s="1"/>
      <c r="O200" s="27"/>
    </row>
    <row r="201" spans="1:15" ht="20.100000000000001" customHeight="1" x14ac:dyDescent="0.25">
      <c r="A201" s="67" t="str">
        <f>IF(AND($K$5:$K$1000&lt;&gt;"",$K$5:$K$1000&gt;=2021),MAX($A$4:A200)+1,"")</f>
        <v/>
      </c>
      <c r="B201" s="1"/>
      <c r="C201" s="2">
        <f>MONTH(Proposta!$B201)</f>
        <v>1</v>
      </c>
      <c r="J201" s="13" t="str">
        <f>IF(Proposta!$K201&lt;&gt;"","A",IF(Proposta!$B201&lt;&gt;"","O",""))</f>
        <v/>
      </c>
      <c r="K201" s="1"/>
      <c r="L201" s="25" t="str">
        <f>IF(Proposta!$K201&gt;0,MONTH(Proposta!$K201),"")</f>
        <v/>
      </c>
      <c r="M201" s="26"/>
      <c r="N201" s="1"/>
      <c r="O201" s="27"/>
    </row>
    <row r="202" spans="1:15" ht="20.100000000000001" customHeight="1" x14ac:dyDescent="0.25">
      <c r="A202" s="67" t="str">
        <f>IF(AND($K$5:$K$1000&lt;&gt;"",$K$5:$K$1000&gt;=2021),MAX($A$4:A201)+1,"")</f>
        <v/>
      </c>
      <c r="B202" s="1"/>
      <c r="C202" s="2">
        <f>MONTH(Proposta!$B202)</f>
        <v>1</v>
      </c>
      <c r="J202" s="13" t="str">
        <f>IF(Proposta!$K202&lt;&gt;"","A",IF(Proposta!$B202&lt;&gt;"","O",""))</f>
        <v/>
      </c>
      <c r="K202" s="1"/>
      <c r="L202" s="25" t="str">
        <f>IF(Proposta!$K202&gt;0,MONTH(Proposta!$K202),"")</f>
        <v/>
      </c>
      <c r="M202" s="26"/>
      <c r="N202" s="1"/>
      <c r="O202" s="27"/>
    </row>
    <row r="203" spans="1:15" ht="20.100000000000001" customHeight="1" x14ac:dyDescent="0.25">
      <c r="A203" s="67" t="str">
        <f>IF(AND($K$5:$K$1000&lt;&gt;"",$K$5:$K$1000&gt;=2021),MAX($A$4:A202)+1,"")</f>
        <v/>
      </c>
      <c r="B203" s="1"/>
      <c r="C203" s="2">
        <f>MONTH(Proposta!$B203)</f>
        <v>1</v>
      </c>
      <c r="J203" s="13" t="str">
        <f>IF(Proposta!$K203&lt;&gt;"","A",IF(Proposta!$B203&lt;&gt;"","O",""))</f>
        <v/>
      </c>
      <c r="K203" s="1"/>
      <c r="L203" s="25" t="str">
        <f>IF(Proposta!$K203&gt;0,MONTH(Proposta!$K203),"")</f>
        <v/>
      </c>
      <c r="M203" s="26"/>
      <c r="N203" s="1"/>
      <c r="O203" s="27"/>
    </row>
    <row r="204" spans="1:15" ht="20.100000000000001" customHeight="1" x14ac:dyDescent="0.25">
      <c r="A204" s="67" t="str">
        <f>IF(AND($K$5:$K$1000&lt;&gt;"",$K$5:$K$1000&gt;=2021),MAX($A$4:A203)+1,"")</f>
        <v/>
      </c>
      <c r="B204" s="1"/>
      <c r="C204" s="2">
        <f>MONTH(Proposta!$B204)</f>
        <v>1</v>
      </c>
      <c r="J204" s="13" t="str">
        <f>IF(Proposta!$K204&lt;&gt;"","A",IF(Proposta!$B204&lt;&gt;"","O",""))</f>
        <v/>
      </c>
      <c r="K204" s="1"/>
      <c r="L204" s="25" t="str">
        <f>IF(Proposta!$K204&gt;0,MONTH(Proposta!$K204),"")</f>
        <v/>
      </c>
      <c r="M204" s="26"/>
      <c r="N204" s="1"/>
      <c r="O204" s="27"/>
    </row>
    <row r="205" spans="1:15" ht="20.100000000000001" customHeight="1" x14ac:dyDescent="0.25">
      <c r="A205" s="67" t="str">
        <f>IF(AND($K$5:$K$1000&lt;&gt;"",$K$5:$K$1000&gt;=2021),MAX($A$4:A204)+1,"")</f>
        <v/>
      </c>
      <c r="B205" s="1"/>
      <c r="C205" s="2">
        <f>MONTH(Proposta!$B205)</f>
        <v>1</v>
      </c>
      <c r="J205" s="13" t="str">
        <f>IF(Proposta!$K205&lt;&gt;"","A",IF(Proposta!$B205&lt;&gt;"","O",""))</f>
        <v/>
      </c>
      <c r="K205" s="1"/>
      <c r="L205" s="25" t="str">
        <f>IF(Proposta!$K205&gt;0,MONTH(Proposta!$K205),"")</f>
        <v/>
      </c>
      <c r="M205" s="26"/>
      <c r="N205" s="1"/>
      <c r="O205" s="27"/>
    </row>
    <row r="206" spans="1:15" ht="20.100000000000001" customHeight="1" x14ac:dyDescent="0.25">
      <c r="A206" s="67" t="str">
        <f>IF(AND($K$5:$K$1000&lt;&gt;"",$K$5:$K$1000&gt;=2021),MAX($A$4:A205)+1,"")</f>
        <v/>
      </c>
      <c r="B206" s="1"/>
      <c r="C206" s="2">
        <f>MONTH(Proposta!$B206)</f>
        <v>1</v>
      </c>
      <c r="J206" s="13" t="str">
        <f>IF(Proposta!$K206&lt;&gt;"","A",IF(Proposta!$B206&lt;&gt;"","O",""))</f>
        <v/>
      </c>
      <c r="K206" s="1"/>
      <c r="L206" s="25" t="str">
        <f>IF(Proposta!$K206&gt;0,MONTH(Proposta!$K206),"")</f>
        <v/>
      </c>
      <c r="M206" s="26"/>
      <c r="N206" s="1"/>
      <c r="O206" s="27"/>
    </row>
    <row r="207" spans="1:15" ht="20.100000000000001" customHeight="1" x14ac:dyDescent="0.25">
      <c r="A207" s="67" t="str">
        <f>IF(AND($K$5:$K$1000&lt;&gt;"",$K$5:$K$1000&gt;=2021),MAX($A$4:A206)+1,"")</f>
        <v/>
      </c>
      <c r="B207" s="1"/>
      <c r="C207" s="2">
        <f>MONTH(Proposta!$B207)</f>
        <v>1</v>
      </c>
      <c r="J207" s="13" t="str">
        <f>IF(Proposta!$K207&lt;&gt;"","A",IF(Proposta!$B207&lt;&gt;"","O",""))</f>
        <v/>
      </c>
      <c r="K207" s="1"/>
      <c r="L207" s="25" t="str">
        <f>IF(Proposta!$K207&gt;0,MONTH(Proposta!$K207),"")</f>
        <v/>
      </c>
      <c r="M207" s="26"/>
      <c r="N207" s="1"/>
      <c r="O207" s="27"/>
    </row>
    <row r="208" spans="1:15" ht="20.100000000000001" customHeight="1" x14ac:dyDescent="0.25">
      <c r="A208" s="67" t="str">
        <f>IF(AND($K$5:$K$1000&lt;&gt;"",$K$5:$K$1000&gt;=2021),MAX($A$4:A207)+1,"")</f>
        <v/>
      </c>
      <c r="B208" s="1"/>
      <c r="C208" s="2">
        <f>MONTH(Proposta!$B208)</f>
        <v>1</v>
      </c>
      <c r="J208" s="13" t="str">
        <f>IF(Proposta!$K208&lt;&gt;"","A",IF(Proposta!$B208&lt;&gt;"","O",""))</f>
        <v/>
      </c>
      <c r="K208" s="1"/>
      <c r="L208" s="25" t="str">
        <f>IF(Proposta!$K208&gt;0,MONTH(Proposta!$K208),"")</f>
        <v/>
      </c>
      <c r="M208" s="26"/>
      <c r="N208" s="1"/>
      <c r="O208" s="27"/>
    </row>
    <row r="209" spans="1:15" ht="20.100000000000001" customHeight="1" x14ac:dyDescent="0.25">
      <c r="A209" s="67" t="str">
        <f>IF(AND($K$5:$K$1000&lt;&gt;"",$K$5:$K$1000&gt;=2021),MAX($A$4:A208)+1,"")</f>
        <v/>
      </c>
      <c r="B209" s="1"/>
      <c r="C209" s="2">
        <f>MONTH(Proposta!$B209)</f>
        <v>1</v>
      </c>
      <c r="J209" s="13" t="str">
        <f>IF(Proposta!$K209&lt;&gt;"","A",IF(Proposta!$B209&lt;&gt;"","O",""))</f>
        <v/>
      </c>
      <c r="K209" s="1"/>
      <c r="L209" s="25" t="str">
        <f>IF(Proposta!$K209&gt;0,MONTH(Proposta!$K209),"")</f>
        <v/>
      </c>
      <c r="M209" s="26"/>
      <c r="N209" s="1"/>
      <c r="O209" s="27"/>
    </row>
    <row r="210" spans="1:15" ht="20.100000000000001" customHeight="1" x14ac:dyDescent="0.25">
      <c r="A210" s="67" t="str">
        <f>IF(AND($K$5:$K$1000&lt;&gt;"",$K$5:$K$1000&gt;=2021),MAX($A$4:A209)+1,"")</f>
        <v/>
      </c>
      <c r="B210" s="1"/>
      <c r="C210" s="2">
        <f>MONTH(Proposta!$B210)</f>
        <v>1</v>
      </c>
      <c r="J210" s="13" t="str">
        <f>IF(Proposta!$K210&lt;&gt;"","A",IF(Proposta!$B210&lt;&gt;"","O",""))</f>
        <v/>
      </c>
      <c r="K210" s="1"/>
      <c r="L210" s="25" t="str">
        <f>IF(Proposta!$K210&gt;0,MONTH(Proposta!$K210),"")</f>
        <v/>
      </c>
      <c r="M210" s="26"/>
      <c r="N210" s="1"/>
      <c r="O210" s="27"/>
    </row>
    <row r="211" spans="1:15" ht="20.100000000000001" customHeight="1" x14ac:dyDescent="0.25">
      <c r="A211" s="67" t="str">
        <f>IF(AND($K$5:$K$1000&lt;&gt;"",$K$5:$K$1000&gt;=2021),MAX($A$4:A210)+1,"")</f>
        <v/>
      </c>
      <c r="B211" s="1"/>
      <c r="C211" s="2">
        <f>MONTH(Proposta!$B211)</f>
        <v>1</v>
      </c>
      <c r="J211" s="13" t="str">
        <f>IF(Proposta!$K211&lt;&gt;"","A",IF(Proposta!$B211&lt;&gt;"","O",""))</f>
        <v/>
      </c>
      <c r="K211" s="1"/>
      <c r="L211" s="25" t="str">
        <f>IF(Proposta!$K211&gt;0,MONTH(Proposta!$K211),"")</f>
        <v/>
      </c>
      <c r="M211" s="26"/>
      <c r="N211" s="1"/>
      <c r="O211" s="27"/>
    </row>
    <row r="212" spans="1:15" ht="20.100000000000001" customHeight="1" x14ac:dyDescent="0.25">
      <c r="A212" s="67" t="str">
        <f>IF(AND($K$5:$K$1000&lt;&gt;"",$K$5:$K$1000&gt;=2021),MAX($A$4:A211)+1,"")</f>
        <v/>
      </c>
      <c r="B212" s="1"/>
      <c r="C212" s="2">
        <f>MONTH(Proposta!$B212)</f>
        <v>1</v>
      </c>
      <c r="J212" s="13" t="str">
        <f>IF(Proposta!$K212&lt;&gt;"","A",IF(Proposta!$B212&lt;&gt;"","O",""))</f>
        <v/>
      </c>
      <c r="K212" s="1"/>
      <c r="L212" s="25" t="str">
        <f>IF(Proposta!$K212&gt;0,MONTH(Proposta!$K212),"")</f>
        <v/>
      </c>
      <c r="M212" s="26"/>
      <c r="N212" s="1"/>
      <c r="O212" s="27"/>
    </row>
    <row r="213" spans="1:15" ht="20.100000000000001" customHeight="1" x14ac:dyDescent="0.25">
      <c r="A213" s="67" t="str">
        <f>IF(AND($K$5:$K$1000&lt;&gt;"",$K$5:$K$1000&gt;=2021),MAX($A$4:A212)+1,"")</f>
        <v/>
      </c>
      <c r="B213" s="1"/>
      <c r="C213" s="2">
        <f>MONTH(Proposta!$B213)</f>
        <v>1</v>
      </c>
      <c r="J213" s="13" t="str">
        <f>IF(Proposta!$K213&lt;&gt;"","A",IF(Proposta!$B213&lt;&gt;"","O",""))</f>
        <v/>
      </c>
      <c r="K213" s="1"/>
      <c r="L213" s="25" t="str">
        <f>IF(Proposta!$K213&gt;0,MONTH(Proposta!$K213),"")</f>
        <v/>
      </c>
      <c r="M213" s="26"/>
      <c r="N213" s="1"/>
      <c r="O213" s="27"/>
    </row>
    <row r="214" spans="1:15" ht="20.100000000000001" customHeight="1" x14ac:dyDescent="0.25">
      <c r="A214" s="67" t="str">
        <f>IF(AND($K$5:$K$1000&lt;&gt;"",$K$5:$K$1000&gt;=2021),MAX($A$4:A213)+1,"")</f>
        <v/>
      </c>
      <c r="B214" s="1"/>
      <c r="C214" s="2">
        <f>MONTH(Proposta!$B214)</f>
        <v>1</v>
      </c>
      <c r="J214" s="13" t="str">
        <f>IF(Proposta!$K214&lt;&gt;"","A",IF(Proposta!$B214&lt;&gt;"","O",""))</f>
        <v/>
      </c>
      <c r="K214" s="1"/>
      <c r="L214" s="25" t="str">
        <f>IF(Proposta!$K214&gt;0,MONTH(Proposta!$K214),"")</f>
        <v/>
      </c>
      <c r="M214" s="26"/>
      <c r="N214" s="1"/>
      <c r="O214" s="27"/>
    </row>
    <row r="215" spans="1:15" ht="20.100000000000001" customHeight="1" x14ac:dyDescent="0.25">
      <c r="A215" s="67" t="str">
        <f>IF(AND($K$5:$K$1000&lt;&gt;"",$K$5:$K$1000&gt;=2021),MAX($A$4:A214)+1,"")</f>
        <v/>
      </c>
      <c r="B215" s="1"/>
      <c r="C215" s="2">
        <f>MONTH(Proposta!$B215)</f>
        <v>1</v>
      </c>
      <c r="J215" s="13" t="str">
        <f>IF(Proposta!$K215&lt;&gt;"","A",IF(Proposta!$B215&lt;&gt;"","O",""))</f>
        <v/>
      </c>
      <c r="K215" s="1"/>
      <c r="L215" s="25" t="str">
        <f>IF(Proposta!$K215&gt;0,MONTH(Proposta!$K215),"")</f>
        <v/>
      </c>
      <c r="M215" s="26"/>
      <c r="N215" s="1"/>
      <c r="O215" s="27"/>
    </row>
    <row r="216" spans="1:15" ht="20.100000000000001" customHeight="1" x14ac:dyDescent="0.25">
      <c r="A216" s="67" t="str">
        <f>IF(AND($K$5:$K$1000&lt;&gt;"",$K$5:$K$1000&gt;=2021),MAX($A$4:A215)+1,"")</f>
        <v/>
      </c>
      <c r="B216" s="1"/>
      <c r="C216" s="2">
        <f>MONTH(Proposta!$B216)</f>
        <v>1</v>
      </c>
      <c r="J216" s="13" t="str">
        <f>IF(Proposta!$K216&lt;&gt;"","A",IF(Proposta!$B216&lt;&gt;"","O",""))</f>
        <v/>
      </c>
      <c r="K216" s="1"/>
      <c r="L216" s="25" t="str">
        <f>IF(Proposta!$K216&gt;0,MONTH(Proposta!$K216),"")</f>
        <v/>
      </c>
      <c r="M216" s="26"/>
      <c r="N216" s="1"/>
      <c r="O216" s="27"/>
    </row>
    <row r="217" spans="1:15" ht="20.100000000000001" customHeight="1" x14ac:dyDescent="0.25">
      <c r="A217" s="67" t="str">
        <f>IF(AND($K$5:$K$1000&lt;&gt;"",$K$5:$K$1000&gt;=2021),MAX($A$4:A216)+1,"")</f>
        <v/>
      </c>
      <c r="B217" s="1"/>
      <c r="C217" s="2">
        <f>MONTH(Proposta!$B217)</f>
        <v>1</v>
      </c>
      <c r="J217" s="13" t="str">
        <f>IF(Proposta!$K217&lt;&gt;"","A",IF(Proposta!$B217&lt;&gt;"","O",""))</f>
        <v/>
      </c>
      <c r="K217" s="1"/>
      <c r="L217" s="25" t="str">
        <f>IF(Proposta!$K217&gt;0,MONTH(Proposta!$K217),"")</f>
        <v/>
      </c>
      <c r="M217" s="26"/>
      <c r="N217" s="1"/>
      <c r="O217" s="27"/>
    </row>
    <row r="218" spans="1:15" ht="20.100000000000001" customHeight="1" x14ac:dyDescent="0.25">
      <c r="A218" s="67" t="str">
        <f>IF(AND($K$5:$K$1000&lt;&gt;"",$K$5:$K$1000&gt;=2021),MAX($A$4:A217)+1,"")</f>
        <v/>
      </c>
      <c r="B218" s="1"/>
      <c r="C218" s="2">
        <f>MONTH(Proposta!$B218)</f>
        <v>1</v>
      </c>
      <c r="J218" s="13" t="str">
        <f>IF(Proposta!$K218&lt;&gt;"","A",IF(Proposta!$B218&lt;&gt;"","O",""))</f>
        <v/>
      </c>
      <c r="K218" s="1"/>
      <c r="L218" s="25" t="str">
        <f>IF(Proposta!$K218&gt;0,MONTH(Proposta!$K218),"")</f>
        <v/>
      </c>
      <c r="M218" s="26"/>
      <c r="N218" s="1"/>
      <c r="O218" s="27"/>
    </row>
    <row r="219" spans="1:15" ht="20.100000000000001" customHeight="1" x14ac:dyDescent="0.25">
      <c r="A219" s="67" t="str">
        <f>IF(AND($K$5:$K$1000&lt;&gt;"",$K$5:$K$1000&gt;=2021),MAX($A$4:A218)+1,"")</f>
        <v/>
      </c>
      <c r="B219" s="1"/>
      <c r="C219" s="2">
        <f>MONTH(Proposta!$B219)</f>
        <v>1</v>
      </c>
      <c r="J219" s="13" t="str">
        <f>IF(Proposta!$K219&lt;&gt;"","A",IF(Proposta!$B219&lt;&gt;"","O",""))</f>
        <v/>
      </c>
      <c r="K219" s="1"/>
      <c r="L219" s="25" t="str">
        <f>IF(Proposta!$K219&gt;0,MONTH(Proposta!$K219),"")</f>
        <v/>
      </c>
      <c r="M219" s="26"/>
      <c r="N219" s="1"/>
      <c r="O219" s="27"/>
    </row>
    <row r="220" spans="1:15" ht="20.100000000000001" customHeight="1" x14ac:dyDescent="0.25">
      <c r="A220" s="67" t="str">
        <f>IF(AND($K$5:$K$1000&lt;&gt;"",$K$5:$K$1000&gt;=2021),MAX($A$4:A219)+1,"")</f>
        <v/>
      </c>
      <c r="B220" s="1"/>
      <c r="C220" s="2">
        <f>MONTH(Proposta!$B220)</f>
        <v>1</v>
      </c>
      <c r="J220" s="13" t="str">
        <f>IF(Proposta!$K220&lt;&gt;"","A",IF(Proposta!$B220&lt;&gt;"","O",""))</f>
        <v/>
      </c>
      <c r="K220" s="1"/>
      <c r="L220" s="25" t="str">
        <f>IF(Proposta!$K220&gt;0,MONTH(Proposta!$K220),"")</f>
        <v/>
      </c>
      <c r="M220" s="26"/>
      <c r="N220" s="1"/>
      <c r="O220" s="27"/>
    </row>
    <row r="221" spans="1:15" ht="20.100000000000001" customHeight="1" x14ac:dyDescent="0.25">
      <c r="A221" s="67" t="str">
        <f>IF(AND($K$5:$K$1000&lt;&gt;"",$K$5:$K$1000&gt;=2021),MAX($A$4:A220)+1,"")</f>
        <v/>
      </c>
      <c r="B221" s="1"/>
      <c r="C221" s="2">
        <f>MONTH(Proposta!$B221)</f>
        <v>1</v>
      </c>
      <c r="J221" s="13" t="str">
        <f>IF(Proposta!$K221&lt;&gt;"","A",IF(Proposta!$B221&lt;&gt;"","O",""))</f>
        <v/>
      </c>
      <c r="K221" s="1"/>
      <c r="L221" s="25" t="str">
        <f>IF(Proposta!$K221&gt;0,MONTH(Proposta!$K221),"")</f>
        <v/>
      </c>
      <c r="M221" s="26"/>
      <c r="N221" s="1"/>
      <c r="O221" s="27"/>
    </row>
    <row r="222" spans="1:15" ht="20.100000000000001" customHeight="1" x14ac:dyDescent="0.25">
      <c r="A222" s="67" t="str">
        <f>IF(AND($K$5:$K$1000&lt;&gt;"",$K$5:$K$1000&gt;=2021),MAX($A$4:A221)+1,"")</f>
        <v/>
      </c>
      <c r="B222" s="1"/>
      <c r="C222" s="2">
        <f>MONTH(Proposta!$B222)</f>
        <v>1</v>
      </c>
      <c r="J222" s="13" t="str">
        <f>IF(Proposta!$K222&lt;&gt;"","A",IF(Proposta!$B222&lt;&gt;"","O",""))</f>
        <v/>
      </c>
      <c r="K222" s="1"/>
      <c r="L222" s="25" t="str">
        <f>IF(Proposta!$K222&gt;0,MONTH(Proposta!$K222),"")</f>
        <v/>
      </c>
      <c r="M222" s="26"/>
      <c r="N222" s="1"/>
      <c r="O222" s="27"/>
    </row>
    <row r="223" spans="1:15" ht="20.100000000000001" customHeight="1" x14ac:dyDescent="0.25">
      <c r="A223" s="67" t="str">
        <f>IF(AND($K$5:$K$1000&lt;&gt;"",$K$5:$K$1000&gt;=2021),MAX($A$4:A222)+1,"")</f>
        <v/>
      </c>
      <c r="B223" s="1"/>
      <c r="C223" s="2">
        <f>MONTH(Proposta!$B223)</f>
        <v>1</v>
      </c>
      <c r="J223" s="13" t="str">
        <f>IF(Proposta!$K223&lt;&gt;"","A",IF(Proposta!$B223&lt;&gt;"","O",""))</f>
        <v/>
      </c>
      <c r="K223" s="1"/>
      <c r="L223" s="25" t="str">
        <f>IF(Proposta!$K223&gt;0,MONTH(Proposta!$K223),"")</f>
        <v/>
      </c>
      <c r="M223" s="26"/>
      <c r="N223" s="1"/>
      <c r="O223" s="27"/>
    </row>
    <row r="224" spans="1:15" ht="20.100000000000001" customHeight="1" x14ac:dyDescent="0.25">
      <c r="A224" s="67" t="str">
        <f>IF(AND($K$5:$K$1000&lt;&gt;"",$K$5:$K$1000&gt;=2021),MAX($A$4:A223)+1,"")</f>
        <v/>
      </c>
      <c r="B224" s="1"/>
      <c r="C224" s="2">
        <f>MONTH(Proposta!$B224)</f>
        <v>1</v>
      </c>
      <c r="J224" s="13" t="str">
        <f>IF(Proposta!$K224&lt;&gt;"","A",IF(Proposta!$B224&lt;&gt;"","O",""))</f>
        <v/>
      </c>
      <c r="K224" s="1"/>
      <c r="L224" s="25" t="str">
        <f>IF(Proposta!$K224&gt;0,MONTH(Proposta!$K224),"")</f>
        <v/>
      </c>
      <c r="M224" s="26"/>
      <c r="N224" s="1"/>
      <c r="O224" s="27"/>
    </row>
    <row r="225" spans="1:15" ht="20.100000000000001" customHeight="1" x14ac:dyDescent="0.25">
      <c r="A225" s="67" t="str">
        <f>IF(AND($K$5:$K$1000&lt;&gt;"",$K$5:$K$1000&gt;=2021),MAX($A$4:A224)+1,"")</f>
        <v/>
      </c>
      <c r="B225" s="1"/>
      <c r="C225" s="2">
        <f>MONTH(Proposta!$B225)</f>
        <v>1</v>
      </c>
      <c r="J225" s="13" t="str">
        <f>IF(Proposta!$K225&lt;&gt;"","A",IF(Proposta!$B225&lt;&gt;"","O",""))</f>
        <v/>
      </c>
      <c r="K225" s="1"/>
      <c r="L225" s="25" t="str">
        <f>IF(Proposta!$K225&gt;0,MONTH(Proposta!$K225),"")</f>
        <v/>
      </c>
      <c r="M225" s="26"/>
      <c r="N225" s="1"/>
      <c r="O225" s="27"/>
    </row>
    <row r="226" spans="1:15" ht="20.100000000000001" customHeight="1" x14ac:dyDescent="0.25">
      <c r="A226" s="67" t="str">
        <f>IF(AND($K$5:$K$1000&lt;&gt;"",$K$5:$K$1000&gt;=2021),MAX($A$4:A225)+1,"")</f>
        <v/>
      </c>
      <c r="B226" s="1"/>
      <c r="C226" s="2">
        <f>MONTH(Proposta!$B226)</f>
        <v>1</v>
      </c>
      <c r="J226" s="13" t="str">
        <f>IF(Proposta!$K226&lt;&gt;"","A",IF(Proposta!$B226&lt;&gt;"","O",""))</f>
        <v/>
      </c>
      <c r="K226" s="1"/>
      <c r="L226" s="25" t="str">
        <f>IF(Proposta!$K226&gt;0,MONTH(Proposta!$K226),"")</f>
        <v/>
      </c>
      <c r="M226" s="26"/>
      <c r="N226" s="1"/>
      <c r="O226" s="27"/>
    </row>
    <row r="227" spans="1:15" ht="20.100000000000001" customHeight="1" x14ac:dyDescent="0.25">
      <c r="A227" s="67" t="str">
        <f>IF(AND($K$5:$K$1000&lt;&gt;"",$K$5:$K$1000&gt;=2021),MAX($A$4:A226)+1,"")</f>
        <v/>
      </c>
      <c r="B227" s="1"/>
      <c r="C227" s="2">
        <f>MONTH(Proposta!$B227)</f>
        <v>1</v>
      </c>
      <c r="J227" s="13" t="str">
        <f>IF(Proposta!$K227&lt;&gt;"","A",IF(Proposta!$B227&lt;&gt;"","O",""))</f>
        <v/>
      </c>
      <c r="K227" s="1"/>
      <c r="L227" s="25" t="str">
        <f>IF(Proposta!$K227&gt;0,MONTH(Proposta!$K227),"")</f>
        <v/>
      </c>
      <c r="M227" s="26"/>
      <c r="N227" s="1"/>
      <c r="O227" s="27"/>
    </row>
    <row r="228" spans="1:15" ht="20.100000000000001" customHeight="1" x14ac:dyDescent="0.25">
      <c r="A228" s="67" t="str">
        <f>IF(AND($K$5:$K$1000&lt;&gt;"",$K$5:$K$1000&gt;=2021),MAX($A$4:A227)+1,"")</f>
        <v/>
      </c>
      <c r="B228" s="1"/>
      <c r="C228" s="2">
        <f>MONTH(Proposta!$B228)</f>
        <v>1</v>
      </c>
      <c r="J228" s="13" t="str">
        <f>IF(Proposta!$K228&lt;&gt;"","A",IF(Proposta!$B228&lt;&gt;"","O",""))</f>
        <v/>
      </c>
      <c r="K228" s="1"/>
      <c r="L228" s="25" t="str">
        <f>IF(Proposta!$K228&gt;0,MONTH(Proposta!$K228),"")</f>
        <v/>
      </c>
      <c r="M228" s="26"/>
      <c r="N228" s="1"/>
      <c r="O228" s="27"/>
    </row>
    <row r="229" spans="1:15" ht="20.100000000000001" customHeight="1" x14ac:dyDescent="0.25">
      <c r="A229" s="67" t="str">
        <f>IF(AND($K$5:$K$1000&lt;&gt;"",$K$5:$K$1000&gt;=2021),MAX($A$4:A228)+1,"")</f>
        <v/>
      </c>
      <c r="B229" s="1"/>
      <c r="C229" s="2">
        <f>MONTH(Proposta!$B229)</f>
        <v>1</v>
      </c>
      <c r="J229" s="13" t="str">
        <f>IF(Proposta!$K229&lt;&gt;"","A",IF(Proposta!$B229&lt;&gt;"","O",""))</f>
        <v/>
      </c>
      <c r="K229" s="1"/>
      <c r="L229" s="25" t="str">
        <f>IF(Proposta!$K229&gt;0,MONTH(Proposta!$K229),"")</f>
        <v/>
      </c>
      <c r="M229" s="26"/>
      <c r="N229" s="1"/>
      <c r="O229" s="27"/>
    </row>
    <row r="230" spans="1:15" ht="20.100000000000001" customHeight="1" x14ac:dyDescent="0.25">
      <c r="A230" s="67" t="str">
        <f>IF(AND($K$5:$K$1000&lt;&gt;"",$K$5:$K$1000&gt;=2021),MAX($A$4:A229)+1,"")</f>
        <v/>
      </c>
      <c r="B230" s="1"/>
      <c r="C230" s="2">
        <f>MONTH(Proposta!$B230)</f>
        <v>1</v>
      </c>
      <c r="J230" s="13" t="str">
        <f>IF(Proposta!$K230&lt;&gt;"","A",IF(Proposta!$B230&lt;&gt;"","O",""))</f>
        <v/>
      </c>
      <c r="K230" s="1"/>
      <c r="L230" s="25" t="str">
        <f>IF(Proposta!$K230&gt;0,MONTH(Proposta!$K230),"")</f>
        <v/>
      </c>
      <c r="M230" s="26"/>
      <c r="N230" s="1"/>
      <c r="O230" s="27"/>
    </row>
    <row r="231" spans="1:15" ht="20.100000000000001" customHeight="1" x14ac:dyDescent="0.25">
      <c r="A231" s="67" t="str">
        <f>IF(AND($K$5:$K$1000&lt;&gt;"",$K$5:$K$1000&gt;=2021),MAX($A$4:A230)+1,"")</f>
        <v/>
      </c>
      <c r="B231" s="1"/>
      <c r="C231" s="2">
        <f>MONTH(Proposta!$B231)</f>
        <v>1</v>
      </c>
      <c r="J231" s="13" t="str">
        <f>IF(Proposta!$K231&lt;&gt;"","A",IF(Proposta!$B231&lt;&gt;"","O",""))</f>
        <v/>
      </c>
      <c r="K231" s="1"/>
      <c r="L231" s="25" t="str">
        <f>IF(Proposta!$K231&gt;0,MONTH(Proposta!$K231),"")</f>
        <v/>
      </c>
      <c r="M231" s="26"/>
      <c r="N231" s="1"/>
      <c r="O231" s="27"/>
    </row>
    <row r="232" spans="1:15" ht="20.100000000000001" customHeight="1" x14ac:dyDescent="0.25">
      <c r="A232" s="67" t="str">
        <f>IF(AND($K$5:$K$1000&lt;&gt;"",$K$5:$K$1000&gt;=2021),MAX($A$4:A231)+1,"")</f>
        <v/>
      </c>
      <c r="B232" s="1"/>
      <c r="C232" s="2">
        <f>MONTH(Proposta!$B232)</f>
        <v>1</v>
      </c>
      <c r="J232" s="13" t="str">
        <f>IF(Proposta!$K232&lt;&gt;"","A",IF(Proposta!$B232&lt;&gt;"","O",""))</f>
        <v/>
      </c>
      <c r="K232" s="1"/>
      <c r="L232" s="25" t="str">
        <f>IF(Proposta!$K232&gt;0,MONTH(Proposta!$K232),"")</f>
        <v/>
      </c>
      <c r="M232" s="26"/>
      <c r="N232" s="1"/>
      <c r="O232" s="27"/>
    </row>
    <row r="233" spans="1:15" ht="20.100000000000001" customHeight="1" x14ac:dyDescent="0.25">
      <c r="A233" s="67" t="str">
        <f>IF(AND($K$5:$K$1000&lt;&gt;"",$K$5:$K$1000&gt;=2021),MAX($A$4:A232)+1,"")</f>
        <v/>
      </c>
      <c r="B233" s="1"/>
      <c r="C233" s="2">
        <f>MONTH(Proposta!$B233)</f>
        <v>1</v>
      </c>
      <c r="J233" s="13" t="str">
        <f>IF(Proposta!$K233&lt;&gt;"","A",IF(Proposta!$B233&lt;&gt;"","O",""))</f>
        <v/>
      </c>
      <c r="K233" s="1"/>
      <c r="L233" s="25" t="str">
        <f>IF(Proposta!$K233&gt;0,MONTH(Proposta!$K233),"")</f>
        <v/>
      </c>
      <c r="M233" s="26"/>
      <c r="N233" s="1"/>
      <c r="O233" s="27"/>
    </row>
    <row r="234" spans="1:15" ht="20.100000000000001" customHeight="1" x14ac:dyDescent="0.25">
      <c r="A234" s="67" t="str">
        <f>IF(AND($K$5:$K$1000&lt;&gt;"",$K$5:$K$1000&gt;=2021),MAX($A$4:A233)+1,"")</f>
        <v/>
      </c>
      <c r="B234" s="1"/>
      <c r="C234" s="2">
        <f>MONTH(Proposta!$B234)</f>
        <v>1</v>
      </c>
      <c r="J234" s="13" t="str">
        <f>IF(Proposta!$K234&lt;&gt;"","A",IF(Proposta!$B234&lt;&gt;"","O",""))</f>
        <v/>
      </c>
      <c r="K234" s="1"/>
      <c r="L234" s="25" t="str">
        <f>IF(Proposta!$K234&gt;0,MONTH(Proposta!$K234),"")</f>
        <v/>
      </c>
      <c r="M234" s="26"/>
      <c r="N234" s="1"/>
      <c r="O234" s="27"/>
    </row>
    <row r="235" spans="1:15" ht="20.100000000000001" customHeight="1" x14ac:dyDescent="0.25">
      <c r="A235" s="67" t="str">
        <f>IF(AND($K$5:$K$1000&lt;&gt;"",$K$5:$K$1000&gt;=2021),MAX($A$4:A234)+1,"")</f>
        <v/>
      </c>
      <c r="B235" s="1"/>
      <c r="K235" s="1"/>
      <c r="N235" s="1"/>
    </row>
    <row r="236" spans="1:15" ht="20.100000000000001" customHeight="1" x14ac:dyDescent="0.25">
      <c r="A236" s="67" t="str">
        <f>IF(AND($K$5:$K$1000&lt;&gt;"",$K$5:$K$1000&gt;=2021),MAX($A$4:A235)+1,"")</f>
        <v/>
      </c>
      <c r="B236" s="1"/>
      <c r="K236" s="1"/>
      <c r="N236" s="1"/>
    </row>
    <row r="237" spans="1:15" ht="20.100000000000001" customHeight="1" x14ac:dyDescent="0.25">
      <c r="A237" s="67" t="str">
        <f>IF(AND($K$5:$K$1000&lt;&gt;"",$K$5:$K$1000&gt;=2021),MAX($A$4:A236)+1,"")</f>
        <v/>
      </c>
      <c r="B237" s="1"/>
      <c r="K237" s="1"/>
      <c r="N237" s="1"/>
    </row>
    <row r="238" spans="1:15" ht="20.100000000000001" customHeight="1" x14ac:dyDescent="0.25">
      <c r="A238" s="67" t="str">
        <f>IF(AND($K$5:$K$1000&lt;&gt;"",$K$5:$K$1000&gt;=2021),MAX($A$4:A237)+1,"")</f>
        <v/>
      </c>
      <c r="B238" s="1"/>
      <c r="K238" s="1"/>
      <c r="N238" s="1"/>
    </row>
    <row r="239" spans="1:15" ht="20.100000000000001" customHeight="1" x14ac:dyDescent="0.25">
      <c r="A239" s="67" t="str">
        <f>IF(AND($K$5:$K$1000&lt;&gt;"",$K$5:$K$1000&gt;=2021),MAX($A$4:A238)+1,"")</f>
        <v/>
      </c>
      <c r="B239" s="1"/>
      <c r="K239" s="1"/>
      <c r="N239" s="1"/>
    </row>
    <row r="240" spans="1:15" ht="20.100000000000001" customHeight="1" x14ac:dyDescent="0.25">
      <c r="A240" s="67" t="str">
        <f>IF(AND($K$5:$K$1000&lt;&gt;"",$K$5:$K$1000&gt;=2021),MAX($A$4:A239)+1,"")</f>
        <v/>
      </c>
      <c r="B240" s="1"/>
      <c r="K240" s="1"/>
      <c r="N240" s="1"/>
    </row>
    <row r="241" spans="1:14" ht="20.100000000000001" customHeight="1" x14ac:dyDescent="0.25">
      <c r="A241" s="67" t="str">
        <f>IF(AND($K$5:$K$1000&lt;&gt;"",$K$5:$K$1000&gt;=2021),MAX($A$4:A240)+1,"")</f>
        <v/>
      </c>
      <c r="B241" s="1"/>
      <c r="K241" s="1"/>
      <c r="N241" s="1"/>
    </row>
    <row r="242" spans="1:14" ht="20.100000000000001" customHeight="1" x14ac:dyDescent="0.25">
      <c r="A242" s="67" t="str">
        <f>IF(AND($K$5:$K$1000&lt;&gt;"",$K$5:$K$1000&gt;=2021),MAX($A$4:A241)+1,"")</f>
        <v/>
      </c>
      <c r="B242" s="1"/>
      <c r="K242" s="1"/>
      <c r="N242" s="1"/>
    </row>
    <row r="243" spans="1:14" ht="20.100000000000001" customHeight="1" x14ac:dyDescent="0.25">
      <c r="A243" s="67" t="str">
        <f>IF(AND($K$5:$K$1000&lt;&gt;"",$K$5:$K$1000&gt;=2021),MAX($A$4:A242)+1,"")</f>
        <v/>
      </c>
      <c r="B243" s="1"/>
      <c r="K243" s="1"/>
      <c r="N243" s="1"/>
    </row>
    <row r="244" spans="1:14" ht="20.100000000000001" customHeight="1" x14ac:dyDescent="0.25">
      <c r="A244" s="67" t="str">
        <f>IF(AND($K$5:$K$1000&lt;&gt;"",$K$5:$K$1000&gt;=2021),MAX($A$4:A243)+1,"")</f>
        <v/>
      </c>
      <c r="B244" s="1"/>
      <c r="K244" s="1"/>
      <c r="N244" s="1"/>
    </row>
    <row r="245" spans="1:14" ht="20.100000000000001" customHeight="1" x14ac:dyDescent="0.25">
      <c r="A245" s="67" t="str">
        <f>IF(AND($K$5:$K$1000&lt;&gt;"",$K$5:$K$1000&gt;=2021),MAX($A$4:A244)+1,"")</f>
        <v/>
      </c>
      <c r="B245" s="1"/>
      <c r="K245" s="1"/>
      <c r="N245" s="1"/>
    </row>
    <row r="246" spans="1:14" ht="20.100000000000001" customHeight="1" x14ac:dyDescent="0.25">
      <c r="A246" s="67" t="str">
        <f>IF(AND($K$5:$K$1000&lt;&gt;"",$K$5:$K$1000&gt;=2021),MAX($A$4:A245)+1,"")</f>
        <v/>
      </c>
      <c r="B246" s="1"/>
      <c r="K246" s="1"/>
      <c r="N246" s="1"/>
    </row>
    <row r="247" spans="1:14" ht="20.100000000000001" customHeight="1" x14ac:dyDescent="0.25">
      <c r="A247" s="67" t="str">
        <f>IF(AND($K$5:$K$1000&lt;&gt;"",$K$5:$K$1000&gt;=2021),MAX($A$4:A246)+1,"")</f>
        <v/>
      </c>
      <c r="B247" s="1"/>
      <c r="K247" s="1"/>
      <c r="N247" s="1"/>
    </row>
    <row r="248" spans="1:14" ht="20.100000000000001" customHeight="1" x14ac:dyDescent="0.25">
      <c r="A248" s="67" t="str">
        <f>IF(AND($K$5:$K$1000&lt;&gt;"",$K$5:$K$1000&gt;=2021),MAX($A$4:A247)+1,"")</f>
        <v/>
      </c>
      <c r="B248" s="1"/>
      <c r="K248" s="1"/>
      <c r="N248" s="1"/>
    </row>
    <row r="249" spans="1:14" ht="20.100000000000001" customHeight="1" x14ac:dyDescent="0.25">
      <c r="A249" s="67" t="str">
        <f>IF(AND($K$5:$K$1000&lt;&gt;"",$K$5:$K$1000&gt;=2021),MAX($A$4:A248)+1,"")</f>
        <v/>
      </c>
      <c r="B249" s="1"/>
      <c r="K249" s="1"/>
      <c r="N249" s="1"/>
    </row>
    <row r="250" spans="1:14" ht="20.100000000000001" customHeight="1" x14ac:dyDescent="0.25">
      <c r="A250" s="67" t="str">
        <f>IF(AND($K$5:$K$1000&lt;&gt;"",$K$5:$K$1000&gt;=2021),MAX($A$4:A249)+1,"")</f>
        <v/>
      </c>
      <c r="B250" s="1"/>
      <c r="K250" s="1"/>
      <c r="N250" s="1"/>
    </row>
    <row r="251" spans="1:14" ht="20.100000000000001" customHeight="1" x14ac:dyDescent="0.25">
      <c r="A251" s="67" t="str">
        <f>IF(AND($K$5:$K$1000&lt;&gt;"",$K$5:$K$1000&gt;=2021),MAX($A$4:A250)+1,"")</f>
        <v/>
      </c>
      <c r="B251" s="1"/>
      <c r="K251" s="1"/>
      <c r="N251" s="1"/>
    </row>
    <row r="252" spans="1:14" ht="20.100000000000001" customHeight="1" x14ac:dyDescent="0.25">
      <c r="A252" s="67" t="str">
        <f>IF(AND($K$5:$K$1000&lt;&gt;"",$K$5:$K$1000&gt;=2021),MAX($A$4:A251)+1,"")</f>
        <v/>
      </c>
      <c r="B252" s="1"/>
      <c r="K252" s="1"/>
      <c r="N252" s="1"/>
    </row>
    <row r="253" spans="1:14" ht="20.100000000000001" customHeight="1" x14ac:dyDescent="0.25">
      <c r="A253" s="67" t="str">
        <f>IF(AND($K$5:$K$1000&lt;&gt;"",$K$5:$K$1000&gt;=2021),MAX($A$4:A252)+1,"")</f>
        <v/>
      </c>
      <c r="B253" s="1"/>
      <c r="K253" s="1"/>
      <c r="N253" s="1"/>
    </row>
    <row r="254" spans="1:14" ht="20.100000000000001" customHeight="1" x14ac:dyDescent="0.25">
      <c r="A254" s="67" t="str">
        <f>IF(AND($K$5:$K$1000&lt;&gt;"",$K$5:$K$1000&gt;=2021),MAX($A$4:A253)+1,"")</f>
        <v/>
      </c>
      <c r="B254" s="1"/>
      <c r="K254" s="1"/>
      <c r="N254" s="1"/>
    </row>
    <row r="255" spans="1:14" ht="20.100000000000001" customHeight="1" x14ac:dyDescent="0.25">
      <c r="A255" s="67" t="str">
        <f>IF(AND($K$5:$K$1000&lt;&gt;"",$K$5:$K$1000&gt;=2021),MAX($A$4:A254)+1,"")</f>
        <v/>
      </c>
      <c r="B255" s="1"/>
      <c r="K255" s="1"/>
      <c r="N255" s="1"/>
    </row>
    <row r="256" spans="1:14" ht="20.100000000000001" customHeight="1" x14ac:dyDescent="0.25">
      <c r="A256" s="67" t="str">
        <f>IF(AND($K$5:$K$1000&lt;&gt;"",$K$5:$K$1000&gt;=2021),MAX($A$4:A255)+1,"")</f>
        <v/>
      </c>
      <c r="B256" s="1"/>
      <c r="K256" s="1"/>
      <c r="N256" s="1"/>
    </row>
    <row r="257" spans="1:14" ht="20.100000000000001" customHeight="1" x14ac:dyDescent="0.25">
      <c r="A257" s="67" t="str">
        <f>IF(AND($K$5:$K$1000&lt;&gt;"",$K$5:$K$1000&gt;=2021),MAX($A$4:A256)+1,"")</f>
        <v/>
      </c>
      <c r="B257" s="1"/>
      <c r="K257" s="1"/>
      <c r="N257" s="1"/>
    </row>
    <row r="258" spans="1:14" ht="20.100000000000001" customHeight="1" x14ac:dyDescent="0.25">
      <c r="A258" s="67" t="str">
        <f>IF(AND($K$5:$K$1000&lt;&gt;"",$K$5:$K$1000&gt;=2021),MAX($A$4:A257)+1,"")</f>
        <v/>
      </c>
      <c r="B258" s="1"/>
      <c r="K258" s="1"/>
      <c r="N258" s="1"/>
    </row>
    <row r="259" spans="1:14" ht="20.100000000000001" customHeight="1" x14ac:dyDescent="0.25">
      <c r="A259" s="67" t="str">
        <f>IF(AND($K$5:$K$1000&lt;&gt;"",$K$5:$K$1000&gt;=2021),MAX($A$4:A258)+1,"")</f>
        <v/>
      </c>
      <c r="B259" s="1"/>
      <c r="K259" s="1"/>
      <c r="N259" s="1"/>
    </row>
    <row r="260" spans="1:14" ht="20.100000000000001" customHeight="1" x14ac:dyDescent="0.25">
      <c r="A260" s="67" t="str">
        <f>IF(AND($K$5:$K$1000&lt;&gt;"",$K$5:$K$1000&gt;=2021),MAX($A$4:A259)+1,"")</f>
        <v/>
      </c>
      <c r="B260" s="1"/>
      <c r="K260" s="1"/>
      <c r="N260" s="1"/>
    </row>
    <row r="261" spans="1:14" ht="20.100000000000001" customHeight="1" x14ac:dyDescent="0.25">
      <c r="A261" s="67" t="str">
        <f>IF(AND($K$5:$K$1000&lt;&gt;"",$K$5:$K$1000&gt;=2021),MAX($A$4:A260)+1,"")</f>
        <v/>
      </c>
      <c r="B261" s="1"/>
      <c r="K261" s="1"/>
      <c r="N261" s="1"/>
    </row>
    <row r="262" spans="1:14" ht="20.100000000000001" customHeight="1" x14ac:dyDescent="0.25">
      <c r="A262" s="67" t="str">
        <f>IF(AND($K$5:$K$1000&lt;&gt;"",$K$5:$K$1000&gt;=2021),MAX($A$4:A261)+1,"")</f>
        <v/>
      </c>
      <c r="B262" s="1"/>
      <c r="K262" s="1"/>
      <c r="N262" s="1"/>
    </row>
    <row r="263" spans="1:14" ht="20.100000000000001" customHeight="1" x14ac:dyDescent="0.25">
      <c r="A263" s="67" t="str">
        <f>IF(AND($K$5:$K$1000&lt;&gt;"",$K$5:$K$1000&gt;=2021),MAX($A$4:A262)+1,"")</f>
        <v/>
      </c>
      <c r="B263" s="1"/>
      <c r="K263" s="1"/>
      <c r="N263" s="1"/>
    </row>
    <row r="264" spans="1:14" ht="20.100000000000001" customHeight="1" x14ac:dyDescent="0.25">
      <c r="A264" s="67" t="str">
        <f>IF(AND($K$5:$K$1000&lt;&gt;"",$K$5:$K$1000&gt;=2021),MAX($A$4:A263)+1,"")</f>
        <v/>
      </c>
      <c r="B264" s="1"/>
      <c r="K264" s="1"/>
      <c r="N264" s="1"/>
    </row>
    <row r="265" spans="1:14" ht="20.100000000000001" customHeight="1" x14ac:dyDescent="0.25">
      <c r="A265" s="67" t="str">
        <f>IF(AND($K$5:$K$1000&lt;&gt;"",$K$5:$K$1000&gt;=2021),MAX($A$4:A264)+1,"")</f>
        <v/>
      </c>
      <c r="B265" s="1"/>
      <c r="K265" s="1"/>
      <c r="N265" s="1"/>
    </row>
    <row r="266" spans="1:14" ht="20.100000000000001" customHeight="1" x14ac:dyDescent="0.25">
      <c r="A266" s="67" t="str">
        <f>IF(AND($K$5:$K$1000&lt;&gt;"",$K$5:$K$1000&gt;=2021),MAX($A$4:A265)+1,"")</f>
        <v/>
      </c>
      <c r="B266" s="1"/>
      <c r="K266" s="1"/>
      <c r="N266" s="1"/>
    </row>
    <row r="267" spans="1:14" ht="20.100000000000001" customHeight="1" x14ac:dyDescent="0.25">
      <c r="A267" s="67" t="str">
        <f>IF(AND($K$5:$K$1000&lt;&gt;"",$K$5:$K$1000&gt;=2021),MAX($A$4:A266)+1,"")</f>
        <v/>
      </c>
      <c r="B267" s="1"/>
      <c r="K267" s="1"/>
      <c r="N267" s="1"/>
    </row>
    <row r="268" spans="1:14" ht="20.100000000000001" customHeight="1" x14ac:dyDescent="0.25">
      <c r="A268" s="67" t="str">
        <f>IF(AND($K$5:$K$1000&lt;&gt;"",$K$5:$K$1000&gt;=2021),MAX($A$4:A267)+1,"")</f>
        <v/>
      </c>
      <c r="B268" s="1"/>
      <c r="K268" s="1"/>
      <c r="N268" s="1"/>
    </row>
    <row r="269" spans="1:14" ht="20.100000000000001" customHeight="1" x14ac:dyDescent="0.25">
      <c r="A269" s="67" t="str">
        <f>IF(AND($K$5:$K$1000&lt;&gt;"",$K$5:$K$1000&gt;=2021),MAX($A$4:A268)+1,"")</f>
        <v/>
      </c>
      <c r="B269" s="1"/>
      <c r="K269" s="1"/>
      <c r="N269" s="1"/>
    </row>
    <row r="270" spans="1:14" ht="20.100000000000001" customHeight="1" x14ac:dyDescent="0.25">
      <c r="A270" s="67" t="str">
        <f>IF(AND($K$5:$K$1000&lt;&gt;"",$K$5:$K$1000&gt;=2021),MAX($A$4:A269)+1,"")</f>
        <v/>
      </c>
      <c r="B270" s="1"/>
      <c r="K270" s="1"/>
      <c r="N270" s="1"/>
    </row>
    <row r="271" spans="1:14" ht="20.100000000000001" customHeight="1" x14ac:dyDescent="0.25">
      <c r="A271" s="67" t="str">
        <f>IF(AND($K$5:$K$1000&lt;&gt;"",$K$5:$K$1000&gt;=2021),MAX($A$4:A270)+1,"")</f>
        <v/>
      </c>
      <c r="B271" s="1"/>
      <c r="K271" s="1"/>
      <c r="N271" s="1"/>
    </row>
    <row r="272" spans="1:14" ht="20.100000000000001" customHeight="1" x14ac:dyDescent="0.25">
      <c r="A272" s="67" t="str">
        <f>IF(AND($K$5:$K$1000&lt;&gt;"",$K$5:$K$1000&gt;=2021),MAX($A$4:A271)+1,"")</f>
        <v/>
      </c>
      <c r="B272" s="1"/>
      <c r="K272" s="1"/>
      <c r="N272" s="1"/>
    </row>
    <row r="273" spans="1:14" ht="20.100000000000001" customHeight="1" x14ac:dyDescent="0.25">
      <c r="A273" s="67" t="str">
        <f>IF(AND($K$5:$K$1000&lt;&gt;"",$K$5:$K$1000&gt;=2021),MAX($A$4:A272)+1,"")</f>
        <v/>
      </c>
      <c r="B273" s="1"/>
      <c r="K273" s="1"/>
      <c r="N273" s="1"/>
    </row>
    <row r="274" spans="1:14" ht="20.100000000000001" customHeight="1" x14ac:dyDescent="0.25">
      <c r="A274" s="67" t="str">
        <f>IF(AND($K$5:$K$1000&lt;&gt;"",$K$5:$K$1000&gt;=2021),MAX($A$4:A273)+1,"")</f>
        <v/>
      </c>
      <c r="B274" s="1"/>
      <c r="K274" s="1"/>
      <c r="N274" s="1"/>
    </row>
    <row r="275" spans="1:14" ht="20.100000000000001" customHeight="1" x14ac:dyDescent="0.25">
      <c r="A275" s="67" t="str">
        <f>IF(AND($K$5:$K$1000&lt;&gt;"",$K$5:$K$1000&gt;=2021),MAX($A$4:A274)+1,"")</f>
        <v/>
      </c>
      <c r="B275" s="1"/>
      <c r="K275" s="1"/>
      <c r="N275" s="1"/>
    </row>
    <row r="276" spans="1:14" ht="20.100000000000001" customHeight="1" x14ac:dyDescent="0.25">
      <c r="A276" s="67" t="str">
        <f>IF(AND($K$5:$K$1000&lt;&gt;"",$K$5:$K$1000&gt;=2021),MAX($A$4:A275)+1,"")</f>
        <v/>
      </c>
      <c r="B276" s="1"/>
      <c r="K276" s="1"/>
      <c r="N276" s="1"/>
    </row>
    <row r="277" spans="1:14" ht="20.100000000000001" customHeight="1" x14ac:dyDescent="0.25">
      <c r="A277" s="67" t="str">
        <f>IF(AND($K$5:$K$1000&lt;&gt;"",$K$5:$K$1000&gt;=2021),MAX($A$4:A276)+1,"")</f>
        <v/>
      </c>
      <c r="B277" s="1"/>
      <c r="K277" s="1"/>
      <c r="N277" s="1"/>
    </row>
    <row r="278" spans="1:14" ht="20.100000000000001" customHeight="1" x14ac:dyDescent="0.25">
      <c r="A278" s="67" t="str">
        <f>IF(AND($K$5:$K$1000&lt;&gt;"",$K$5:$K$1000&gt;=2021),MAX($A$4:A277)+1,"")</f>
        <v/>
      </c>
      <c r="B278" s="1"/>
      <c r="K278" s="1"/>
      <c r="N278" s="1"/>
    </row>
    <row r="279" spans="1:14" ht="20.100000000000001" customHeight="1" x14ac:dyDescent="0.25">
      <c r="A279" s="67" t="str">
        <f>IF(AND($K$5:$K$1000&lt;&gt;"",$K$5:$K$1000&gt;=2021),MAX($A$4:A278)+1,"")</f>
        <v/>
      </c>
      <c r="B279" s="1"/>
      <c r="K279" s="1"/>
      <c r="N279" s="1"/>
    </row>
    <row r="280" spans="1:14" ht="20.100000000000001" customHeight="1" x14ac:dyDescent="0.25">
      <c r="A280" s="67" t="str">
        <f>IF(AND($K$5:$K$1000&lt;&gt;"",$K$5:$K$1000&gt;=2021),MAX($A$4:A279)+1,"")</f>
        <v/>
      </c>
      <c r="B280" s="1"/>
      <c r="K280" s="1"/>
      <c r="N280" s="1"/>
    </row>
    <row r="281" spans="1:14" ht="20.100000000000001" customHeight="1" x14ac:dyDescent="0.25">
      <c r="A281" s="67" t="str">
        <f>IF(AND($K$5:$K$1000&lt;&gt;"",$K$5:$K$1000&gt;=2021),MAX($A$4:A280)+1,"")</f>
        <v/>
      </c>
      <c r="B281" s="1"/>
      <c r="K281" s="1"/>
      <c r="N281" s="1"/>
    </row>
    <row r="282" spans="1:14" ht="20.100000000000001" customHeight="1" x14ac:dyDescent="0.25">
      <c r="A282" s="67" t="str">
        <f>IF(AND($K$5:$K$1000&lt;&gt;"",$K$5:$K$1000&gt;=2021),MAX($A$4:A281)+1,"")</f>
        <v/>
      </c>
      <c r="B282" s="1"/>
      <c r="K282" s="1"/>
      <c r="N282" s="1"/>
    </row>
    <row r="283" spans="1:14" ht="20.100000000000001" customHeight="1" x14ac:dyDescent="0.25">
      <c r="A283" s="67" t="str">
        <f>IF(AND($K$5:$K$1000&lt;&gt;"",$K$5:$K$1000&gt;=2021),MAX($A$4:A282)+1,"")</f>
        <v/>
      </c>
      <c r="B283" s="1"/>
      <c r="K283" s="1"/>
      <c r="N283" s="1"/>
    </row>
    <row r="284" spans="1:14" ht="20.100000000000001" customHeight="1" x14ac:dyDescent="0.25">
      <c r="A284" s="67" t="str">
        <f>IF(AND($K$5:$K$1000&lt;&gt;"",$K$5:$K$1000&gt;=2021),MAX($A$4:A283)+1,"")</f>
        <v/>
      </c>
      <c r="B284" s="1"/>
      <c r="K284" s="1"/>
      <c r="N284" s="1"/>
    </row>
    <row r="285" spans="1:14" ht="20.100000000000001" customHeight="1" x14ac:dyDescent="0.25">
      <c r="A285" s="67" t="str">
        <f>IF(AND($K$5:$K$1000&lt;&gt;"",$K$5:$K$1000&gt;=2021),MAX($A$4:A284)+1,"")</f>
        <v/>
      </c>
      <c r="B285" s="1"/>
      <c r="K285" s="1"/>
      <c r="N285" s="1"/>
    </row>
    <row r="286" spans="1:14" ht="20.100000000000001" customHeight="1" x14ac:dyDescent="0.25">
      <c r="A286" s="67" t="str">
        <f>IF(AND($K$5:$K$1000&lt;&gt;"",$K$5:$K$1000&gt;=2021),MAX($A$4:A285)+1,"")</f>
        <v/>
      </c>
      <c r="B286" s="1"/>
      <c r="K286" s="1"/>
      <c r="N286" s="1"/>
    </row>
    <row r="287" spans="1:14" ht="20.100000000000001" customHeight="1" x14ac:dyDescent="0.25">
      <c r="A287" s="67" t="str">
        <f>IF(AND($K$5:$K$1000&lt;&gt;"",$K$5:$K$1000&gt;=2021),MAX($A$4:A286)+1,"")</f>
        <v/>
      </c>
      <c r="B287" s="1"/>
      <c r="K287" s="1"/>
      <c r="N287" s="1"/>
    </row>
    <row r="288" spans="1:14" ht="20.100000000000001" customHeight="1" x14ac:dyDescent="0.25">
      <c r="A288" s="67" t="str">
        <f>IF(AND($K$5:$K$1000&lt;&gt;"",$K$5:$K$1000&gt;=2021),MAX($A$4:A287)+1,"")</f>
        <v/>
      </c>
      <c r="B288" s="1"/>
      <c r="K288" s="1"/>
      <c r="N288" s="1"/>
    </row>
    <row r="289" spans="1:14" ht="20.100000000000001" customHeight="1" x14ac:dyDescent="0.25">
      <c r="A289" s="67" t="str">
        <f>IF(AND($K$5:$K$1000&lt;&gt;"",$K$5:$K$1000&gt;=2021),MAX($A$4:A288)+1,"")</f>
        <v/>
      </c>
      <c r="B289" s="1"/>
      <c r="K289" s="1"/>
      <c r="N289" s="1"/>
    </row>
    <row r="290" spans="1:14" ht="20.100000000000001" customHeight="1" x14ac:dyDescent="0.25">
      <c r="A290" s="67" t="str">
        <f>IF(AND($K$5:$K$1000&lt;&gt;"",$K$5:$K$1000&gt;=2021),MAX($A$4:A289)+1,"")</f>
        <v/>
      </c>
      <c r="B290" s="1"/>
      <c r="K290" s="1"/>
      <c r="N290" s="1"/>
    </row>
    <row r="291" spans="1:14" ht="20.100000000000001" customHeight="1" x14ac:dyDescent="0.25">
      <c r="A291" s="67" t="str">
        <f>IF(AND($K$5:$K$1000&lt;&gt;"",$K$5:$K$1000&gt;=2021),MAX($A$4:A290)+1,"")</f>
        <v/>
      </c>
      <c r="B291" s="1"/>
      <c r="K291" s="1"/>
      <c r="N291" s="1"/>
    </row>
    <row r="292" spans="1:14" ht="20.100000000000001" customHeight="1" x14ac:dyDescent="0.25">
      <c r="A292" s="67" t="str">
        <f>IF(AND($K$5:$K$1000&lt;&gt;"",$K$5:$K$1000&gt;=2021),MAX($A$4:A291)+1,"")</f>
        <v/>
      </c>
      <c r="B292" s="1"/>
      <c r="K292" s="1"/>
      <c r="N292" s="1"/>
    </row>
    <row r="293" spans="1:14" ht="20.100000000000001" customHeight="1" x14ac:dyDescent="0.25">
      <c r="A293" s="67" t="str">
        <f>IF(AND($K$5:$K$1000&lt;&gt;"",$K$5:$K$1000&gt;=2021),MAX($A$4:A292)+1,"")</f>
        <v/>
      </c>
      <c r="B293" s="1"/>
      <c r="K293" s="1"/>
      <c r="N293" s="1"/>
    </row>
    <row r="294" spans="1:14" ht="20.100000000000001" customHeight="1" x14ac:dyDescent="0.25">
      <c r="A294" s="67" t="str">
        <f>IF(AND($K$5:$K$1000&lt;&gt;"",$K$5:$K$1000&gt;=2021),MAX($A$4:A293)+1,"")</f>
        <v/>
      </c>
      <c r="B294" s="1"/>
      <c r="K294" s="1"/>
      <c r="N294" s="1"/>
    </row>
    <row r="295" spans="1:14" ht="20.100000000000001" customHeight="1" x14ac:dyDescent="0.25">
      <c r="A295" s="67" t="str">
        <f>IF(AND($K$5:$K$1000&lt;&gt;"",$K$5:$K$1000&gt;=2021),MAX($A$4:A294)+1,"")</f>
        <v/>
      </c>
      <c r="B295" s="1"/>
      <c r="K295" s="1"/>
      <c r="N295" s="1"/>
    </row>
    <row r="296" spans="1:14" ht="20.100000000000001" customHeight="1" x14ac:dyDescent="0.25">
      <c r="A296" s="67" t="str">
        <f>IF(AND($K$5:$K$1000&lt;&gt;"",$K$5:$K$1000&gt;=2021),MAX($A$4:A295)+1,"")</f>
        <v/>
      </c>
      <c r="B296" s="1"/>
      <c r="K296" s="1"/>
      <c r="N296" s="1"/>
    </row>
    <row r="297" spans="1:14" ht="20.100000000000001" customHeight="1" x14ac:dyDescent="0.25">
      <c r="A297" s="67" t="str">
        <f>IF(AND($K$5:$K$1000&lt;&gt;"",$K$5:$K$1000&gt;=2021),MAX($A$4:A296)+1,"")</f>
        <v/>
      </c>
      <c r="B297" s="1"/>
      <c r="K297" s="1"/>
      <c r="N297" s="1"/>
    </row>
    <row r="298" spans="1:14" ht="20.100000000000001" customHeight="1" x14ac:dyDescent="0.25">
      <c r="A298" s="67" t="str">
        <f>IF(AND($K$5:$K$1000&lt;&gt;"",$K$5:$K$1000&gt;=2021),MAX($A$4:A297)+1,"")</f>
        <v/>
      </c>
      <c r="B298" s="1"/>
      <c r="K298" s="1"/>
      <c r="N298" s="1"/>
    </row>
    <row r="299" spans="1:14" ht="20.100000000000001" customHeight="1" x14ac:dyDescent="0.25">
      <c r="A299" s="67" t="str">
        <f>IF(AND($K$5:$K$1000&lt;&gt;"",$K$5:$K$1000&gt;=2021),MAX($A$4:A298)+1,"")</f>
        <v/>
      </c>
      <c r="B299" s="1"/>
      <c r="K299" s="1"/>
      <c r="N299" s="1"/>
    </row>
    <row r="300" spans="1:14" ht="20.100000000000001" customHeight="1" x14ac:dyDescent="0.25">
      <c r="A300" s="67" t="str">
        <f>IF(AND($K$5:$K$1000&lt;&gt;"",$K$5:$K$1000&gt;=2021),MAX($A$4:A299)+1,"")</f>
        <v/>
      </c>
      <c r="B300" s="1"/>
      <c r="K300" s="1"/>
      <c r="N300" s="1"/>
    </row>
    <row r="301" spans="1:14" ht="20.100000000000001" customHeight="1" x14ac:dyDescent="0.25">
      <c r="A301" s="67" t="str">
        <f>IF(AND($K$5:$K$1000&lt;&gt;"",$K$5:$K$1000&gt;=2021),MAX($A$4:A300)+1,"")</f>
        <v/>
      </c>
      <c r="B301" s="1"/>
      <c r="K301" s="1"/>
      <c r="N301" s="1"/>
    </row>
    <row r="302" spans="1:14" ht="20.100000000000001" customHeight="1" x14ac:dyDescent="0.25">
      <c r="A302" s="67" t="str">
        <f>IF(AND($K$5:$K$1000&lt;&gt;"",$K$5:$K$1000&gt;=2021),MAX($A$4:A301)+1,"")</f>
        <v/>
      </c>
      <c r="B302" s="1"/>
      <c r="K302" s="1"/>
      <c r="N302" s="1"/>
    </row>
    <row r="303" spans="1:14" ht="20.100000000000001" customHeight="1" x14ac:dyDescent="0.25">
      <c r="A303" s="67" t="str">
        <f>IF(AND($K$5:$K$1000&lt;&gt;"",$K$5:$K$1000&gt;=2021),MAX($A$4:A302)+1,"")</f>
        <v/>
      </c>
      <c r="B303" s="1"/>
      <c r="K303" s="1"/>
      <c r="N303" s="1"/>
    </row>
    <row r="304" spans="1:14" ht="20.100000000000001" customHeight="1" x14ac:dyDescent="0.25">
      <c r="A304" s="67" t="str">
        <f>IF(AND($K$5:$K$1000&lt;&gt;"",$K$5:$K$1000&gt;=2021),MAX($A$4:A303)+1,"")</f>
        <v/>
      </c>
      <c r="B304" s="1"/>
      <c r="K304" s="1"/>
      <c r="N304" s="1"/>
    </row>
    <row r="305" spans="1:14" ht="20.100000000000001" customHeight="1" x14ac:dyDescent="0.25">
      <c r="A305" s="67" t="str">
        <f>IF(AND($K$5:$K$1000&lt;&gt;"",$K$5:$K$1000&gt;=2021),MAX($A$4:A304)+1,"")</f>
        <v/>
      </c>
      <c r="B305" s="1"/>
      <c r="K305" s="1"/>
      <c r="N305" s="1"/>
    </row>
    <row r="306" spans="1:14" ht="20.100000000000001" customHeight="1" x14ac:dyDescent="0.25">
      <c r="A306" s="67" t="str">
        <f>IF(AND($K$5:$K$1000&lt;&gt;"",$K$5:$K$1000&gt;=2021),MAX($A$4:A305)+1,"")</f>
        <v/>
      </c>
      <c r="B306" s="1"/>
      <c r="K306" s="1"/>
      <c r="N306" s="1"/>
    </row>
    <row r="307" spans="1:14" ht="20.100000000000001" customHeight="1" x14ac:dyDescent="0.25">
      <c r="A307" s="67" t="str">
        <f>IF(AND($K$5:$K$1000&lt;&gt;"",$K$5:$K$1000&gt;=2021),MAX($A$4:A306)+1,"")</f>
        <v/>
      </c>
      <c r="B307" s="1"/>
      <c r="K307" s="1"/>
      <c r="N307" s="1"/>
    </row>
    <row r="308" spans="1:14" ht="20.100000000000001" customHeight="1" x14ac:dyDescent="0.25">
      <c r="A308" s="67" t="str">
        <f>IF(AND($K$5:$K$1000&lt;&gt;"",$K$5:$K$1000&gt;=2021),MAX($A$4:A307)+1,"")</f>
        <v/>
      </c>
      <c r="B308" s="1"/>
      <c r="K308" s="1"/>
      <c r="N308" s="1"/>
    </row>
    <row r="309" spans="1:14" ht="20.100000000000001" customHeight="1" x14ac:dyDescent="0.25">
      <c r="A309" s="67" t="str">
        <f>IF(AND($K$5:$K$1000&lt;&gt;"",$K$5:$K$1000&gt;=2021),MAX($A$4:A308)+1,"")</f>
        <v/>
      </c>
      <c r="B309" s="1"/>
      <c r="K309" s="1"/>
      <c r="N309" s="1"/>
    </row>
    <row r="310" spans="1:14" ht="20.100000000000001" customHeight="1" x14ac:dyDescent="0.25">
      <c r="A310" s="67" t="str">
        <f>IF(AND($K$5:$K$1000&lt;&gt;"",$K$5:$K$1000&gt;=2021),MAX($A$4:A309)+1,"")</f>
        <v/>
      </c>
      <c r="B310" s="1"/>
      <c r="K310" s="1"/>
      <c r="N310" s="1"/>
    </row>
    <row r="311" spans="1:14" ht="20.100000000000001" customHeight="1" x14ac:dyDescent="0.25">
      <c r="A311" s="67" t="str">
        <f>IF(AND($K$5:$K$1000&lt;&gt;"",$K$5:$K$1000&gt;=2021),MAX($A$4:A310)+1,"")</f>
        <v/>
      </c>
      <c r="B311" s="1"/>
      <c r="K311" s="1"/>
      <c r="N311" s="1"/>
    </row>
    <row r="312" spans="1:14" ht="20.100000000000001" customHeight="1" x14ac:dyDescent="0.25">
      <c r="A312" s="67" t="str">
        <f>IF(AND($K$5:$K$1000&lt;&gt;"",$K$5:$K$1000&gt;=2021),MAX($A$4:A311)+1,"")</f>
        <v/>
      </c>
      <c r="B312" s="1"/>
      <c r="K312" s="1"/>
      <c r="N312" s="1"/>
    </row>
    <row r="313" spans="1:14" ht="20.100000000000001" customHeight="1" x14ac:dyDescent="0.25">
      <c r="A313" s="67" t="str">
        <f>IF(AND($K$5:$K$1000&lt;&gt;"",$K$5:$K$1000&gt;=2021),MAX($A$4:A312)+1,"")</f>
        <v/>
      </c>
      <c r="B313" s="1"/>
      <c r="K313" s="1"/>
      <c r="N313" s="1"/>
    </row>
    <row r="314" spans="1:14" ht="20.100000000000001" customHeight="1" x14ac:dyDescent="0.25">
      <c r="A314" s="67" t="str">
        <f>IF(AND($K$5:$K$1000&lt;&gt;"",$K$5:$K$1000&gt;=2021),MAX($A$4:A313)+1,"")</f>
        <v/>
      </c>
      <c r="B314" s="1"/>
      <c r="K314" s="1"/>
      <c r="N314" s="1"/>
    </row>
    <row r="315" spans="1:14" ht="20.100000000000001" customHeight="1" x14ac:dyDescent="0.25">
      <c r="A315" s="67" t="str">
        <f>IF(AND($K$5:$K$1000&lt;&gt;"",$K$5:$K$1000&gt;=2021),MAX($A$4:A314)+1,"")</f>
        <v/>
      </c>
      <c r="B315" s="1"/>
      <c r="K315" s="1"/>
      <c r="N315" s="1"/>
    </row>
    <row r="316" spans="1:14" ht="20.100000000000001" customHeight="1" x14ac:dyDescent="0.25">
      <c r="A316" s="67" t="str">
        <f>IF(AND($K$5:$K$1000&lt;&gt;"",$K$5:$K$1000&gt;=2021),MAX($A$4:A315)+1,"")</f>
        <v/>
      </c>
      <c r="B316" s="1"/>
      <c r="K316" s="1"/>
      <c r="N316" s="1"/>
    </row>
    <row r="317" spans="1:14" ht="20.100000000000001" customHeight="1" x14ac:dyDescent="0.25">
      <c r="A317" s="67" t="str">
        <f>IF(AND($K$5:$K$1000&lt;&gt;"",$K$5:$K$1000&gt;=2021),MAX($A$4:A316)+1,"")</f>
        <v/>
      </c>
      <c r="B317" s="1"/>
      <c r="K317" s="1"/>
      <c r="N317" s="1"/>
    </row>
    <row r="318" spans="1:14" ht="20.100000000000001" customHeight="1" x14ac:dyDescent="0.25">
      <c r="A318" s="67" t="str">
        <f>IF(AND($K$5:$K$1000&lt;&gt;"",$K$5:$K$1000&gt;=2021),MAX($A$4:A317)+1,"")</f>
        <v/>
      </c>
      <c r="B318" s="1"/>
      <c r="K318" s="1"/>
      <c r="N318" s="1"/>
    </row>
    <row r="319" spans="1:14" ht="20.100000000000001" customHeight="1" x14ac:dyDescent="0.25">
      <c r="A319" s="67" t="str">
        <f>IF(AND($K$5:$K$1000&lt;&gt;"",$K$5:$K$1000&gt;=2021),MAX($A$4:A318)+1,"")</f>
        <v/>
      </c>
      <c r="B319" s="1"/>
      <c r="K319" s="1"/>
      <c r="N319" s="1"/>
    </row>
    <row r="320" spans="1:14" ht="20.100000000000001" customHeight="1" x14ac:dyDescent="0.25">
      <c r="A320" s="67" t="str">
        <f>IF(AND($K$5:$K$1000&lt;&gt;"",$K$5:$K$1000&gt;=2021),MAX($A$4:A319)+1,"")</f>
        <v/>
      </c>
      <c r="B320" s="1"/>
      <c r="K320" s="1"/>
      <c r="N320" s="1"/>
    </row>
    <row r="321" spans="1:14" ht="20.100000000000001" customHeight="1" x14ac:dyDescent="0.25">
      <c r="A321" s="67" t="str">
        <f>IF(AND($K$5:$K$1000&lt;&gt;"",$K$5:$K$1000&gt;=2021),MAX($A$4:A320)+1,"")</f>
        <v/>
      </c>
      <c r="B321" s="1"/>
      <c r="K321" s="1"/>
      <c r="N321" s="1"/>
    </row>
    <row r="322" spans="1:14" ht="20.100000000000001" customHeight="1" x14ac:dyDescent="0.25">
      <c r="A322" s="67" t="str">
        <f>IF(AND($K$5:$K$1000&lt;&gt;"",$K$5:$K$1000&gt;=2021),MAX($A$4:A321)+1,"")</f>
        <v/>
      </c>
      <c r="B322" s="1"/>
      <c r="K322" s="1"/>
      <c r="N322" s="1"/>
    </row>
    <row r="323" spans="1:14" ht="20.100000000000001" customHeight="1" x14ac:dyDescent="0.25">
      <c r="A323" s="67" t="str">
        <f>IF(AND($K$5:$K$1000&lt;&gt;"",$K$5:$K$1000&gt;=2021),MAX($A$4:A322)+1,"")</f>
        <v/>
      </c>
      <c r="B323" s="1"/>
      <c r="K323" s="1"/>
      <c r="N323" s="1"/>
    </row>
    <row r="324" spans="1:14" ht="20.100000000000001" customHeight="1" x14ac:dyDescent="0.25">
      <c r="A324" s="67" t="str">
        <f>IF(AND($K$5:$K$1000&lt;&gt;"",$K$5:$K$1000&gt;=2021),MAX($A$4:A323)+1,"")</f>
        <v/>
      </c>
      <c r="B324" s="1"/>
      <c r="K324" s="1"/>
      <c r="N324" s="1"/>
    </row>
    <row r="325" spans="1:14" ht="20.100000000000001" customHeight="1" x14ac:dyDescent="0.25">
      <c r="A325" s="67" t="str">
        <f>IF(AND($K$5:$K$1000&lt;&gt;"",$K$5:$K$1000&gt;=2021),MAX($A$4:A324)+1,"")</f>
        <v/>
      </c>
      <c r="B325" s="1"/>
      <c r="K325" s="1"/>
      <c r="N325" s="1"/>
    </row>
    <row r="326" spans="1:14" ht="20.100000000000001" customHeight="1" x14ac:dyDescent="0.25">
      <c r="A326" s="67" t="str">
        <f>IF(AND($K$5:$K$1000&lt;&gt;"",$K$5:$K$1000&gt;=2021),MAX($A$4:A325)+1,"")</f>
        <v/>
      </c>
      <c r="B326" s="1"/>
      <c r="K326" s="1"/>
      <c r="N326" s="1"/>
    </row>
    <row r="327" spans="1:14" ht="20.100000000000001" customHeight="1" x14ac:dyDescent="0.25">
      <c r="A327" s="67" t="str">
        <f>IF(AND($K$5:$K$1000&lt;&gt;"",$K$5:$K$1000&gt;=2021),MAX($A$4:A326)+1,"")</f>
        <v/>
      </c>
      <c r="B327" s="1"/>
      <c r="K327" s="1"/>
      <c r="N327" s="1"/>
    </row>
    <row r="328" spans="1:14" ht="20.100000000000001" customHeight="1" x14ac:dyDescent="0.25">
      <c r="A328" s="67" t="str">
        <f>IF(AND($K$5:$K$1000&lt;&gt;"",$K$5:$K$1000&gt;=2021),MAX($A$4:A327)+1,"")</f>
        <v/>
      </c>
      <c r="B328" s="1"/>
      <c r="K328" s="1"/>
      <c r="N328" s="1"/>
    </row>
    <row r="329" spans="1:14" ht="20.100000000000001" customHeight="1" x14ac:dyDescent="0.25">
      <c r="A329" s="67" t="str">
        <f>IF(AND($K$5:$K$1000&lt;&gt;"",$K$5:$K$1000&gt;=2021),MAX($A$4:A328)+1,"")</f>
        <v/>
      </c>
      <c r="B329" s="1"/>
      <c r="K329" s="1"/>
      <c r="N329" s="1"/>
    </row>
    <row r="330" spans="1:14" ht="20.100000000000001" customHeight="1" x14ac:dyDescent="0.25">
      <c r="A330" s="67" t="str">
        <f>IF(AND($K$5:$K$1000&lt;&gt;"",$K$5:$K$1000&gt;=2021),MAX($A$4:A329)+1,"")</f>
        <v/>
      </c>
      <c r="B330" s="1"/>
      <c r="K330" s="1"/>
      <c r="N330" s="1"/>
    </row>
    <row r="331" spans="1:14" ht="20.100000000000001" customHeight="1" x14ac:dyDescent="0.25">
      <c r="A331" s="67" t="str">
        <f>IF(AND($K$5:$K$1000&lt;&gt;"",$K$5:$K$1000&gt;=2021),MAX($A$4:A330)+1,"")</f>
        <v/>
      </c>
      <c r="B331" s="1"/>
      <c r="K331" s="1"/>
      <c r="N331" s="1"/>
    </row>
    <row r="332" spans="1:14" ht="20.100000000000001" customHeight="1" x14ac:dyDescent="0.25">
      <c r="A332" s="67" t="str">
        <f>IF(AND($K$5:$K$1000&lt;&gt;"",$K$5:$K$1000&gt;=2021),MAX($A$4:A331)+1,"")</f>
        <v/>
      </c>
      <c r="B332" s="1"/>
      <c r="K332" s="1"/>
      <c r="N332" s="1"/>
    </row>
    <row r="333" spans="1:14" ht="20.100000000000001" customHeight="1" x14ac:dyDescent="0.25">
      <c r="A333" s="67" t="str">
        <f>IF(AND($K$5:$K$1000&lt;&gt;"",$K$5:$K$1000&gt;=2021),MAX($A$4:A332)+1,"")</f>
        <v/>
      </c>
      <c r="B333" s="1"/>
      <c r="K333" s="1"/>
      <c r="N333" s="1"/>
    </row>
    <row r="334" spans="1:14" ht="20.100000000000001" customHeight="1" x14ac:dyDescent="0.25">
      <c r="A334" s="67" t="str">
        <f>IF(AND($K$5:$K$1000&lt;&gt;"",$K$5:$K$1000&gt;=2021),MAX($A$4:A333)+1,"")</f>
        <v/>
      </c>
      <c r="B334" s="1"/>
      <c r="K334" s="1"/>
      <c r="N334" s="1"/>
    </row>
    <row r="335" spans="1:14" ht="20.100000000000001" customHeight="1" x14ac:dyDescent="0.25">
      <c r="A335" s="67" t="str">
        <f>IF(AND($K$5:$K$1000&lt;&gt;"",$K$5:$K$1000&gt;=2021),MAX($A$4:A334)+1,"")</f>
        <v/>
      </c>
      <c r="B335" s="1"/>
      <c r="K335" s="1"/>
      <c r="N335" s="1"/>
    </row>
    <row r="336" spans="1:14" ht="20.100000000000001" customHeight="1" x14ac:dyDescent="0.25">
      <c r="A336" s="67" t="str">
        <f>IF(AND($K$5:$K$1000&lt;&gt;"",$K$5:$K$1000&gt;=2021),MAX($A$4:A335)+1,"")</f>
        <v/>
      </c>
      <c r="B336" s="1"/>
      <c r="K336" s="1"/>
      <c r="N336" s="1"/>
    </row>
    <row r="337" spans="1:14" ht="20.100000000000001" customHeight="1" x14ac:dyDescent="0.25">
      <c r="A337" s="67" t="str">
        <f>IF(AND($K$5:$K$1000&lt;&gt;"",$K$5:$K$1000&gt;=2021),MAX($A$4:A336)+1,"")</f>
        <v/>
      </c>
      <c r="B337" s="1"/>
      <c r="K337" s="1"/>
      <c r="N337" s="1"/>
    </row>
    <row r="338" spans="1:14" ht="20.100000000000001" customHeight="1" x14ac:dyDescent="0.25">
      <c r="A338" s="67" t="str">
        <f>IF(AND($K$5:$K$1000&lt;&gt;"",$K$5:$K$1000&gt;=2021),MAX($A$4:A337)+1,"")</f>
        <v/>
      </c>
      <c r="B338" s="1"/>
      <c r="K338" s="1"/>
      <c r="N338" s="1"/>
    </row>
    <row r="339" spans="1:14" ht="20.100000000000001" customHeight="1" x14ac:dyDescent="0.25">
      <c r="A339" s="67" t="str">
        <f>IF(AND($K$5:$K$1000&lt;&gt;"",$K$5:$K$1000&gt;=2021),MAX($A$4:A338)+1,"")</f>
        <v/>
      </c>
      <c r="B339" s="1"/>
      <c r="K339" s="1"/>
      <c r="N339" s="1"/>
    </row>
    <row r="340" spans="1:14" ht="20.100000000000001" customHeight="1" x14ac:dyDescent="0.25">
      <c r="A340" s="67" t="str">
        <f>IF(AND($K$5:$K$1000&lt;&gt;"",$K$5:$K$1000&gt;=2021),MAX($A$4:A339)+1,"")</f>
        <v/>
      </c>
      <c r="B340" s="1"/>
      <c r="K340" s="1"/>
      <c r="N340" s="1"/>
    </row>
    <row r="341" spans="1:14" ht="20.100000000000001" customHeight="1" x14ac:dyDescent="0.25">
      <c r="A341" s="67" t="str">
        <f>IF(AND($K$5:$K$1000&lt;&gt;"",$K$5:$K$1000&gt;=2021),MAX($A$4:A340)+1,"")</f>
        <v/>
      </c>
      <c r="B341" s="1"/>
      <c r="K341" s="1"/>
      <c r="N341" s="1"/>
    </row>
    <row r="342" spans="1:14" ht="20.100000000000001" customHeight="1" x14ac:dyDescent="0.25">
      <c r="A342" s="67" t="str">
        <f>IF(AND($K$5:$K$1000&lt;&gt;"",$K$5:$K$1000&gt;=2021),MAX($A$4:A341)+1,"")</f>
        <v/>
      </c>
      <c r="B342" s="1"/>
      <c r="K342" s="1"/>
      <c r="N342" s="1"/>
    </row>
    <row r="343" spans="1:14" ht="20.100000000000001" customHeight="1" x14ac:dyDescent="0.25">
      <c r="A343" s="67" t="str">
        <f>IF(AND($K$5:$K$1000&lt;&gt;"",$K$5:$K$1000&gt;=2021),MAX($A$4:A342)+1,"")</f>
        <v/>
      </c>
      <c r="B343" s="1"/>
      <c r="K343" s="1"/>
      <c r="N343" s="1"/>
    </row>
    <row r="344" spans="1:14" ht="20.100000000000001" customHeight="1" x14ac:dyDescent="0.25">
      <c r="A344" s="67" t="str">
        <f>IF(AND($K$5:$K$1000&lt;&gt;"",$K$5:$K$1000&gt;=2021),MAX($A$4:A343)+1,"")</f>
        <v/>
      </c>
      <c r="B344" s="1"/>
      <c r="K344" s="1"/>
      <c r="N344" s="1"/>
    </row>
    <row r="345" spans="1:14" ht="20.100000000000001" customHeight="1" x14ac:dyDescent="0.25">
      <c r="A345" s="67" t="str">
        <f>IF(AND($K$5:$K$1000&lt;&gt;"",$K$5:$K$1000&gt;=2021),MAX($A$4:A344)+1,"")</f>
        <v/>
      </c>
      <c r="B345" s="1"/>
      <c r="K345" s="1"/>
      <c r="N345" s="1"/>
    </row>
    <row r="346" spans="1:14" ht="20.100000000000001" customHeight="1" x14ac:dyDescent="0.25">
      <c r="A346" s="67" t="str">
        <f>IF(AND($K$5:$K$1000&lt;&gt;"",$K$5:$K$1000&gt;=2021),MAX($A$4:A345)+1,"")</f>
        <v/>
      </c>
      <c r="B346" s="1"/>
      <c r="K346" s="1"/>
      <c r="N346" s="1"/>
    </row>
    <row r="347" spans="1:14" ht="20.100000000000001" customHeight="1" x14ac:dyDescent="0.25">
      <c r="A347" s="67" t="str">
        <f>IF(AND($K$5:$K$1000&lt;&gt;"",$K$5:$K$1000&gt;=2021),MAX($A$4:A346)+1,"")</f>
        <v/>
      </c>
      <c r="B347" s="1"/>
      <c r="K347" s="1"/>
      <c r="N347" s="1"/>
    </row>
    <row r="348" spans="1:14" ht="20.100000000000001" customHeight="1" x14ac:dyDescent="0.25">
      <c r="A348" s="67" t="str">
        <f>IF(AND($K$5:$K$1000&lt;&gt;"",$K$5:$K$1000&gt;=2021),MAX($A$4:A347)+1,"")</f>
        <v/>
      </c>
      <c r="B348" s="1"/>
      <c r="K348" s="1"/>
      <c r="N348" s="1"/>
    </row>
    <row r="349" spans="1:14" ht="20.100000000000001" customHeight="1" x14ac:dyDescent="0.25">
      <c r="A349" s="67" t="str">
        <f>IF(AND($K$5:$K$1000&lt;&gt;"",$K$5:$K$1000&gt;=2021),MAX($A$4:A348)+1,"")</f>
        <v/>
      </c>
      <c r="B349" s="1"/>
      <c r="K349" s="1"/>
      <c r="N349" s="1"/>
    </row>
    <row r="350" spans="1:14" ht="20.100000000000001" customHeight="1" x14ac:dyDescent="0.25">
      <c r="A350" s="67" t="str">
        <f>IF(AND($K$5:$K$1000&lt;&gt;"",$K$5:$K$1000&gt;=2021),MAX($A$4:A349)+1,"")</f>
        <v/>
      </c>
      <c r="B350" s="1"/>
      <c r="K350" s="1"/>
      <c r="N350" s="1"/>
    </row>
    <row r="351" spans="1:14" ht="20.100000000000001" customHeight="1" x14ac:dyDescent="0.25">
      <c r="A351" s="67" t="str">
        <f>IF(AND($K$5:$K$1000&lt;&gt;"",$K$5:$K$1000&gt;=2021),MAX($A$4:A350)+1,"")</f>
        <v/>
      </c>
      <c r="B351" s="1"/>
      <c r="K351" s="1"/>
      <c r="N351" s="1"/>
    </row>
    <row r="352" spans="1:14" ht="20.100000000000001" customHeight="1" x14ac:dyDescent="0.25">
      <c r="A352" s="67" t="str">
        <f>IF(AND($K$5:$K$1000&lt;&gt;"",$K$5:$K$1000&gt;=2021),MAX($A$4:A351)+1,"")</f>
        <v/>
      </c>
      <c r="B352" s="1"/>
      <c r="K352" s="1"/>
      <c r="N352" s="1"/>
    </row>
    <row r="353" spans="1:14" ht="20.100000000000001" customHeight="1" x14ac:dyDescent="0.25">
      <c r="A353" s="67" t="str">
        <f>IF(AND($K$5:$K$1000&lt;&gt;"",$K$5:$K$1000&gt;=2021),MAX($A$4:A352)+1,"")</f>
        <v/>
      </c>
      <c r="B353" s="1"/>
      <c r="K353" s="1"/>
      <c r="N353" s="1"/>
    </row>
    <row r="354" spans="1:14" ht="20.100000000000001" customHeight="1" x14ac:dyDescent="0.25">
      <c r="A354" s="67" t="str">
        <f>IF(AND($K$5:$K$1000&lt;&gt;"",$K$5:$K$1000&gt;=2021),MAX($A$4:A353)+1,"")</f>
        <v/>
      </c>
      <c r="B354" s="1"/>
      <c r="K354" s="1"/>
      <c r="N354" s="1"/>
    </row>
    <row r="355" spans="1:14" ht="20.100000000000001" customHeight="1" x14ac:dyDescent="0.25">
      <c r="A355" s="67" t="str">
        <f>IF(AND($K$5:$K$1000&lt;&gt;"",$K$5:$K$1000&gt;=2021),MAX($A$4:A354)+1,"")</f>
        <v/>
      </c>
      <c r="B355" s="1"/>
      <c r="K355" s="1"/>
      <c r="N355" s="1"/>
    </row>
    <row r="356" spans="1:14" ht="20.100000000000001" customHeight="1" x14ac:dyDescent="0.25">
      <c r="A356" s="67" t="str">
        <f>IF(AND($K$5:$K$1000&lt;&gt;"",$K$5:$K$1000&gt;=2021),MAX($A$4:A355)+1,"")</f>
        <v/>
      </c>
      <c r="B356" s="1"/>
      <c r="K356" s="1"/>
      <c r="N356" s="1"/>
    </row>
    <row r="357" spans="1:14" ht="20.100000000000001" customHeight="1" x14ac:dyDescent="0.25">
      <c r="A357" s="67" t="str">
        <f>IF(AND($K$5:$K$1000&lt;&gt;"",$K$5:$K$1000&gt;=2021),MAX($A$4:A356)+1,"")</f>
        <v/>
      </c>
      <c r="B357" s="1"/>
      <c r="K357" s="1"/>
      <c r="N357" s="1"/>
    </row>
    <row r="358" spans="1:14" ht="20.100000000000001" customHeight="1" x14ac:dyDescent="0.25">
      <c r="A358" s="67" t="str">
        <f>IF(AND($K$5:$K$1000&lt;&gt;"",$K$5:$K$1000&gt;=2021),MAX($A$4:A357)+1,"")</f>
        <v/>
      </c>
      <c r="B358" s="1"/>
      <c r="K358" s="1"/>
      <c r="N358" s="1"/>
    </row>
    <row r="359" spans="1:14" ht="20.100000000000001" customHeight="1" x14ac:dyDescent="0.25">
      <c r="A359" s="67" t="str">
        <f>IF(AND($K$5:$K$1000&lt;&gt;"",$K$5:$K$1000&gt;=2021),MAX($A$4:A358)+1,"")</f>
        <v/>
      </c>
      <c r="B359" s="1"/>
      <c r="K359" s="1"/>
      <c r="N359" s="1"/>
    </row>
    <row r="360" spans="1:14" ht="20.100000000000001" customHeight="1" x14ac:dyDescent="0.25">
      <c r="A360" s="67" t="str">
        <f>IF(AND($K$5:$K$1000&lt;&gt;"",$K$5:$K$1000&gt;=2021),MAX($A$4:A359)+1,"")</f>
        <v/>
      </c>
      <c r="B360" s="1"/>
      <c r="K360" s="1"/>
      <c r="N360" s="1"/>
    </row>
    <row r="361" spans="1:14" ht="20.100000000000001" customHeight="1" x14ac:dyDescent="0.25">
      <c r="A361" s="67" t="str">
        <f>IF(AND($K$5:$K$1000&lt;&gt;"",$K$5:$K$1000&gt;=2021),MAX($A$4:A360)+1,"")</f>
        <v/>
      </c>
      <c r="B361" s="1"/>
      <c r="K361" s="1"/>
      <c r="N361" s="1"/>
    </row>
    <row r="362" spans="1:14" ht="20.100000000000001" customHeight="1" x14ac:dyDescent="0.25">
      <c r="A362" s="67" t="str">
        <f>IF(AND($K$5:$K$1000&lt;&gt;"",$K$5:$K$1000&gt;=2021),MAX($A$4:A361)+1,"")</f>
        <v/>
      </c>
      <c r="B362" s="1"/>
      <c r="K362" s="1"/>
      <c r="N362" s="1"/>
    </row>
    <row r="363" spans="1:14" ht="20.100000000000001" customHeight="1" x14ac:dyDescent="0.25">
      <c r="A363" s="67" t="str">
        <f>IF(AND($K$5:$K$1000&lt;&gt;"",$K$5:$K$1000&gt;=2021),MAX($A$4:A362)+1,"")</f>
        <v/>
      </c>
      <c r="B363" s="1"/>
      <c r="K363" s="1"/>
      <c r="N363" s="1"/>
    </row>
    <row r="364" spans="1:14" ht="20.100000000000001" customHeight="1" x14ac:dyDescent="0.25">
      <c r="A364" s="67" t="str">
        <f>IF(AND($K$5:$K$1000&lt;&gt;"",$K$5:$K$1000&gt;=2021),MAX($A$4:A363)+1,"")</f>
        <v/>
      </c>
      <c r="B364" s="1"/>
      <c r="K364" s="1"/>
      <c r="N364" s="1"/>
    </row>
    <row r="365" spans="1:14" ht="20.100000000000001" customHeight="1" x14ac:dyDescent="0.25">
      <c r="A365" s="67" t="str">
        <f>IF(AND($K$5:$K$1000&lt;&gt;"",$K$5:$K$1000&gt;=2021),MAX($A$4:A364)+1,"")</f>
        <v/>
      </c>
      <c r="B365" s="1"/>
      <c r="K365" s="1"/>
      <c r="N365" s="1"/>
    </row>
    <row r="366" spans="1:14" ht="20.100000000000001" customHeight="1" x14ac:dyDescent="0.25">
      <c r="A366" s="67" t="str">
        <f>IF(AND($K$5:$K$1000&lt;&gt;"",$K$5:$K$1000&gt;=2021),MAX($A$4:A365)+1,"")</f>
        <v/>
      </c>
      <c r="B366" s="1"/>
      <c r="K366" s="1"/>
      <c r="N366" s="1"/>
    </row>
    <row r="367" spans="1:14" ht="20.100000000000001" customHeight="1" x14ac:dyDescent="0.25">
      <c r="A367" s="67" t="str">
        <f>IF(AND($K$5:$K$1000&lt;&gt;"",$K$5:$K$1000&gt;=2021),MAX($A$4:A366)+1,"")</f>
        <v/>
      </c>
      <c r="B367" s="1"/>
      <c r="K367" s="1"/>
      <c r="N367" s="1"/>
    </row>
    <row r="368" spans="1:14" ht="20.100000000000001" customHeight="1" x14ac:dyDescent="0.25">
      <c r="A368" s="67" t="str">
        <f>IF(AND($K$5:$K$1000&lt;&gt;"",$K$5:$K$1000&gt;=2021),MAX($A$4:A367)+1,"")</f>
        <v/>
      </c>
      <c r="B368" s="1"/>
      <c r="K368" s="1"/>
      <c r="N368" s="1"/>
    </row>
    <row r="369" spans="1:14" ht="20.100000000000001" customHeight="1" x14ac:dyDescent="0.25">
      <c r="A369" s="67" t="str">
        <f>IF(AND($K$5:$K$1000&lt;&gt;"",$K$5:$K$1000&gt;=2021),MAX($A$4:A368)+1,"")</f>
        <v/>
      </c>
      <c r="B369" s="1"/>
      <c r="K369" s="1"/>
      <c r="N369" s="1"/>
    </row>
    <row r="370" spans="1:14" ht="20.100000000000001" customHeight="1" x14ac:dyDescent="0.25">
      <c r="A370" s="67" t="str">
        <f>IF(AND($K$5:$K$1000&lt;&gt;"",$K$5:$K$1000&gt;=2021),MAX($A$4:A369)+1,"")</f>
        <v/>
      </c>
      <c r="B370" s="1"/>
      <c r="K370" s="1"/>
      <c r="N370" s="1"/>
    </row>
    <row r="371" spans="1:14" ht="20.100000000000001" customHeight="1" x14ac:dyDescent="0.25">
      <c r="A371" s="67" t="str">
        <f>IF(AND($K$5:$K$1000&lt;&gt;"",$K$5:$K$1000&gt;=2021),MAX($A$4:A370)+1,"")</f>
        <v/>
      </c>
      <c r="B371" s="1"/>
      <c r="K371" s="1"/>
      <c r="N371" s="1"/>
    </row>
    <row r="372" spans="1:14" ht="20.100000000000001" customHeight="1" x14ac:dyDescent="0.25">
      <c r="A372" s="67" t="str">
        <f>IF(AND($K$5:$K$1000&lt;&gt;"",$K$5:$K$1000&gt;=2021),MAX($A$4:A371)+1,"")</f>
        <v/>
      </c>
      <c r="B372" s="1"/>
      <c r="K372" s="1"/>
      <c r="N372" s="1"/>
    </row>
    <row r="373" spans="1:14" ht="20.100000000000001" customHeight="1" x14ac:dyDescent="0.25">
      <c r="A373" s="67" t="str">
        <f>IF(AND($K$5:$K$1000&lt;&gt;"",$K$5:$K$1000&gt;=2021),MAX($A$4:A372)+1,"")</f>
        <v/>
      </c>
      <c r="B373" s="1"/>
      <c r="K373" s="1"/>
      <c r="N373" s="1"/>
    </row>
    <row r="374" spans="1:14" ht="20.100000000000001" customHeight="1" x14ac:dyDescent="0.25">
      <c r="A374" s="67" t="str">
        <f>IF(AND($K$5:$K$1000&lt;&gt;"",$K$5:$K$1000&gt;=2021),MAX($A$4:A373)+1,"")</f>
        <v/>
      </c>
      <c r="B374" s="1"/>
      <c r="K374" s="1"/>
      <c r="N374" s="1"/>
    </row>
    <row r="375" spans="1:14" ht="20.100000000000001" customHeight="1" x14ac:dyDescent="0.25">
      <c r="A375" s="67" t="str">
        <f>IF(AND($K$5:$K$1000&lt;&gt;"",$K$5:$K$1000&gt;=2021),MAX($A$4:A374)+1,"")</f>
        <v/>
      </c>
      <c r="B375" s="1"/>
      <c r="K375" s="1"/>
      <c r="N375" s="1"/>
    </row>
    <row r="376" spans="1:14" ht="20.100000000000001" customHeight="1" x14ac:dyDescent="0.25">
      <c r="A376" s="67" t="str">
        <f>IF(AND($K$5:$K$1000&lt;&gt;"",$K$5:$K$1000&gt;=2021),MAX($A$4:A375)+1,"")</f>
        <v/>
      </c>
      <c r="B376" s="1"/>
      <c r="K376" s="1"/>
      <c r="N376" s="1"/>
    </row>
    <row r="377" spans="1:14" ht="20.100000000000001" customHeight="1" x14ac:dyDescent="0.25">
      <c r="A377" s="67" t="str">
        <f>IF(AND($K$5:$K$1000&lt;&gt;"",$K$5:$K$1000&gt;=2021),MAX($A$4:A376)+1,"")</f>
        <v/>
      </c>
      <c r="B377" s="1"/>
      <c r="K377" s="1"/>
      <c r="N377" s="1"/>
    </row>
    <row r="378" spans="1:14" ht="20.100000000000001" customHeight="1" x14ac:dyDescent="0.25">
      <c r="A378" s="67" t="str">
        <f>IF(AND($K$5:$K$1000&lt;&gt;"",$K$5:$K$1000&gt;=2021),MAX($A$4:A377)+1,"")</f>
        <v/>
      </c>
      <c r="B378" s="1"/>
      <c r="K378" s="1"/>
      <c r="N378" s="1"/>
    </row>
    <row r="379" spans="1:14" ht="20.100000000000001" customHeight="1" x14ac:dyDescent="0.25">
      <c r="A379" s="67" t="str">
        <f>IF(AND($K$5:$K$1000&lt;&gt;"",$K$5:$K$1000&gt;=2021),MAX($A$4:A378)+1,"")</f>
        <v/>
      </c>
      <c r="B379" s="1"/>
      <c r="K379" s="1"/>
      <c r="N379" s="1"/>
    </row>
    <row r="380" spans="1:14" ht="20.100000000000001" customHeight="1" x14ac:dyDescent="0.25">
      <c r="A380" s="67" t="str">
        <f>IF(AND($K$5:$K$1000&lt;&gt;"",$K$5:$K$1000&gt;=2021),MAX($A$4:A379)+1,"")</f>
        <v/>
      </c>
      <c r="B380" s="1"/>
      <c r="K380" s="1"/>
      <c r="N380" s="1"/>
    </row>
    <row r="381" spans="1:14" ht="20.100000000000001" customHeight="1" x14ac:dyDescent="0.25">
      <c r="A381" s="67" t="str">
        <f>IF(AND($K$5:$K$1000&lt;&gt;"",$K$5:$K$1000&gt;=2021),MAX($A$4:A380)+1,"")</f>
        <v/>
      </c>
      <c r="B381" s="1"/>
      <c r="K381" s="1"/>
      <c r="N381" s="1"/>
    </row>
    <row r="382" spans="1:14" ht="20.100000000000001" customHeight="1" x14ac:dyDescent="0.25">
      <c r="A382" s="67" t="str">
        <f>IF(AND($K$5:$K$1000&lt;&gt;"",$K$5:$K$1000&gt;=2021),MAX($A$4:A381)+1,"")</f>
        <v/>
      </c>
      <c r="B382" s="1"/>
      <c r="K382" s="1"/>
      <c r="N382" s="1"/>
    </row>
    <row r="383" spans="1:14" ht="20.100000000000001" customHeight="1" x14ac:dyDescent="0.25">
      <c r="A383" s="67" t="str">
        <f>IF(AND($K$5:$K$1000&lt;&gt;"",$K$5:$K$1000&gt;=2021),MAX($A$4:A382)+1,"")</f>
        <v/>
      </c>
      <c r="B383" s="1"/>
      <c r="K383" s="1"/>
      <c r="N383" s="1"/>
    </row>
    <row r="384" spans="1:14" ht="20.100000000000001" customHeight="1" x14ac:dyDescent="0.25">
      <c r="A384" s="67" t="str">
        <f>IF(AND($K$5:$K$1000&lt;&gt;"",$K$5:$K$1000&gt;=2021),MAX($A$4:A383)+1,"")</f>
        <v/>
      </c>
      <c r="B384" s="1"/>
      <c r="K384" s="1"/>
      <c r="N384" s="1"/>
    </row>
    <row r="385" spans="1:14" ht="20.100000000000001" customHeight="1" x14ac:dyDescent="0.25">
      <c r="A385" s="67" t="str">
        <f>IF(AND($K$5:$K$1000&lt;&gt;"",$K$5:$K$1000&gt;=2021),MAX($A$4:A384)+1,"")</f>
        <v/>
      </c>
      <c r="B385" s="1"/>
      <c r="K385" s="1"/>
      <c r="N385" s="1"/>
    </row>
    <row r="386" spans="1:14" ht="20.100000000000001" customHeight="1" x14ac:dyDescent="0.25">
      <c r="A386" s="67" t="str">
        <f>IF(AND($K$5:$K$1000&lt;&gt;"",$K$5:$K$1000&gt;=2021),MAX($A$4:A385)+1,"")</f>
        <v/>
      </c>
      <c r="B386" s="1"/>
      <c r="K386" s="1"/>
      <c r="N386" s="1"/>
    </row>
    <row r="387" spans="1:14" ht="20.100000000000001" customHeight="1" x14ac:dyDescent="0.25">
      <c r="A387" s="67" t="str">
        <f>IF(AND($K$5:$K$1000&lt;&gt;"",$K$5:$K$1000&gt;=2021),MAX($A$4:A386)+1,"")</f>
        <v/>
      </c>
      <c r="B387" s="1"/>
      <c r="K387" s="1"/>
      <c r="N387" s="1"/>
    </row>
    <row r="388" spans="1:14" ht="20.100000000000001" customHeight="1" x14ac:dyDescent="0.25">
      <c r="A388" s="67" t="str">
        <f>IF(AND($K$5:$K$1000&lt;&gt;"",$K$5:$K$1000&gt;=2021),MAX($A$4:A387)+1,"")</f>
        <v/>
      </c>
      <c r="B388" s="1"/>
      <c r="K388" s="1"/>
      <c r="N388" s="1"/>
    </row>
    <row r="389" spans="1:14" ht="20.100000000000001" customHeight="1" x14ac:dyDescent="0.25">
      <c r="A389" s="67" t="str">
        <f>IF(AND($K$5:$K$1000&lt;&gt;"",$K$5:$K$1000&gt;=2021),MAX($A$4:A388)+1,"")</f>
        <v/>
      </c>
      <c r="B389" s="1"/>
      <c r="K389" s="1"/>
      <c r="N389" s="1"/>
    </row>
    <row r="390" spans="1:14" ht="20.100000000000001" customHeight="1" x14ac:dyDescent="0.25">
      <c r="A390" s="67" t="str">
        <f>IF(AND($K$5:$K$1000&lt;&gt;"",$K$5:$K$1000&gt;=2021),MAX($A$4:A389)+1,"")</f>
        <v/>
      </c>
      <c r="B390" s="1"/>
      <c r="K390" s="1"/>
      <c r="N390" s="1"/>
    </row>
    <row r="391" spans="1:14" ht="20.100000000000001" customHeight="1" x14ac:dyDescent="0.25">
      <c r="A391" s="67" t="str">
        <f>IF(AND($K$5:$K$1000&lt;&gt;"",$K$5:$K$1000&gt;=2021),MAX($A$4:A390)+1,"")</f>
        <v/>
      </c>
      <c r="B391" s="1"/>
      <c r="K391" s="1"/>
      <c r="N391" s="1"/>
    </row>
    <row r="392" spans="1:14" ht="20.100000000000001" customHeight="1" x14ac:dyDescent="0.25">
      <c r="A392" s="67" t="str">
        <f>IF(AND($K$5:$K$1000&lt;&gt;"",$K$5:$K$1000&gt;=2021),MAX($A$4:A391)+1,"")</f>
        <v/>
      </c>
      <c r="B392" s="1"/>
      <c r="K392" s="1"/>
      <c r="N392" s="1"/>
    </row>
    <row r="393" spans="1:14" ht="20.100000000000001" customHeight="1" x14ac:dyDescent="0.25">
      <c r="A393" s="67" t="str">
        <f>IF(AND($K$5:$K$1000&lt;&gt;"",$K$5:$K$1000&gt;=2021),MAX($A$4:A392)+1,"")</f>
        <v/>
      </c>
      <c r="B393" s="1"/>
      <c r="K393" s="1"/>
      <c r="N393" s="1"/>
    </row>
    <row r="394" spans="1:14" ht="20.100000000000001" customHeight="1" x14ac:dyDescent="0.25">
      <c r="A394" s="67" t="str">
        <f>IF(AND($K$5:$K$1000&lt;&gt;"",$K$5:$K$1000&gt;=2021),MAX($A$4:A393)+1,"")</f>
        <v/>
      </c>
      <c r="B394" s="1"/>
      <c r="K394" s="1"/>
      <c r="N394" s="1"/>
    </row>
    <row r="395" spans="1:14" ht="20.100000000000001" customHeight="1" x14ac:dyDescent="0.25">
      <c r="A395" s="67" t="str">
        <f>IF(AND($K$5:$K$1000&lt;&gt;"",$K$5:$K$1000&gt;=2021),MAX($A$4:A394)+1,"")</f>
        <v/>
      </c>
      <c r="B395" s="1"/>
      <c r="K395" s="1"/>
      <c r="N395" s="1"/>
    </row>
    <row r="396" spans="1:14" ht="20.100000000000001" customHeight="1" x14ac:dyDescent="0.25">
      <c r="A396" s="67" t="str">
        <f>IF(AND($K$5:$K$1000&lt;&gt;"",$K$5:$K$1000&gt;=2021),MAX($A$4:A395)+1,"")</f>
        <v/>
      </c>
      <c r="B396" s="1"/>
      <c r="K396" s="1"/>
      <c r="N396" s="1"/>
    </row>
    <row r="397" spans="1:14" ht="20.100000000000001" customHeight="1" x14ac:dyDescent="0.25">
      <c r="A397" s="67" t="str">
        <f>IF(AND($K$5:$K$1000&lt;&gt;"",$K$5:$K$1000&gt;=2021),MAX($A$4:A396)+1,"")</f>
        <v/>
      </c>
      <c r="B397" s="1"/>
      <c r="K397" s="1"/>
      <c r="N397" s="1"/>
    </row>
    <row r="398" spans="1:14" ht="20.100000000000001" customHeight="1" x14ac:dyDescent="0.25">
      <c r="A398" s="67" t="str">
        <f>IF(AND($K$5:$K$1000&lt;&gt;"",$K$5:$K$1000&gt;=2021),MAX($A$4:A397)+1,"")</f>
        <v/>
      </c>
      <c r="B398" s="1"/>
      <c r="K398" s="1"/>
      <c r="N398" s="1"/>
    </row>
    <row r="399" spans="1:14" ht="20.100000000000001" customHeight="1" x14ac:dyDescent="0.25">
      <c r="A399" s="67" t="str">
        <f>IF(AND($K$5:$K$1000&lt;&gt;"",$K$5:$K$1000&gt;=2021),MAX($A$4:A398)+1,"")</f>
        <v/>
      </c>
      <c r="B399" s="1"/>
      <c r="K399" s="1"/>
      <c r="N399" s="1"/>
    </row>
    <row r="400" spans="1:14" ht="20.100000000000001" customHeight="1" x14ac:dyDescent="0.25">
      <c r="A400" s="67" t="str">
        <f>IF(AND($K$5:$K$1000&lt;&gt;"",$K$5:$K$1000&gt;=2021),MAX($A$4:A399)+1,"")</f>
        <v/>
      </c>
      <c r="B400" s="1"/>
      <c r="K400" s="1"/>
      <c r="N400" s="1"/>
    </row>
    <row r="401" spans="1:14" ht="20.100000000000001" customHeight="1" x14ac:dyDescent="0.25">
      <c r="A401" s="67" t="str">
        <f>IF(AND($K$5:$K$1000&lt;&gt;"",$K$5:$K$1000&gt;=2021),MAX($A$4:A400)+1,"")</f>
        <v/>
      </c>
      <c r="B401" s="1"/>
      <c r="K401" s="1"/>
      <c r="N401" s="1"/>
    </row>
    <row r="402" spans="1:14" ht="20.100000000000001" customHeight="1" x14ac:dyDescent="0.25">
      <c r="A402" s="67" t="str">
        <f>IF(AND($K$5:$K$1000&lt;&gt;"",$K$5:$K$1000&gt;=2021),MAX($A$4:A401)+1,"")</f>
        <v/>
      </c>
      <c r="B402" s="1"/>
      <c r="K402" s="1"/>
      <c r="N402" s="1"/>
    </row>
    <row r="403" spans="1:14" ht="20.100000000000001" customHeight="1" x14ac:dyDescent="0.25">
      <c r="A403" s="67" t="str">
        <f>IF(AND($K$5:$K$1000&lt;&gt;"",$K$5:$K$1000&gt;=2021),MAX($A$4:A402)+1,"")</f>
        <v/>
      </c>
      <c r="B403" s="1"/>
      <c r="K403" s="1"/>
      <c r="N403" s="1"/>
    </row>
    <row r="404" spans="1:14" ht="20.100000000000001" customHeight="1" x14ac:dyDescent="0.25">
      <c r="A404" s="67" t="str">
        <f>IF(AND($K$5:$K$1000&lt;&gt;"",$K$5:$K$1000&gt;=2021),MAX($A$4:A403)+1,"")</f>
        <v/>
      </c>
      <c r="B404" s="1"/>
      <c r="K404" s="1"/>
      <c r="N404" s="1"/>
    </row>
    <row r="405" spans="1:14" ht="20.100000000000001" customHeight="1" x14ac:dyDescent="0.25">
      <c r="A405" s="67" t="str">
        <f>IF(AND($K$5:$K$1000&lt;&gt;"",$K$5:$K$1000&gt;=2021),MAX($A$4:A404)+1,"")</f>
        <v/>
      </c>
      <c r="B405" s="1"/>
      <c r="K405" s="1"/>
      <c r="N405" s="1"/>
    </row>
    <row r="406" spans="1:14" ht="20.100000000000001" customHeight="1" x14ac:dyDescent="0.25">
      <c r="A406" s="67" t="str">
        <f>IF(AND($K$5:$K$1000&lt;&gt;"",$K$5:$K$1000&gt;=2021),MAX($A$4:A405)+1,"")</f>
        <v/>
      </c>
      <c r="B406" s="1"/>
      <c r="K406" s="1"/>
      <c r="N406" s="1"/>
    </row>
    <row r="407" spans="1:14" ht="20.100000000000001" customHeight="1" x14ac:dyDescent="0.25">
      <c r="A407" s="67" t="str">
        <f>IF(AND($K$5:$K$1000&lt;&gt;"",$K$5:$K$1000&gt;=2021),MAX($A$4:A406)+1,"")</f>
        <v/>
      </c>
      <c r="B407" s="1"/>
      <c r="K407" s="1"/>
      <c r="N407" s="1"/>
    </row>
    <row r="408" spans="1:14" ht="20.100000000000001" customHeight="1" x14ac:dyDescent="0.25">
      <c r="A408" s="67" t="str">
        <f>IF(AND($K$5:$K$1000&lt;&gt;"",$K$5:$K$1000&gt;=2021),MAX($A$4:A407)+1,"")</f>
        <v/>
      </c>
      <c r="B408" s="1"/>
      <c r="K408" s="1"/>
      <c r="N408" s="1"/>
    </row>
    <row r="409" spans="1:14" ht="20.100000000000001" customHeight="1" x14ac:dyDescent="0.25">
      <c r="A409" s="67" t="str">
        <f>IF(AND($K$5:$K$1000&lt;&gt;"",$K$5:$K$1000&gt;=2021),MAX($A$4:A408)+1,"")</f>
        <v/>
      </c>
      <c r="B409" s="1"/>
      <c r="K409" s="1"/>
      <c r="N409" s="1"/>
    </row>
    <row r="410" spans="1:14" ht="20.100000000000001" customHeight="1" x14ac:dyDescent="0.25">
      <c r="A410" s="67" t="str">
        <f>IF(AND($K$5:$K$1000&lt;&gt;"",$K$5:$K$1000&gt;=2021),MAX($A$4:A409)+1,"")</f>
        <v/>
      </c>
      <c r="B410" s="1"/>
      <c r="K410" s="1"/>
      <c r="N410" s="1"/>
    </row>
    <row r="411" spans="1:14" ht="20.100000000000001" customHeight="1" x14ac:dyDescent="0.25">
      <c r="A411" s="67" t="str">
        <f>IF(AND($K$5:$K$1000&lt;&gt;"",$K$5:$K$1000&gt;=2021),MAX($A$4:A410)+1,"")</f>
        <v/>
      </c>
      <c r="B411" s="1"/>
      <c r="K411" s="1"/>
      <c r="N411" s="1"/>
    </row>
    <row r="412" spans="1:14" ht="20.100000000000001" customHeight="1" x14ac:dyDescent="0.25">
      <c r="A412" s="67" t="str">
        <f>IF(AND($K$5:$K$1000&lt;&gt;"",$K$5:$K$1000&gt;=2021),MAX($A$4:A411)+1,"")</f>
        <v/>
      </c>
      <c r="B412" s="1"/>
      <c r="K412" s="1"/>
      <c r="N412" s="1"/>
    </row>
    <row r="413" spans="1:14" ht="20.100000000000001" customHeight="1" x14ac:dyDescent="0.25">
      <c r="A413" s="67" t="str">
        <f>IF(AND($K$5:$K$1000&lt;&gt;"",$K$5:$K$1000&gt;=2021),MAX($A$4:A412)+1,"")</f>
        <v/>
      </c>
      <c r="B413" s="1"/>
      <c r="K413" s="1"/>
      <c r="N413" s="1"/>
    </row>
    <row r="414" spans="1:14" ht="20.100000000000001" customHeight="1" x14ac:dyDescent="0.25">
      <c r="A414" s="67" t="str">
        <f>IF(AND($K$5:$K$1000&lt;&gt;"",$K$5:$K$1000&gt;=2021),MAX($A$4:A413)+1,"")</f>
        <v/>
      </c>
      <c r="B414" s="1"/>
      <c r="K414" s="1"/>
      <c r="N414" s="1"/>
    </row>
    <row r="415" spans="1:14" ht="20.100000000000001" customHeight="1" x14ac:dyDescent="0.25">
      <c r="A415" s="67" t="str">
        <f>IF(AND($K$5:$K$1000&lt;&gt;"",$K$5:$K$1000&gt;=2021),MAX($A$4:A414)+1,"")</f>
        <v/>
      </c>
      <c r="B415" s="1"/>
      <c r="K415" s="1"/>
      <c r="N415" s="1"/>
    </row>
    <row r="416" spans="1:14" ht="20.100000000000001" customHeight="1" x14ac:dyDescent="0.25">
      <c r="A416" s="67" t="str">
        <f>IF(AND($K$5:$K$1000&lt;&gt;"",$K$5:$K$1000&gt;=2021),MAX($A$4:A415)+1,"")</f>
        <v/>
      </c>
      <c r="B416" s="1"/>
      <c r="K416" s="1"/>
      <c r="N416" s="1"/>
    </row>
    <row r="417" spans="1:14" ht="20.100000000000001" customHeight="1" x14ac:dyDescent="0.25">
      <c r="A417" s="67" t="str">
        <f>IF(AND($K$5:$K$1000&lt;&gt;"",$K$5:$K$1000&gt;=2021),MAX($A$4:A416)+1,"")</f>
        <v/>
      </c>
      <c r="B417" s="1"/>
      <c r="K417" s="1"/>
      <c r="N417" s="1"/>
    </row>
    <row r="418" spans="1:14" ht="20.100000000000001" customHeight="1" x14ac:dyDescent="0.25">
      <c r="A418" s="67" t="str">
        <f>IF(AND($K$5:$K$1000&lt;&gt;"",$K$5:$K$1000&gt;=2021),MAX($A$4:A417)+1,"")</f>
        <v/>
      </c>
      <c r="B418" s="1"/>
      <c r="K418" s="1"/>
      <c r="N418" s="1"/>
    </row>
    <row r="419" spans="1:14" ht="20.100000000000001" customHeight="1" x14ac:dyDescent="0.25">
      <c r="A419" s="67" t="str">
        <f>IF(AND($K$5:$K$1000&lt;&gt;"",$K$5:$K$1000&gt;=2021),MAX($A$4:A418)+1,"")</f>
        <v/>
      </c>
      <c r="B419" s="1"/>
      <c r="K419" s="1"/>
      <c r="N419" s="1"/>
    </row>
    <row r="420" spans="1:14" ht="20.100000000000001" customHeight="1" x14ac:dyDescent="0.25">
      <c r="A420" s="67" t="str">
        <f>IF(AND($K$5:$K$1000&lt;&gt;"",$K$5:$K$1000&gt;=2021),MAX($A$4:A419)+1,"")</f>
        <v/>
      </c>
      <c r="B420" s="1"/>
      <c r="K420" s="1"/>
      <c r="N420" s="1"/>
    </row>
    <row r="421" spans="1:14" ht="20.100000000000001" customHeight="1" x14ac:dyDescent="0.25">
      <c r="A421" s="67" t="str">
        <f>IF(AND($K$5:$K$1000&lt;&gt;"",$K$5:$K$1000&gt;=2021),MAX($A$4:A420)+1,"")</f>
        <v/>
      </c>
      <c r="B421" s="1"/>
      <c r="K421" s="1"/>
      <c r="N421" s="1"/>
    </row>
    <row r="422" spans="1:14" ht="20.100000000000001" customHeight="1" x14ac:dyDescent="0.25">
      <c r="A422" s="67" t="str">
        <f>IF(AND($K$5:$K$1000&lt;&gt;"",$K$5:$K$1000&gt;=2021),MAX($A$4:A421)+1,"")</f>
        <v/>
      </c>
      <c r="B422" s="1"/>
      <c r="K422" s="1"/>
      <c r="N422" s="1"/>
    </row>
    <row r="423" spans="1:14" ht="20.100000000000001" customHeight="1" x14ac:dyDescent="0.25">
      <c r="A423" s="67" t="str">
        <f>IF(AND($K$5:$K$1000&lt;&gt;"",$K$5:$K$1000&gt;=2021),MAX($A$4:A422)+1,"")</f>
        <v/>
      </c>
      <c r="B423" s="1"/>
      <c r="K423" s="1"/>
      <c r="N423" s="1"/>
    </row>
    <row r="424" spans="1:14" ht="20.100000000000001" customHeight="1" x14ac:dyDescent="0.25">
      <c r="A424" s="67" t="str">
        <f>IF(AND($K$5:$K$1000&lt;&gt;"",$K$5:$K$1000&gt;=2021),MAX($A$4:A423)+1,"")</f>
        <v/>
      </c>
      <c r="B424" s="1"/>
      <c r="K424" s="1"/>
      <c r="N424" s="1"/>
    </row>
    <row r="425" spans="1:14" ht="20.100000000000001" customHeight="1" x14ac:dyDescent="0.25">
      <c r="A425" s="67" t="str">
        <f>IF(AND($K$5:$K$1000&lt;&gt;"",$K$5:$K$1000&gt;=2021),MAX($A$4:A424)+1,"")</f>
        <v/>
      </c>
      <c r="B425" s="1"/>
      <c r="K425" s="1"/>
      <c r="N425" s="1"/>
    </row>
    <row r="426" spans="1:14" ht="20.100000000000001" customHeight="1" x14ac:dyDescent="0.25">
      <c r="A426" s="67" t="str">
        <f>IF(AND($K$5:$K$1000&lt;&gt;"",$K$5:$K$1000&gt;=2021),MAX($A$4:A425)+1,"")</f>
        <v/>
      </c>
      <c r="B426" s="1"/>
      <c r="K426" s="1"/>
      <c r="N426" s="1"/>
    </row>
    <row r="427" spans="1:14" ht="20.100000000000001" customHeight="1" x14ac:dyDescent="0.25">
      <c r="A427" s="67" t="str">
        <f>IF(AND($K$5:$K$1000&lt;&gt;"",$K$5:$K$1000&gt;=2021),MAX($A$4:A426)+1,"")</f>
        <v/>
      </c>
      <c r="B427" s="1"/>
      <c r="K427" s="1"/>
      <c r="N427" s="1"/>
    </row>
    <row r="428" spans="1:14" ht="20.100000000000001" customHeight="1" x14ac:dyDescent="0.25">
      <c r="A428" s="67" t="str">
        <f>IF(AND($K$5:$K$1000&lt;&gt;"",$K$5:$K$1000&gt;=2021),MAX($A$4:A427)+1,"")</f>
        <v/>
      </c>
      <c r="B428" s="1"/>
      <c r="K428" s="1"/>
      <c r="N428" s="1"/>
    </row>
    <row r="429" spans="1:14" ht="20.100000000000001" customHeight="1" x14ac:dyDescent="0.25">
      <c r="A429" s="67" t="str">
        <f>IF(AND($K$5:$K$1000&lt;&gt;"",$K$5:$K$1000&gt;=2021),MAX($A$4:A428)+1,"")</f>
        <v/>
      </c>
      <c r="B429" s="1"/>
      <c r="K429" s="1"/>
      <c r="N429" s="1"/>
    </row>
    <row r="430" spans="1:14" ht="20.100000000000001" customHeight="1" x14ac:dyDescent="0.25">
      <c r="A430" s="67" t="str">
        <f>IF(AND($K$5:$K$1000&lt;&gt;"",$K$5:$K$1000&gt;=2021),MAX($A$4:A429)+1,"")</f>
        <v/>
      </c>
      <c r="B430" s="1"/>
      <c r="K430" s="1"/>
      <c r="N430" s="1"/>
    </row>
    <row r="431" spans="1:14" ht="20.100000000000001" customHeight="1" x14ac:dyDescent="0.25">
      <c r="A431" s="67" t="str">
        <f>IF(AND($K$5:$K$1000&lt;&gt;"",$K$5:$K$1000&gt;=2021),MAX($A$4:A430)+1,"")</f>
        <v/>
      </c>
      <c r="B431" s="1"/>
      <c r="K431" s="1"/>
      <c r="N431" s="1"/>
    </row>
    <row r="432" spans="1:14" ht="20.100000000000001" customHeight="1" x14ac:dyDescent="0.25">
      <c r="A432" s="67" t="str">
        <f>IF(AND($K$5:$K$1000&lt;&gt;"",$K$5:$K$1000&gt;=2021),MAX($A$4:A431)+1,"")</f>
        <v/>
      </c>
      <c r="B432" s="1"/>
      <c r="K432" s="1"/>
      <c r="N432" s="1"/>
    </row>
    <row r="433" spans="1:14" ht="20.100000000000001" customHeight="1" x14ac:dyDescent="0.25">
      <c r="A433" s="67" t="str">
        <f>IF(AND($K$5:$K$1000&lt;&gt;"",$K$5:$K$1000&gt;=2021),MAX($A$4:A432)+1,"")</f>
        <v/>
      </c>
      <c r="B433" s="1"/>
      <c r="K433" s="1"/>
      <c r="N433" s="1"/>
    </row>
    <row r="434" spans="1:14" ht="20.100000000000001" customHeight="1" x14ac:dyDescent="0.25">
      <c r="A434" s="67" t="str">
        <f>IF(AND($K$5:$K$1000&lt;&gt;"",$K$5:$K$1000&gt;=2021),MAX($A$4:A433)+1,"")</f>
        <v/>
      </c>
      <c r="B434" s="1"/>
      <c r="K434" s="1"/>
      <c r="N434" s="1"/>
    </row>
    <row r="435" spans="1:14" ht="20.100000000000001" customHeight="1" x14ac:dyDescent="0.25">
      <c r="A435" s="67" t="str">
        <f>IF(AND($K$5:$K$1000&lt;&gt;"",$K$5:$K$1000&gt;=2021),MAX($A$4:A434)+1,"")</f>
        <v/>
      </c>
      <c r="B435" s="1"/>
      <c r="K435" s="1"/>
      <c r="N435" s="1"/>
    </row>
    <row r="436" spans="1:14" ht="20.100000000000001" customHeight="1" x14ac:dyDescent="0.25">
      <c r="A436" s="67" t="str">
        <f>IF(AND($K$5:$K$1000&lt;&gt;"",$K$5:$K$1000&gt;=2021),MAX($A$4:A435)+1,"")</f>
        <v/>
      </c>
      <c r="B436" s="1"/>
      <c r="K436" s="1"/>
      <c r="N436" s="1"/>
    </row>
    <row r="437" spans="1:14" ht="20.100000000000001" customHeight="1" x14ac:dyDescent="0.25">
      <c r="A437" s="67" t="str">
        <f>IF(AND($K$5:$K$1000&lt;&gt;"",$K$5:$K$1000&gt;=2021),MAX($A$4:A436)+1,"")</f>
        <v/>
      </c>
      <c r="B437" s="1"/>
      <c r="K437" s="1"/>
      <c r="N437" s="1"/>
    </row>
    <row r="438" spans="1:14" ht="20.100000000000001" customHeight="1" x14ac:dyDescent="0.25">
      <c r="A438" s="67" t="str">
        <f>IF(AND($K$5:$K$1000&lt;&gt;"",$K$5:$K$1000&gt;=2021),MAX($A$4:A437)+1,"")</f>
        <v/>
      </c>
      <c r="B438" s="1"/>
      <c r="K438" s="1"/>
      <c r="N438" s="1"/>
    </row>
    <row r="439" spans="1:14" ht="20.100000000000001" customHeight="1" x14ac:dyDescent="0.25">
      <c r="A439" s="67" t="str">
        <f>IF(AND($K$5:$K$1000&lt;&gt;"",$K$5:$K$1000&gt;=2021),MAX($A$4:A438)+1,"")</f>
        <v/>
      </c>
      <c r="B439" s="1"/>
      <c r="K439" s="1"/>
      <c r="N439" s="1"/>
    </row>
    <row r="440" spans="1:14" ht="20.100000000000001" customHeight="1" x14ac:dyDescent="0.25">
      <c r="A440" s="67" t="str">
        <f>IF(AND($K$5:$K$1000&lt;&gt;"",$K$5:$K$1000&gt;=2021),MAX($A$4:A439)+1,"")</f>
        <v/>
      </c>
      <c r="B440" s="1"/>
      <c r="K440" s="1"/>
      <c r="N440" s="1"/>
    </row>
    <row r="441" spans="1:14" ht="20.100000000000001" customHeight="1" x14ac:dyDescent="0.25">
      <c r="A441" s="67" t="str">
        <f>IF(AND($K$5:$K$1000&lt;&gt;"",$K$5:$K$1000&gt;=2021),MAX($A$4:A440)+1,"")</f>
        <v/>
      </c>
      <c r="B441" s="1"/>
      <c r="K441" s="1"/>
      <c r="N441" s="1"/>
    </row>
    <row r="442" spans="1:14" ht="20.100000000000001" customHeight="1" x14ac:dyDescent="0.25">
      <c r="A442" s="67" t="str">
        <f>IF(AND($K$5:$K$1000&lt;&gt;"",$K$5:$K$1000&gt;=2021),MAX($A$4:A441)+1,"")</f>
        <v/>
      </c>
      <c r="B442" s="1"/>
      <c r="K442" s="1"/>
      <c r="N442" s="1"/>
    </row>
    <row r="443" spans="1:14" ht="20.100000000000001" customHeight="1" x14ac:dyDescent="0.25">
      <c r="A443" s="67" t="str">
        <f>IF(AND($K$5:$K$1000&lt;&gt;"",$K$5:$K$1000&gt;=2021),MAX($A$4:A442)+1,"")</f>
        <v/>
      </c>
      <c r="B443" s="1"/>
      <c r="K443" s="1"/>
      <c r="N443" s="1"/>
    </row>
    <row r="444" spans="1:14" ht="20.100000000000001" customHeight="1" x14ac:dyDescent="0.25">
      <c r="A444" s="67" t="str">
        <f>IF(AND($K$5:$K$1000&lt;&gt;"",$K$5:$K$1000&gt;=2021),MAX($A$4:A443)+1,"")</f>
        <v/>
      </c>
      <c r="B444" s="1"/>
      <c r="K444" s="1"/>
      <c r="N444" s="1"/>
    </row>
    <row r="445" spans="1:14" ht="20.100000000000001" customHeight="1" x14ac:dyDescent="0.25">
      <c r="A445" s="67" t="str">
        <f>IF(AND($K$5:$K$1000&lt;&gt;"",$K$5:$K$1000&gt;=2021),MAX($A$4:A444)+1,"")</f>
        <v/>
      </c>
      <c r="B445" s="1"/>
      <c r="K445" s="1"/>
      <c r="N445" s="1"/>
    </row>
    <row r="446" spans="1:14" ht="20.100000000000001" customHeight="1" x14ac:dyDescent="0.25">
      <c r="A446" s="67" t="str">
        <f>IF(AND($K$5:$K$1000&lt;&gt;"",$K$5:$K$1000&gt;=2021),MAX($A$4:A445)+1,"")</f>
        <v/>
      </c>
      <c r="B446" s="1"/>
      <c r="K446" s="1"/>
      <c r="N446" s="1"/>
    </row>
    <row r="447" spans="1:14" ht="20.100000000000001" customHeight="1" x14ac:dyDescent="0.25">
      <c r="A447" s="67" t="str">
        <f>IF(AND($K$5:$K$1000&lt;&gt;"",$K$5:$K$1000&gt;=2021),MAX($A$4:A446)+1,"")</f>
        <v/>
      </c>
      <c r="B447" s="1"/>
      <c r="K447" s="1"/>
      <c r="N447" s="1"/>
    </row>
    <row r="448" spans="1:14" ht="20.100000000000001" customHeight="1" x14ac:dyDescent="0.25">
      <c r="A448" s="67" t="str">
        <f>IF(AND($K$5:$K$1000&lt;&gt;"",$K$5:$K$1000&gt;=2021),MAX($A$4:A447)+1,"")</f>
        <v/>
      </c>
      <c r="B448" s="1"/>
      <c r="K448" s="1"/>
      <c r="N448" s="1"/>
    </row>
    <row r="449" spans="1:14" ht="20.100000000000001" customHeight="1" x14ac:dyDescent="0.25">
      <c r="A449" s="67" t="str">
        <f>IF(AND($K$5:$K$1000&lt;&gt;"",$K$5:$K$1000&gt;=2021),MAX($A$4:A448)+1,"")</f>
        <v/>
      </c>
      <c r="B449" s="1"/>
      <c r="K449" s="1"/>
      <c r="N449" s="1"/>
    </row>
    <row r="450" spans="1:14" ht="20.100000000000001" customHeight="1" x14ac:dyDescent="0.25">
      <c r="A450" s="67" t="str">
        <f>IF(AND($K$5:$K$1000&lt;&gt;"",$K$5:$K$1000&gt;=2021),MAX($A$4:A449)+1,"")</f>
        <v/>
      </c>
      <c r="B450" s="1"/>
      <c r="K450" s="1"/>
      <c r="N450" s="1"/>
    </row>
    <row r="451" spans="1:14" ht="20.100000000000001" customHeight="1" x14ac:dyDescent="0.25">
      <c r="A451" s="67" t="str">
        <f>IF(AND($K$5:$K$1000&lt;&gt;"",$K$5:$K$1000&gt;=2021),MAX($A$4:A450)+1,"")</f>
        <v/>
      </c>
      <c r="B451" s="1"/>
      <c r="K451" s="1"/>
      <c r="N451" s="1"/>
    </row>
    <row r="452" spans="1:14" ht="20.100000000000001" customHeight="1" x14ac:dyDescent="0.25">
      <c r="A452" s="67" t="str">
        <f>IF(AND($K$5:$K$1000&lt;&gt;"",$K$5:$K$1000&gt;=2021),MAX($A$4:A451)+1,"")</f>
        <v/>
      </c>
      <c r="B452" s="1"/>
      <c r="K452" s="1"/>
      <c r="N452" s="1"/>
    </row>
    <row r="453" spans="1:14" ht="20.100000000000001" customHeight="1" x14ac:dyDescent="0.25">
      <c r="A453" s="67" t="str">
        <f>IF(AND($K$5:$K$1000&lt;&gt;"",$K$5:$K$1000&gt;=2021),MAX($A$4:A452)+1,"")</f>
        <v/>
      </c>
      <c r="B453" s="1"/>
      <c r="K453" s="1"/>
      <c r="N453" s="1"/>
    </row>
    <row r="454" spans="1:14" ht="20.100000000000001" customHeight="1" x14ac:dyDescent="0.25">
      <c r="A454" s="67" t="str">
        <f>IF(AND($K$5:$K$1000&lt;&gt;"",$K$5:$K$1000&gt;=2021),MAX($A$4:A453)+1,"")</f>
        <v/>
      </c>
      <c r="B454" s="1"/>
      <c r="K454" s="1"/>
      <c r="N454" s="1"/>
    </row>
    <row r="455" spans="1:14" ht="20.100000000000001" customHeight="1" x14ac:dyDescent="0.25">
      <c r="A455" s="67" t="str">
        <f>IF(AND($K$5:$K$1000&lt;&gt;"",$K$5:$K$1000&gt;=2021),MAX($A$4:A454)+1,"")</f>
        <v/>
      </c>
      <c r="B455" s="1"/>
      <c r="K455" s="1"/>
      <c r="N455" s="1"/>
    </row>
    <row r="456" spans="1:14" ht="20.100000000000001" customHeight="1" x14ac:dyDescent="0.25">
      <c r="A456" s="67" t="str">
        <f>IF(AND($K$5:$K$1000&lt;&gt;"",$K$5:$K$1000&gt;=2021),MAX($A$4:A455)+1,"")</f>
        <v/>
      </c>
      <c r="B456" s="1"/>
      <c r="K456" s="1"/>
      <c r="N456" s="1"/>
    </row>
    <row r="457" spans="1:14" ht="20.100000000000001" customHeight="1" x14ac:dyDescent="0.25">
      <c r="A457" s="67" t="str">
        <f>IF(AND($K$5:$K$1000&lt;&gt;"",$K$5:$K$1000&gt;=2021),MAX($A$4:A456)+1,"")</f>
        <v/>
      </c>
      <c r="B457" s="1"/>
      <c r="K457" s="1"/>
      <c r="N457" s="1"/>
    </row>
    <row r="458" spans="1:14" ht="20.100000000000001" customHeight="1" x14ac:dyDescent="0.25">
      <c r="A458" s="67" t="str">
        <f>IF(AND($K$5:$K$1000&lt;&gt;"",$K$5:$K$1000&gt;=2021),MAX($A$4:A457)+1,"")</f>
        <v/>
      </c>
      <c r="B458" s="1"/>
      <c r="K458" s="1"/>
      <c r="N458" s="1"/>
    </row>
    <row r="459" spans="1:14" ht="20.100000000000001" customHeight="1" x14ac:dyDescent="0.25">
      <c r="A459" s="67" t="str">
        <f>IF(AND($K$5:$K$1000&lt;&gt;"",$K$5:$K$1000&gt;=2021),MAX($A$4:A458)+1,"")</f>
        <v/>
      </c>
      <c r="B459" s="1"/>
      <c r="K459" s="1"/>
      <c r="N459" s="1"/>
    </row>
    <row r="460" spans="1:14" ht="20.100000000000001" customHeight="1" x14ac:dyDescent="0.25">
      <c r="A460" s="67" t="str">
        <f>IF(AND($K$5:$K$1000&lt;&gt;"",$K$5:$K$1000&gt;=2021),MAX($A$4:A459)+1,"")</f>
        <v/>
      </c>
      <c r="B460" s="1"/>
      <c r="K460" s="1"/>
      <c r="N460" s="1"/>
    </row>
    <row r="461" spans="1:14" ht="20.100000000000001" customHeight="1" x14ac:dyDescent="0.25">
      <c r="A461" s="67" t="str">
        <f>IF(AND($K$5:$K$1000&lt;&gt;"",$K$5:$K$1000&gt;=2021),MAX($A$4:A460)+1,"")</f>
        <v/>
      </c>
      <c r="B461" s="1"/>
      <c r="K461" s="1"/>
      <c r="N461" s="1"/>
    </row>
    <row r="462" spans="1:14" ht="20.100000000000001" customHeight="1" x14ac:dyDescent="0.25">
      <c r="A462" s="67" t="str">
        <f>IF(AND($K$5:$K$1000&lt;&gt;"",$K$5:$K$1000&gt;=2021),MAX($A$4:A461)+1,"")</f>
        <v/>
      </c>
      <c r="B462" s="1"/>
      <c r="K462" s="1"/>
      <c r="N462" s="1"/>
    </row>
    <row r="463" spans="1:14" ht="20.100000000000001" customHeight="1" x14ac:dyDescent="0.25">
      <c r="A463" s="67" t="str">
        <f>IF(AND($K$5:$K$1000&lt;&gt;"",$K$5:$K$1000&gt;=2021),MAX($A$4:A462)+1,"")</f>
        <v/>
      </c>
      <c r="B463" s="1"/>
      <c r="K463" s="1"/>
      <c r="N463" s="1"/>
    </row>
    <row r="464" spans="1:14" ht="20.100000000000001" customHeight="1" x14ac:dyDescent="0.25">
      <c r="A464" s="67" t="str">
        <f>IF(AND($K$5:$K$1000&lt;&gt;"",$K$5:$K$1000&gt;=2021),MAX($A$4:A463)+1,"")</f>
        <v/>
      </c>
      <c r="B464" s="1"/>
      <c r="K464" s="1"/>
      <c r="N464" s="1"/>
    </row>
    <row r="465" spans="1:14" ht="20.100000000000001" customHeight="1" x14ac:dyDescent="0.25">
      <c r="A465" s="67" t="str">
        <f>IF(AND($K$5:$K$1000&lt;&gt;"",$K$5:$K$1000&gt;=2021),MAX($A$4:A464)+1,"")</f>
        <v/>
      </c>
      <c r="B465" s="1"/>
      <c r="K465" s="1"/>
      <c r="N465" s="1"/>
    </row>
    <row r="466" spans="1:14" ht="20.100000000000001" customHeight="1" x14ac:dyDescent="0.25">
      <c r="A466" s="67" t="str">
        <f>IF(AND($K$5:$K$1000&lt;&gt;"",$K$5:$K$1000&gt;=2021),MAX($A$4:A465)+1,"")</f>
        <v/>
      </c>
      <c r="B466" s="1"/>
      <c r="K466" s="1"/>
      <c r="N466" s="1"/>
    </row>
    <row r="467" spans="1:14" ht="20.100000000000001" customHeight="1" x14ac:dyDescent="0.25">
      <c r="A467" s="67" t="str">
        <f>IF(AND($K$5:$K$1000&lt;&gt;"",$K$5:$K$1000&gt;=2021),MAX($A$4:A466)+1,"")</f>
        <v/>
      </c>
      <c r="B467" s="1"/>
      <c r="K467" s="1"/>
      <c r="N467" s="1"/>
    </row>
    <row r="468" spans="1:14" ht="20.100000000000001" customHeight="1" x14ac:dyDescent="0.25">
      <c r="A468" s="67" t="str">
        <f>IF(AND($K$5:$K$1000&lt;&gt;"",$K$5:$K$1000&gt;=2021),MAX($A$4:A467)+1,"")</f>
        <v/>
      </c>
      <c r="B468" s="1"/>
      <c r="K468" s="1"/>
      <c r="N468" s="1"/>
    </row>
    <row r="469" spans="1:14" ht="20.100000000000001" customHeight="1" x14ac:dyDescent="0.25">
      <c r="A469" s="67" t="str">
        <f>IF(AND($K$5:$K$1000&lt;&gt;"",$K$5:$K$1000&gt;=2021),MAX($A$4:A468)+1,"")</f>
        <v/>
      </c>
      <c r="B469" s="1"/>
      <c r="K469" s="1"/>
      <c r="N469" s="1"/>
    </row>
    <row r="470" spans="1:14" ht="20.100000000000001" customHeight="1" x14ac:dyDescent="0.25">
      <c r="A470" s="67" t="str">
        <f>IF(AND($K$5:$K$1000&lt;&gt;"",$K$5:$K$1000&gt;=2021),MAX($A$4:A469)+1,"")</f>
        <v/>
      </c>
      <c r="B470" s="1"/>
      <c r="K470" s="1"/>
      <c r="N470" s="1"/>
    </row>
    <row r="471" spans="1:14" ht="20.100000000000001" customHeight="1" x14ac:dyDescent="0.25">
      <c r="A471" s="67" t="str">
        <f>IF(AND($K$5:$K$1000&lt;&gt;"",$K$5:$K$1000&gt;=2021),MAX($A$4:A470)+1,"")</f>
        <v/>
      </c>
      <c r="B471" s="1"/>
      <c r="K471" s="1"/>
      <c r="N471" s="1"/>
    </row>
    <row r="472" spans="1:14" ht="20.100000000000001" customHeight="1" x14ac:dyDescent="0.25">
      <c r="A472" s="67" t="str">
        <f>IF(AND($K$5:$K$1000&lt;&gt;"",$K$5:$K$1000&gt;=2021),MAX($A$4:A471)+1,"")</f>
        <v/>
      </c>
      <c r="B472" s="1"/>
      <c r="K472" s="1"/>
      <c r="N472" s="1"/>
    </row>
    <row r="473" spans="1:14" ht="20.100000000000001" customHeight="1" x14ac:dyDescent="0.25">
      <c r="A473" s="67" t="str">
        <f>IF(AND($K$5:$K$1000&lt;&gt;"",$K$5:$K$1000&gt;=2021),MAX($A$4:A472)+1,"")</f>
        <v/>
      </c>
      <c r="B473" s="1"/>
      <c r="K473" s="1"/>
      <c r="N473" s="1"/>
    </row>
    <row r="474" spans="1:14" ht="20.100000000000001" customHeight="1" x14ac:dyDescent="0.25">
      <c r="A474" s="67" t="str">
        <f>IF(AND($K$5:$K$1000&lt;&gt;"",$K$5:$K$1000&gt;=2021),MAX($A$4:A473)+1,"")</f>
        <v/>
      </c>
      <c r="B474" s="1"/>
      <c r="K474" s="1"/>
      <c r="N474" s="1"/>
    </row>
    <row r="475" spans="1:14" ht="20.100000000000001" customHeight="1" x14ac:dyDescent="0.25">
      <c r="A475" s="67" t="str">
        <f>IF(AND($K$5:$K$1000&lt;&gt;"",$K$5:$K$1000&gt;=2021),MAX($A$4:A474)+1,"")</f>
        <v/>
      </c>
      <c r="B475" s="1"/>
      <c r="K475" s="1"/>
      <c r="N475" s="1"/>
    </row>
    <row r="476" spans="1:14" ht="20.100000000000001" customHeight="1" x14ac:dyDescent="0.25">
      <c r="A476" s="67" t="str">
        <f>IF(AND($K$5:$K$1000&lt;&gt;"",$K$5:$K$1000&gt;=2021),MAX($A$4:A475)+1,"")</f>
        <v/>
      </c>
      <c r="B476" s="1"/>
      <c r="K476" s="1"/>
      <c r="N476" s="1"/>
    </row>
    <row r="477" spans="1:14" ht="20.100000000000001" customHeight="1" x14ac:dyDescent="0.25">
      <c r="A477" s="67" t="str">
        <f>IF(AND($K$5:$K$1000&lt;&gt;"",$K$5:$K$1000&gt;=2021),MAX($A$4:A476)+1,"")</f>
        <v/>
      </c>
      <c r="B477" s="1"/>
      <c r="K477" s="1"/>
      <c r="N477" s="1"/>
    </row>
    <row r="478" spans="1:14" ht="20.100000000000001" customHeight="1" x14ac:dyDescent="0.25">
      <c r="A478" s="67" t="str">
        <f>IF(AND($K$5:$K$1000&lt;&gt;"",$K$5:$K$1000&gt;=2021),MAX($A$4:A477)+1,"")</f>
        <v/>
      </c>
      <c r="B478" s="1"/>
      <c r="K478" s="1"/>
      <c r="N478" s="1"/>
    </row>
    <row r="479" spans="1:14" ht="20.100000000000001" customHeight="1" x14ac:dyDescent="0.25">
      <c r="A479" s="67" t="str">
        <f>IF(AND($K$5:$K$1000&lt;&gt;"",$K$5:$K$1000&gt;=2021),MAX($A$4:A478)+1,"")</f>
        <v/>
      </c>
      <c r="B479" s="1"/>
      <c r="K479" s="1"/>
      <c r="N479" s="1"/>
    </row>
    <row r="480" spans="1:14" ht="20.100000000000001" customHeight="1" x14ac:dyDescent="0.25">
      <c r="A480" s="67" t="str">
        <f>IF(AND($K$5:$K$1000&lt;&gt;"",$K$5:$K$1000&gt;=2021),MAX($A$4:A479)+1,"")</f>
        <v/>
      </c>
      <c r="B480" s="1"/>
      <c r="K480" s="1"/>
      <c r="N480" s="1"/>
    </row>
    <row r="481" spans="1:14" ht="20.100000000000001" customHeight="1" x14ac:dyDescent="0.25">
      <c r="A481" s="67" t="str">
        <f>IF(AND($K$5:$K$1000&lt;&gt;"",$K$5:$K$1000&gt;=2021),MAX($A$4:A480)+1,"")</f>
        <v/>
      </c>
      <c r="B481" s="1"/>
      <c r="K481" s="1"/>
      <c r="N481" s="1"/>
    </row>
    <row r="482" spans="1:14" ht="20.100000000000001" customHeight="1" x14ac:dyDescent="0.25">
      <c r="A482" s="67" t="str">
        <f>IF(AND($K$5:$K$1000&lt;&gt;"",$K$5:$K$1000&gt;=2021),MAX($A$4:A481)+1,"")</f>
        <v/>
      </c>
      <c r="B482" s="1"/>
      <c r="K482" s="1"/>
      <c r="N482" s="1"/>
    </row>
    <row r="483" spans="1:14" ht="20.100000000000001" customHeight="1" x14ac:dyDescent="0.25">
      <c r="A483" s="67" t="str">
        <f>IF(AND($K$5:$K$1000&lt;&gt;"",$K$5:$K$1000&gt;=2021),MAX($A$4:A482)+1,"")</f>
        <v/>
      </c>
      <c r="B483" s="1"/>
      <c r="K483" s="1"/>
      <c r="N483" s="1"/>
    </row>
    <row r="484" spans="1:14" ht="20.100000000000001" customHeight="1" x14ac:dyDescent="0.25">
      <c r="A484" s="67" t="str">
        <f>IF(AND($K$5:$K$1000&lt;&gt;"",$K$5:$K$1000&gt;=2021),MAX($A$4:A483)+1,"")</f>
        <v/>
      </c>
      <c r="B484" s="1"/>
      <c r="K484" s="1"/>
      <c r="N484" s="1"/>
    </row>
    <row r="485" spans="1:14" ht="20.100000000000001" customHeight="1" x14ac:dyDescent="0.25">
      <c r="A485" s="67" t="str">
        <f>IF(AND($K$5:$K$1000&lt;&gt;"",$K$5:$K$1000&gt;=2021),MAX($A$4:A484)+1,"")</f>
        <v/>
      </c>
      <c r="B485" s="1"/>
      <c r="K485" s="1"/>
      <c r="N485" s="1"/>
    </row>
    <row r="486" spans="1:14" ht="20.100000000000001" customHeight="1" x14ac:dyDescent="0.25">
      <c r="A486" s="67" t="str">
        <f>IF(AND($K$5:$K$1000&lt;&gt;"",$K$5:$K$1000&gt;=2021),MAX($A$4:A485)+1,"")</f>
        <v/>
      </c>
      <c r="B486" s="1"/>
      <c r="K486" s="1"/>
      <c r="N486" s="1"/>
    </row>
    <row r="487" spans="1:14" ht="20.100000000000001" customHeight="1" x14ac:dyDescent="0.25">
      <c r="A487" s="67" t="str">
        <f>IF(AND($K$5:$K$1000&lt;&gt;"",$K$5:$K$1000&gt;=2021),MAX($A$4:A486)+1,"")</f>
        <v/>
      </c>
      <c r="B487" s="1"/>
      <c r="K487" s="1"/>
      <c r="N487" s="1"/>
    </row>
    <row r="488" spans="1:14" ht="20.100000000000001" customHeight="1" x14ac:dyDescent="0.25">
      <c r="A488" s="67" t="str">
        <f>IF(AND($K$5:$K$1000&lt;&gt;"",$K$5:$K$1000&gt;=2021),MAX($A$4:A487)+1,"")</f>
        <v/>
      </c>
      <c r="B488" s="1"/>
      <c r="K488" s="1"/>
      <c r="N488" s="1"/>
    </row>
    <row r="489" spans="1:14" ht="20.100000000000001" customHeight="1" x14ac:dyDescent="0.25">
      <c r="A489" s="67" t="str">
        <f>IF(AND($K$5:$K$1000&lt;&gt;"",$K$5:$K$1000&gt;=2021),MAX($A$4:A488)+1,"")</f>
        <v/>
      </c>
      <c r="B489" s="1"/>
      <c r="K489" s="1"/>
      <c r="N489" s="1"/>
    </row>
    <row r="490" spans="1:14" ht="20.100000000000001" customHeight="1" x14ac:dyDescent="0.25">
      <c r="A490" s="67" t="str">
        <f>IF(AND($K$5:$K$1000&lt;&gt;"",$K$5:$K$1000&gt;=2021),MAX($A$4:A489)+1,"")</f>
        <v/>
      </c>
      <c r="B490" s="1"/>
      <c r="K490" s="1"/>
      <c r="N490" s="1"/>
    </row>
    <row r="491" spans="1:14" ht="20.100000000000001" customHeight="1" x14ac:dyDescent="0.25">
      <c r="A491" s="67" t="str">
        <f>IF(AND($K$5:$K$1000&lt;&gt;"",$K$5:$K$1000&gt;=2021),MAX($A$4:A490)+1,"")</f>
        <v/>
      </c>
      <c r="B491" s="1"/>
      <c r="K491" s="1"/>
      <c r="N491" s="1"/>
    </row>
    <row r="492" spans="1:14" ht="20.100000000000001" customHeight="1" x14ac:dyDescent="0.25">
      <c r="A492" s="67" t="str">
        <f>IF(AND($K$5:$K$1000&lt;&gt;"",$K$5:$K$1000&gt;=2021),MAX($A$4:A491)+1,"")</f>
        <v/>
      </c>
      <c r="B492" s="1"/>
      <c r="K492" s="1"/>
      <c r="N492" s="1"/>
    </row>
    <row r="493" spans="1:14" ht="20.100000000000001" customHeight="1" x14ac:dyDescent="0.25">
      <c r="A493" s="67" t="str">
        <f>IF(AND($K$5:$K$1000&lt;&gt;"",$K$5:$K$1000&gt;=2021),MAX($A$4:A492)+1,"")</f>
        <v/>
      </c>
      <c r="B493" s="1"/>
      <c r="K493" s="1"/>
      <c r="N493" s="1"/>
    </row>
    <row r="494" spans="1:14" ht="20.100000000000001" customHeight="1" x14ac:dyDescent="0.25">
      <c r="A494" s="67" t="str">
        <f>IF(AND($K$5:$K$1000&lt;&gt;"",$K$5:$K$1000&gt;=2021),MAX($A$4:A493)+1,"")</f>
        <v/>
      </c>
      <c r="B494" s="1"/>
      <c r="K494" s="1"/>
      <c r="N494" s="1"/>
    </row>
    <row r="495" spans="1:14" ht="20.100000000000001" customHeight="1" x14ac:dyDescent="0.25">
      <c r="A495" s="67" t="str">
        <f>IF(AND($K$5:$K$1000&lt;&gt;"",$K$5:$K$1000&gt;=2021),MAX($A$4:A494)+1,"")</f>
        <v/>
      </c>
      <c r="B495" s="1"/>
      <c r="K495" s="1"/>
      <c r="N495" s="1"/>
    </row>
    <row r="496" spans="1:14" ht="20.100000000000001" customHeight="1" x14ac:dyDescent="0.25">
      <c r="A496" s="67" t="str">
        <f>IF(AND($K$5:$K$1000&lt;&gt;"",$K$5:$K$1000&gt;=2021),MAX($A$4:A495)+1,"")</f>
        <v/>
      </c>
      <c r="B496" s="1"/>
      <c r="K496" s="1"/>
      <c r="N496" s="1"/>
    </row>
    <row r="497" spans="1:14" ht="20.100000000000001" customHeight="1" x14ac:dyDescent="0.25">
      <c r="A497" s="67" t="str">
        <f>IF(AND($K$5:$K$1000&lt;&gt;"",$K$5:$K$1000&gt;=2021),MAX($A$4:A496)+1,"")</f>
        <v/>
      </c>
      <c r="B497" s="1"/>
      <c r="K497" s="1"/>
      <c r="N497" s="1"/>
    </row>
    <row r="498" spans="1:14" ht="20.100000000000001" customHeight="1" x14ac:dyDescent="0.25">
      <c r="A498" s="67" t="str">
        <f>IF(AND($K$5:$K$1000&lt;&gt;"",$K$5:$K$1000&gt;=2021),MAX($A$4:A497)+1,"")</f>
        <v/>
      </c>
      <c r="B498" s="1"/>
      <c r="K498" s="1"/>
      <c r="N498" s="1"/>
    </row>
    <row r="499" spans="1:14" ht="20.100000000000001" customHeight="1" x14ac:dyDescent="0.25">
      <c r="A499" s="67" t="str">
        <f>IF(AND($K$5:$K$1000&lt;&gt;"",$K$5:$K$1000&gt;=2021),MAX($A$4:A498)+1,"")</f>
        <v/>
      </c>
      <c r="B499" s="1"/>
      <c r="K499" s="1"/>
      <c r="N499" s="1"/>
    </row>
    <row r="500" spans="1:14" ht="20.100000000000001" customHeight="1" x14ac:dyDescent="0.25">
      <c r="A500" s="67" t="str">
        <f>IF(AND($K$5:$K$1000&lt;&gt;"",$K$5:$K$1000&gt;=2021),MAX($A$4:A499)+1,"")</f>
        <v/>
      </c>
      <c r="B500" s="1"/>
      <c r="K500" s="1"/>
      <c r="N500" s="1"/>
    </row>
    <row r="501" spans="1:14" ht="20.100000000000001" customHeight="1" x14ac:dyDescent="0.25">
      <c r="A501" s="67" t="str">
        <f>IF(AND($K$5:$K$1000&lt;&gt;"",$K$5:$K$1000&gt;=2021),MAX($A$4:A500)+1,"")</f>
        <v/>
      </c>
      <c r="B501" s="1"/>
      <c r="K501" s="1"/>
      <c r="N501" s="1"/>
    </row>
    <row r="502" spans="1:14" ht="20.100000000000001" customHeight="1" x14ac:dyDescent="0.25">
      <c r="A502" s="67" t="str">
        <f>IF(AND($K$5:$K$1000&lt;&gt;"",$K$5:$K$1000&gt;=2021),MAX($A$4:A501)+1,"")</f>
        <v/>
      </c>
      <c r="B502" s="1"/>
      <c r="K502" s="1"/>
      <c r="N502" s="1"/>
    </row>
    <row r="503" spans="1:14" ht="20.100000000000001" customHeight="1" x14ac:dyDescent="0.25">
      <c r="A503" s="67" t="str">
        <f>IF(AND($K$5:$K$1000&lt;&gt;"",$K$5:$K$1000&gt;=2021),MAX($A$4:A502)+1,"")</f>
        <v/>
      </c>
      <c r="B503" s="1"/>
      <c r="K503" s="1"/>
      <c r="N503" s="1"/>
    </row>
    <row r="504" spans="1:14" ht="20.100000000000001" customHeight="1" x14ac:dyDescent="0.25">
      <c r="A504" s="67" t="str">
        <f>IF(AND($K$5:$K$1000&lt;&gt;"",$K$5:$K$1000&gt;=2021),MAX($A$4:A503)+1,"")</f>
        <v/>
      </c>
      <c r="B504" s="1"/>
      <c r="K504" s="1"/>
      <c r="N504" s="1"/>
    </row>
    <row r="505" spans="1:14" ht="20.100000000000001" customHeight="1" x14ac:dyDescent="0.25">
      <c r="A505" s="67" t="str">
        <f>IF(AND($K$5:$K$1000&lt;&gt;"",$K$5:$K$1000&gt;=2021),MAX($A$4:A504)+1,"")</f>
        <v/>
      </c>
      <c r="B505" s="1"/>
      <c r="K505" s="1"/>
      <c r="N505" s="1"/>
    </row>
    <row r="506" spans="1:14" ht="20.100000000000001" customHeight="1" x14ac:dyDescent="0.25">
      <c r="A506" s="67" t="str">
        <f>IF(AND($K$5:$K$1000&lt;&gt;"",$K$5:$K$1000&gt;=2021),MAX($A$4:A505)+1,"")</f>
        <v/>
      </c>
      <c r="B506" s="1"/>
      <c r="K506" s="1"/>
      <c r="N506" s="1"/>
    </row>
    <row r="507" spans="1:14" ht="20.100000000000001" customHeight="1" x14ac:dyDescent="0.25">
      <c r="A507" s="67" t="str">
        <f>IF(AND($K$5:$K$1000&lt;&gt;"",$K$5:$K$1000&gt;=2021),MAX($A$4:A506)+1,"")</f>
        <v/>
      </c>
      <c r="B507" s="1"/>
      <c r="K507" s="1"/>
      <c r="N507" s="1"/>
    </row>
    <row r="508" spans="1:14" ht="20.100000000000001" customHeight="1" x14ac:dyDescent="0.25">
      <c r="A508" s="67" t="str">
        <f>IF(AND($K$5:$K$1000&lt;&gt;"",$K$5:$K$1000&gt;=2021),MAX($A$4:A507)+1,"")</f>
        <v/>
      </c>
      <c r="B508" s="1"/>
      <c r="K508" s="1"/>
      <c r="N508" s="1"/>
    </row>
    <row r="509" spans="1:14" ht="20.100000000000001" customHeight="1" x14ac:dyDescent="0.25">
      <c r="A509" s="67" t="str">
        <f>IF(AND($K$5:$K$1000&lt;&gt;"",$K$5:$K$1000&gt;=2021),MAX($A$4:A508)+1,"")</f>
        <v/>
      </c>
      <c r="B509" s="1"/>
      <c r="K509" s="1"/>
      <c r="N509" s="1"/>
    </row>
    <row r="510" spans="1:14" ht="20.100000000000001" customHeight="1" x14ac:dyDescent="0.25">
      <c r="A510" s="67" t="str">
        <f>IF(AND($K$5:$K$1000&lt;&gt;"",$K$5:$K$1000&gt;=2021),MAX($A$4:A509)+1,"")</f>
        <v/>
      </c>
      <c r="B510" s="1"/>
      <c r="K510" s="1"/>
      <c r="N510" s="1"/>
    </row>
    <row r="511" spans="1:14" ht="20.100000000000001" customHeight="1" x14ac:dyDescent="0.25">
      <c r="A511" s="67" t="str">
        <f>IF(AND($K$5:$K$1000&lt;&gt;"",$K$5:$K$1000&gt;=2021),MAX($A$4:A510)+1,"")</f>
        <v/>
      </c>
      <c r="B511" s="1"/>
      <c r="K511" s="1"/>
      <c r="N511" s="1"/>
    </row>
    <row r="512" spans="1:14" ht="20.100000000000001" customHeight="1" x14ac:dyDescent="0.25">
      <c r="A512" s="67" t="str">
        <f>IF(AND($K$5:$K$1000&lt;&gt;"",$K$5:$K$1000&gt;=2021),MAX($A$4:A511)+1,"")</f>
        <v/>
      </c>
      <c r="B512" s="1"/>
      <c r="K512" s="1"/>
      <c r="N512" s="1"/>
    </row>
    <row r="513" spans="1:14" ht="20.100000000000001" customHeight="1" x14ac:dyDescent="0.25">
      <c r="A513" s="67" t="str">
        <f>IF(AND($K$5:$K$1000&lt;&gt;"",$K$5:$K$1000&gt;=2021),MAX($A$4:A512)+1,"")</f>
        <v/>
      </c>
      <c r="B513" s="1"/>
      <c r="K513" s="1"/>
      <c r="N513" s="1"/>
    </row>
    <row r="514" spans="1:14" ht="20.100000000000001" customHeight="1" x14ac:dyDescent="0.25">
      <c r="A514" s="67" t="str">
        <f>IF(AND($K$5:$K$1000&lt;&gt;"",$K$5:$K$1000&gt;=2021),MAX($A$4:A513)+1,"")</f>
        <v/>
      </c>
      <c r="B514" s="1"/>
      <c r="K514" s="1"/>
      <c r="N514" s="1"/>
    </row>
    <row r="515" spans="1:14" ht="20.100000000000001" customHeight="1" x14ac:dyDescent="0.25">
      <c r="A515" s="67" t="str">
        <f>IF(AND($K$5:$K$1000&lt;&gt;"",$K$5:$K$1000&gt;=2021),MAX($A$4:A514)+1,"")</f>
        <v/>
      </c>
      <c r="B515" s="1"/>
      <c r="K515" s="1"/>
      <c r="N515" s="1"/>
    </row>
    <row r="516" spans="1:14" ht="20.100000000000001" customHeight="1" x14ac:dyDescent="0.25">
      <c r="A516" s="67" t="str">
        <f>IF(AND($K$5:$K$1000&lt;&gt;"",$K$5:$K$1000&gt;=2021),MAX($A$4:A515)+1,"")</f>
        <v/>
      </c>
      <c r="B516" s="1"/>
      <c r="K516" s="1"/>
      <c r="N516" s="1"/>
    </row>
    <row r="517" spans="1:14" ht="20.100000000000001" customHeight="1" x14ac:dyDescent="0.25">
      <c r="A517" s="67" t="str">
        <f>IF(AND($K$5:$K$1000&lt;&gt;"",$K$5:$K$1000&gt;=2021),MAX($A$4:A516)+1,"")</f>
        <v/>
      </c>
      <c r="B517" s="1"/>
      <c r="K517" s="1"/>
      <c r="N517" s="1"/>
    </row>
    <row r="518" spans="1:14" ht="20.100000000000001" customHeight="1" x14ac:dyDescent="0.25">
      <c r="A518" s="67" t="str">
        <f>IF(AND($K$5:$K$1000&lt;&gt;"",$K$5:$K$1000&gt;=2021),MAX($A$4:A517)+1,"")</f>
        <v/>
      </c>
      <c r="B518" s="1"/>
      <c r="K518" s="1"/>
      <c r="N518" s="1"/>
    </row>
    <row r="519" spans="1:14" ht="20.100000000000001" customHeight="1" x14ac:dyDescent="0.25">
      <c r="A519" s="67" t="str">
        <f>IF(AND($K$5:$K$1000&lt;&gt;"",$K$5:$K$1000&gt;=2021),MAX($A$4:A518)+1,"")</f>
        <v/>
      </c>
      <c r="B519" s="1"/>
      <c r="K519" s="1"/>
      <c r="N519" s="1"/>
    </row>
    <row r="520" spans="1:14" ht="20.100000000000001" customHeight="1" x14ac:dyDescent="0.25">
      <c r="A520" s="67" t="str">
        <f>IF(AND($K$5:$K$1000&lt;&gt;"",$K$5:$K$1000&gt;=2021),MAX($A$4:A519)+1,"")</f>
        <v/>
      </c>
      <c r="B520" s="1"/>
      <c r="K520" s="1"/>
      <c r="N520" s="1"/>
    </row>
    <row r="521" spans="1:14" ht="20.100000000000001" customHeight="1" x14ac:dyDescent="0.25">
      <c r="A521" s="67" t="str">
        <f>IF(AND($K$5:$K$1000&lt;&gt;"",$K$5:$K$1000&gt;=2021),MAX($A$4:A520)+1,"")</f>
        <v/>
      </c>
      <c r="B521" s="1"/>
      <c r="K521" s="1"/>
      <c r="N521" s="1"/>
    </row>
    <row r="522" spans="1:14" ht="20.100000000000001" customHeight="1" x14ac:dyDescent="0.25">
      <c r="A522" s="67" t="str">
        <f>IF(AND($K$5:$K$1000&lt;&gt;"",$K$5:$K$1000&gt;=2021),MAX($A$4:A521)+1,"")</f>
        <v/>
      </c>
      <c r="B522" s="1"/>
      <c r="K522" s="1"/>
      <c r="N522" s="1"/>
    </row>
    <row r="523" spans="1:14" ht="20.100000000000001" customHeight="1" x14ac:dyDescent="0.25">
      <c r="A523" s="67" t="str">
        <f>IF(AND($K$5:$K$1000&lt;&gt;"",$K$5:$K$1000&gt;=2021),MAX($A$4:A522)+1,"")</f>
        <v/>
      </c>
      <c r="B523" s="1"/>
      <c r="K523" s="1"/>
      <c r="N523" s="1"/>
    </row>
    <row r="524" spans="1:14" ht="20.100000000000001" customHeight="1" x14ac:dyDescent="0.25">
      <c r="A524" s="67" t="str">
        <f>IF(AND($K$5:$K$1000&lt;&gt;"",$K$5:$K$1000&gt;=2021),MAX($A$4:A523)+1,"")</f>
        <v/>
      </c>
      <c r="B524" s="1"/>
      <c r="K524" s="1"/>
      <c r="N524" s="1"/>
    </row>
    <row r="525" spans="1:14" ht="20.100000000000001" customHeight="1" x14ac:dyDescent="0.25">
      <c r="A525" s="67" t="str">
        <f>IF(AND($K$5:$K$1000&lt;&gt;"",$K$5:$K$1000&gt;=2021),MAX($A$4:A524)+1,"")</f>
        <v/>
      </c>
      <c r="B525" s="1"/>
      <c r="K525" s="1"/>
      <c r="N525" s="1"/>
    </row>
    <row r="526" spans="1:14" ht="20.100000000000001" customHeight="1" x14ac:dyDescent="0.25">
      <c r="A526" s="67" t="str">
        <f>IF(AND($K$5:$K$1000&lt;&gt;"",$K$5:$K$1000&gt;=2021),MAX($A$4:A525)+1,"")</f>
        <v/>
      </c>
      <c r="B526" s="1"/>
      <c r="K526" s="1"/>
      <c r="N526" s="1"/>
    </row>
    <row r="527" spans="1:14" ht="20.100000000000001" customHeight="1" x14ac:dyDescent="0.25">
      <c r="A527" s="67" t="str">
        <f>IF(AND($K$5:$K$1000&lt;&gt;"",$K$5:$K$1000&gt;=2021),MAX($A$4:A526)+1,"")</f>
        <v/>
      </c>
      <c r="B527" s="1"/>
      <c r="K527" s="1"/>
      <c r="N527" s="1"/>
    </row>
    <row r="528" spans="1:14" ht="20.100000000000001" customHeight="1" x14ac:dyDescent="0.25">
      <c r="A528" s="67" t="str">
        <f>IF(AND($K$5:$K$1000&lt;&gt;"",$K$5:$K$1000&gt;=2021),MAX($A$4:A527)+1,"")</f>
        <v/>
      </c>
      <c r="B528" s="1"/>
      <c r="K528" s="1"/>
      <c r="N528" s="1"/>
    </row>
    <row r="529" spans="1:14" ht="20.100000000000001" customHeight="1" x14ac:dyDescent="0.25">
      <c r="A529" s="67" t="str">
        <f>IF(AND($K$5:$K$1000&lt;&gt;"",$K$5:$K$1000&gt;=2021),MAX($A$4:A528)+1,"")</f>
        <v/>
      </c>
      <c r="B529" s="1"/>
      <c r="K529" s="1"/>
      <c r="N529" s="1"/>
    </row>
    <row r="530" spans="1:14" ht="20.100000000000001" customHeight="1" x14ac:dyDescent="0.25">
      <c r="A530" s="67" t="str">
        <f>IF(AND($K$5:$K$1000&lt;&gt;"",$K$5:$K$1000&gt;=2021),MAX($A$4:A529)+1,"")</f>
        <v/>
      </c>
      <c r="B530" s="1"/>
      <c r="K530" s="1"/>
      <c r="N530" s="1"/>
    </row>
    <row r="531" spans="1:14" ht="20.100000000000001" customHeight="1" x14ac:dyDescent="0.25">
      <c r="A531" s="67" t="str">
        <f>IF(AND($K$5:$K$1000&lt;&gt;"",$K$5:$K$1000&gt;=2021),MAX($A$4:A530)+1,"")</f>
        <v/>
      </c>
      <c r="B531" s="1"/>
      <c r="K531" s="1"/>
      <c r="N531" s="1"/>
    </row>
    <row r="532" spans="1:14" ht="20.100000000000001" customHeight="1" x14ac:dyDescent="0.25">
      <c r="A532" s="67" t="str">
        <f>IF(AND($K$5:$K$1000&lt;&gt;"",$K$5:$K$1000&gt;=2021),MAX($A$4:A531)+1,"")</f>
        <v/>
      </c>
      <c r="B532" s="1"/>
      <c r="K532" s="1"/>
      <c r="N532" s="1"/>
    </row>
    <row r="533" spans="1:14" ht="20.100000000000001" customHeight="1" x14ac:dyDescent="0.25">
      <c r="A533" s="67" t="str">
        <f>IF(AND($K$5:$K$1000&lt;&gt;"",$K$5:$K$1000&gt;=2021),MAX($A$4:A532)+1,"")</f>
        <v/>
      </c>
      <c r="B533" s="1"/>
      <c r="K533" s="1"/>
      <c r="N533" s="1"/>
    </row>
    <row r="534" spans="1:14" ht="20.100000000000001" customHeight="1" x14ac:dyDescent="0.25">
      <c r="A534" s="67" t="str">
        <f>IF(AND($K$5:$K$1000&lt;&gt;"",$K$5:$K$1000&gt;=2021),MAX($A$4:A533)+1,"")</f>
        <v/>
      </c>
      <c r="B534" s="1"/>
      <c r="K534" s="1"/>
      <c r="N534" s="1"/>
    </row>
    <row r="535" spans="1:14" ht="20.100000000000001" customHeight="1" x14ac:dyDescent="0.25">
      <c r="A535" s="67" t="str">
        <f>IF(AND($K$5:$K$1000&lt;&gt;"",$K$5:$K$1000&gt;=2021),MAX($A$4:A534)+1,"")</f>
        <v/>
      </c>
      <c r="B535" s="1"/>
      <c r="K535" s="1"/>
      <c r="N535" s="1"/>
    </row>
    <row r="536" spans="1:14" ht="20.100000000000001" customHeight="1" x14ac:dyDescent="0.25">
      <c r="A536" s="67" t="str">
        <f>IF(AND($K$5:$K$1000&lt;&gt;"",$K$5:$K$1000&gt;=2021),MAX($A$4:A535)+1,"")</f>
        <v/>
      </c>
      <c r="B536" s="1"/>
      <c r="K536" s="1"/>
      <c r="N536" s="1"/>
    </row>
    <row r="537" spans="1:14" ht="20.100000000000001" customHeight="1" x14ac:dyDescent="0.25">
      <c r="A537" s="67" t="str">
        <f>IF(AND($K$5:$K$1000&lt;&gt;"",$K$5:$K$1000&gt;=2021),MAX($A$4:A536)+1,"")</f>
        <v/>
      </c>
      <c r="B537" s="1"/>
      <c r="K537" s="1"/>
      <c r="N537" s="1"/>
    </row>
    <row r="538" spans="1:14" ht="20.100000000000001" customHeight="1" x14ac:dyDescent="0.25">
      <c r="A538" s="67" t="str">
        <f>IF(AND($K$5:$K$1000&lt;&gt;"",$K$5:$K$1000&gt;=2021),MAX($A$4:A537)+1,"")</f>
        <v/>
      </c>
      <c r="B538" s="1"/>
      <c r="K538" s="1"/>
      <c r="N538" s="1"/>
    </row>
    <row r="539" spans="1:14" ht="20.100000000000001" customHeight="1" x14ac:dyDescent="0.25">
      <c r="A539" s="67" t="str">
        <f>IF(AND($K$5:$K$1000&lt;&gt;"",$K$5:$K$1000&gt;=2021),MAX($A$4:A538)+1,"")</f>
        <v/>
      </c>
      <c r="B539" s="1"/>
      <c r="K539" s="1"/>
      <c r="N539" s="1"/>
    </row>
    <row r="540" spans="1:14" ht="20.100000000000001" customHeight="1" x14ac:dyDescent="0.25">
      <c r="A540" s="67" t="str">
        <f>IF(AND($K$5:$K$1000&lt;&gt;"",$K$5:$K$1000&gt;=2021),MAX($A$4:A539)+1,"")</f>
        <v/>
      </c>
      <c r="B540" s="1"/>
      <c r="K540" s="1"/>
      <c r="N540" s="1"/>
    </row>
    <row r="541" spans="1:14" ht="20.100000000000001" customHeight="1" x14ac:dyDescent="0.25">
      <c r="A541" s="67" t="str">
        <f>IF(AND($K$5:$K$1000&lt;&gt;"",$K$5:$K$1000&gt;=2021),MAX($A$4:A540)+1,"")</f>
        <v/>
      </c>
      <c r="B541" s="1"/>
      <c r="K541" s="1"/>
      <c r="N541" s="1"/>
    </row>
    <row r="542" spans="1:14" ht="20.100000000000001" customHeight="1" x14ac:dyDescent="0.25">
      <c r="A542" s="67" t="str">
        <f>IF(AND($K$5:$K$1000&lt;&gt;"",$K$5:$K$1000&gt;=2021),MAX($A$4:A541)+1,"")</f>
        <v/>
      </c>
      <c r="B542" s="1"/>
      <c r="K542" s="1"/>
      <c r="N542" s="1"/>
    </row>
    <row r="543" spans="1:14" ht="20.100000000000001" customHeight="1" x14ac:dyDescent="0.25">
      <c r="A543" s="67" t="str">
        <f>IF(AND($K$5:$K$1000&lt;&gt;"",$K$5:$K$1000&gt;=2021),MAX($A$4:A542)+1,"")</f>
        <v/>
      </c>
      <c r="B543" s="1"/>
      <c r="K543" s="1"/>
      <c r="N543" s="1"/>
    </row>
    <row r="544" spans="1:14" ht="20.100000000000001" customHeight="1" x14ac:dyDescent="0.25">
      <c r="A544" s="67" t="str">
        <f>IF(AND($K$5:$K$1000&lt;&gt;"",$K$5:$K$1000&gt;=2021),MAX($A$4:A543)+1,"")</f>
        <v/>
      </c>
      <c r="B544" s="1"/>
      <c r="K544" s="1"/>
      <c r="N544" s="1"/>
    </row>
    <row r="545" spans="1:14" ht="20.100000000000001" customHeight="1" x14ac:dyDescent="0.25">
      <c r="A545" s="67" t="str">
        <f>IF(AND($K$5:$K$1000&lt;&gt;"",$K$5:$K$1000&gt;=2021),MAX($A$4:A544)+1,"")</f>
        <v/>
      </c>
      <c r="B545" s="1"/>
      <c r="K545" s="1"/>
      <c r="N545" s="1"/>
    </row>
    <row r="546" spans="1:14" ht="20.100000000000001" customHeight="1" x14ac:dyDescent="0.25">
      <c r="A546" s="67" t="str">
        <f>IF(AND($K$5:$K$1000&lt;&gt;"",$K$5:$K$1000&gt;=2021),MAX($A$4:A545)+1,"")</f>
        <v/>
      </c>
      <c r="B546" s="1"/>
      <c r="K546" s="1"/>
      <c r="N546" s="1"/>
    </row>
    <row r="547" spans="1:14" ht="20.100000000000001" customHeight="1" x14ac:dyDescent="0.25">
      <c r="A547" s="67" t="str">
        <f>IF(AND($K$5:$K$1000&lt;&gt;"",$K$5:$K$1000&gt;=2021),MAX($A$4:A546)+1,"")</f>
        <v/>
      </c>
      <c r="B547" s="1"/>
      <c r="K547" s="1"/>
      <c r="N547" s="1"/>
    </row>
    <row r="548" spans="1:14" ht="20.100000000000001" customHeight="1" x14ac:dyDescent="0.25">
      <c r="A548" s="67" t="str">
        <f>IF(AND($K$5:$K$1000&lt;&gt;"",$K$5:$K$1000&gt;=2021),MAX($A$4:A547)+1,"")</f>
        <v/>
      </c>
      <c r="B548" s="1"/>
      <c r="K548" s="1"/>
      <c r="N548" s="1"/>
    </row>
    <row r="549" spans="1:14" ht="20.100000000000001" customHeight="1" x14ac:dyDescent="0.25">
      <c r="A549" s="67" t="str">
        <f>IF(AND($K$5:$K$1000&lt;&gt;"",$K$5:$K$1000&gt;=2021),MAX($A$4:A548)+1,"")</f>
        <v/>
      </c>
      <c r="B549" s="1"/>
      <c r="K549" s="1"/>
      <c r="N549" s="1"/>
    </row>
    <row r="550" spans="1:14" ht="20.100000000000001" customHeight="1" x14ac:dyDescent="0.25">
      <c r="A550" s="67" t="str">
        <f>IF(AND($K$5:$K$1000&lt;&gt;"",$K$5:$K$1000&gt;=2021),MAX($A$4:A549)+1,"")</f>
        <v/>
      </c>
      <c r="B550" s="1"/>
      <c r="K550" s="1"/>
      <c r="N550" s="1"/>
    </row>
    <row r="551" spans="1:14" ht="20.100000000000001" customHeight="1" x14ac:dyDescent="0.25">
      <c r="A551" s="67" t="str">
        <f>IF(AND($K$5:$K$1000&lt;&gt;"",$K$5:$K$1000&gt;=2021),MAX($A$4:A550)+1,"")</f>
        <v/>
      </c>
      <c r="B551" s="1"/>
      <c r="K551" s="1"/>
      <c r="N551" s="1"/>
    </row>
    <row r="552" spans="1:14" ht="20.100000000000001" customHeight="1" x14ac:dyDescent="0.25">
      <c r="A552" s="67" t="str">
        <f>IF(AND($K$5:$K$1000&lt;&gt;"",$K$5:$K$1000&gt;=2021),MAX($A$4:A551)+1,"")</f>
        <v/>
      </c>
      <c r="B552" s="1"/>
      <c r="K552" s="1"/>
      <c r="N552" s="1"/>
    </row>
    <row r="553" spans="1:14" ht="20.100000000000001" customHeight="1" x14ac:dyDescent="0.25">
      <c r="A553" s="67" t="str">
        <f>IF(AND($K$5:$K$1000&lt;&gt;"",$K$5:$K$1000&gt;=2021),MAX($A$4:A552)+1,"")</f>
        <v/>
      </c>
      <c r="B553" s="1"/>
      <c r="K553" s="1"/>
      <c r="N553" s="1"/>
    </row>
    <row r="554" spans="1:14" ht="20.100000000000001" customHeight="1" x14ac:dyDescent="0.25">
      <c r="A554" s="67" t="str">
        <f>IF(AND($K$5:$K$1000&lt;&gt;"",$K$5:$K$1000&gt;=2021),MAX($A$4:A553)+1,"")</f>
        <v/>
      </c>
      <c r="B554" s="1"/>
      <c r="K554" s="1"/>
      <c r="N554" s="1"/>
    </row>
    <row r="555" spans="1:14" ht="20.100000000000001" customHeight="1" x14ac:dyDescent="0.25">
      <c r="A555" s="67" t="str">
        <f>IF(AND($K$5:$K$1000&lt;&gt;"",$K$5:$K$1000&gt;=2021),MAX($A$4:A554)+1,"")</f>
        <v/>
      </c>
      <c r="B555" s="1"/>
      <c r="K555" s="1"/>
      <c r="N555" s="1"/>
    </row>
    <row r="556" spans="1:14" ht="20.100000000000001" customHeight="1" x14ac:dyDescent="0.25">
      <c r="A556" s="67" t="str">
        <f>IF(AND($K$5:$K$1000&lt;&gt;"",$K$5:$K$1000&gt;=2021),MAX($A$4:A555)+1,"")</f>
        <v/>
      </c>
      <c r="B556" s="1"/>
      <c r="K556" s="1"/>
      <c r="N556" s="1"/>
    </row>
    <row r="557" spans="1:14" ht="20.100000000000001" customHeight="1" x14ac:dyDescent="0.25">
      <c r="A557" s="67" t="str">
        <f>IF(AND($K$5:$K$1000&lt;&gt;"",$K$5:$K$1000&gt;=2021),MAX($A$4:A556)+1,"")</f>
        <v/>
      </c>
      <c r="B557" s="1"/>
      <c r="K557" s="1"/>
      <c r="N557" s="1"/>
    </row>
    <row r="558" spans="1:14" ht="20.100000000000001" customHeight="1" x14ac:dyDescent="0.25">
      <c r="A558" s="67" t="str">
        <f>IF(AND($K$5:$K$1000&lt;&gt;"",$K$5:$K$1000&gt;=2021),MAX($A$4:A557)+1,"")</f>
        <v/>
      </c>
      <c r="B558" s="1"/>
      <c r="K558" s="1"/>
      <c r="N558" s="1"/>
    </row>
    <row r="559" spans="1:14" ht="20.100000000000001" customHeight="1" x14ac:dyDescent="0.25">
      <c r="A559" s="67" t="str">
        <f>IF(AND($K$5:$K$1000&lt;&gt;"",$K$5:$K$1000&gt;=2021),MAX($A$4:A558)+1,"")</f>
        <v/>
      </c>
      <c r="B559" s="1"/>
      <c r="K559" s="1"/>
      <c r="N559" s="1"/>
    </row>
    <row r="560" spans="1:14" ht="20.100000000000001" customHeight="1" x14ac:dyDescent="0.25">
      <c r="A560" s="67" t="str">
        <f>IF(AND($K$5:$K$1000&lt;&gt;"",$K$5:$K$1000&gt;=2021),MAX($A$4:A559)+1,"")</f>
        <v/>
      </c>
      <c r="B560" s="1"/>
      <c r="K560" s="1"/>
      <c r="N560" s="1"/>
    </row>
    <row r="561" spans="1:14" ht="20.100000000000001" customHeight="1" x14ac:dyDescent="0.25">
      <c r="A561" s="67" t="str">
        <f>IF(AND($K$5:$K$1000&lt;&gt;"",$K$5:$K$1000&gt;=2021),MAX($A$4:A560)+1,"")</f>
        <v/>
      </c>
      <c r="B561" s="1"/>
      <c r="K561" s="1"/>
      <c r="N561" s="1"/>
    </row>
    <row r="562" spans="1:14" ht="20.100000000000001" customHeight="1" x14ac:dyDescent="0.25">
      <c r="A562" s="67" t="str">
        <f>IF(AND($K$5:$K$1000&lt;&gt;"",$K$5:$K$1000&gt;=2021),MAX($A$4:A561)+1,"")</f>
        <v/>
      </c>
      <c r="B562" s="1"/>
      <c r="K562" s="1"/>
      <c r="N562" s="1"/>
    </row>
    <row r="563" spans="1:14" ht="20.100000000000001" customHeight="1" x14ac:dyDescent="0.25">
      <c r="A563" s="67" t="str">
        <f>IF(AND($K$5:$K$1000&lt;&gt;"",$K$5:$K$1000&gt;=2021),MAX($A$4:A562)+1,"")</f>
        <v/>
      </c>
      <c r="B563" s="1"/>
      <c r="K563" s="1"/>
      <c r="N563" s="1"/>
    </row>
    <row r="564" spans="1:14" ht="20.100000000000001" customHeight="1" x14ac:dyDescent="0.25">
      <c r="A564" s="67" t="str">
        <f>IF(AND($K$5:$K$1000&lt;&gt;"",$K$5:$K$1000&gt;=2021),MAX($A$4:A563)+1,"")</f>
        <v/>
      </c>
      <c r="B564" s="1"/>
      <c r="K564" s="1"/>
      <c r="N564" s="1"/>
    </row>
    <row r="565" spans="1:14" ht="20.100000000000001" customHeight="1" x14ac:dyDescent="0.25">
      <c r="A565" s="67" t="str">
        <f>IF(AND($K$5:$K$1000&lt;&gt;"",$K$5:$K$1000&gt;=2021),MAX($A$4:A564)+1,"")</f>
        <v/>
      </c>
      <c r="B565" s="1"/>
      <c r="K565" s="1"/>
      <c r="N565" s="1"/>
    </row>
    <row r="566" spans="1:14" ht="20.100000000000001" customHeight="1" x14ac:dyDescent="0.25">
      <c r="A566" s="67" t="str">
        <f>IF(AND($K$5:$K$1000&lt;&gt;"",$K$5:$K$1000&gt;=2021),MAX($A$4:A565)+1,"")</f>
        <v/>
      </c>
      <c r="B566" s="1"/>
      <c r="K566" s="1"/>
      <c r="N566" s="1"/>
    </row>
    <row r="567" spans="1:14" ht="20.100000000000001" customHeight="1" x14ac:dyDescent="0.25">
      <c r="A567" s="67" t="str">
        <f>IF(AND($K$5:$K$1000&lt;&gt;"",$K$5:$K$1000&gt;=2021),MAX($A$4:A566)+1,"")</f>
        <v/>
      </c>
      <c r="B567" s="1"/>
      <c r="K567" s="1"/>
      <c r="N567" s="1"/>
    </row>
    <row r="568" spans="1:14" ht="20.100000000000001" customHeight="1" x14ac:dyDescent="0.25">
      <c r="A568" s="67" t="str">
        <f>IF(AND($K$5:$K$1000&lt;&gt;"",$K$5:$K$1000&gt;=2021),MAX($A$4:A567)+1,"")</f>
        <v/>
      </c>
      <c r="B568" s="1"/>
      <c r="K568" s="1"/>
      <c r="N568" s="1"/>
    </row>
    <row r="569" spans="1:14" ht="20.100000000000001" customHeight="1" x14ac:dyDescent="0.25">
      <c r="A569" s="67" t="str">
        <f>IF(AND($K$5:$K$1000&lt;&gt;"",$K$5:$K$1000&gt;=2021),MAX($A$4:A568)+1,"")</f>
        <v/>
      </c>
      <c r="B569" s="1"/>
      <c r="K569" s="1"/>
      <c r="N569" s="1"/>
    </row>
    <row r="570" spans="1:14" ht="20.100000000000001" customHeight="1" x14ac:dyDescent="0.25">
      <c r="A570" s="67" t="str">
        <f>IF(AND($K$5:$K$1000&lt;&gt;"",$K$5:$K$1000&gt;=2021),MAX($A$4:A569)+1,"")</f>
        <v/>
      </c>
      <c r="B570" s="1"/>
      <c r="K570" s="1"/>
      <c r="N570" s="1"/>
    </row>
    <row r="571" spans="1:14" ht="20.100000000000001" customHeight="1" x14ac:dyDescent="0.25">
      <c r="A571" s="67" t="str">
        <f>IF(AND($K$5:$K$1000&lt;&gt;"",$K$5:$K$1000&gt;=2021),MAX($A$4:A570)+1,"")</f>
        <v/>
      </c>
      <c r="B571" s="1"/>
      <c r="K571" s="1"/>
      <c r="N571" s="1"/>
    </row>
    <row r="572" spans="1:14" ht="20.100000000000001" customHeight="1" x14ac:dyDescent="0.25">
      <c r="A572" s="67" t="str">
        <f>IF(AND($K$5:$K$1000&lt;&gt;"",$K$5:$K$1000&gt;=2021),MAX($A$4:A571)+1,"")</f>
        <v/>
      </c>
      <c r="B572" s="1"/>
      <c r="K572" s="1"/>
      <c r="N572" s="1"/>
    </row>
    <row r="573" spans="1:14" ht="20.100000000000001" customHeight="1" x14ac:dyDescent="0.25">
      <c r="A573" s="67" t="str">
        <f>IF(AND($K$5:$K$1000&lt;&gt;"",$K$5:$K$1000&gt;=2021),MAX($A$4:A572)+1,"")</f>
        <v/>
      </c>
      <c r="B573" s="1"/>
      <c r="K573" s="1"/>
      <c r="N573" s="1"/>
    </row>
    <row r="574" spans="1:14" ht="20.100000000000001" customHeight="1" x14ac:dyDescent="0.25">
      <c r="A574" s="67" t="str">
        <f>IF(AND($K$5:$K$1000&lt;&gt;"",$K$5:$K$1000&gt;=2021),MAX($A$4:A573)+1,"")</f>
        <v/>
      </c>
      <c r="B574" s="1"/>
      <c r="K574" s="1"/>
      <c r="N574" s="1"/>
    </row>
    <row r="575" spans="1:14" ht="20.100000000000001" customHeight="1" x14ac:dyDescent="0.25">
      <c r="A575" s="67" t="str">
        <f>IF(AND($K$5:$K$1000&lt;&gt;"",$K$5:$K$1000&gt;=2021),MAX($A$4:A574)+1,"")</f>
        <v/>
      </c>
      <c r="B575" s="1"/>
      <c r="K575" s="1"/>
      <c r="N575" s="1"/>
    </row>
    <row r="576" spans="1:14" ht="20.100000000000001" customHeight="1" x14ac:dyDescent="0.25">
      <c r="A576" s="67" t="str">
        <f>IF(AND($K$5:$K$1000&lt;&gt;"",$K$5:$K$1000&gt;=2021),MAX($A$4:A575)+1,"")</f>
        <v/>
      </c>
      <c r="B576" s="1"/>
      <c r="K576" s="1"/>
      <c r="N576" s="1"/>
    </row>
    <row r="577" spans="1:14" ht="20.100000000000001" customHeight="1" x14ac:dyDescent="0.25">
      <c r="A577" s="67" t="str">
        <f>IF(AND($K$5:$K$1000&lt;&gt;"",$K$5:$K$1000&gt;=2021),MAX($A$4:A576)+1,"")</f>
        <v/>
      </c>
      <c r="B577" s="1"/>
      <c r="K577" s="1"/>
      <c r="N577" s="1"/>
    </row>
    <row r="578" spans="1:14" ht="20.100000000000001" customHeight="1" x14ac:dyDescent="0.25">
      <c r="A578" s="67" t="str">
        <f>IF(AND($K$5:$K$1000&lt;&gt;"",$K$5:$K$1000&gt;=2021),MAX($A$4:A577)+1,"")</f>
        <v/>
      </c>
      <c r="B578" s="1"/>
      <c r="K578" s="1"/>
      <c r="N578" s="1"/>
    </row>
    <row r="579" spans="1:14" ht="20.100000000000001" customHeight="1" x14ac:dyDescent="0.25">
      <c r="A579" s="67" t="str">
        <f>IF(AND($K$5:$K$1000&lt;&gt;"",$K$5:$K$1000&gt;=2021),MAX($A$4:A578)+1,"")</f>
        <v/>
      </c>
      <c r="B579" s="1"/>
      <c r="K579" s="1"/>
      <c r="N579" s="1"/>
    </row>
    <row r="580" spans="1:14" ht="20.100000000000001" customHeight="1" x14ac:dyDescent="0.25">
      <c r="A580" s="67" t="str">
        <f>IF(AND($K$5:$K$1000&lt;&gt;"",$K$5:$K$1000&gt;=2021),MAX($A$4:A579)+1,"")</f>
        <v/>
      </c>
      <c r="B580" s="1"/>
      <c r="K580" s="1"/>
      <c r="N580" s="1"/>
    </row>
    <row r="581" spans="1:14" ht="20.100000000000001" customHeight="1" x14ac:dyDescent="0.25">
      <c r="A581" s="67" t="str">
        <f>IF(AND($K$5:$K$1000&lt;&gt;"",$K$5:$K$1000&gt;=2021),MAX($A$4:A580)+1,"")</f>
        <v/>
      </c>
      <c r="B581" s="1"/>
      <c r="K581" s="1"/>
      <c r="N581" s="1"/>
    </row>
    <row r="582" spans="1:14" ht="20.100000000000001" customHeight="1" x14ac:dyDescent="0.25">
      <c r="A582" s="67" t="str">
        <f>IF(AND($K$5:$K$1000&lt;&gt;"",$K$5:$K$1000&gt;=2021),MAX($A$4:A581)+1,"")</f>
        <v/>
      </c>
      <c r="B582" s="1"/>
      <c r="K582" s="1"/>
      <c r="N582" s="1"/>
    </row>
    <row r="583" spans="1:14" ht="20.100000000000001" customHeight="1" x14ac:dyDescent="0.25">
      <c r="A583" s="67" t="str">
        <f>IF(AND($K$5:$K$1000&lt;&gt;"",$K$5:$K$1000&gt;=2021),MAX($A$4:A582)+1,"")</f>
        <v/>
      </c>
      <c r="B583" s="1"/>
      <c r="K583" s="1"/>
      <c r="N583" s="1"/>
    </row>
    <row r="584" spans="1:14" ht="20.100000000000001" customHeight="1" x14ac:dyDescent="0.25">
      <c r="A584" s="67" t="str">
        <f>IF(AND($K$5:$K$1000&lt;&gt;"",$K$5:$K$1000&gt;=2021),MAX($A$4:A583)+1,"")</f>
        <v/>
      </c>
      <c r="B584" s="1"/>
      <c r="K584" s="1"/>
      <c r="N584" s="1"/>
    </row>
    <row r="585" spans="1:14" ht="20.100000000000001" customHeight="1" x14ac:dyDescent="0.25">
      <c r="A585" s="67" t="str">
        <f>IF(AND($K$5:$K$1000&lt;&gt;"",$K$5:$K$1000&gt;=2021),MAX($A$4:A584)+1,"")</f>
        <v/>
      </c>
      <c r="B585" s="1"/>
      <c r="K585" s="1"/>
      <c r="N585" s="1"/>
    </row>
    <row r="586" spans="1:14" ht="20.100000000000001" customHeight="1" x14ac:dyDescent="0.25">
      <c r="A586" s="67" t="str">
        <f>IF(AND($K$5:$K$1000&lt;&gt;"",$K$5:$K$1000&gt;=2021),MAX($A$4:A585)+1,"")</f>
        <v/>
      </c>
      <c r="B586" s="1"/>
      <c r="K586" s="1"/>
      <c r="N586" s="1"/>
    </row>
    <row r="587" spans="1:14" ht="20.100000000000001" customHeight="1" x14ac:dyDescent="0.25">
      <c r="A587" s="67" t="str">
        <f>IF(AND($K$5:$K$1000&lt;&gt;"",$K$5:$K$1000&gt;=2021),MAX($A$4:A586)+1,"")</f>
        <v/>
      </c>
      <c r="B587" s="1"/>
      <c r="K587" s="1"/>
      <c r="N587" s="1"/>
    </row>
    <row r="588" spans="1:14" ht="20.100000000000001" customHeight="1" x14ac:dyDescent="0.25">
      <c r="A588" s="67" t="str">
        <f>IF(AND($K$5:$K$1000&lt;&gt;"",$K$5:$K$1000&gt;=2021),MAX($A$4:A587)+1,"")</f>
        <v/>
      </c>
      <c r="B588" s="1"/>
      <c r="K588" s="1"/>
      <c r="N588" s="1"/>
    </row>
    <row r="589" spans="1:14" ht="20.100000000000001" customHeight="1" x14ac:dyDescent="0.25">
      <c r="A589" s="67" t="str">
        <f>IF(AND($K$5:$K$1000&lt;&gt;"",$K$5:$K$1000&gt;=2021),MAX($A$4:A588)+1,"")</f>
        <v/>
      </c>
      <c r="B589" s="1"/>
      <c r="K589" s="1"/>
      <c r="N589" s="1"/>
    </row>
    <row r="590" spans="1:14" ht="20.100000000000001" customHeight="1" x14ac:dyDescent="0.25">
      <c r="A590" s="67" t="str">
        <f>IF(AND($K$5:$K$1000&lt;&gt;"",$K$5:$K$1000&gt;=2021),MAX($A$4:A589)+1,"")</f>
        <v/>
      </c>
      <c r="B590" s="1"/>
      <c r="K590" s="1"/>
      <c r="N590" s="1"/>
    </row>
    <row r="591" spans="1:14" ht="20.100000000000001" customHeight="1" x14ac:dyDescent="0.25">
      <c r="A591" s="67" t="str">
        <f>IF(AND($K$5:$K$1000&lt;&gt;"",$K$5:$K$1000&gt;=2021),MAX($A$4:A590)+1,"")</f>
        <v/>
      </c>
      <c r="B591" s="1"/>
      <c r="K591" s="1"/>
      <c r="N591" s="1"/>
    </row>
    <row r="592" spans="1:14" ht="20.100000000000001" customHeight="1" x14ac:dyDescent="0.25">
      <c r="A592" s="67" t="str">
        <f>IF(AND($K$5:$K$1000&lt;&gt;"",$K$5:$K$1000&gt;=2021),MAX($A$4:A591)+1,"")</f>
        <v/>
      </c>
      <c r="B592" s="1"/>
      <c r="K592" s="1"/>
      <c r="N592" s="1"/>
    </row>
    <row r="593" spans="1:14" ht="20.100000000000001" customHeight="1" x14ac:dyDescent="0.25">
      <c r="A593" s="67" t="str">
        <f>IF(AND($K$5:$K$1000&lt;&gt;"",$K$5:$K$1000&gt;=2021),MAX($A$4:A592)+1,"")</f>
        <v/>
      </c>
      <c r="B593" s="1"/>
      <c r="K593" s="1"/>
      <c r="N593" s="1"/>
    </row>
    <row r="594" spans="1:14" ht="20.100000000000001" customHeight="1" x14ac:dyDescent="0.25">
      <c r="A594" s="67" t="str">
        <f>IF(AND($K$5:$K$1000&lt;&gt;"",$K$5:$K$1000&gt;=2021),MAX($A$4:A593)+1,"")</f>
        <v/>
      </c>
      <c r="B594" s="1"/>
      <c r="K594" s="1"/>
      <c r="N594" s="1"/>
    </row>
    <row r="595" spans="1:14" ht="20.100000000000001" customHeight="1" x14ac:dyDescent="0.25">
      <c r="A595" s="67" t="str">
        <f>IF(AND($K$5:$K$1000&lt;&gt;"",$K$5:$K$1000&gt;=2021),MAX($A$4:A594)+1,"")</f>
        <v/>
      </c>
      <c r="B595" s="1"/>
      <c r="K595" s="1"/>
      <c r="N595" s="1"/>
    </row>
    <row r="596" spans="1:14" ht="20.100000000000001" customHeight="1" x14ac:dyDescent="0.25">
      <c r="A596" s="67" t="str">
        <f>IF(AND($K$5:$K$1000&lt;&gt;"",$K$5:$K$1000&gt;=2021),MAX($A$4:A595)+1,"")</f>
        <v/>
      </c>
      <c r="B596" s="1"/>
      <c r="K596" s="1"/>
      <c r="N596" s="1"/>
    </row>
    <row r="597" spans="1:14" ht="20.100000000000001" customHeight="1" x14ac:dyDescent="0.25">
      <c r="A597" s="67" t="str">
        <f>IF(AND($K$5:$K$1000&lt;&gt;"",$K$5:$K$1000&gt;=2021),MAX($A$4:A596)+1,"")</f>
        <v/>
      </c>
      <c r="B597" s="1"/>
      <c r="K597" s="1"/>
      <c r="N597" s="1"/>
    </row>
    <row r="598" spans="1:14" ht="20.100000000000001" customHeight="1" x14ac:dyDescent="0.25">
      <c r="A598" s="67" t="str">
        <f>IF(AND($K$5:$K$1000&lt;&gt;"",$K$5:$K$1000&gt;=2021),MAX($A$4:A597)+1,"")</f>
        <v/>
      </c>
      <c r="B598" s="1"/>
      <c r="K598" s="1"/>
      <c r="N598" s="1"/>
    </row>
    <row r="599" spans="1:14" ht="20.100000000000001" customHeight="1" x14ac:dyDescent="0.25">
      <c r="A599" s="67" t="str">
        <f>IF(AND($K$5:$K$1000&lt;&gt;"",$K$5:$K$1000&gt;=2021),MAX($A$4:A598)+1,"")</f>
        <v/>
      </c>
      <c r="B599" s="1"/>
      <c r="K599" s="1"/>
      <c r="N599" s="1"/>
    </row>
    <row r="600" spans="1:14" ht="20.100000000000001" customHeight="1" x14ac:dyDescent="0.25">
      <c r="A600" s="67" t="str">
        <f>IF(AND($K$5:$K$1000&lt;&gt;"",$K$5:$K$1000&gt;=2021),MAX($A$4:A599)+1,"")</f>
        <v/>
      </c>
      <c r="B600" s="1"/>
      <c r="K600" s="1"/>
      <c r="N600" s="1"/>
    </row>
    <row r="601" spans="1:14" ht="20.100000000000001" customHeight="1" x14ac:dyDescent="0.25">
      <c r="A601" s="67" t="str">
        <f>IF(AND($K$5:$K$1000&lt;&gt;"",$K$5:$K$1000&gt;=2021),MAX($A$4:A600)+1,"")</f>
        <v/>
      </c>
      <c r="B601" s="1"/>
      <c r="K601" s="1"/>
      <c r="N601" s="1"/>
    </row>
    <row r="602" spans="1:14" ht="20.100000000000001" customHeight="1" x14ac:dyDescent="0.25">
      <c r="A602" s="67" t="str">
        <f>IF(AND($K$5:$K$1000&lt;&gt;"",$K$5:$K$1000&gt;=2021),MAX($A$4:A601)+1,"")</f>
        <v/>
      </c>
      <c r="B602" s="1"/>
      <c r="K602" s="1"/>
      <c r="N602" s="1"/>
    </row>
    <row r="603" spans="1:14" ht="20.100000000000001" customHeight="1" x14ac:dyDescent="0.25">
      <c r="A603" s="67" t="str">
        <f>IF(AND($K$5:$K$1000&lt;&gt;"",$K$5:$K$1000&gt;=2021),MAX($A$4:A602)+1,"")</f>
        <v/>
      </c>
      <c r="B603" s="1"/>
      <c r="K603" s="1"/>
      <c r="N603" s="1"/>
    </row>
    <row r="604" spans="1:14" ht="20.100000000000001" customHeight="1" x14ac:dyDescent="0.25">
      <c r="A604" s="67" t="str">
        <f>IF(AND($K$5:$K$1000&lt;&gt;"",$K$5:$K$1000&gt;=2021),MAX($A$4:A603)+1,"")</f>
        <v/>
      </c>
      <c r="B604" s="1"/>
      <c r="K604" s="1"/>
      <c r="N604" s="1"/>
    </row>
    <row r="605" spans="1:14" ht="20.100000000000001" customHeight="1" x14ac:dyDescent="0.25">
      <c r="A605" s="67" t="str">
        <f>IF(AND($K$5:$K$1000&lt;&gt;"",$K$5:$K$1000&gt;=2021),MAX($A$4:A604)+1,"")</f>
        <v/>
      </c>
      <c r="B605" s="1"/>
      <c r="K605" s="1"/>
      <c r="N605" s="1"/>
    </row>
    <row r="606" spans="1:14" ht="20.100000000000001" customHeight="1" x14ac:dyDescent="0.25">
      <c r="A606" s="67" t="str">
        <f>IF(AND($K$5:$K$1000&lt;&gt;"",$K$5:$K$1000&gt;=2021),MAX($A$4:A605)+1,"")</f>
        <v/>
      </c>
      <c r="B606" s="1"/>
      <c r="K606" s="1"/>
      <c r="N606" s="1"/>
    </row>
    <row r="607" spans="1:14" ht="20.100000000000001" customHeight="1" x14ac:dyDescent="0.25">
      <c r="A607" s="67" t="str">
        <f>IF(AND($K$5:$K$1000&lt;&gt;"",$K$5:$K$1000&gt;=2021),MAX($A$4:A606)+1,"")</f>
        <v/>
      </c>
      <c r="B607" s="1"/>
      <c r="K607" s="1"/>
      <c r="N607" s="1"/>
    </row>
    <row r="608" spans="1:14" ht="20.100000000000001" customHeight="1" x14ac:dyDescent="0.25">
      <c r="A608" s="67" t="str">
        <f>IF(AND($K$5:$K$1000&lt;&gt;"",$K$5:$K$1000&gt;=2021),MAX($A$4:A607)+1,"")</f>
        <v/>
      </c>
      <c r="B608" s="1"/>
      <c r="K608" s="1"/>
      <c r="N608" s="1"/>
    </row>
    <row r="609" spans="1:14" ht="20.100000000000001" customHeight="1" x14ac:dyDescent="0.25">
      <c r="A609" s="67" t="str">
        <f>IF(AND($K$5:$K$1000&lt;&gt;"",$K$5:$K$1000&gt;=2021),MAX($A$4:A608)+1,"")</f>
        <v/>
      </c>
      <c r="B609" s="1"/>
      <c r="K609" s="1"/>
      <c r="N609" s="1"/>
    </row>
    <row r="610" spans="1:14" ht="20.100000000000001" customHeight="1" x14ac:dyDescent="0.25">
      <c r="A610" s="67" t="str">
        <f>IF(AND($K$5:$K$1000&lt;&gt;"",$K$5:$K$1000&gt;=2021),MAX($A$4:A609)+1,"")</f>
        <v/>
      </c>
      <c r="B610" s="1"/>
      <c r="K610" s="1"/>
      <c r="N610" s="1"/>
    </row>
    <row r="611" spans="1:14" ht="20.100000000000001" customHeight="1" x14ac:dyDescent="0.25">
      <c r="A611" s="67" t="str">
        <f>IF(AND($K$5:$K$1000&lt;&gt;"",$K$5:$K$1000&gt;=2021),MAX($A$4:A610)+1,"")</f>
        <v/>
      </c>
      <c r="B611" s="1"/>
      <c r="K611" s="1"/>
      <c r="N611" s="1"/>
    </row>
    <row r="612" spans="1:14" ht="20.100000000000001" customHeight="1" x14ac:dyDescent="0.25">
      <c r="A612" s="67" t="str">
        <f>IF(AND($K$5:$K$1000&lt;&gt;"",$K$5:$K$1000&gt;=2021),MAX($A$4:A611)+1,"")</f>
        <v/>
      </c>
      <c r="B612" s="1"/>
      <c r="K612" s="1"/>
      <c r="N612" s="1"/>
    </row>
    <row r="613" spans="1:14" ht="20.100000000000001" customHeight="1" x14ac:dyDescent="0.25">
      <c r="A613" s="67" t="str">
        <f>IF(AND($K$5:$K$1000&lt;&gt;"",$K$5:$K$1000&gt;=2021),MAX($A$4:A612)+1,"")</f>
        <v/>
      </c>
      <c r="B613" s="1"/>
      <c r="K613" s="1"/>
      <c r="N613" s="1"/>
    </row>
    <row r="614" spans="1:14" ht="20.100000000000001" customHeight="1" x14ac:dyDescent="0.25">
      <c r="A614" s="67" t="str">
        <f>IF(AND($K$5:$K$1000&lt;&gt;"",$K$5:$K$1000&gt;=2021),MAX($A$4:A613)+1,"")</f>
        <v/>
      </c>
      <c r="B614" s="1"/>
      <c r="K614" s="1"/>
      <c r="N614" s="1"/>
    </row>
    <row r="615" spans="1:14" ht="20.100000000000001" customHeight="1" x14ac:dyDescent="0.25">
      <c r="A615" s="67" t="str">
        <f>IF(AND($K$5:$K$1000&lt;&gt;"",$K$5:$K$1000&gt;=2021),MAX($A$4:A614)+1,"")</f>
        <v/>
      </c>
      <c r="B615" s="1"/>
      <c r="K615" s="1"/>
      <c r="N615" s="1"/>
    </row>
    <row r="616" spans="1:14" ht="20.100000000000001" customHeight="1" x14ac:dyDescent="0.25">
      <c r="A616" s="67" t="str">
        <f>IF(AND($K$5:$K$1000&lt;&gt;"",$K$5:$K$1000&gt;=2021),MAX($A$4:A615)+1,"")</f>
        <v/>
      </c>
      <c r="B616" s="1"/>
      <c r="K616" s="1"/>
      <c r="N616" s="1"/>
    </row>
    <row r="617" spans="1:14" ht="20.100000000000001" customHeight="1" x14ac:dyDescent="0.25">
      <c r="A617" s="67" t="str">
        <f>IF(AND($K$5:$K$1000&lt;&gt;"",$K$5:$K$1000&gt;=2021),MAX($A$4:A616)+1,"")</f>
        <v/>
      </c>
      <c r="B617" s="1"/>
      <c r="K617" s="1"/>
      <c r="N617" s="1"/>
    </row>
    <row r="618" spans="1:14" ht="20.100000000000001" customHeight="1" x14ac:dyDescent="0.25">
      <c r="A618" s="67" t="str">
        <f>IF(AND($K$5:$K$1000&lt;&gt;"",$K$5:$K$1000&gt;=2021),MAX($A$4:A617)+1,"")</f>
        <v/>
      </c>
      <c r="B618" s="1"/>
      <c r="K618" s="1"/>
      <c r="N618" s="1"/>
    </row>
    <row r="619" spans="1:14" ht="20.100000000000001" customHeight="1" x14ac:dyDescent="0.25">
      <c r="A619" s="67" t="str">
        <f>IF(AND($K$5:$K$1000&lt;&gt;"",$K$5:$K$1000&gt;=2021),MAX($A$4:A618)+1,"")</f>
        <v/>
      </c>
      <c r="B619" s="1"/>
      <c r="K619" s="1"/>
      <c r="N619" s="1"/>
    </row>
    <row r="620" spans="1:14" ht="20.100000000000001" customHeight="1" x14ac:dyDescent="0.25">
      <c r="A620" s="67" t="str">
        <f>IF(AND($K$5:$K$1000&lt;&gt;"",$K$5:$K$1000&gt;=2021),MAX($A$4:A619)+1,"")</f>
        <v/>
      </c>
      <c r="B620" s="1"/>
      <c r="K620" s="1"/>
      <c r="N620" s="1"/>
    </row>
    <row r="621" spans="1:14" ht="20.100000000000001" customHeight="1" x14ac:dyDescent="0.25">
      <c r="A621" s="67" t="str">
        <f>IF(AND($K$5:$K$1000&lt;&gt;"",$K$5:$K$1000&gt;=2021),MAX($A$4:A620)+1,"")</f>
        <v/>
      </c>
      <c r="B621" s="1"/>
      <c r="K621" s="1"/>
      <c r="N621" s="1"/>
    </row>
    <row r="622" spans="1:14" ht="20.100000000000001" customHeight="1" x14ac:dyDescent="0.25">
      <c r="A622" s="67" t="str">
        <f>IF(AND($K$5:$K$1000&lt;&gt;"",$K$5:$K$1000&gt;=2021),MAX($A$4:A621)+1,"")</f>
        <v/>
      </c>
      <c r="B622" s="1"/>
      <c r="K622" s="1"/>
      <c r="N622" s="1"/>
    </row>
    <row r="623" spans="1:14" ht="20.100000000000001" customHeight="1" x14ac:dyDescent="0.25">
      <c r="A623" s="67" t="str">
        <f>IF(AND($K$5:$K$1000&lt;&gt;"",$K$5:$K$1000&gt;=2021),MAX($A$4:A622)+1,"")</f>
        <v/>
      </c>
      <c r="B623" s="1"/>
      <c r="K623" s="1"/>
      <c r="N623" s="1"/>
    </row>
    <row r="624" spans="1:14" ht="20.100000000000001" customHeight="1" x14ac:dyDescent="0.25">
      <c r="A624" s="67" t="str">
        <f>IF(AND($K$5:$K$1000&lt;&gt;"",$K$5:$K$1000&gt;=2021),MAX($A$4:A623)+1,"")</f>
        <v/>
      </c>
      <c r="B624" s="1"/>
      <c r="K624" s="1"/>
      <c r="N624" s="1"/>
    </row>
    <row r="625" spans="1:14" ht="20.100000000000001" customHeight="1" x14ac:dyDescent="0.25">
      <c r="A625" s="67" t="str">
        <f>IF(AND($K$5:$K$1000&lt;&gt;"",$K$5:$K$1000&gt;=2021),MAX($A$4:A624)+1,"")</f>
        <v/>
      </c>
      <c r="B625" s="1"/>
      <c r="K625" s="1"/>
      <c r="N625" s="1"/>
    </row>
    <row r="626" spans="1:14" ht="20.100000000000001" customHeight="1" x14ac:dyDescent="0.25">
      <c r="A626" s="67" t="str">
        <f>IF(AND($K$5:$K$1000&lt;&gt;"",$K$5:$K$1000&gt;=2021),MAX($A$4:A625)+1,"")</f>
        <v/>
      </c>
      <c r="B626" s="1"/>
      <c r="K626" s="1"/>
      <c r="N626" s="1"/>
    </row>
    <row r="627" spans="1:14" ht="20.100000000000001" customHeight="1" x14ac:dyDescent="0.25">
      <c r="A627" s="67" t="str">
        <f>IF(AND($K$5:$K$1000&lt;&gt;"",$K$5:$K$1000&gt;=2021),MAX($A$4:A626)+1,"")</f>
        <v/>
      </c>
      <c r="B627" s="1"/>
      <c r="K627" s="1"/>
      <c r="N627" s="1"/>
    </row>
    <row r="628" spans="1:14" ht="20.100000000000001" customHeight="1" x14ac:dyDescent="0.25">
      <c r="A628" s="67" t="str">
        <f>IF(AND($K$5:$K$1000&lt;&gt;"",$K$5:$K$1000&gt;=2021),MAX($A$4:A627)+1,"")</f>
        <v/>
      </c>
      <c r="B628" s="1"/>
      <c r="K628" s="1"/>
      <c r="N628" s="1"/>
    </row>
    <row r="629" spans="1:14" ht="20.100000000000001" customHeight="1" x14ac:dyDescent="0.25">
      <c r="A629" s="67" t="str">
        <f>IF(AND($K$5:$K$1000&lt;&gt;"",$K$5:$K$1000&gt;=2021),MAX($A$4:A628)+1,"")</f>
        <v/>
      </c>
      <c r="B629" s="1"/>
      <c r="K629" s="1"/>
      <c r="N629" s="1"/>
    </row>
    <row r="630" spans="1:14" ht="20.100000000000001" customHeight="1" x14ac:dyDescent="0.25">
      <c r="A630" s="67" t="str">
        <f>IF(AND($K$5:$K$1000&lt;&gt;"",$K$5:$K$1000&gt;=2021),MAX($A$4:A629)+1,"")</f>
        <v/>
      </c>
      <c r="B630" s="1"/>
      <c r="K630" s="1"/>
      <c r="N630" s="1"/>
    </row>
    <row r="631" spans="1:14" ht="20.100000000000001" customHeight="1" x14ac:dyDescent="0.25">
      <c r="A631" s="67" t="str">
        <f>IF(AND($K$5:$K$1000&lt;&gt;"",$K$5:$K$1000&gt;=2021),MAX($A$4:A630)+1,"")</f>
        <v/>
      </c>
      <c r="B631" s="1"/>
      <c r="K631" s="1"/>
      <c r="N631" s="1"/>
    </row>
    <row r="632" spans="1:14" ht="20.100000000000001" customHeight="1" x14ac:dyDescent="0.25">
      <c r="A632" s="67" t="str">
        <f>IF(AND($K$5:$K$1000&lt;&gt;"",$K$5:$K$1000&gt;=2021),MAX($A$4:A631)+1,"")</f>
        <v/>
      </c>
      <c r="B632" s="1"/>
      <c r="K632" s="1"/>
      <c r="N632" s="1"/>
    </row>
    <row r="633" spans="1:14" ht="20.100000000000001" customHeight="1" x14ac:dyDescent="0.25">
      <c r="A633" s="67" t="str">
        <f>IF(AND($K$5:$K$1000&lt;&gt;"",$K$5:$K$1000&gt;=2021),MAX($A$4:A632)+1,"")</f>
        <v/>
      </c>
      <c r="B633" s="1"/>
      <c r="K633" s="1"/>
      <c r="N633" s="1"/>
    </row>
    <row r="634" spans="1:14" ht="20.100000000000001" customHeight="1" x14ac:dyDescent="0.25">
      <c r="A634" s="67" t="str">
        <f>IF(AND($K$5:$K$1000&lt;&gt;"",$K$5:$K$1000&gt;=2021),MAX($A$4:A633)+1,"")</f>
        <v/>
      </c>
      <c r="B634" s="1"/>
      <c r="K634" s="1"/>
      <c r="N634" s="1"/>
    </row>
    <row r="635" spans="1:14" ht="20.100000000000001" customHeight="1" x14ac:dyDescent="0.25">
      <c r="A635" s="67" t="str">
        <f>IF(AND($K$5:$K$1000&lt;&gt;"",$K$5:$K$1000&gt;=2021),MAX($A$4:A634)+1,"")</f>
        <v/>
      </c>
      <c r="B635" s="1"/>
      <c r="K635" s="1"/>
      <c r="N635" s="1"/>
    </row>
    <row r="636" spans="1:14" ht="20.100000000000001" customHeight="1" x14ac:dyDescent="0.25">
      <c r="A636" s="67" t="str">
        <f>IF(AND($K$5:$K$1000&lt;&gt;"",$K$5:$K$1000&gt;=2021),MAX($A$4:A635)+1,"")</f>
        <v/>
      </c>
      <c r="B636" s="1"/>
      <c r="K636" s="1"/>
      <c r="N636" s="1"/>
    </row>
    <row r="637" spans="1:14" ht="20.100000000000001" customHeight="1" x14ac:dyDescent="0.25">
      <c r="A637" s="67" t="str">
        <f>IF(AND($K$5:$K$1000&lt;&gt;"",$K$5:$K$1000&gt;=2021),MAX($A$4:A636)+1,"")</f>
        <v/>
      </c>
      <c r="B637" s="1"/>
      <c r="K637" s="1"/>
      <c r="N637" s="1"/>
    </row>
    <row r="638" spans="1:14" ht="20.100000000000001" customHeight="1" x14ac:dyDescent="0.25">
      <c r="A638" s="67" t="str">
        <f>IF(AND($K$5:$K$1000&lt;&gt;"",$K$5:$K$1000&gt;=2021),MAX($A$4:A637)+1,"")</f>
        <v/>
      </c>
      <c r="B638" s="1"/>
      <c r="K638" s="1"/>
      <c r="N638" s="1"/>
    </row>
    <row r="639" spans="1:14" ht="20.100000000000001" customHeight="1" x14ac:dyDescent="0.25">
      <c r="A639" s="67" t="str">
        <f>IF(AND($K$5:$K$1000&lt;&gt;"",$K$5:$K$1000&gt;=2021),MAX($A$4:A638)+1,"")</f>
        <v/>
      </c>
      <c r="B639" s="1"/>
      <c r="K639" s="1"/>
      <c r="N639" s="1"/>
    </row>
    <row r="640" spans="1:14" ht="20.100000000000001" customHeight="1" x14ac:dyDescent="0.25">
      <c r="A640" s="67" t="str">
        <f>IF(AND($K$5:$K$1000&lt;&gt;"",$K$5:$K$1000&gt;=2021),MAX($A$4:A639)+1,"")</f>
        <v/>
      </c>
      <c r="B640" s="1"/>
      <c r="K640" s="1"/>
      <c r="N640" s="1"/>
    </row>
    <row r="641" spans="1:14" ht="20.100000000000001" customHeight="1" x14ac:dyDescent="0.25">
      <c r="A641" s="67" t="str">
        <f>IF(AND($K$5:$K$1000&lt;&gt;"",$K$5:$K$1000&gt;=2021),MAX($A$4:A640)+1,"")</f>
        <v/>
      </c>
      <c r="B641" s="1"/>
      <c r="K641" s="1"/>
      <c r="N641" s="1"/>
    </row>
    <row r="642" spans="1:14" ht="20.100000000000001" customHeight="1" x14ac:dyDescent="0.25">
      <c r="A642" s="67" t="str">
        <f>IF(AND($K$5:$K$1000&lt;&gt;"",$K$5:$K$1000&gt;=2021),MAX($A$4:A641)+1,"")</f>
        <v/>
      </c>
      <c r="B642" s="1"/>
      <c r="K642" s="1"/>
      <c r="N642" s="1"/>
    </row>
    <row r="643" spans="1:14" ht="20.100000000000001" customHeight="1" x14ac:dyDescent="0.25">
      <c r="A643" s="67" t="str">
        <f>IF(AND($K$5:$K$1000&lt;&gt;"",$K$5:$K$1000&gt;=2021),MAX($A$4:A642)+1,"")</f>
        <v/>
      </c>
      <c r="B643" s="1"/>
      <c r="K643" s="1"/>
      <c r="N643" s="1"/>
    </row>
    <row r="644" spans="1:14" ht="20.100000000000001" customHeight="1" x14ac:dyDescent="0.25">
      <c r="A644" s="67" t="str">
        <f>IF(AND($K$5:$K$1000&lt;&gt;"",$K$5:$K$1000&gt;=2021),MAX($A$4:A643)+1,"")</f>
        <v/>
      </c>
      <c r="B644" s="1"/>
      <c r="K644" s="1"/>
      <c r="N644" s="1"/>
    </row>
    <row r="645" spans="1:14" ht="20.100000000000001" customHeight="1" x14ac:dyDescent="0.25">
      <c r="A645" s="67" t="str">
        <f>IF(AND($K$5:$K$1000&lt;&gt;"",$K$5:$K$1000&gt;=2021),MAX($A$4:A644)+1,"")</f>
        <v/>
      </c>
      <c r="B645" s="1"/>
      <c r="K645" s="1"/>
      <c r="N645" s="1"/>
    </row>
    <row r="646" spans="1:14" ht="20.100000000000001" customHeight="1" x14ac:dyDescent="0.25">
      <c r="A646" s="67" t="str">
        <f>IF(AND($K$5:$K$1000&lt;&gt;"",$K$5:$K$1000&gt;=2021),MAX($A$4:A645)+1,"")</f>
        <v/>
      </c>
      <c r="B646" s="1"/>
      <c r="K646" s="1"/>
      <c r="N646" s="1"/>
    </row>
    <row r="647" spans="1:14" ht="20.100000000000001" customHeight="1" x14ac:dyDescent="0.25">
      <c r="A647" s="67" t="str">
        <f>IF(AND($K$5:$K$1000&lt;&gt;"",$K$5:$K$1000&gt;=2021),MAX($A$4:A646)+1,"")</f>
        <v/>
      </c>
      <c r="B647" s="1"/>
      <c r="K647" s="1"/>
      <c r="N647" s="1"/>
    </row>
    <row r="648" spans="1:14" ht="20.100000000000001" customHeight="1" x14ac:dyDescent="0.25">
      <c r="A648" s="67" t="str">
        <f>IF(AND($K$5:$K$1000&lt;&gt;"",$K$5:$K$1000&gt;=2021),MAX($A$4:A647)+1,"")</f>
        <v/>
      </c>
      <c r="B648" s="1"/>
      <c r="K648" s="1"/>
      <c r="N648" s="1"/>
    </row>
    <row r="649" spans="1:14" ht="20.100000000000001" customHeight="1" x14ac:dyDescent="0.25">
      <c r="A649" s="67" t="str">
        <f>IF(AND($K$5:$K$1000&lt;&gt;"",$K$5:$K$1000&gt;=2021),MAX($A$4:A648)+1,"")</f>
        <v/>
      </c>
      <c r="B649" s="1"/>
      <c r="K649" s="1"/>
      <c r="N649" s="1"/>
    </row>
    <row r="650" spans="1:14" ht="20.100000000000001" customHeight="1" x14ac:dyDescent="0.25">
      <c r="A650" s="67" t="str">
        <f>IF(AND($K$5:$K$1000&lt;&gt;"",$K$5:$K$1000&gt;=2021),MAX($A$4:A649)+1,"")</f>
        <v/>
      </c>
      <c r="B650" s="1"/>
      <c r="K650" s="1"/>
      <c r="N650" s="1"/>
    </row>
    <row r="651" spans="1:14" ht="20.100000000000001" customHeight="1" x14ac:dyDescent="0.25">
      <c r="A651" s="67" t="str">
        <f>IF(AND($K$5:$K$1000&lt;&gt;"",$K$5:$K$1000&gt;=2021),MAX($A$4:A650)+1,"")</f>
        <v/>
      </c>
      <c r="B651" s="1"/>
      <c r="K651" s="1"/>
      <c r="N651" s="1"/>
    </row>
    <row r="652" spans="1:14" ht="20.100000000000001" customHeight="1" x14ac:dyDescent="0.25">
      <c r="A652" s="67" t="str">
        <f>IF(AND($K$5:$K$1000&lt;&gt;"",$K$5:$K$1000&gt;=2021),MAX($A$4:A651)+1,"")</f>
        <v/>
      </c>
      <c r="B652" s="1"/>
      <c r="K652" s="1"/>
      <c r="N652" s="1"/>
    </row>
    <row r="653" spans="1:14" ht="20.100000000000001" customHeight="1" x14ac:dyDescent="0.25">
      <c r="A653" s="67" t="str">
        <f>IF(AND($K$5:$K$1000&lt;&gt;"",$K$5:$K$1000&gt;=2021),MAX($A$4:A652)+1,"")</f>
        <v/>
      </c>
      <c r="B653" s="1"/>
      <c r="K653" s="1"/>
      <c r="N653" s="1"/>
    </row>
    <row r="654" spans="1:14" ht="20.100000000000001" customHeight="1" x14ac:dyDescent="0.25">
      <c r="A654" s="67" t="str">
        <f>IF(AND($K$5:$K$1000&lt;&gt;"",$K$5:$K$1000&gt;=2021),MAX($A$4:A653)+1,"")</f>
        <v/>
      </c>
      <c r="B654" s="1"/>
      <c r="K654" s="1"/>
      <c r="N654" s="1"/>
    </row>
    <row r="655" spans="1:14" ht="20.100000000000001" customHeight="1" x14ac:dyDescent="0.25">
      <c r="A655" s="67" t="str">
        <f>IF(AND($K$5:$K$1000&lt;&gt;"",$K$5:$K$1000&gt;=2021),MAX($A$4:A654)+1,"")</f>
        <v/>
      </c>
      <c r="B655" s="1"/>
      <c r="K655" s="1"/>
      <c r="N655" s="1"/>
    </row>
    <row r="656" spans="1:14" ht="20.100000000000001" customHeight="1" x14ac:dyDescent="0.25">
      <c r="A656" s="67" t="str">
        <f>IF(AND($K$5:$K$1000&lt;&gt;"",$K$5:$K$1000&gt;=2021),MAX($A$4:A655)+1,"")</f>
        <v/>
      </c>
      <c r="B656" s="1"/>
      <c r="K656" s="1"/>
      <c r="N656" s="1"/>
    </row>
    <row r="657" spans="1:14" ht="20.100000000000001" customHeight="1" x14ac:dyDescent="0.25">
      <c r="A657" s="67" t="str">
        <f>IF(AND($K$5:$K$1000&lt;&gt;"",$K$5:$K$1000&gt;=2021),MAX($A$4:A656)+1,"")</f>
        <v/>
      </c>
      <c r="B657" s="1"/>
      <c r="K657" s="1"/>
      <c r="N657" s="1"/>
    </row>
    <row r="658" spans="1:14" ht="20.100000000000001" customHeight="1" x14ac:dyDescent="0.25">
      <c r="A658" s="67" t="str">
        <f>IF(AND($K$5:$K$1000&lt;&gt;"",$K$5:$K$1000&gt;=2021),MAX($A$4:A657)+1,"")</f>
        <v/>
      </c>
      <c r="B658" s="1"/>
      <c r="K658" s="1"/>
      <c r="N658" s="1"/>
    </row>
    <row r="659" spans="1:14" ht="20.100000000000001" customHeight="1" x14ac:dyDescent="0.25">
      <c r="A659" s="67" t="str">
        <f>IF(AND($K$5:$K$1000&lt;&gt;"",$K$5:$K$1000&gt;=2021),MAX($A$4:A658)+1,"")</f>
        <v/>
      </c>
      <c r="B659" s="1"/>
      <c r="K659" s="1"/>
      <c r="N659" s="1"/>
    </row>
    <row r="660" spans="1:14" ht="20.100000000000001" customHeight="1" x14ac:dyDescent="0.25">
      <c r="A660" s="67" t="str">
        <f>IF(AND($K$5:$K$1000&lt;&gt;"",$K$5:$K$1000&gt;=2021),MAX($A$4:A659)+1,"")</f>
        <v/>
      </c>
      <c r="B660" s="1"/>
      <c r="K660" s="1"/>
      <c r="N660" s="1"/>
    </row>
    <row r="661" spans="1:14" ht="20.100000000000001" customHeight="1" x14ac:dyDescent="0.25">
      <c r="A661" s="67" t="str">
        <f>IF(AND($K$5:$K$1000&lt;&gt;"",$K$5:$K$1000&gt;=2021),MAX($A$4:A660)+1,"")</f>
        <v/>
      </c>
      <c r="B661" s="1"/>
      <c r="K661" s="1"/>
      <c r="N661" s="1"/>
    </row>
    <row r="662" spans="1:14" ht="20.100000000000001" customHeight="1" x14ac:dyDescent="0.25">
      <c r="A662" s="67" t="str">
        <f>IF(AND($K$5:$K$1000&lt;&gt;"",$K$5:$K$1000&gt;=2021),MAX($A$4:A661)+1,"")</f>
        <v/>
      </c>
      <c r="B662" s="1"/>
      <c r="K662" s="1"/>
      <c r="N662" s="1"/>
    </row>
    <row r="663" spans="1:14" ht="20.100000000000001" customHeight="1" x14ac:dyDescent="0.25">
      <c r="A663" s="67" t="str">
        <f>IF(AND($K$5:$K$1000&lt;&gt;"",$K$5:$K$1000&gt;=2021),MAX($A$4:A662)+1,"")</f>
        <v/>
      </c>
      <c r="B663" s="1"/>
      <c r="K663" s="1"/>
      <c r="N663" s="1"/>
    </row>
    <row r="664" spans="1:14" ht="20.100000000000001" customHeight="1" x14ac:dyDescent="0.25">
      <c r="A664" s="67" t="str">
        <f>IF(AND($K$5:$K$1000&lt;&gt;"",$K$5:$K$1000&gt;=2021),MAX($A$4:A663)+1,"")</f>
        <v/>
      </c>
      <c r="B664" s="1"/>
      <c r="K664" s="1"/>
      <c r="N664" s="1"/>
    </row>
    <row r="665" spans="1:14" ht="20.100000000000001" customHeight="1" x14ac:dyDescent="0.25">
      <c r="A665" s="67" t="str">
        <f>IF(AND($K$5:$K$1000&lt;&gt;"",$K$5:$K$1000&gt;=2021),MAX($A$4:A664)+1,"")</f>
        <v/>
      </c>
      <c r="B665" s="1"/>
      <c r="K665" s="1"/>
      <c r="N665" s="1"/>
    </row>
    <row r="666" spans="1:14" ht="20.100000000000001" customHeight="1" x14ac:dyDescent="0.25">
      <c r="A666" s="67" t="str">
        <f>IF(AND($K$5:$K$1000&lt;&gt;"",$K$5:$K$1000&gt;=2021),MAX($A$4:A665)+1,"")</f>
        <v/>
      </c>
      <c r="B666" s="1"/>
      <c r="K666" s="1"/>
      <c r="N666" s="1"/>
    </row>
    <row r="667" spans="1:14" ht="20.100000000000001" customHeight="1" x14ac:dyDescent="0.25">
      <c r="A667" s="67" t="str">
        <f>IF(AND($K$5:$K$1000&lt;&gt;"",$K$5:$K$1000&gt;=2021),MAX($A$4:A666)+1,"")</f>
        <v/>
      </c>
      <c r="B667" s="1"/>
      <c r="K667" s="1"/>
      <c r="N667" s="1"/>
    </row>
    <row r="668" spans="1:14" ht="20.100000000000001" customHeight="1" x14ac:dyDescent="0.25">
      <c r="A668" s="67" t="str">
        <f>IF(AND($K$5:$K$1000&lt;&gt;"",$K$5:$K$1000&gt;=2021),MAX($A$4:A667)+1,"")</f>
        <v/>
      </c>
      <c r="B668" s="1"/>
      <c r="K668" s="1"/>
      <c r="N668" s="1"/>
    </row>
    <row r="669" spans="1:14" ht="20.100000000000001" customHeight="1" x14ac:dyDescent="0.25">
      <c r="A669" s="67" t="str">
        <f>IF(AND($K$5:$K$1000&lt;&gt;"",$K$5:$K$1000&gt;=2021),MAX($A$4:A668)+1,"")</f>
        <v/>
      </c>
      <c r="B669" s="1"/>
      <c r="K669" s="1"/>
      <c r="N669" s="1"/>
    </row>
    <row r="670" spans="1:14" ht="20.100000000000001" customHeight="1" x14ac:dyDescent="0.25">
      <c r="A670" s="67" t="str">
        <f>IF(AND($K$5:$K$1000&lt;&gt;"",$K$5:$K$1000&gt;=2021),MAX($A$4:A669)+1,"")</f>
        <v/>
      </c>
      <c r="B670" s="1"/>
      <c r="K670" s="1"/>
      <c r="N670" s="1"/>
    </row>
    <row r="671" spans="1:14" ht="20.100000000000001" customHeight="1" x14ac:dyDescent="0.25">
      <c r="A671" s="67" t="str">
        <f>IF(AND($K$5:$K$1000&lt;&gt;"",$K$5:$K$1000&gt;=2021),MAX($A$4:A670)+1,"")</f>
        <v/>
      </c>
      <c r="B671" s="1"/>
      <c r="K671" s="1"/>
      <c r="N671" s="1"/>
    </row>
    <row r="672" spans="1:14" ht="20.100000000000001" customHeight="1" x14ac:dyDescent="0.25">
      <c r="A672" s="67" t="str">
        <f>IF(AND($K$5:$K$1000&lt;&gt;"",$K$5:$K$1000&gt;=2021),MAX($A$4:A671)+1,"")</f>
        <v/>
      </c>
      <c r="B672" s="1"/>
      <c r="K672" s="1"/>
      <c r="N672" s="1"/>
    </row>
    <row r="673" spans="1:14" ht="20.100000000000001" customHeight="1" x14ac:dyDescent="0.25">
      <c r="A673" s="67" t="str">
        <f>IF(AND($K$5:$K$1000&lt;&gt;"",$K$5:$K$1000&gt;=2021),MAX($A$4:A672)+1,"")</f>
        <v/>
      </c>
      <c r="B673" s="1"/>
      <c r="K673" s="1"/>
      <c r="N673" s="1"/>
    </row>
    <row r="674" spans="1:14" ht="20.100000000000001" customHeight="1" x14ac:dyDescent="0.25">
      <c r="A674" s="67" t="str">
        <f>IF(AND($K$5:$K$1000&lt;&gt;"",$K$5:$K$1000&gt;=2021),MAX($A$4:A673)+1,"")</f>
        <v/>
      </c>
      <c r="B674" s="1"/>
      <c r="K674" s="1"/>
      <c r="N674" s="1"/>
    </row>
    <row r="675" spans="1:14" ht="20.100000000000001" customHeight="1" x14ac:dyDescent="0.25">
      <c r="A675" s="67" t="str">
        <f>IF(AND($K$5:$K$1000&lt;&gt;"",$K$5:$K$1000&gt;=2021),MAX($A$4:A674)+1,"")</f>
        <v/>
      </c>
      <c r="B675" s="1"/>
      <c r="K675" s="1"/>
      <c r="N675" s="1"/>
    </row>
    <row r="676" spans="1:14" ht="20.100000000000001" customHeight="1" x14ac:dyDescent="0.25">
      <c r="A676" s="67" t="str">
        <f>IF(AND($K$5:$K$1000&lt;&gt;"",$K$5:$K$1000&gt;=2021),MAX($A$4:A675)+1,"")</f>
        <v/>
      </c>
      <c r="B676" s="1"/>
      <c r="K676" s="1"/>
      <c r="N676" s="1"/>
    </row>
    <row r="677" spans="1:14" ht="20.100000000000001" customHeight="1" x14ac:dyDescent="0.25">
      <c r="A677" s="67" t="str">
        <f>IF(AND($K$5:$K$1000&lt;&gt;"",$K$5:$K$1000&gt;=2021),MAX($A$4:A676)+1,"")</f>
        <v/>
      </c>
      <c r="B677" s="1"/>
      <c r="K677" s="1"/>
      <c r="N677" s="1"/>
    </row>
    <row r="678" spans="1:14" ht="20.100000000000001" customHeight="1" x14ac:dyDescent="0.25">
      <c r="A678" s="67" t="str">
        <f>IF(AND($K$5:$K$1000&lt;&gt;"",$K$5:$K$1000&gt;=2021),MAX($A$4:A677)+1,"")</f>
        <v/>
      </c>
      <c r="B678" s="1"/>
      <c r="K678" s="1"/>
      <c r="N678" s="1"/>
    </row>
    <row r="679" spans="1:14" ht="20.100000000000001" customHeight="1" x14ac:dyDescent="0.25">
      <c r="A679" s="67" t="str">
        <f>IF(AND($K$5:$K$1000&lt;&gt;"",$K$5:$K$1000&gt;=2021),MAX($A$4:A678)+1,"")</f>
        <v/>
      </c>
      <c r="B679" s="1"/>
      <c r="K679" s="1"/>
      <c r="N679" s="1"/>
    </row>
    <row r="680" spans="1:14" ht="20.100000000000001" customHeight="1" x14ac:dyDescent="0.25">
      <c r="A680" s="67" t="str">
        <f>IF(AND($K$5:$K$1000&lt;&gt;"",$K$5:$K$1000&gt;=2021),MAX($A$4:A679)+1,"")</f>
        <v/>
      </c>
      <c r="B680" s="1"/>
      <c r="K680" s="1"/>
      <c r="N680" s="1"/>
    </row>
    <row r="681" spans="1:14" ht="20.100000000000001" customHeight="1" x14ac:dyDescent="0.25">
      <c r="A681" s="67" t="str">
        <f>IF(AND($K$5:$K$1000&lt;&gt;"",$K$5:$K$1000&gt;=2021),MAX($A$4:A680)+1,"")</f>
        <v/>
      </c>
      <c r="B681" s="1"/>
      <c r="K681" s="1"/>
      <c r="N681" s="1"/>
    </row>
    <row r="682" spans="1:14" ht="20.100000000000001" customHeight="1" x14ac:dyDescent="0.25">
      <c r="A682" s="67" t="str">
        <f>IF(AND($K$5:$K$1000&lt;&gt;"",$K$5:$K$1000&gt;=2021),MAX($A$4:A681)+1,"")</f>
        <v/>
      </c>
      <c r="B682" s="1"/>
      <c r="K682" s="1"/>
      <c r="N682" s="1"/>
    </row>
    <row r="683" spans="1:14" ht="20.100000000000001" customHeight="1" x14ac:dyDescent="0.25">
      <c r="A683" s="67" t="str">
        <f>IF(AND($K$5:$K$1000&lt;&gt;"",$K$5:$K$1000&gt;=2021),MAX($A$4:A682)+1,"")</f>
        <v/>
      </c>
      <c r="B683" s="1"/>
      <c r="K683" s="1"/>
      <c r="N683" s="1"/>
    </row>
    <row r="684" spans="1:14" ht="20.100000000000001" customHeight="1" x14ac:dyDescent="0.25">
      <c r="A684" s="67" t="str">
        <f>IF(AND($K$5:$K$1000&lt;&gt;"",$K$5:$K$1000&gt;=2021),MAX($A$4:A683)+1,"")</f>
        <v/>
      </c>
      <c r="B684" s="1"/>
      <c r="K684" s="1"/>
      <c r="N684" s="1"/>
    </row>
    <row r="685" spans="1:14" ht="20.100000000000001" customHeight="1" x14ac:dyDescent="0.25">
      <c r="A685" s="67" t="str">
        <f>IF(AND($K$5:$K$1000&lt;&gt;"",$K$5:$K$1000&gt;=2021),MAX($A$4:A684)+1,"")</f>
        <v/>
      </c>
      <c r="B685" s="1"/>
      <c r="K685" s="1"/>
      <c r="N685" s="1"/>
    </row>
    <row r="686" spans="1:14" ht="20.100000000000001" customHeight="1" x14ac:dyDescent="0.25">
      <c r="A686" s="67" t="str">
        <f>IF(AND($K$5:$K$1000&lt;&gt;"",$K$5:$K$1000&gt;=2021),MAX($A$4:A685)+1,"")</f>
        <v/>
      </c>
      <c r="B686" s="1"/>
      <c r="K686" s="1"/>
      <c r="N686" s="1"/>
    </row>
    <row r="687" spans="1:14" ht="20.100000000000001" customHeight="1" x14ac:dyDescent="0.25">
      <c r="A687" s="67" t="str">
        <f>IF(AND($K$5:$K$1000&lt;&gt;"",$K$5:$K$1000&gt;=2021),MAX($A$4:A686)+1,"")</f>
        <v/>
      </c>
      <c r="B687" s="1"/>
      <c r="K687" s="1"/>
      <c r="N687" s="1"/>
    </row>
    <row r="688" spans="1:14" ht="20.100000000000001" customHeight="1" x14ac:dyDescent="0.25">
      <c r="A688" s="67" t="str">
        <f>IF(AND($K$5:$K$1000&lt;&gt;"",$K$5:$K$1000&gt;=2021),MAX($A$4:A687)+1,"")</f>
        <v/>
      </c>
      <c r="B688" s="1"/>
      <c r="K688" s="1"/>
      <c r="N688" s="1"/>
    </row>
    <row r="689" spans="1:14" ht="20.100000000000001" customHeight="1" x14ac:dyDescent="0.25">
      <c r="A689" s="67" t="str">
        <f>IF(AND($K$5:$K$1000&lt;&gt;"",$K$5:$K$1000&gt;=2021),MAX($A$4:A688)+1,"")</f>
        <v/>
      </c>
      <c r="B689" s="1"/>
      <c r="K689" s="1"/>
      <c r="N689" s="1"/>
    </row>
    <row r="690" spans="1:14" ht="20.100000000000001" customHeight="1" x14ac:dyDescent="0.25">
      <c r="A690" s="67" t="str">
        <f>IF(AND($K$5:$K$1000&lt;&gt;"",$K$5:$K$1000&gt;=2021),MAX($A$4:A689)+1,"")</f>
        <v/>
      </c>
      <c r="B690" s="1"/>
      <c r="K690" s="1"/>
      <c r="N690" s="1"/>
    </row>
    <row r="691" spans="1:14" ht="20.100000000000001" customHeight="1" x14ac:dyDescent="0.25">
      <c r="A691" s="67" t="str">
        <f>IF(AND($K$5:$K$1000&lt;&gt;"",$K$5:$K$1000&gt;=2021),MAX($A$4:A690)+1,"")</f>
        <v/>
      </c>
      <c r="B691" s="1"/>
      <c r="K691" s="1"/>
      <c r="N691" s="1"/>
    </row>
    <row r="692" spans="1:14" ht="20.100000000000001" customHeight="1" x14ac:dyDescent="0.25">
      <c r="A692" s="67" t="str">
        <f>IF(AND($K$5:$K$1000&lt;&gt;"",$K$5:$K$1000&gt;=2021),MAX($A$4:A691)+1,"")</f>
        <v/>
      </c>
      <c r="B692" s="1"/>
      <c r="K692" s="1"/>
      <c r="N692" s="1"/>
    </row>
    <row r="693" spans="1:14" ht="20.100000000000001" customHeight="1" x14ac:dyDescent="0.25">
      <c r="A693" s="67" t="str">
        <f>IF(AND($K$5:$K$1000&lt;&gt;"",$K$5:$K$1000&gt;=2021),MAX($A$4:A692)+1,"")</f>
        <v/>
      </c>
      <c r="B693" s="1"/>
      <c r="K693" s="1"/>
      <c r="N693" s="1"/>
    </row>
    <row r="694" spans="1:14" ht="20.100000000000001" customHeight="1" x14ac:dyDescent="0.25">
      <c r="A694" s="67" t="str">
        <f>IF(AND($K$5:$K$1000&lt;&gt;"",$K$5:$K$1000&gt;=2021),MAX($A$4:A693)+1,"")</f>
        <v/>
      </c>
      <c r="B694" s="1"/>
      <c r="K694" s="1"/>
      <c r="N694" s="1"/>
    </row>
    <row r="695" spans="1:14" ht="20.100000000000001" customHeight="1" x14ac:dyDescent="0.25">
      <c r="A695" s="67" t="str">
        <f>IF(AND($K$5:$K$1000&lt;&gt;"",$K$5:$K$1000&gt;=2021),MAX($A$4:A694)+1,"")</f>
        <v/>
      </c>
      <c r="B695" s="1"/>
      <c r="K695" s="1"/>
      <c r="N695" s="1"/>
    </row>
    <row r="696" spans="1:14" ht="20.100000000000001" customHeight="1" x14ac:dyDescent="0.25">
      <c r="A696" s="67" t="str">
        <f>IF(AND($K$5:$K$1000&lt;&gt;"",$K$5:$K$1000&gt;=2021),MAX($A$4:A695)+1,"")</f>
        <v/>
      </c>
      <c r="B696" s="1"/>
      <c r="K696" s="1"/>
      <c r="N696" s="1"/>
    </row>
    <row r="697" spans="1:14" ht="20.100000000000001" customHeight="1" x14ac:dyDescent="0.25">
      <c r="A697" s="67" t="str">
        <f>IF(AND($K$5:$K$1000&lt;&gt;"",$K$5:$K$1000&gt;=2021),MAX($A$4:A696)+1,"")</f>
        <v/>
      </c>
      <c r="B697" s="1"/>
      <c r="K697" s="1"/>
      <c r="N697" s="1"/>
    </row>
    <row r="698" spans="1:14" ht="20.100000000000001" customHeight="1" x14ac:dyDescent="0.25">
      <c r="A698" s="67" t="str">
        <f>IF(AND($K$5:$K$1000&lt;&gt;"",$K$5:$K$1000&gt;=2021),MAX($A$4:A697)+1,"")</f>
        <v/>
      </c>
      <c r="B698" s="1"/>
      <c r="K698" s="1"/>
      <c r="N698" s="1"/>
    </row>
    <row r="699" spans="1:14" ht="20.100000000000001" customHeight="1" x14ac:dyDescent="0.25">
      <c r="A699" s="67" t="str">
        <f>IF(AND($K$5:$K$1000&lt;&gt;"",$K$5:$K$1000&gt;=2021),MAX($A$4:A698)+1,"")</f>
        <v/>
      </c>
      <c r="B699" s="1"/>
      <c r="K699" s="1"/>
      <c r="N699" s="1"/>
    </row>
    <row r="700" spans="1:14" ht="20.100000000000001" customHeight="1" x14ac:dyDescent="0.25">
      <c r="A700" s="67" t="str">
        <f>IF(AND($K$5:$K$1000&lt;&gt;"",$K$5:$K$1000&gt;=2021),MAX($A$4:A699)+1,"")</f>
        <v/>
      </c>
      <c r="B700" s="1"/>
      <c r="K700" s="1"/>
      <c r="N700" s="1"/>
    </row>
    <row r="701" spans="1:14" ht="20.100000000000001" customHeight="1" x14ac:dyDescent="0.25">
      <c r="A701" s="67" t="str">
        <f>IF(AND($K$5:$K$1000&lt;&gt;"",$K$5:$K$1000&gt;=2021),MAX($A$4:A700)+1,"")</f>
        <v/>
      </c>
      <c r="B701" s="1"/>
      <c r="K701" s="1"/>
      <c r="N701" s="1"/>
    </row>
    <row r="702" spans="1:14" ht="20.100000000000001" customHeight="1" x14ac:dyDescent="0.25">
      <c r="A702" s="67" t="str">
        <f>IF(AND($K$5:$K$1000&lt;&gt;"",$K$5:$K$1000&gt;=2021),MAX($A$4:A701)+1,"")</f>
        <v/>
      </c>
      <c r="B702" s="1"/>
      <c r="K702" s="1"/>
      <c r="N702" s="1"/>
    </row>
    <row r="703" spans="1:14" ht="20.100000000000001" customHeight="1" x14ac:dyDescent="0.25">
      <c r="A703" s="67" t="str">
        <f>IF(AND($K$5:$K$1000&lt;&gt;"",$K$5:$K$1000&gt;=2021),MAX($A$4:A702)+1,"")</f>
        <v/>
      </c>
      <c r="B703" s="1"/>
      <c r="K703" s="1"/>
      <c r="N703" s="1"/>
    </row>
    <row r="704" spans="1:14" ht="20.100000000000001" customHeight="1" x14ac:dyDescent="0.25">
      <c r="A704" s="67" t="str">
        <f>IF(AND($K$5:$K$1000&lt;&gt;"",$K$5:$K$1000&gt;=2021),MAX($A$4:A703)+1,"")</f>
        <v/>
      </c>
      <c r="B704" s="1"/>
      <c r="K704" s="1"/>
      <c r="N704" s="1"/>
    </row>
    <row r="705" spans="1:14" ht="20.100000000000001" customHeight="1" x14ac:dyDescent="0.25">
      <c r="A705" s="67" t="str">
        <f>IF(AND($K$5:$K$1000&lt;&gt;"",$K$5:$K$1000&gt;=2021),MAX($A$4:A704)+1,"")</f>
        <v/>
      </c>
      <c r="B705" s="1"/>
      <c r="K705" s="1"/>
      <c r="N705" s="1"/>
    </row>
    <row r="706" spans="1:14" ht="20.100000000000001" customHeight="1" x14ac:dyDescent="0.25">
      <c r="A706" s="67" t="str">
        <f>IF(AND($K$5:$K$1000&lt;&gt;"",$K$5:$K$1000&gt;=2021),MAX($A$4:A705)+1,"")</f>
        <v/>
      </c>
      <c r="B706" s="1"/>
      <c r="K706" s="1"/>
      <c r="N706" s="1"/>
    </row>
    <row r="707" spans="1:14" ht="20.100000000000001" customHeight="1" x14ac:dyDescent="0.25">
      <c r="A707" s="67" t="str">
        <f>IF(AND($K$5:$K$1000&lt;&gt;"",$K$5:$K$1000&gt;=2021),MAX($A$4:A706)+1,"")</f>
        <v/>
      </c>
      <c r="B707" s="1"/>
      <c r="K707" s="1"/>
      <c r="N707" s="1"/>
    </row>
    <row r="708" spans="1:14" ht="20.100000000000001" customHeight="1" x14ac:dyDescent="0.25">
      <c r="A708" s="67" t="str">
        <f>IF(AND($K$5:$K$1000&lt;&gt;"",$K$5:$K$1000&gt;=2021),MAX($A$4:A707)+1,"")</f>
        <v/>
      </c>
      <c r="B708" s="1"/>
      <c r="K708" s="1"/>
      <c r="N708" s="1"/>
    </row>
    <row r="709" spans="1:14" ht="20.100000000000001" customHeight="1" x14ac:dyDescent="0.25">
      <c r="A709" s="67" t="str">
        <f>IF(AND($K$5:$K$1000&lt;&gt;"",$K$5:$K$1000&gt;=2021),MAX($A$4:A708)+1,"")</f>
        <v/>
      </c>
      <c r="B709" s="1"/>
      <c r="K709" s="1"/>
      <c r="N709" s="1"/>
    </row>
    <row r="710" spans="1:14" ht="20.100000000000001" customHeight="1" x14ac:dyDescent="0.25">
      <c r="A710" s="67" t="str">
        <f>IF(AND($K$5:$K$1000&lt;&gt;"",$K$5:$K$1000&gt;=2021),MAX($A$4:A709)+1,"")</f>
        <v/>
      </c>
      <c r="B710" s="1"/>
      <c r="K710" s="1"/>
      <c r="N710" s="1"/>
    </row>
    <row r="711" spans="1:14" ht="20.100000000000001" customHeight="1" x14ac:dyDescent="0.25">
      <c r="A711" s="67" t="str">
        <f>IF(AND($K$5:$K$1000&lt;&gt;"",$K$5:$K$1000&gt;=2021),MAX($A$4:A710)+1,"")</f>
        <v/>
      </c>
      <c r="B711" s="1"/>
      <c r="K711" s="1"/>
      <c r="N711" s="1"/>
    </row>
    <row r="712" spans="1:14" ht="20.100000000000001" customHeight="1" x14ac:dyDescent="0.25">
      <c r="A712" s="67" t="str">
        <f>IF(AND($K$5:$K$1000&lt;&gt;"",$K$5:$K$1000&gt;=2021),MAX($A$4:A711)+1,"")</f>
        <v/>
      </c>
      <c r="B712" s="1"/>
      <c r="K712" s="1"/>
      <c r="N712" s="1"/>
    </row>
    <row r="713" spans="1:14" ht="20.100000000000001" customHeight="1" x14ac:dyDescent="0.25">
      <c r="A713" s="67" t="str">
        <f>IF(AND($K$5:$K$1000&lt;&gt;"",$K$5:$K$1000&gt;=2021),MAX($A$4:A712)+1,"")</f>
        <v/>
      </c>
      <c r="B713" s="1"/>
      <c r="K713" s="1"/>
      <c r="N713" s="1"/>
    </row>
    <row r="714" spans="1:14" ht="20.100000000000001" customHeight="1" x14ac:dyDescent="0.25">
      <c r="A714" s="67" t="str">
        <f>IF(AND($K$5:$K$1000&lt;&gt;"",$K$5:$K$1000&gt;=2021),MAX($A$4:A713)+1,"")</f>
        <v/>
      </c>
      <c r="B714" s="1"/>
      <c r="K714" s="1"/>
      <c r="N714" s="1"/>
    </row>
    <row r="715" spans="1:14" ht="20.100000000000001" customHeight="1" x14ac:dyDescent="0.25">
      <c r="A715" s="67" t="str">
        <f>IF(AND($K$5:$K$1000&lt;&gt;"",$K$5:$K$1000&gt;=2021),MAX($A$4:A714)+1,"")</f>
        <v/>
      </c>
      <c r="B715" s="1"/>
      <c r="K715" s="1"/>
      <c r="N715" s="1"/>
    </row>
    <row r="716" spans="1:14" ht="20.100000000000001" customHeight="1" x14ac:dyDescent="0.25">
      <c r="A716" s="67" t="str">
        <f>IF(AND($K$5:$K$1000&lt;&gt;"",$K$5:$K$1000&gt;=2021),MAX($A$4:A715)+1,"")</f>
        <v/>
      </c>
      <c r="B716" s="1"/>
      <c r="K716" s="1"/>
      <c r="N716" s="1"/>
    </row>
    <row r="717" spans="1:14" ht="20.100000000000001" customHeight="1" x14ac:dyDescent="0.25">
      <c r="A717" s="67" t="str">
        <f>IF(AND($K$5:$K$1000&lt;&gt;"",$K$5:$K$1000&gt;=2021),MAX($A$4:A716)+1,"")</f>
        <v/>
      </c>
      <c r="B717" s="1"/>
      <c r="K717" s="1"/>
      <c r="N717" s="1"/>
    </row>
    <row r="718" spans="1:14" ht="20.100000000000001" customHeight="1" x14ac:dyDescent="0.25">
      <c r="A718" s="67" t="str">
        <f>IF(AND($K$5:$K$1000&lt;&gt;"",$K$5:$K$1000&gt;=2021),MAX($A$4:A717)+1,"")</f>
        <v/>
      </c>
      <c r="B718" s="1"/>
      <c r="K718" s="1"/>
      <c r="N718" s="1"/>
    </row>
    <row r="719" spans="1:14" ht="20.100000000000001" customHeight="1" x14ac:dyDescent="0.25">
      <c r="A719" s="67" t="str">
        <f>IF(AND($K$5:$K$1000&lt;&gt;"",$K$5:$K$1000&gt;=2021),MAX($A$4:A718)+1,"")</f>
        <v/>
      </c>
      <c r="B719" s="1"/>
      <c r="K719" s="1"/>
      <c r="N719" s="1"/>
    </row>
    <row r="720" spans="1:14" ht="20.100000000000001" customHeight="1" x14ac:dyDescent="0.25">
      <c r="A720" s="67" t="str">
        <f>IF(AND($K$5:$K$1000&lt;&gt;"",$K$5:$K$1000&gt;=2021),MAX($A$4:A719)+1,"")</f>
        <v/>
      </c>
      <c r="B720" s="1"/>
      <c r="K720" s="1"/>
      <c r="N720" s="1"/>
    </row>
    <row r="721" spans="1:14" ht="20.100000000000001" customHeight="1" x14ac:dyDescent="0.25">
      <c r="A721" s="67" t="str">
        <f>IF(AND($K$5:$K$1000&lt;&gt;"",$K$5:$K$1000&gt;=2021),MAX($A$4:A720)+1,"")</f>
        <v/>
      </c>
      <c r="B721" s="1"/>
      <c r="K721" s="1"/>
      <c r="N721" s="1"/>
    </row>
    <row r="722" spans="1:14" ht="20.100000000000001" customHeight="1" x14ac:dyDescent="0.25">
      <c r="A722" s="67" t="str">
        <f>IF(AND($K$5:$K$1000&lt;&gt;"",$K$5:$K$1000&gt;=2021),MAX($A$4:A721)+1,"")</f>
        <v/>
      </c>
      <c r="B722" s="1"/>
      <c r="K722" s="1"/>
      <c r="N722" s="1"/>
    </row>
    <row r="723" spans="1:14" ht="20.100000000000001" customHeight="1" x14ac:dyDescent="0.25">
      <c r="A723" s="67" t="str">
        <f>IF(AND($K$5:$K$1000&lt;&gt;"",$K$5:$K$1000&gt;=2021),MAX($A$4:A722)+1,"")</f>
        <v/>
      </c>
      <c r="B723" s="1"/>
      <c r="K723" s="1"/>
      <c r="N723" s="1"/>
    </row>
    <row r="724" spans="1:14" ht="20.100000000000001" customHeight="1" x14ac:dyDescent="0.25">
      <c r="A724" s="67" t="str">
        <f>IF(AND($K$5:$K$1000&lt;&gt;"",$K$5:$K$1000&gt;=2021),MAX($A$4:A723)+1,"")</f>
        <v/>
      </c>
      <c r="B724" s="1"/>
      <c r="K724" s="1"/>
      <c r="N724" s="1"/>
    </row>
    <row r="725" spans="1:14" ht="20.100000000000001" customHeight="1" x14ac:dyDescent="0.25">
      <c r="A725" s="67" t="str">
        <f>IF(AND($K$5:$K$1000&lt;&gt;"",$K$5:$K$1000&gt;=2021),MAX($A$4:A724)+1,"")</f>
        <v/>
      </c>
      <c r="B725" s="1"/>
      <c r="K725" s="1"/>
      <c r="N725" s="1"/>
    </row>
    <row r="726" spans="1:14" ht="20.100000000000001" customHeight="1" x14ac:dyDescent="0.25">
      <c r="A726" s="67" t="str">
        <f>IF(AND($K$5:$K$1000&lt;&gt;"",$K$5:$K$1000&gt;=2021),MAX($A$4:A725)+1,"")</f>
        <v/>
      </c>
      <c r="B726" s="1"/>
      <c r="K726" s="1"/>
      <c r="N726" s="1"/>
    </row>
    <row r="727" spans="1:14" ht="20.100000000000001" customHeight="1" x14ac:dyDescent="0.25">
      <c r="A727" s="67" t="str">
        <f>IF(AND($K$5:$K$1000&lt;&gt;"",$K$5:$K$1000&gt;=2021),MAX($A$4:A726)+1,"")</f>
        <v/>
      </c>
      <c r="B727" s="1"/>
      <c r="K727" s="1"/>
      <c r="N727" s="1"/>
    </row>
    <row r="728" spans="1:14" ht="20.100000000000001" customHeight="1" x14ac:dyDescent="0.25">
      <c r="A728" s="67" t="str">
        <f>IF(AND($K$5:$K$1000&lt;&gt;"",$K$5:$K$1000&gt;=2021),MAX($A$4:A727)+1,"")</f>
        <v/>
      </c>
      <c r="B728" s="1"/>
      <c r="K728" s="1"/>
      <c r="N728" s="1"/>
    </row>
    <row r="729" spans="1:14" ht="20.100000000000001" customHeight="1" x14ac:dyDescent="0.25">
      <c r="A729" s="67" t="str">
        <f>IF(AND($K$5:$K$1000&lt;&gt;"",$K$5:$K$1000&gt;=2021),MAX($A$4:A728)+1,"")</f>
        <v/>
      </c>
      <c r="B729" s="1"/>
      <c r="K729" s="1"/>
      <c r="N729" s="1"/>
    </row>
    <row r="730" spans="1:14" ht="20.100000000000001" customHeight="1" x14ac:dyDescent="0.25">
      <c r="A730" s="67" t="str">
        <f>IF(AND($K$5:$K$1000&lt;&gt;"",$K$5:$K$1000&gt;=2021),MAX($A$4:A729)+1,"")</f>
        <v/>
      </c>
      <c r="B730" s="1"/>
      <c r="K730" s="1"/>
      <c r="N730" s="1"/>
    </row>
    <row r="731" spans="1:14" ht="20.100000000000001" customHeight="1" x14ac:dyDescent="0.25">
      <c r="A731" s="67" t="str">
        <f>IF(AND($K$5:$K$1000&lt;&gt;"",$K$5:$K$1000&gt;=2021),MAX($A$4:A730)+1,"")</f>
        <v/>
      </c>
      <c r="B731" s="1"/>
      <c r="K731" s="1"/>
      <c r="N731" s="1"/>
    </row>
    <row r="732" spans="1:14" ht="20.100000000000001" customHeight="1" x14ac:dyDescent="0.25">
      <c r="A732" s="67" t="str">
        <f>IF(AND($K$5:$K$1000&lt;&gt;"",$K$5:$K$1000&gt;=2021),MAX($A$4:A731)+1,"")</f>
        <v/>
      </c>
      <c r="B732" s="1"/>
      <c r="K732" s="1"/>
      <c r="N732" s="1"/>
    </row>
    <row r="733" spans="1:14" ht="20.100000000000001" customHeight="1" x14ac:dyDescent="0.25">
      <c r="A733" s="67" t="str">
        <f>IF(AND($K$5:$K$1000&lt;&gt;"",$K$5:$K$1000&gt;=2021),MAX($A$4:A732)+1,"")</f>
        <v/>
      </c>
      <c r="B733" s="1"/>
      <c r="K733" s="1"/>
      <c r="N733" s="1"/>
    </row>
    <row r="734" spans="1:14" ht="20.100000000000001" customHeight="1" x14ac:dyDescent="0.25">
      <c r="A734" s="67" t="str">
        <f>IF(AND($K$5:$K$1000&lt;&gt;"",$K$5:$K$1000&gt;=2021),MAX($A$4:A733)+1,"")</f>
        <v/>
      </c>
      <c r="B734" s="1"/>
      <c r="K734" s="1"/>
      <c r="N734" s="1"/>
    </row>
    <row r="735" spans="1:14" ht="20.100000000000001" customHeight="1" x14ac:dyDescent="0.25">
      <c r="A735" s="67" t="str">
        <f>IF(AND($K$5:$K$1000&lt;&gt;"",$K$5:$K$1000&gt;=2021),MAX($A$4:A734)+1,"")</f>
        <v/>
      </c>
      <c r="B735" s="1"/>
      <c r="K735" s="1"/>
      <c r="N735" s="1"/>
    </row>
    <row r="736" spans="1:14" ht="20.100000000000001" customHeight="1" x14ac:dyDescent="0.25">
      <c r="A736" s="67" t="str">
        <f>IF(AND($K$5:$K$1000&lt;&gt;"",$K$5:$K$1000&gt;=2021),MAX($A$4:A735)+1,"")</f>
        <v/>
      </c>
      <c r="B736" s="1"/>
      <c r="K736" s="1"/>
      <c r="N736" s="1"/>
    </row>
    <row r="737" spans="1:14" ht="20.100000000000001" customHeight="1" x14ac:dyDescent="0.25">
      <c r="A737" s="67" t="str">
        <f>IF(AND($K$5:$K$1000&lt;&gt;"",$K$5:$K$1000&gt;=2021),MAX($A$4:A736)+1,"")</f>
        <v/>
      </c>
      <c r="B737" s="1"/>
      <c r="K737" s="1"/>
      <c r="N737" s="1"/>
    </row>
    <row r="738" spans="1:14" ht="20.100000000000001" customHeight="1" x14ac:dyDescent="0.25">
      <c r="A738" s="67" t="str">
        <f>IF(AND($K$5:$K$1000&lt;&gt;"",$K$5:$K$1000&gt;=2021),MAX($A$4:A737)+1,"")</f>
        <v/>
      </c>
      <c r="B738" s="1"/>
      <c r="K738" s="1"/>
      <c r="N738" s="1"/>
    </row>
    <row r="739" spans="1:14" ht="20.100000000000001" customHeight="1" x14ac:dyDescent="0.25">
      <c r="A739" s="67" t="str">
        <f>IF(AND($K$5:$K$1000&lt;&gt;"",$K$5:$K$1000&gt;=2021),MAX($A$4:A738)+1,"")</f>
        <v/>
      </c>
      <c r="B739" s="1"/>
      <c r="K739" s="1"/>
      <c r="N739" s="1"/>
    </row>
    <row r="740" spans="1:14" ht="20.100000000000001" customHeight="1" x14ac:dyDescent="0.25">
      <c r="A740" s="67" t="str">
        <f>IF(AND($K$5:$K$1000&lt;&gt;"",$K$5:$K$1000&gt;=2021),MAX($A$4:A739)+1,"")</f>
        <v/>
      </c>
      <c r="B740" s="1"/>
      <c r="K740" s="1"/>
      <c r="N740" s="1"/>
    </row>
    <row r="741" spans="1:14" ht="20.100000000000001" customHeight="1" x14ac:dyDescent="0.25">
      <c r="A741" s="67" t="str">
        <f>IF(AND($K$5:$K$1000&lt;&gt;"",$K$5:$K$1000&gt;=2021),MAX($A$4:A740)+1,"")</f>
        <v/>
      </c>
      <c r="B741" s="1"/>
      <c r="K741" s="1"/>
      <c r="N741" s="1"/>
    </row>
    <row r="742" spans="1:14" ht="20.100000000000001" customHeight="1" x14ac:dyDescent="0.25">
      <c r="A742" s="67" t="str">
        <f>IF(AND($K$5:$K$1000&lt;&gt;"",$K$5:$K$1000&gt;=2021),MAX($A$4:A741)+1,"")</f>
        <v/>
      </c>
      <c r="B742" s="1"/>
      <c r="K742" s="1"/>
      <c r="N742" s="1"/>
    </row>
    <row r="743" spans="1:14" ht="20.100000000000001" customHeight="1" x14ac:dyDescent="0.25">
      <c r="A743" s="67" t="str">
        <f>IF(AND($K$5:$K$1000&lt;&gt;"",$K$5:$K$1000&gt;=2021),MAX($A$4:A742)+1,"")</f>
        <v/>
      </c>
      <c r="B743" s="1"/>
      <c r="K743" s="1"/>
      <c r="N743" s="1"/>
    </row>
    <row r="744" spans="1:14" ht="20.100000000000001" customHeight="1" x14ac:dyDescent="0.25">
      <c r="A744" s="67" t="str">
        <f>IF(AND($K$5:$K$1000&lt;&gt;"",$K$5:$K$1000&gt;=2021),MAX($A$4:A743)+1,"")</f>
        <v/>
      </c>
      <c r="B744" s="1"/>
      <c r="K744" s="1"/>
      <c r="N744" s="1"/>
    </row>
    <row r="745" spans="1:14" ht="20.100000000000001" customHeight="1" x14ac:dyDescent="0.25">
      <c r="A745" s="67" t="str">
        <f>IF(AND($K$5:$K$1000&lt;&gt;"",$K$5:$K$1000&gt;=2021),MAX($A$4:A744)+1,"")</f>
        <v/>
      </c>
      <c r="B745" s="1"/>
      <c r="K745" s="1"/>
      <c r="N745" s="1"/>
    </row>
    <row r="746" spans="1:14" ht="20.100000000000001" customHeight="1" x14ac:dyDescent="0.25">
      <c r="A746" s="67" t="str">
        <f>IF(AND($K$5:$K$1000&lt;&gt;"",$K$5:$K$1000&gt;=2021),MAX($A$4:A745)+1,"")</f>
        <v/>
      </c>
      <c r="B746" s="1"/>
      <c r="K746" s="1"/>
      <c r="N746" s="1"/>
    </row>
    <row r="747" spans="1:14" ht="20.100000000000001" customHeight="1" x14ac:dyDescent="0.25">
      <c r="A747" s="67" t="str">
        <f>IF(AND($K$5:$K$1000&lt;&gt;"",$K$5:$K$1000&gt;=2021),MAX($A$4:A746)+1,"")</f>
        <v/>
      </c>
      <c r="B747" s="1"/>
      <c r="K747" s="1"/>
      <c r="N747" s="1"/>
    </row>
    <row r="748" spans="1:14" ht="20.100000000000001" customHeight="1" x14ac:dyDescent="0.25">
      <c r="A748" s="67" t="str">
        <f>IF(AND($K$5:$K$1000&lt;&gt;"",$K$5:$K$1000&gt;=2021),MAX($A$4:A747)+1,"")</f>
        <v/>
      </c>
      <c r="B748" s="1"/>
      <c r="K748" s="1"/>
      <c r="N748" s="1"/>
    </row>
    <row r="749" spans="1:14" ht="20.100000000000001" customHeight="1" x14ac:dyDescent="0.25">
      <c r="A749" s="67" t="str">
        <f>IF(AND($K$5:$K$1000&lt;&gt;"",$K$5:$K$1000&gt;=2021),MAX($A$4:A748)+1,"")</f>
        <v/>
      </c>
      <c r="B749" s="1"/>
      <c r="K749" s="1"/>
      <c r="N749" s="1"/>
    </row>
    <row r="750" spans="1:14" ht="20.100000000000001" customHeight="1" x14ac:dyDescent="0.25">
      <c r="A750" s="67" t="str">
        <f>IF(AND($K$5:$K$1000&lt;&gt;"",$K$5:$K$1000&gt;=2021),MAX($A$4:A749)+1,"")</f>
        <v/>
      </c>
      <c r="B750" s="1"/>
      <c r="K750" s="1"/>
      <c r="N750" s="1"/>
    </row>
    <row r="751" spans="1:14" ht="20.100000000000001" customHeight="1" x14ac:dyDescent="0.25">
      <c r="A751" s="67" t="str">
        <f>IF(AND($K$5:$K$1000&lt;&gt;"",$K$5:$K$1000&gt;=2021),MAX($A$4:A750)+1,"")</f>
        <v/>
      </c>
      <c r="B751" s="1"/>
      <c r="K751" s="1"/>
      <c r="N751" s="1"/>
    </row>
    <row r="752" spans="1:14" ht="20.100000000000001" customHeight="1" x14ac:dyDescent="0.25">
      <c r="A752" s="67" t="str">
        <f>IF(AND($K$5:$K$1000&lt;&gt;"",$K$5:$K$1000&gt;=2021),MAX($A$4:A751)+1,"")</f>
        <v/>
      </c>
      <c r="B752" s="1"/>
      <c r="K752" s="1"/>
      <c r="N752" s="1"/>
    </row>
    <row r="753" spans="1:14" ht="20.100000000000001" customHeight="1" x14ac:dyDescent="0.25">
      <c r="A753" s="67" t="str">
        <f>IF(AND($K$5:$K$1000&lt;&gt;"",$K$5:$K$1000&gt;=2021),MAX($A$4:A752)+1,"")</f>
        <v/>
      </c>
      <c r="B753" s="1"/>
      <c r="K753" s="1"/>
      <c r="N753" s="1"/>
    </row>
    <row r="754" spans="1:14" ht="20.100000000000001" customHeight="1" x14ac:dyDescent="0.25">
      <c r="A754" s="67" t="str">
        <f>IF(AND($K$5:$K$1000&lt;&gt;"",$K$5:$K$1000&gt;=2021),MAX($A$4:A753)+1,"")</f>
        <v/>
      </c>
      <c r="B754" s="1"/>
      <c r="K754" s="1"/>
      <c r="N754" s="1"/>
    </row>
    <row r="755" spans="1:14" ht="20.100000000000001" customHeight="1" x14ac:dyDescent="0.25">
      <c r="A755" s="67" t="str">
        <f>IF(AND($K$5:$K$1000&lt;&gt;"",$K$5:$K$1000&gt;=2021),MAX($A$4:A754)+1,"")</f>
        <v/>
      </c>
      <c r="B755" s="1"/>
      <c r="K755" s="1"/>
      <c r="N755" s="1"/>
    </row>
    <row r="756" spans="1:14" ht="20.100000000000001" customHeight="1" x14ac:dyDescent="0.25">
      <c r="A756" s="67" t="str">
        <f>IF(AND($K$5:$K$1000&lt;&gt;"",$K$5:$K$1000&gt;=2021),MAX($A$4:A755)+1,"")</f>
        <v/>
      </c>
      <c r="B756" s="1"/>
      <c r="K756" s="1"/>
      <c r="N756" s="1"/>
    </row>
    <row r="757" spans="1:14" ht="20.100000000000001" customHeight="1" x14ac:dyDescent="0.25">
      <c r="A757" s="67" t="str">
        <f>IF(AND($K$5:$K$1000&lt;&gt;"",$K$5:$K$1000&gt;=2021),MAX($A$4:A756)+1,"")</f>
        <v/>
      </c>
      <c r="B757" s="1"/>
      <c r="K757" s="1"/>
      <c r="N757" s="1"/>
    </row>
    <row r="758" spans="1:14" ht="20.100000000000001" customHeight="1" x14ac:dyDescent="0.25">
      <c r="A758" s="67" t="str">
        <f>IF(AND($K$5:$K$1000&lt;&gt;"",$K$5:$K$1000&gt;=2021),MAX($A$4:A757)+1,"")</f>
        <v/>
      </c>
      <c r="B758" s="1"/>
      <c r="K758" s="1"/>
      <c r="N758" s="1"/>
    </row>
    <row r="759" spans="1:14" ht="20.100000000000001" customHeight="1" x14ac:dyDescent="0.25">
      <c r="A759" s="67" t="str">
        <f>IF(AND($K$5:$K$1000&lt;&gt;"",$K$5:$K$1000&gt;=2021),MAX($A$4:A758)+1,"")</f>
        <v/>
      </c>
      <c r="B759" s="1"/>
      <c r="K759" s="1"/>
      <c r="N759" s="1"/>
    </row>
    <row r="760" spans="1:14" ht="20.100000000000001" customHeight="1" x14ac:dyDescent="0.25">
      <c r="A760" s="67" t="str">
        <f>IF(AND($K$5:$K$1000&lt;&gt;"",$K$5:$K$1000&gt;=2021),MAX($A$4:A759)+1,"")</f>
        <v/>
      </c>
      <c r="B760" s="1"/>
      <c r="K760" s="1"/>
      <c r="N760" s="1"/>
    </row>
    <row r="761" spans="1:14" ht="20.100000000000001" customHeight="1" x14ac:dyDescent="0.25">
      <c r="A761" s="67" t="str">
        <f>IF(AND($K$5:$K$1000&lt;&gt;"",$K$5:$K$1000&gt;=2021),MAX($A$4:A760)+1,"")</f>
        <v/>
      </c>
      <c r="B761" s="1"/>
      <c r="K761" s="1"/>
      <c r="N761" s="1"/>
    </row>
    <row r="762" spans="1:14" ht="20.100000000000001" customHeight="1" x14ac:dyDescent="0.25">
      <c r="A762" s="67" t="str">
        <f>IF(AND($K$5:$K$1000&lt;&gt;"",$K$5:$K$1000&gt;=2021),MAX($A$4:A761)+1,"")</f>
        <v/>
      </c>
      <c r="B762" s="1"/>
      <c r="K762" s="1"/>
      <c r="N762" s="1"/>
    </row>
    <row r="763" spans="1:14" ht="20.100000000000001" customHeight="1" x14ac:dyDescent="0.25">
      <c r="A763" s="67" t="str">
        <f>IF(AND($K$5:$K$1000&lt;&gt;"",$K$5:$K$1000&gt;=2021),MAX($A$4:A762)+1,"")</f>
        <v/>
      </c>
      <c r="B763" s="1"/>
      <c r="K763" s="1"/>
      <c r="N763" s="1"/>
    </row>
    <row r="764" spans="1:14" ht="20.100000000000001" customHeight="1" x14ac:dyDescent="0.25">
      <c r="A764" s="67" t="str">
        <f>IF(AND($K$5:$K$1000&lt;&gt;"",$K$5:$K$1000&gt;=2021),MAX($A$4:A763)+1,"")</f>
        <v/>
      </c>
      <c r="B764" s="1"/>
      <c r="K764" s="1"/>
      <c r="N764" s="1"/>
    </row>
    <row r="765" spans="1:14" ht="20.100000000000001" customHeight="1" x14ac:dyDescent="0.25">
      <c r="A765" s="67" t="str">
        <f>IF(AND($K$5:$K$1000&lt;&gt;"",$K$5:$K$1000&gt;=2021),MAX($A$4:A764)+1,"")</f>
        <v/>
      </c>
      <c r="B765" s="1"/>
      <c r="K765" s="1"/>
      <c r="N765" s="1"/>
    </row>
    <row r="766" spans="1:14" ht="20.100000000000001" customHeight="1" x14ac:dyDescent="0.25">
      <c r="A766" s="67" t="str">
        <f>IF(AND($K$5:$K$1000&lt;&gt;"",$K$5:$K$1000&gt;=2021),MAX($A$4:A765)+1,"")</f>
        <v/>
      </c>
      <c r="B766" s="1"/>
      <c r="K766" s="1"/>
      <c r="N766" s="1"/>
    </row>
    <row r="767" spans="1:14" ht="20.100000000000001" customHeight="1" x14ac:dyDescent="0.25">
      <c r="A767" s="67" t="str">
        <f>IF(AND($K$5:$K$1000&lt;&gt;"",$K$5:$K$1000&gt;=2021),MAX($A$4:A766)+1,"")</f>
        <v/>
      </c>
      <c r="B767" s="1"/>
      <c r="K767" s="1"/>
      <c r="N767" s="1"/>
    </row>
    <row r="768" spans="1:14" ht="20.100000000000001" customHeight="1" x14ac:dyDescent="0.25">
      <c r="A768" s="67" t="str">
        <f>IF(AND($K$5:$K$1000&lt;&gt;"",$K$5:$K$1000&gt;=2021),MAX($A$4:A767)+1,"")</f>
        <v/>
      </c>
      <c r="B768" s="1"/>
      <c r="K768" s="1"/>
      <c r="N768" s="1"/>
    </row>
    <row r="769" spans="1:14" ht="20.100000000000001" customHeight="1" x14ac:dyDescent="0.25">
      <c r="A769" s="67" t="str">
        <f>IF(AND($K$5:$K$1000&lt;&gt;"",$K$5:$K$1000&gt;=2021),MAX($A$4:A768)+1,"")</f>
        <v/>
      </c>
      <c r="B769" s="1"/>
      <c r="K769" s="1"/>
      <c r="N769" s="1"/>
    </row>
    <row r="770" spans="1:14" ht="20.100000000000001" customHeight="1" x14ac:dyDescent="0.25">
      <c r="A770" s="67" t="str">
        <f>IF(AND($K$5:$K$1000&lt;&gt;"",$K$5:$K$1000&gt;=2021),MAX($A$4:A769)+1,"")</f>
        <v/>
      </c>
      <c r="B770" s="1"/>
      <c r="K770" s="1"/>
      <c r="N770" s="1"/>
    </row>
    <row r="771" spans="1:14" ht="20.100000000000001" customHeight="1" x14ac:dyDescent="0.25">
      <c r="A771" s="67" t="str">
        <f>IF(AND($K$5:$K$1000&lt;&gt;"",$K$5:$K$1000&gt;=2021),MAX($A$4:A770)+1,"")</f>
        <v/>
      </c>
      <c r="B771" s="1"/>
      <c r="K771" s="1"/>
      <c r="N771" s="1"/>
    </row>
    <row r="772" spans="1:14" ht="20.100000000000001" customHeight="1" x14ac:dyDescent="0.25">
      <c r="A772" s="67" t="str">
        <f>IF(AND($K$5:$K$1000&lt;&gt;"",$K$5:$K$1000&gt;=2021),MAX($A$4:A771)+1,"")</f>
        <v/>
      </c>
      <c r="B772" s="1"/>
      <c r="K772" s="1"/>
      <c r="N772" s="1"/>
    </row>
    <row r="773" spans="1:14" ht="20.100000000000001" customHeight="1" x14ac:dyDescent="0.25">
      <c r="A773" s="67" t="str">
        <f>IF(AND($K$5:$K$1000&lt;&gt;"",$K$5:$K$1000&gt;=2021),MAX($A$4:A772)+1,"")</f>
        <v/>
      </c>
      <c r="B773" s="1"/>
      <c r="K773" s="1"/>
      <c r="N773" s="1"/>
    </row>
    <row r="774" spans="1:14" ht="20.100000000000001" customHeight="1" x14ac:dyDescent="0.25">
      <c r="A774" s="67" t="str">
        <f>IF(AND($K$5:$K$1000&lt;&gt;"",$K$5:$K$1000&gt;=2021),MAX($A$4:A773)+1,"")</f>
        <v/>
      </c>
      <c r="B774" s="1"/>
      <c r="K774" s="1"/>
      <c r="N774" s="1"/>
    </row>
    <row r="775" spans="1:14" ht="20.100000000000001" customHeight="1" x14ac:dyDescent="0.25">
      <c r="A775" s="67" t="str">
        <f>IF(AND($K$5:$K$1000&lt;&gt;"",$K$5:$K$1000&gt;=2021),MAX($A$4:A774)+1,"")</f>
        <v/>
      </c>
      <c r="B775" s="1"/>
      <c r="K775" s="1"/>
      <c r="N775" s="1"/>
    </row>
    <row r="776" spans="1:14" ht="20.100000000000001" customHeight="1" x14ac:dyDescent="0.25">
      <c r="A776" s="67" t="str">
        <f>IF(AND($K$5:$K$1000&lt;&gt;"",$K$5:$K$1000&gt;=2021),MAX($A$4:A775)+1,"")</f>
        <v/>
      </c>
      <c r="B776" s="1"/>
      <c r="K776" s="1"/>
      <c r="N776" s="1"/>
    </row>
    <row r="777" spans="1:14" ht="20.100000000000001" customHeight="1" x14ac:dyDescent="0.25">
      <c r="A777" s="67" t="str">
        <f>IF(AND($K$5:$K$1000&lt;&gt;"",$K$5:$K$1000&gt;=2021),MAX($A$4:A776)+1,"")</f>
        <v/>
      </c>
      <c r="B777" s="1"/>
      <c r="K777" s="1"/>
      <c r="N777" s="1"/>
    </row>
    <row r="778" spans="1:14" ht="20.100000000000001" customHeight="1" x14ac:dyDescent="0.25">
      <c r="A778" s="67" t="str">
        <f>IF(AND($K$5:$K$1000&lt;&gt;"",$K$5:$K$1000&gt;=2021),MAX($A$4:A777)+1,"")</f>
        <v/>
      </c>
      <c r="B778" s="1"/>
      <c r="K778" s="1"/>
      <c r="N778" s="1"/>
    </row>
    <row r="779" spans="1:14" ht="20.100000000000001" customHeight="1" x14ac:dyDescent="0.25">
      <c r="A779" s="67" t="str">
        <f>IF(AND($K$5:$K$1000&lt;&gt;"",$K$5:$K$1000&gt;=2021),MAX($A$4:A778)+1,"")</f>
        <v/>
      </c>
      <c r="B779" s="1"/>
      <c r="K779" s="1"/>
      <c r="N779" s="1"/>
    </row>
    <row r="780" spans="1:14" ht="20.100000000000001" customHeight="1" x14ac:dyDescent="0.25">
      <c r="A780" s="67" t="str">
        <f>IF(AND($K$5:$K$1000&lt;&gt;"",$K$5:$K$1000&gt;=2021),MAX($A$4:A779)+1,"")</f>
        <v/>
      </c>
      <c r="B780" s="1"/>
      <c r="K780" s="1"/>
      <c r="N780" s="1"/>
    </row>
    <row r="781" spans="1:14" ht="20.100000000000001" customHeight="1" x14ac:dyDescent="0.25">
      <c r="A781" s="67" t="str">
        <f>IF(AND($K$5:$K$1000&lt;&gt;"",$K$5:$K$1000&gt;=2021),MAX($A$4:A780)+1,"")</f>
        <v/>
      </c>
      <c r="B781" s="1"/>
      <c r="K781" s="1"/>
      <c r="N781" s="1"/>
    </row>
    <row r="782" spans="1:14" ht="20.100000000000001" customHeight="1" x14ac:dyDescent="0.25">
      <c r="A782" s="67" t="str">
        <f>IF(AND($K$5:$K$1000&lt;&gt;"",$K$5:$K$1000&gt;=2021),MAX($A$4:A781)+1,"")</f>
        <v/>
      </c>
      <c r="B782" s="1"/>
      <c r="K782" s="1"/>
      <c r="N782" s="1"/>
    </row>
    <row r="783" spans="1:14" ht="20.100000000000001" customHeight="1" x14ac:dyDescent="0.25">
      <c r="A783" s="67" t="str">
        <f>IF(AND($K$5:$K$1000&lt;&gt;"",$K$5:$K$1000&gt;=2021),MAX($A$4:A782)+1,"")</f>
        <v/>
      </c>
      <c r="B783" s="1"/>
      <c r="K783" s="1"/>
      <c r="N783" s="1"/>
    </row>
    <row r="784" spans="1:14" ht="20.100000000000001" customHeight="1" x14ac:dyDescent="0.25">
      <c r="A784" s="67" t="str">
        <f>IF(AND($K$5:$K$1000&lt;&gt;"",$K$5:$K$1000&gt;=2021),MAX($A$4:A783)+1,"")</f>
        <v/>
      </c>
      <c r="B784" s="1"/>
      <c r="K784" s="1"/>
      <c r="N784" s="1"/>
    </row>
    <row r="785" spans="1:14" ht="20.100000000000001" customHeight="1" x14ac:dyDescent="0.25">
      <c r="A785" s="67" t="str">
        <f>IF(AND($K$5:$K$1000&lt;&gt;"",$K$5:$K$1000&gt;=2021),MAX($A$4:A784)+1,"")</f>
        <v/>
      </c>
      <c r="B785" s="1"/>
      <c r="K785" s="1"/>
      <c r="N785" s="1"/>
    </row>
    <row r="786" spans="1:14" ht="20.100000000000001" customHeight="1" x14ac:dyDescent="0.25">
      <c r="A786" s="67" t="str">
        <f>IF(AND($K$5:$K$1000&lt;&gt;"",$K$5:$K$1000&gt;=2021),MAX($A$4:A785)+1,"")</f>
        <v/>
      </c>
      <c r="B786" s="1"/>
      <c r="K786" s="1"/>
      <c r="N786" s="1"/>
    </row>
    <row r="787" spans="1:14" ht="20.100000000000001" customHeight="1" x14ac:dyDescent="0.25">
      <c r="A787" s="67" t="str">
        <f>IF(AND($K$5:$K$1000&lt;&gt;"",$K$5:$K$1000&gt;=2021),MAX($A$4:A786)+1,"")</f>
        <v/>
      </c>
      <c r="B787" s="1"/>
      <c r="K787" s="1"/>
      <c r="N787" s="1"/>
    </row>
    <row r="788" spans="1:14" ht="20.100000000000001" customHeight="1" x14ac:dyDescent="0.25">
      <c r="A788" s="67" t="str">
        <f>IF(AND($K$5:$K$1000&lt;&gt;"",$K$5:$K$1000&gt;=2021),MAX($A$4:A787)+1,"")</f>
        <v/>
      </c>
      <c r="B788" s="1"/>
      <c r="K788" s="1"/>
      <c r="N788" s="1"/>
    </row>
    <row r="789" spans="1:14" ht="20.100000000000001" customHeight="1" x14ac:dyDescent="0.25">
      <c r="A789" s="67" t="str">
        <f>IF(AND($K$5:$K$1000&lt;&gt;"",$K$5:$K$1000&gt;=2021),MAX($A$4:A788)+1,"")</f>
        <v/>
      </c>
      <c r="B789" s="1"/>
      <c r="K789" s="1"/>
      <c r="N789" s="1"/>
    </row>
    <row r="790" spans="1:14" ht="20.100000000000001" customHeight="1" x14ac:dyDescent="0.25">
      <c r="A790" s="67" t="str">
        <f>IF(AND($K$5:$K$1000&lt;&gt;"",$K$5:$K$1000&gt;=2021),MAX($A$4:A789)+1,"")</f>
        <v/>
      </c>
      <c r="B790" s="1"/>
      <c r="K790" s="1"/>
      <c r="N790" s="1"/>
    </row>
    <row r="791" spans="1:14" ht="20.100000000000001" customHeight="1" x14ac:dyDescent="0.25">
      <c r="A791" s="67" t="str">
        <f>IF(AND($K$5:$K$1000&lt;&gt;"",$K$5:$K$1000&gt;=2021),MAX($A$4:A790)+1,"")</f>
        <v/>
      </c>
      <c r="B791" s="1"/>
      <c r="K791" s="1"/>
      <c r="N791" s="1"/>
    </row>
    <row r="792" spans="1:14" ht="20.100000000000001" customHeight="1" x14ac:dyDescent="0.25">
      <c r="A792" s="67" t="str">
        <f>IF(AND($K$5:$K$1000&lt;&gt;"",$K$5:$K$1000&gt;=2021),MAX($A$4:A791)+1,"")</f>
        <v/>
      </c>
      <c r="B792" s="1"/>
      <c r="K792" s="1"/>
      <c r="N792" s="1"/>
    </row>
    <row r="793" spans="1:14" ht="20.100000000000001" customHeight="1" x14ac:dyDescent="0.25">
      <c r="A793" s="67" t="str">
        <f>IF(AND($K$5:$K$1000&lt;&gt;"",$K$5:$K$1000&gt;=2021),MAX($A$4:A792)+1,"")</f>
        <v/>
      </c>
      <c r="B793" s="1"/>
      <c r="K793" s="1"/>
      <c r="N793" s="1"/>
    </row>
    <row r="794" spans="1:14" ht="20.100000000000001" customHeight="1" x14ac:dyDescent="0.25">
      <c r="A794" s="67" t="str">
        <f>IF(AND($K$5:$K$1000&lt;&gt;"",$K$5:$K$1000&gt;=2021),MAX($A$4:A793)+1,"")</f>
        <v/>
      </c>
      <c r="B794" s="1"/>
      <c r="K794" s="1"/>
      <c r="N794" s="1"/>
    </row>
    <row r="795" spans="1:14" ht="20.100000000000001" customHeight="1" x14ac:dyDescent="0.25">
      <c r="A795" s="67" t="str">
        <f>IF(AND($K$5:$K$1000&lt;&gt;"",$K$5:$K$1000&gt;=2021),MAX($A$4:A794)+1,"")</f>
        <v/>
      </c>
      <c r="B795" s="1"/>
      <c r="K795" s="1"/>
      <c r="N795" s="1"/>
    </row>
    <row r="796" spans="1:14" ht="20.100000000000001" customHeight="1" x14ac:dyDescent="0.25">
      <c r="A796" s="67" t="str">
        <f>IF(AND($K$5:$K$1000&lt;&gt;"",$K$5:$K$1000&gt;=2021),MAX($A$4:A795)+1,"")</f>
        <v/>
      </c>
      <c r="B796" s="1"/>
      <c r="K796" s="1"/>
      <c r="N796" s="1"/>
    </row>
    <row r="797" spans="1:14" ht="20.100000000000001" customHeight="1" x14ac:dyDescent="0.25">
      <c r="A797" s="67" t="str">
        <f>IF(AND($K$5:$K$1000&lt;&gt;"",$K$5:$K$1000&gt;=2021),MAX($A$4:A796)+1,"")</f>
        <v/>
      </c>
      <c r="B797" s="1"/>
      <c r="K797" s="1"/>
      <c r="N797" s="1"/>
    </row>
    <row r="798" spans="1:14" ht="20.100000000000001" customHeight="1" x14ac:dyDescent="0.25">
      <c r="A798" s="67" t="str">
        <f>IF(AND($K$5:$K$1000&lt;&gt;"",$K$5:$K$1000&gt;=2021),MAX($A$4:A797)+1,"")</f>
        <v/>
      </c>
      <c r="B798" s="1"/>
      <c r="K798" s="1"/>
      <c r="N798" s="1"/>
    </row>
    <row r="799" spans="1:14" ht="20.100000000000001" customHeight="1" x14ac:dyDescent="0.25">
      <c r="A799" s="67" t="str">
        <f>IF(AND($K$5:$K$1000&lt;&gt;"",$K$5:$K$1000&gt;=2021),MAX($A$4:A798)+1,"")</f>
        <v/>
      </c>
      <c r="B799" s="1"/>
      <c r="K799" s="1"/>
      <c r="N799" s="1"/>
    </row>
    <row r="800" spans="1:14" ht="20.100000000000001" customHeight="1" x14ac:dyDescent="0.25">
      <c r="A800" s="67" t="str">
        <f>IF(AND($K$5:$K$1000&lt;&gt;"",$K$5:$K$1000&gt;=2021),MAX($A$4:A799)+1,"")</f>
        <v/>
      </c>
      <c r="B800" s="1"/>
      <c r="K800" s="1"/>
      <c r="N800" s="1"/>
    </row>
    <row r="801" spans="1:14" ht="20.100000000000001" customHeight="1" x14ac:dyDescent="0.25">
      <c r="A801" s="67" t="str">
        <f>IF(AND($K$5:$K$1000&lt;&gt;"",$K$5:$K$1000&gt;=2021),MAX($A$4:A800)+1,"")</f>
        <v/>
      </c>
      <c r="B801" s="1"/>
      <c r="K801" s="1"/>
      <c r="N801" s="1"/>
    </row>
    <row r="802" spans="1:14" ht="20.100000000000001" customHeight="1" x14ac:dyDescent="0.25">
      <c r="A802" s="67" t="str">
        <f>IF(AND($K$5:$K$1000&lt;&gt;"",$K$5:$K$1000&gt;=2021),MAX($A$4:A801)+1,"")</f>
        <v/>
      </c>
      <c r="B802" s="1"/>
      <c r="K802" s="1"/>
      <c r="N802" s="1"/>
    </row>
    <row r="803" spans="1:14" ht="20.100000000000001" customHeight="1" x14ac:dyDescent="0.25">
      <c r="A803" s="67" t="str">
        <f>IF(AND($K$5:$K$1000&lt;&gt;"",$K$5:$K$1000&gt;=2021),MAX($A$4:A802)+1,"")</f>
        <v/>
      </c>
      <c r="B803" s="1"/>
      <c r="K803" s="1"/>
      <c r="N803" s="1"/>
    </row>
    <row r="804" spans="1:14" ht="20.100000000000001" customHeight="1" x14ac:dyDescent="0.25">
      <c r="A804" s="67" t="str">
        <f>IF(AND($K$5:$K$1000&lt;&gt;"",$K$5:$K$1000&gt;=2021),MAX($A$4:A803)+1,"")</f>
        <v/>
      </c>
      <c r="B804" s="1"/>
      <c r="K804" s="1"/>
      <c r="N804" s="1"/>
    </row>
    <row r="805" spans="1:14" ht="20.100000000000001" customHeight="1" x14ac:dyDescent="0.25">
      <c r="A805" s="67" t="str">
        <f>IF(AND($K$5:$K$1000&lt;&gt;"",$K$5:$K$1000&gt;=2021),MAX($A$4:A804)+1,"")</f>
        <v/>
      </c>
      <c r="B805" s="1"/>
      <c r="K805" s="1"/>
      <c r="N805" s="1"/>
    </row>
    <row r="806" spans="1:14" ht="20.100000000000001" customHeight="1" x14ac:dyDescent="0.25">
      <c r="A806" s="67" t="str">
        <f>IF(AND($K$5:$K$1000&lt;&gt;"",$K$5:$K$1000&gt;=2021),MAX($A$4:A805)+1,"")</f>
        <v/>
      </c>
      <c r="B806" s="1"/>
      <c r="K806" s="1"/>
      <c r="N806" s="1"/>
    </row>
    <row r="807" spans="1:14" ht="20.100000000000001" customHeight="1" x14ac:dyDescent="0.25">
      <c r="A807" s="67" t="str">
        <f>IF(AND($K$5:$K$1000&lt;&gt;"",$K$5:$K$1000&gt;=2021),MAX($A$4:A806)+1,"")</f>
        <v/>
      </c>
      <c r="B807" s="1"/>
      <c r="K807" s="1"/>
      <c r="N807" s="1"/>
    </row>
    <row r="808" spans="1:14" ht="20.100000000000001" customHeight="1" x14ac:dyDescent="0.25">
      <c r="A808" s="67" t="str">
        <f>IF(AND($K$5:$K$1000&lt;&gt;"",$K$5:$K$1000&gt;=2021),MAX($A$4:A807)+1,"")</f>
        <v/>
      </c>
      <c r="B808" s="1"/>
      <c r="K808" s="1"/>
      <c r="N808" s="1"/>
    </row>
    <row r="809" spans="1:14" ht="20.100000000000001" customHeight="1" x14ac:dyDescent="0.25">
      <c r="A809" s="67" t="str">
        <f>IF(AND($K$5:$K$1000&lt;&gt;"",$K$5:$K$1000&gt;=2021),MAX($A$4:A808)+1,"")</f>
        <v/>
      </c>
      <c r="B809" s="1"/>
      <c r="K809" s="1"/>
      <c r="N809" s="1"/>
    </row>
    <row r="810" spans="1:14" ht="20.100000000000001" customHeight="1" x14ac:dyDescent="0.25">
      <c r="A810" s="67" t="str">
        <f>IF(AND($K$5:$K$1000&lt;&gt;"",$K$5:$K$1000&gt;=2021),MAX($A$4:A809)+1,"")</f>
        <v/>
      </c>
      <c r="B810" s="1"/>
      <c r="K810" s="1"/>
      <c r="N810" s="1"/>
    </row>
    <row r="811" spans="1:14" ht="20.100000000000001" customHeight="1" x14ac:dyDescent="0.25">
      <c r="A811" s="67" t="str">
        <f>IF(AND($K$5:$K$1000&lt;&gt;"",$K$5:$K$1000&gt;=2021),MAX($A$4:A810)+1,"")</f>
        <v/>
      </c>
      <c r="B811" s="1"/>
      <c r="K811" s="1"/>
      <c r="N811" s="1"/>
    </row>
    <row r="812" spans="1:14" ht="20.100000000000001" customHeight="1" x14ac:dyDescent="0.25">
      <c r="A812" s="67" t="str">
        <f>IF(AND($K$5:$K$1000&lt;&gt;"",$K$5:$K$1000&gt;=2021),MAX($A$4:A811)+1,"")</f>
        <v/>
      </c>
      <c r="B812" s="1"/>
      <c r="K812" s="1"/>
      <c r="N812" s="1"/>
    </row>
    <row r="813" spans="1:14" ht="20.100000000000001" customHeight="1" x14ac:dyDescent="0.25">
      <c r="A813" s="67" t="str">
        <f>IF(AND($K$5:$K$1000&lt;&gt;"",$K$5:$K$1000&gt;=2021),MAX($A$4:A812)+1,"")</f>
        <v/>
      </c>
      <c r="B813" s="1"/>
      <c r="K813" s="1"/>
      <c r="N813" s="1"/>
    </row>
    <row r="814" spans="1:14" ht="20.100000000000001" customHeight="1" x14ac:dyDescent="0.25">
      <c r="A814" s="67" t="str">
        <f>IF(AND($K$5:$K$1000&lt;&gt;"",$K$5:$K$1000&gt;=2021),MAX($A$4:A813)+1,"")</f>
        <v/>
      </c>
      <c r="B814" s="1"/>
      <c r="K814" s="1"/>
      <c r="N814" s="1"/>
    </row>
    <row r="815" spans="1:14" ht="20.100000000000001" customHeight="1" x14ac:dyDescent="0.25">
      <c r="A815" s="67" t="str">
        <f>IF(AND($K$5:$K$1000&lt;&gt;"",$K$5:$K$1000&gt;=2021),MAX($A$4:A814)+1,"")</f>
        <v/>
      </c>
      <c r="B815" s="1"/>
      <c r="K815" s="1"/>
      <c r="N815" s="1"/>
    </row>
    <row r="816" spans="1:14" ht="20.100000000000001" customHeight="1" x14ac:dyDescent="0.25">
      <c r="A816" s="67" t="str">
        <f>IF(AND($K$5:$K$1000&lt;&gt;"",$K$5:$K$1000&gt;=2021),MAX($A$4:A815)+1,"")</f>
        <v/>
      </c>
      <c r="B816" s="1"/>
      <c r="K816" s="1"/>
      <c r="N816" s="1"/>
    </row>
    <row r="817" spans="1:14" ht="20.100000000000001" customHeight="1" x14ac:dyDescent="0.25">
      <c r="A817" s="67" t="str">
        <f>IF(AND($K$5:$K$1000&lt;&gt;"",$K$5:$K$1000&gt;=2021),MAX($A$4:A816)+1,"")</f>
        <v/>
      </c>
      <c r="B817" s="1"/>
      <c r="K817" s="1"/>
      <c r="N817" s="1"/>
    </row>
    <row r="818" spans="1:14" ht="20.100000000000001" customHeight="1" x14ac:dyDescent="0.25">
      <c r="A818" s="67" t="str">
        <f>IF(AND($K$5:$K$1000&lt;&gt;"",$K$5:$K$1000&gt;=2021),MAX($A$4:A817)+1,"")</f>
        <v/>
      </c>
      <c r="B818" s="1"/>
      <c r="K818" s="1"/>
      <c r="N818" s="1"/>
    </row>
    <row r="819" spans="1:14" ht="20.100000000000001" customHeight="1" x14ac:dyDescent="0.25">
      <c r="A819" s="67" t="str">
        <f>IF(AND($K$5:$K$1000&lt;&gt;"",$K$5:$K$1000&gt;=2021),MAX($A$4:A818)+1,"")</f>
        <v/>
      </c>
      <c r="B819" s="1"/>
      <c r="K819" s="1"/>
      <c r="N819" s="1"/>
    </row>
    <row r="820" spans="1:14" ht="20.100000000000001" customHeight="1" x14ac:dyDescent="0.25">
      <c r="A820" s="67" t="str">
        <f>IF(AND($K$5:$K$1000&lt;&gt;"",$K$5:$K$1000&gt;=2021),MAX($A$4:A819)+1,"")</f>
        <v/>
      </c>
      <c r="B820" s="1"/>
      <c r="K820" s="1"/>
      <c r="N820" s="1"/>
    </row>
    <row r="821" spans="1:14" ht="20.100000000000001" customHeight="1" x14ac:dyDescent="0.25">
      <c r="A821" s="67" t="str">
        <f>IF(AND($K$5:$K$1000&lt;&gt;"",$K$5:$K$1000&gt;=2021),MAX($A$4:A820)+1,"")</f>
        <v/>
      </c>
      <c r="B821" s="1"/>
      <c r="K821" s="1"/>
      <c r="N821" s="1"/>
    </row>
    <row r="822" spans="1:14" ht="20.100000000000001" customHeight="1" x14ac:dyDescent="0.25">
      <c r="A822" s="67" t="str">
        <f>IF(AND($K$5:$K$1000&lt;&gt;"",$K$5:$K$1000&gt;=2021),MAX($A$4:A821)+1,"")</f>
        <v/>
      </c>
      <c r="B822" s="1"/>
      <c r="K822" s="1"/>
      <c r="N822" s="1"/>
    </row>
    <row r="823" spans="1:14" ht="20.100000000000001" customHeight="1" x14ac:dyDescent="0.25">
      <c r="A823" s="67" t="str">
        <f>IF(AND($K$5:$K$1000&lt;&gt;"",$K$5:$K$1000&gt;=2021),MAX($A$4:A822)+1,"")</f>
        <v/>
      </c>
      <c r="B823" s="1"/>
      <c r="K823" s="1"/>
      <c r="N823" s="1"/>
    </row>
    <row r="824" spans="1:14" ht="20.100000000000001" customHeight="1" x14ac:dyDescent="0.25">
      <c r="A824" s="67" t="str">
        <f>IF(AND($K$5:$K$1000&lt;&gt;"",$K$5:$K$1000&gt;=2021),MAX($A$4:A823)+1,"")</f>
        <v/>
      </c>
      <c r="B824" s="1"/>
      <c r="K824" s="1"/>
      <c r="N824" s="1"/>
    </row>
    <row r="825" spans="1:14" ht="20.100000000000001" customHeight="1" x14ac:dyDescent="0.25">
      <c r="A825" s="67" t="str">
        <f>IF(AND($K$5:$K$1000&lt;&gt;"",$K$5:$K$1000&gt;=2021),MAX($A$4:A824)+1,"")</f>
        <v/>
      </c>
      <c r="B825" s="1"/>
      <c r="K825" s="1"/>
      <c r="N825" s="1"/>
    </row>
    <row r="826" spans="1:14" ht="20.100000000000001" customHeight="1" x14ac:dyDescent="0.25">
      <c r="A826" s="67" t="str">
        <f>IF(AND($K$5:$K$1000&lt;&gt;"",$K$5:$K$1000&gt;=2021),MAX($A$4:A825)+1,"")</f>
        <v/>
      </c>
      <c r="B826" s="1"/>
      <c r="K826" s="1"/>
      <c r="N826" s="1"/>
    </row>
    <row r="827" spans="1:14" ht="20.100000000000001" customHeight="1" x14ac:dyDescent="0.25">
      <c r="A827" s="67" t="str">
        <f>IF(AND($K$5:$K$1000&lt;&gt;"",$K$5:$K$1000&gt;=2021),MAX($A$4:A826)+1,"")</f>
        <v/>
      </c>
      <c r="B827" s="1"/>
      <c r="K827" s="1"/>
      <c r="N827" s="1"/>
    </row>
    <row r="828" spans="1:14" ht="20.100000000000001" customHeight="1" x14ac:dyDescent="0.25">
      <c r="A828" s="67" t="str">
        <f>IF(AND($K$5:$K$1000&lt;&gt;"",$K$5:$K$1000&gt;=2021),MAX($A$4:A827)+1,"")</f>
        <v/>
      </c>
      <c r="B828" s="1"/>
      <c r="K828" s="1"/>
      <c r="N828" s="1"/>
    </row>
    <row r="829" spans="1:14" ht="20.100000000000001" customHeight="1" x14ac:dyDescent="0.25">
      <c r="A829" s="67" t="str">
        <f>IF(AND($K$5:$K$1000&lt;&gt;"",$K$5:$K$1000&gt;=2021),MAX($A$4:A828)+1,"")</f>
        <v/>
      </c>
      <c r="B829" s="1"/>
      <c r="K829" s="1"/>
      <c r="N829" s="1"/>
    </row>
    <row r="830" spans="1:14" ht="20.100000000000001" customHeight="1" x14ac:dyDescent="0.25">
      <c r="A830" s="67" t="str">
        <f>IF(AND($K$5:$K$1000&lt;&gt;"",$K$5:$K$1000&gt;=2021),MAX($A$4:A829)+1,"")</f>
        <v/>
      </c>
      <c r="B830" s="1"/>
      <c r="K830" s="1"/>
      <c r="N830" s="1"/>
    </row>
    <row r="831" spans="1:14" ht="20.100000000000001" customHeight="1" x14ac:dyDescent="0.25">
      <c r="A831" s="67" t="str">
        <f>IF(AND($K$5:$K$1000&lt;&gt;"",$K$5:$K$1000&gt;=2021),MAX($A$4:A830)+1,"")</f>
        <v/>
      </c>
      <c r="B831" s="1"/>
      <c r="K831" s="1"/>
      <c r="N831" s="1"/>
    </row>
    <row r="832" spans="1:14" ht="20.100000000000001" customHeight="1" x14ac:dyDescent="0.25">
      <c r="A832" s="67" t="str">
        <f>IF(AND($K$5:$K$1000&lt;&gt;"",$K$5:$K$1000&gt;=2021),MAX($A$4:A831)+1,"")</f>
        <v/>
      </c>
      <c r="B832" s="1"/>
      <c r="K832" s="1"/>
      <c r="N832" s="1"/>
    </row>
    <row r="833" spans="1:14" ht="20.100000000000001" customHeight="1" x14ac:dyDescent="0.25">
      <c r="A833" s="67" t="str">
        <f>IF(AND($K$5:$K$1000&lt;&gt;"",$K$5:$K$1000&gt;=2021),MAX($A$4:A832)+1,"")</f>
        <v/>
      </c>
      <c r="B833" s="1"/>
      <c r="K833" s="1"/>
      <c r="N833" s="1"/>
    </row>
    <row r="834" spans="1:14" ht="20.100000000000001" customHeight="1" x14ac:dyDescent="0.25">
      <c r="A834" s="67" t="str">
        <f>IF(AND($K$5:$K$1000&lt;&gt;"",$K$5:$K$1000&gt;=2021),MAX($A$4:A833)+1,"")</f>
        <v/>
      </c>
      <c r="B834" s="1"/>
      <c r="K834" s="1"/>
      <c r="N834" s="1"/>
    </row>
    <row r="835" spans="1:14" ht="20.100000000000001" customHeight="1" x14ac:dyDescent="0.25">
      <c r="A835" s="67" t="str">
        <f>IF(AND($K$5:$K$1000&lt;&gt;"",$K$5:$K$1000&gt;=2021),MAX($A$4:A834)+1,"")</f>
        <v/>
      </c>
      <c r="B835" s="1"/>
      <c r="K835" s="1"/>
      <c r="N835" s="1"/>
    </row>
    <row r="836" spans="1:14" ht="20.100000000000001" customHeight="1" x14ac:dyDescent="0.25">
      <c r="A836" s="67" t="str">
        <f>IF(AND($K$5:$K$1000&lt;&gt;"",$K$5:$K$1000&gt;=2021),MAX($A$4:A835)+1,"")</f>
        <v/>
      </c>
      <c r="B836" s="1"/>
      <c r="K836" s="1"/>
      <c r="N836" s="1"/>
    </row>
    <row r="837" spans="1:14" ht="20.100000000000001" customHeight="1" x14ac:dyDescent="0.25">
      <c r="A837" s="67" t="str">
        <f>IF(AND($K$5:$K$1000&lt;&gt;"",$K$5:$K$1000&gt;=2021),MAX($A$4:A836)+1,"")</f>
        <v/>
      </c>
      <c r="B837" s="1"/>
      <c r="K837" s="1"/>
      <c r="N837" s="1"/>
    </row>
    <row r="838" spans="1:14" ht="20.100000000000001" customHeight="1" x14ac:dyDescent="0.25">
      <c r="A838" s="67" t="str">
        <f>IF(AND($K$5:$K$1000&lt;&gt;"",$K$5:$K$1000&gt;=2021),MAX($A$4:A837)+1,"")</f>
        <v/>
      </c>
      <c r="B838" s="1"/>
      <c r="K838" s="1"/>
      <c r="N838" s="1"/>
    </row>
    <row r="839" spans="1:14" ht="20.100000000000001" customHeight="1" x14ac:dyDescent="0.25">
      <c r="A839" s="67" t="str">
        <f>IF(AND($K$5:$K$1000&lt;&gt;"",$K$5:$K$1000&gt;=2021),MAX($A$4:A838)+1,"")</f>
        <v/>
      </c>
      <c r="B839" s="1"/>
      <c r="K839" s="1"/>
      <c r="N839" s="1"/>
    </row>
    <row r="840" spans="1:14" ht="20.100000000000001" customHeight="1" x14ac:dyDescent="0.25">
      <c r="A840" s="67" t="str">
        <f>IF(AND($K$5:$K$1000&lt;&gt;"",$K$5:$K$1000&gt;=2021),MAX($A$4:A839)+1,"")</f>
        <v/>
      </c>
      <c r="B840" s="1"/>
      <c r="K840" s="1"/>
      <c r="N840" s="1"/>
    </row>
    <row r="841" spans="1:14" ht="20.100000000000001" customHeight="1" x14ac:dyDescent="0.25">
      <c r="A841" s="67" t="str">
        <f>IF(AND($K$5:$K$1000&lt;&gt;"",$K$5:$K$1000&gt;=2021),MAX($A$4:A840)+1,"")</f>
        <v/>
      </c>
      <c r="B841" s="1"/>
      <c r="K841" s="1"/>
      <c r="N841" s="1"/>
    </row>
    <row r="842" spans="1:14" ht="20.100000000000001" customHeight="1" x14ac:dyDescent="0.25">
      <c r="A842" s="67" t="str">
        <f>IF(AND($K$5:$K$1000&lt;&gt;"",$K$5:$K$1000&gt;=2021),MAX($A$4:A841)+1,"")</f>
        <v/>
      </c>
      <c r="B842" s="1"/>
      <c r="K842" s="1"/>
      <c r="N842" s="1"/>
    </row>
    <row r="843" spans="1:14" ht="20.100000000000001" customHeight="1" x14ac:dyDescent="0.25">
      <c r="A843" s="67" t="str">
        <f>IF(AND($K$5:$K$1000&lt;&gt;"",$K$5:$K$1000&gt;=2021),MAX($A$4:A842)+1,"")</f>
        <v/>
      </c>
      <c r="B843" s="1"/>
      <c r="K843" s="1"/>
      <c r="N843" s="1"/>
    </row>
    <row r="844" spans="1:14" ht="20.100000000000001" customHeight="1" x14ac:dyDescent="0.25">
      <c r="A844" s="67" t="str">
        <f>IF(AND($K$5:$K$1000&lt;&gt;"",$K$5:$K$1000&gt;=2021),MAX($A$4:A843)+1,"")</f>
        <v/>
      </c>
      <c r="B844" s="1"/>
      <c r="K844" s="1"/>
      <c r="N844" s="1"/>
    </row>
    <row r="845" spans="1:14" ht="20.100000000000001" customHeight="1" x14ac:dyDescent="0.25">
      <c r="A845" s="67" t="str">
        <f>IF(AND($K$5:$K$1000&lt;&gt;"",$K$5:$K$1000&gt;=2021),MAX($A$4:A844)+1,"")</f>
        <v/>
      </c>
      <c r="B845" s="1"/>
      <c r="K845" s="1"/>
      <c r="N845" s="1"/>
    </row>
    <row r="846" spans="1:14" ht="20.100000000000001" customHeight="1" x14ac:dyDescent="0.25">
      <c r="A846" s="67" t="str">
        <f>IF(AND($K$5:$K$1000&lt;&gt;"",$K$5:$K$1000&gt;=2021),MAX($A$4:A845)+1,"")</f>
        <v/>
      </c>
      <c r="B846" s="1"/>
      <c r="K846" s="1"/>
      <c r="N846" s="1"/>
    </row>
    <row r="847" spans="1:14" ht="20.100000000000001" customHeight="1" x14ac:dyDescent="0.25">
      <c r="A847" s="67" t="str">
        <f>IF(AND($K$5:$K$1000&lt;&gt;"",$K$5:$K$1000&gt;=2021),MAX($A$4:A846)+1,"")</f>
        <v/>
      </c>
      <c r="B847" s="1"/>
      <c r="K847" s="1"/>
      <c r="N847" s="1"/>
    </row>
    <row r="848" spans="1:14" ht="20.100000000000001" customHeight="1" x14ac:dyDescent="0.25">
      <c r="A848" s="67" t="str">
        <f>IF(AND($K$5:$K$1000&lt;&gt;"",$K$5:$K$1000&gt;=2021),MAX($A$4:A847)+1,"")</f>
        <v/>
      </c>
      <c r="B848" s="1"/>
      <c r="K848" s="1"/>
      <c r="N848" s="1"/>
    </row>
    <row r="849" spans="1:14" ht="20.100000000000001" customHeight="1" x14ac:dyDescent="0.25">
      <c r="A849" s="67" t="str">
        <f>IF(AND($K$5:$K$1000&lt;&gt;"",$K$5:$K$1000&gt;=2021),MAX($A$4:A848)+1,"")</f>
        <v/>
      </c>
      <c r="B849" s="1"/>
      <c r="K849" s="1"/>
      <c r="N849" s="1"/>
    </row>
    <row r="850" spans="1:14" ht="20.100000000000001" customHeight="1" x14ac:dyDescent="0.25">
      <c r="A850" s="67" t="str">
        <f>IF(AND($K$5:$K$1000&lt;&gt;"",$K$5:$K$1000&gt;=2021),MAX($A$4:A849)+1,"")</f>
        <v/>
      </c>
      <c r="B850" s="1"/>
      <c r="K850" s="1"/>
      <c r="N850" s="1"/>
    </row>
    <row r="851" spans="1:14" ht="20.100000000000001" customHeight="1" x14ac:dyDescent="0.25">
      <c r="A851" s="67" t="str">
        <f>IF(AND($K$5:$K$1000&lt;&gt;"",$K$5:$K$1000&gt;=2021),MAX($A$4:A850)+1,"")</f>
        <v/>
      </c>
      <c r="B851" s="1"/>
      <c r="K851" s="1"/>
      <c r="N851" s="1"/>
    </row>
    <row r="852" spans="1:14" ht="20.100000000000001" customHeight="1" x14ac:dyDescent="0.25">
      <c r="A852" s="67" t="str">
        <f>IF(AND($K$5:$K$1000&lt;&gt;"",$K$5:$K$1000&gt;=2021),MAX($A$4:A851)+1,"")</f>
        <v/>
      </c>
      <c r="B852" s="1"/>
      <c r="K852" s="1"/>
      <c r="N852" s="1"/>
    </row>
    <row r="853" spans="1:14" ht="20.100000000000001" customHeight="1" x14ac:dyDescent="0.25">
      <c r="A853" s="67" t="str">
        <f>IF(AND($K$5:$K$1000&lt;&gt;"",$K$5:$K$1000&gt;=2021),MAX($A$4:A852)+1,"")</f>
        <v/>
      </c>
      <c r="B853" s="1"/>
      <c r="K853" s="1"/>
      <c r="N853" s="1"/>
    </row>
    <row r="854" spans="1:14" ht="20.100000000000001" customHeight="1" x14ac:dyDescent="0.25">
      <c r="A854" s="67" t="str">
        <f>IF(AND($K$5:$K$1000&lt;&gt;"",$K$5:$K$1000&gt;=2021),MAX($A$4:A853)+1,"")</f>
        <v/>
      </c>
      <c r="B854" s="1"/>
      <c r="K854" s="1"/>
      <c r="N854" s="1"/>
    </row>
    <row r="855" spans="1:14" ht="20.100000000000001" customHeight="1" x14ac:dyDescent="0.25">
      <c r="A855" s="67" t="str">
        <f>IF(AND($K$5:$K$1000&lt;&gt;"",$K$5:$K$1000&gt;=2021),MAX($A$4:A854)+1,"")</f>
        <v/>
      </c>
      <c r="B855" s="1"/>
      <c r="K855" s="1"/>
      <c r="N855" s="1"/>
    </row>
    <row r="856" spans="1:14" ht="20.100000000000001" customHeight="1" x14ac:dyDescent="0.25">
      <c r="A856" s="67" t="str">
        <f>IF(AND($K$5:$K$1000&lt;&gt;"",$K$5:$K$1000&gt;=2021),MAX($A$4:A855)+1,"")</f>
        <v/>
      </c>
      <c r="B856" s="1"/>
      <c r="K856" s="1"/>
      <c r="N856" s="1"/>
    </row>
    <row r="857" spans="1:14" ht="20.100000000000001" customHeight="1" x14ac:dyDescent="0.25">
      <c r="A857" s="67" t="str">
        <f>IF(AND($K$5:$K$1000&lt;&gt;"",$K$5:$K$1000&gt;=2021),MAX($A$4:A856)+1,"")</f>
        <v/>
      </c>
      <c r="B857" s="1"/>
      <c r="K857" s="1"/>
      <c r="N857" s="1"/>
    </row>
    <row r="858" spans="1:14" ht="20.100000000000001" customHeight="1" x14ac:dyDescent="0.25">
      <c r="A858" s="67" t="str">
        <f>IF(AND($K$5:$K$1000&lt;&gt;"",$K$5:$K$1000&gt;=2021),MAX($A$4:A857)+1,"")</f>
        <v/>
      </c>
      <c r="B858" s="1"/>
      <c r="K858" s="1"/>
      <c r="N858" s="1"/>
    </row>
    <row r="859" spans="1:14" ht="20.100000000000001" customHeight="1" x14ac:dyDescent="0.25">
      <c r="A859" s="67" t="str">
        <f>IF(AND($K$5:$K$1000&lt;&gt;"",$K$5:$K$1000&gt;=2021),MAX($A$4:A858)+1,"")</f>
        <v/>
      </c>
      <c r="B859" s="1"/>
      <c r="K859" s="1"/>
      <c r="N859" s="1"/>
    </row>
    <row r="860" spans="1:14" ht="20.100000000000001" customHeight="1" x14ac:dyDescent="0.25">
      <c r="A860" s="67" t="str">
        <f>IF(AND($K$5:$K$1000&lt;&gt;"",$K$5:$K$1000&gt;=2021),MAX($A$4:A859)+1,"")</f>
        <v/>
      </c>
      <c r="B860" s="1"/>
      <c r="K860" s="1"/>
      <c r="N860" s="1"/>
    </row>
    <row r="861" spans="1:14" ht="20.100000000000001" customHeight="1" x14ac:dyDescent="0.25">
      <c r="A861" s="67" t="str">
        <f>IF(AND($K$5:$K$1000&lt;&gt;"",$K$5:$K$1000&gt;=2021),MAX($A$4:A860)+1,"")</f>
        <v/>
      </c>
      <c r="B861" s="1"/>
      <c r="K861" s="1"/>
      <c r="N861" s="1"/>
    </row>
    <row r="862" spans="1:14" ht="20.100000000000001" customHeight="1" x14ac:dyDescent="0.25">
      <c r="A862" s="67" t="str">
        <f>IF(AND($K$5:$K$1000&lt;&gt;"",$K$5:$K$1000&gt;=2021),MAX($A$4:A861)+1,"")</f>
        <v/>
      </c>
      <c r="B862" s="1"/>
      <c r="K862" s="1"/>
      <c r="N862" s="1"/>
    </row>
    <row r="863" spans="1:14" ht="20.100000000000001" customHeight="1" x14ac:dyDescent="0.25">
      <c r="A863" s="67" t="str">
        <f>IF(AND($K$5:$K$1000&lt;&gt;"",$K$5:$K$1000&gt;=2021),MAX($A$4:A862)+1,"")</f>
        <v/>
      </c>
      <c r="B863" s="1"/>
      <c r="K863" s="1"/>
      <c r="N863" s="1"/>
    </row>
    <row r="864" spans="1:14" ht="20.100000000000001" customHeight="1" x14ac:dyDescent="0.25">
      <c r="A864" s="67" t="str">
        <f>IF(AND($K$5:$K$1000&lt;&gt;"",$K$5:$K$1000&gt;=2021),MAX($A$4:A863)+1,"")</f>
        <v/>
      </c>
      <c r="B864" s="1"/>
      <c r="K864" s="1"/>
      <c r="N864" s="1"/>
    </row>
    <row r="865" spans="1:14" ht="20.100000000000001" customHeight="1" x14ac:dyDescent="0.25">
      <c r="A865" s="67" t="str">
        <f>IF(AND($K$5:$K$1000&lt;&gt;"",$K$5:$K$1000&gt;=2021),MAX($A$4:A864)+1,"")</f>
        <v/>
      </c>
      <c r="B865" s="1"/>
      <c r="K865" s="1"/>
      <c r="N865" s="1"/>
    </row>
    <row r="866" spans="1:14" ht="20.100000000000001" customHeight="1" x14ac:dyDescent="0.25">
      <c r="A866" s="67" t="str">
        <f>IF(AND($K$5:$K$1000&lt;&gt;"",$K$5:$K$1000&gt;=2021),MAX($A$4:A865)+1,"")</f>
        <v/>
      </c>
      <c r="B866" s="1"/>
      <c r="K866" s="1"/>
      <c r="N866" s="1"/>
    </row>
    <row r="867" spans="1:14" ht="20.100000000000001" customHeight="1" x14ac:dyDescent="0.25">
      <c r="A867" s="67" t="str">
        <f>IF(AND($K$5:$K$1000&lt;&gt;"",$K$5:$K$1000&gt;=2021),MAX($A$4:A866)+1,"")</f>
        <v/>
      </c>
      <c r="B867" s="1"/>
      <c r="K867" s="1"/>
      <c r="N867" s="1"/>
    </row>
    <row r="868" spans="1:14" ht="20.100000000000001" customHeight="1" x14ac:dyDescent="0.25">
      <c r="A868" s="67" t="str">
        <f>IF(AND($K$5:$K$1000&lt;&gt;"",$K$5:$K$1000&gt;=2021),MAX($A$4:A867)+1,"")</f>
        <v/>
      </c>
      <c r="B868" s="1"/>
      <c r="K868" s="1"/>
      <c r="N868" s="1"/>
    </row>
    <row r="869" spans="1:14" ht="20.100000000000001" customHeight="1" x14ac:dyDescent="0.25">
      <c r="A869" s="67" t="str">
        <f>IF(AND($K$5:$K$1000&lt;&gt;"",$K$5:$K$1000&gt;=2021),MAX($A$4:A868)+1,"")</f>
        <v/>
      </c>
      <c r="B869" s="1"/>
      <c r="K869" s="1"/>
      <c r="N869" s="1"/>
    </row>
    <row r="870" spans="1:14" ht="20.100000000000001" customHeight="1" x14ac:dyDescent="0.25">
      <c r="A870" s="67" t="str">
        <f>IF(AND($K$5:$K$1000&lt;&gt;"",$K$5:$K$1000&gt;=2021),MAX($A$4:A869)+1,"")</f>
        <v/>
      </c>
      <c r="B870" s="1"/>
      <c r="K870" s="1"/>
      <c r="N870" s="1"/>
    </row>
    <row r="871" spans="1:14" ht="20.100000000000001" customHeight="1" x14ac:dyDescent="0.25">
      <c r="A871" s="67" t="str">
        <f>IF(AND($K$5:$K$1000&lt;&gt;"",$K$5:$K$1000&gt;=2021),MAX($A$4:A870)+1,"")</f>
        <v/>
      </c>
      <c r="B871" s="1"/>
      <c r="K871" s="1"/>
      <c r="N871" s="1"/>
    </row>
    <row r="872" spans="1:14" ht="20.100000000000001" customHeight="1" x14ac:dyDescent="0.25">
      <c r="A872" s="67" t="str">
        <f>IF(AND($K$5:$K$1000&lt;&gt;"",$K$5:$K$1000&gt;=2021),MAX($A$4:A871)+1,"")</f>
        <v/>
      </c>
      <c r="B872" s="1"/>
      <c r="K872" s="1"/>
      <c r="N872" s="1"/>
    </row>
    <row r="873" spans="1:14" ht="20.100000000000001" customHeight="1" x14ac:dyDescent="0.25">
      <c r="A873" s="67" t="str">
        <f>IF(AND($K$5:$K$1000&lt;&gt;"",$K$5:$K$1000&gt;=2021),MAX($A$4:A872)+1,"")</f>
        <v/>
      </c>
      <c r="B873" s="1"/>
      <c r="K873" s="1"/>
      <c r="N873" s="1"/>
    </row>
    <row r="874" spans="1:14" ht="20.100000000000001" customHeight="1" x14ac:dyDescent="0.25">
      <c r="A874" s="67" t="str">
        <f>IF(AND($K$5:$K$1000&lt;&gt;"",$K$5:$K$1000&gt;=2021),MAX($A$4:A873)+1,"")</f>
        <v/>
      </c>
      <c r="B874" s="1"/>
      <c r="K874" s="1"/>
      <c r="N874" s="1"/>
    </row>
    <row r="875" spans="1:14" ht="20.100000000000001" customHeight="1" x14ac:dyDescent="0.25">
      <c r="A875" s="67" t="str">
        <f>IF(AND($K$5:$K$1000&lt;&gt;"",$K$5:$K$1000&gt;=2021),MAX($A$4:A874)+1,"")</f>
        <v/>
      </c>
      <c r="B875" s="1"/>
      <c r="K875" s="1"/>
      <c r="N875" s="1"/>
    </row>
    <row r="876" spans="1:14" ht="20.100000000000001" customHeight="1" x14ac:dyDescent="0.25">
      <c r="A876" s="67" t="str">
        <f>IF(AND($K$5:$K$1000&lt;&gt;"",$K$5:$K$1000&gt;=2021),MAX($A$4:A875)+1,"")</f>
        <v/>
      </c>
      <c r="B876" s="1"/>
      <c r="K876" s="1"/>
      <c r="N876" s="1"/>
    </row>
    <row r="877" spans="1:14" ht="20.100000000000001" customHeight="1" x14ac:dyDescent="0.25">
      <c r="A877" s="67" t="str">
        <f>IF(AND($K$5:$K$1000&lt;&gt;"",$K$5:$K$1000&gt;=2021),MAX($A$4:A876)+1,"")</f>
        <v/>
      </c>
      <c r="B877" s="1"/>
      <c r="K877" s="1"/>
      <c r="N877" s="1"/>
    </row>
    <row r="878" spans="1:14" ht="20.100000000000001" customHeight="1" x14ac:dyDescent="0.25">
      <c r="A878" s="67" t="str">
        <f>IF(AND($K$5:$K$1000&lt;&gt;"",$K$5:$K$1000&gt;=2021),MAX($A$4:A877)+1,"")</f>
        <v/>
      </c>
      <c r="B878" s="1"/>
      <c r="K878" s="1"/>
      <c r="N878" s="1"/>
    </row>
    <row r="879" spans="1:14" ht="20.100000000000001" customHeight="1" x14ac:dyDescent="0.25">
      <c r="A879" s="67" t="str">
        <f>IF(AND($K$5:$K$1000&lt;&gt;"",$K$5:$K$1000&gt;=2021),MAX($A$4:A878)+1,"")</f>
        <v/>
      </c>
      <c r="B879" s="1"/>
      <c r="K879" s="1"/>
      <c r="N879" s="1"/>
    </row>
    <row r="880" spans="1:14" ht="20.100000000000001" customHeight="1" x14ac:dyDescent="0.25">
      <c r="A880" s="67" t="str">
        <f>IF(AND($K$5:$K$1000&lt;&gt;"",$K$5:$K$1000&gt;=2021),MAX($A$4:A879)+1,"")</f>
        <v/>
      </c>
      <c r="B880" s="1"/>
      <c r="K880" s="1"/>
      <c r="N880" s="1"/>
    </row>
    <row r="881" spans="1:14" ht="20.100000000000001" customHeight="1" x14ac:dyDescent="0.25">
      <c r="A881" s="67" t="str">
        <f>IF(AND($K$5:$K$1000&lt;&gt;"",$K$5:$K$1000&gt;=2021),MAX($A$4:A880)+1,"")</f>
        <v/>
      </c>
      <c r="B881" s="1"/>
      <c r="K881" s="1"/>
      <c r="N881" s="1"/>
    </row>
    <row r="882" spans="1:14" ht="20.100000000000001" customHeight="1" x14ac:dyDescent="0.25">
      <c r="A882" s="67" t="str">
        <f>IF(AND($K$5:$K$1000&lt;&gt;"",$K$5:$K$1000&gt;=2021),MAX($A$4:A881)+1,"")</f>
        <v/>
      </c>
      <c r="B882" s="1"/>
      <c r="K882" s="1"/>
      <c r="N882" s="1"/>
    </row>
    <row r="883" spans="1:14" ht="20.100000000000001" customHeight="1" x14ac:dyDescent="0.25">
      <c r="A883" s="67" t="str">
        <f>IF(AND($K$5:$K$1000&lt;&gt;"",$K$5:$K$1000&gt;=2021),MAX($A$4:A882)+1,"")</f>
        <v/>
      </c>
      <c r="B883" s="1"/>
      <c r="K883" s="1"/>
      <c r="N883" s="1"/>
    </row>
    <row r="884" spans="1:14" ht="20.100000000000001" customHeight="1" x14ac:dyDescent="0.25">
      <c r="A884" s="67" t="str">
        <f>IF(AND($K$5:$K$1000&lt;&gt;"",$K$5:$K$1000&gt;=2021),MAX($A$4:A883)+1,"")</f>
        <v/>
      </c>
      <c r="B884" s="1"/>
      <c r="K884" s="1"/>
      <c r="N884" s="1"/>
    </row>
    <row r="885" spans="1:14" ht="20.100000000000001" customHeight="1" x14ac:dyDescent="0.25">
      <c r="A885" s="67" t="str">
        <f>IF(AND($K$5:$K$1000&lt;&gt;"",$K$5:$K$1000&gt;=2021),MAX($A$4:A884)+1,"")</f>
        <v/>
      </c>
      <c r="B885" s="1"/>
      <c r="K885" s="1"/>
      <c r="N885" s="1"/>
    </row>
    <row r="886" spans="1:14" ht="20.100000000000001" customHeight="1" x14ac:dyDescent="0.25">
      <c r="A886" s="67" t="str">
        <f>IF(AND($K$5:$K$1000&lt;&gt;"",$K$5:$K$1000&gt;=2021),MAX($A$4:A885)+1,"")</f>
        <v/>
      </c>
      <c r="B886" s="1"/>
      <c r="K886" s="1"/>
      <c r="N886" s="1"/>
    </row>
    <row r="887" spans="1:14" ht="20.100000000000001" customHeight="1" x14ac:dyDescent="0.25">
      <c r="A887" s="67" t="str">
        <f>IF(AND($K$5:$K$1000&lt;&gt;"",$K$5:$K$1000&gt;=2021),MAX($A$4:A886)+1,"")</f>
        <v/>
      </c>
      <c r="B887" s="1"/>
      <c r="K887" s="1"/>
      <c r="N887" s="1"/>
    </row>
    <row r="888" spans="1:14" ht="20.100000000000001" customHeight="1" x14ac:dyDescent="0.25">
      <c r="A888" s="67" t="str">
        <f>IF(AND($K$5:$K$1000&lt;&gt;"",$K$5:$K$1000&gt;=2021),MAX($A$4:A887)+1,"")</f>
        <v/>
      </c>
      <c r="B888" s="1"/>
      <c r="K888" s="1"/>
      <c r="N888" s="1"/>
    </row>
    <row r="889" spans="1:14" ht="20.100000000000001" customHeight="1" x14ac:dyDescent="0.25">
      <c r="A889" s="67" t="str">
        <f>IF(AND($K$5:$K$1000&lt;&gt;"",$K$5:$K$1000&gt;=2021),MAX($A$4:A888)+1,"")</f>
        <v/>
      </c>
      <c r="B889" s="1"/>
      <c r="K889" s="1"/>
      <c r="N889" s="1"/>
    </row>
    <row r="890" spans="1:14" ht="20.100000000000001" customHeight="1" x14ac:dyDescent="0.25">
      <c r="A890" s="67" t="str">
        <f>IF(AND($K$5:$K$1000&lt;&gt;"",$K$5:$K$1000&gt;=2021),MAX($A$4:A889)+1,"")</f>
        <v/>
      </c>
      <c r="B890" s="1"/>
      <c r="K890" s="1"/>
      <c r="N890" s="1"/>
    </row>
    <row r="891" spans="1:14" ht="20.100000000000001" customHeight="1" x14ac:dyDescent="0.25">
      <c r="A891" s="67" t="str">
        <f>IF(AND($K$5:$K$1000&lt;&gt;"",$K$5:$K$1000&gt;=2021),MAX($A$4:A890)+1,"")</f>
        <v/>
      </c>
      <c r="B891" s="1"/>
      <c r="K891" s="1"/>
      <c r="N891" s="1"/>
    </row>
    <row r="892" spans="1:14" ht="20.100000000000001" customHeight="1" x14ac:dyDescent="0.25">
      <c r="A892" s="67" t="str">
        <f>IF(AND($K$5:$K$1000&lt;&gt;"",$K$5:$K$1000&gt;=2021),MAX($A$4:A891)+1,"")</f>
        <v/>
      </c>
      <c r="B892" s="1"/>
      <c r="K892" s="1"/>
      <c r="N892" s="1"/>
    </row>
    <row r="893" spans="1:14" ht="20.100000000000001" customHeight="1" x14ac:dyDescent="0.25">
      <c r="A893" s="67" t="str">
        <f>IF(AND($K$5:$K$1000&lt;&gt;"",$K$5:$K$1000&gt;=2021),MAX($A$4:A892)+1,"")</f>
        <v/>
      </c>
      <c r="B893" s="1"/>
      <c r="K893" s="1"/>
      <c r="N893" s="1"/>
    </row>
    <row r="894" spans="1:14" ht="20.100000000000001" customHeight="1" x14ac:dyDescent="0.25">
      <c r="A894" s="67" t="str">
        <f>IF(AND($K$5:$K$1000&lt;&gt;"",$K$5:$K$1000&gt;=2021),MAX($A$4:A893)+1,"")</f>
        <v/>
      </c>
      <c r="B894" s="1"/>
      <c r="K894" s="1"/>
      <c r="N894" s="1"/>
    </row>
    <row r="895" spans="1:14" ht="20.100000000000001" customHeight="1" x14ac:dyDescent="0.25">
      <c r="A895" s="67" t="str">
        <f>IF(AND($K$5:$K$1000&lt;&gt;"",$K$5:$K$1000&gt;=2021),MAX($A$4:A894)+1,"")</f>
        <v/>
      </c>
      <c r="B895" s="1"/>
      <c r="K895" s="1"/>
      <c r="N895" s="1"/>
    </row>
    <row r="896" spans="1:14" ht="20.100000000000001" customHeight="1" x14ac:dyDescent="0.25">
      <c r="A896" s="67" t="str">
        <f>IF(AND($K$5:$K$1000&lt;&gt;"",$K$5:$K$1000&gt;=2021),MAX($A$4:A895)+1,"")</f>
        <v/>
      </c>
      <c r="B896" s="1"/>
      <c r="K896" s="1"/>
      <c r="N896" s="1"/>
    </row>
    <row r="897" spans="1:14" ht="20.100000000000001" customHeight="1" x14ac:dyDescent="0.25">
      <c r="A897" s="67" t="str">
        <f>IF(AND($K$5:$K$1000&lt;&gt;"",$K$5:$K$1000&gt;=2021),MAX($A$4:A896)+1,"")</f>
        <v/>
      </c>
      <c r="B897" s="1"/>
      <c r="K897" s="1"/>
      <c r="N897" s="1"/>
    </row>
    <row r="898" spans="1:14" ht="20.100000000000001" customHeight="1" x14ac:dyDescent="0.25">
      <c r="A898" s="67" t="str">
        <f>IF(AND($K$5:$K$1000&lt;&gt;"",$K$5:$K$1000&gt;=2021),MAX($A$4:A897)+1,"")</f>
        <v/>
      </c>
      <c r="B898" s="1"/>
      <c r="K898" s="1"/>
      <c r="N898" s="1"/>
    </row>
    <row r="899" spans="1:14" ht="20.100000000000001" customHeight="1" x14ac:dyDescent="0.25">
      <c r="A899" s="67" t="str">
        <f>IF(AND($K$5:$K$1000&lt;&gt;"",$K$5:$K$1000&gt;=2021),MAX($A$4:A898)+1,"")</f>
        <v/>
      </c>
      <c r="B899" s="1"/>
      <c r="K899" s="1"/>
      <c r="N899" s="1"/>
    </row>
    <row r="900" spans="1:14" ht="20.100000000000001" customHeight="1" x14ac:dyDescent="0.25">
      <c r="A900" s="67" t="str">
        <f>IF(AND($K$5:$K$1000&lt;&gt;"",$K$5:$K$1000&gt;=2021),MAX($A$4:A899)+1,"")</f>
        <v/>
      </c>
      <c r="B900" s="1"/>
      <c r="K900" s="1"/>
      <c r="N900" s="1"/>
    </row>
    <row r="901" spans="1:14" ht="20.100000000000001" customHeight="1" x14ac:dyDescent="0.25">
      <c r="A901" s="67" t="str">
        <f>IF(AND($K$5:$K$1000&lt;&gt;"",$K$5:$K$1000&gt;=2021),MAX($A$4:A900)+1,"")</f>
        <v/>
      </c>
      <c r="B901" s="1"/>
      <c r="K901" s="1"/>
      <c r="N901" s="1"/>
    </row>
    <row r="902" spans="1:14" ht="20.100000000000001" customHeight="1" x14ac:dyDescent="0.25">
      <c r="A902" s="67" t="str">
        <f>IF(AND($K$5:$K$1000&lt;&gt;"",$K$5:$K$1000&gt;=2021),MAX($A$4:A901)+1,"")</f>
        <v/>
      </c>
      <c r="B902" s="1"/>
      <c r="K902" s="1"/>
      <c r="N902" s="1"/>
    </row>
    <row r="903" spans="1:14" ht="20.100000000000001" customHeight="1" x14ac:dyDescent="0.25">
      <c r="A903" s="67" t="str">
        <f>IF(AND($K$5:$K$1000&lt;&gt;"",$K$5:$K$1000&gt;=2021),MAX($A$4:A902)+1,"")</f>
        <v/>
      </c>
      <c r="B903" s="1"/>
      <c r="K903" s="1"/>
      <c r="N903" s="1"/>
    </row>
    <row r="904" spans="1:14" ht="20.100000000000001" customHeight="1" x14ac:dyDescent="0.25">
      <c r="A904" s="67" t="str">
        <f>IF(AND($K$5:$K$1000&lt;&gt;"",$K$5:$K$1000&gt;=2021),MAX($A$4:A903)+1,"")</f>
        <v/>
      </c>
      <c r="B904" s="1"/>
      <c r="K904" s="1"/>
      <c r="N904" s="1"/>
    </row>
    <row r="905" spans="1:14" ht="20.100000000000001" customHeight="1" x14ac:dyDescent="0.25">
      <c r="A905" s="67" t="str">
        <f>IF(AND($K$5:$K$1000&lt;&gt;"",$K$5:$K$1000&gt;=2021),MAX($A$4:A904)+1,"")</f>
        <v/>
      </c>
      <c r="B905" s="1"/>
      <c r="K905" s="1"/>
      <c r="N905" s="1"/>
    </row>
    <row r="906" spans="1:14" ht="20.100000000000001" customHeight="1" x14ac:dyDescent="0.25">
      <c r="A906" s="67" t="str">
        <f>IF(AND($K$5:$K$1000&lt;&gt;"",$K$5:$K$1000&gt;=2021),MAX($A$4:A905)+1,"")</f>
        <v/>
      </c>
      <c r="B906" s="1"/>
      <c r="K906" s="1"/>
      <c r="N906" s="1"/>
    </row>
    <row r="907" spans="1:14" ht="20.100000000000001" customHeight="1" x14ac:dyDescent="0.25">
      <c r="A907" s="67" t="str">
        <f>IF(AND($K$5:$K$1000&lt;&gt;"",$K$5:$K$1000&gt;=2021),MAX($A$4:A906)+1,"")</f>
        <v/>
      </c>
      <c r="B907" s="1"/>
      <c r="K907" s="1"/>
      <c r="N907" s="1"/>
    </row>
    <row r="908" spans="1:14" ht="20.100000000000001" customHeight="1" x14ac:dyDescent="0.25">
      <c r="A908" s="67" t="str">
        <f>IF(AND($K$5:$K$1000&lt;&gt;"",$K$5:$K$1000&gt;=2021),MAX($A$4:A907)+1,"")</f>
        <v/>
      </c>
      <c r="B908" s="1"/>
      <c r="K908" s="1"/>
      <c r="N908" s="1"/>
    </row>
    <row r="909" spans="1:14" ht="20.100000000000001" customHeight="1" x14ac:dyDescent="0.25">
      <c r="A909" s="67" t="str">
        <f>IF(AND($K$5:$K$1000&lt;&gt;"",$K$5:$K$1000&gt;=2021),MAX($A$4:A908)+1,"")</f>
        <v/>
      </c>
      <c r="B909" s="1"/>
      <c r="K909" s="1"/>
      <c r="N909" s="1"/>
    </row>
    <row r="910" spans="1:14" ht="20.100000000000001" customHeight="1" x14ac:dyDescent="0.25">
      <c r="A910" s="67" t="str">
        <f>IF(AND($K$5:$K$1000&lt;&gt;"",$K$5:$K$1000&gt;=2021),MAX($A$4:A909)+1,"")</f>
        <v/>
      </c>
      <c r="B910" s="1"/>
      <c r="K910" s="1"/>
      <c r="N910" s="1"/>
    </row>
    <row r="911" spans="1:14" ht="20.100000000000001" customHeight="1" x14ac:dyDescent="0.25">
      <c r="A911" s="67" t="str">
        <f>IF(AND($K$5:$K$1000&lt;&gt;"",$K$5:$K$1000&gt;=2021),MAX($A$4:A910)+1,"")</f>
        <v/>
      </c>
      <c r="B911" s="1"/>
      <c r="K911" s="1"/>
      <c r="N911" s="1"/>
    </row>
    <row r="912" spans="1:14" ht="20.100000000000001" customHeight="1" x14ac:dyDescent="0.25">
      <c r="A912" s="67" t="str">
        <f>IF(AND($K$5:$K$1000&lt;&gt;"",$K$5:$K$1000&gt;=2021),MAX($A$4:A911)+1,"")</f>
        <v/>
      </c>
      <c r="B912" s="1"/>
      <c r="K912" s="1"/>
      <c r="N912" s="1"/>
    </row>
    <row r="913" spans="1:14" ht="20.100000000000001" customHeight="1" x14ac:dyDescent="0.25">
      <c r="A913" s="67" t="str">
        <f>IF(AND($K$5:$K$1000&lt;&gt;"",$K$5:$K$1000&gt;=2021),MAX($A$4:A912)+1,"")</f>
        <v/>
      </c>
      <c r="B913" s="1"/>
      <c r="K913" s="1"/>
      <c r="N913" s="1"/>
    </row>
    <row r="914" spans="1:14" ht="20.100000000000001" customHeight="1" x14ac:dyDescent="0.25">
      <c r="A914" s="67" t="str">
        <f>IF(AND($K$5:$K$1000&lt;&gt;"",$K$5:$K$1000&gt;=2021),MAX($A$4:A913)+1,"")</f>
        <v/>
      </c>
      <c r="B914" s="1"/>
      <c r="K914" s="1"/>
      <c r="N914" s="1"/>
    </row>
    <row r="915" spans="1:14" ht="20.100000000000001" customHeight="1" x14ac:dyDescent="0.25">
      <c r="A915" s="67" t="str">
        <f>IF(AND($K$5:$K$1000&lt;&gt;"",$K$5:$K$1000&gt;=2021),MAX($A$4:A914)+1,"")</f>
        <v/>
      </c>
      <c r="B915" s="1"/>
      <c r="K915" s="1"/>
      <c r="N915" s="1"/>
    </row>
    <row r="916" spans="1:14" ht="20.100000000000001" customHeight="1" x14ac:dyDescent="0.25">
      <c r="A916" s="67" t="str">
        <f>IF(AND($K$5:$K$1000&lt;&gt;"",$K$5:$K$1000&gt;=2021),MAX($A$4:A915)+1,"")</f>
        <v/>
      </c>
      <c r="B916" s="1"/>
      <c r="K916" s="1"/>
      <c r="N916" s="1"/>
    </row>
    <row r="917" spans="1:14" ht="20.100000000000001" customHeight="1" x14ac:dyDescent="0.25">
      <c r="A917" s="67" t="str">
        <f>IF(AND($K$5:$K$1000&lt;&gt;"",$K$5:$K$1000&gt;=2021),MAX($A$4:A916)+1,"")</f>
        <v/>
      </c>
      <c r="B917" s="1"/>
      <c r="K917" s="1"/>
      <c r="N917" s="1"/>
    </row>
    <row r="918" spans="1:14" ht="20.100000000000001" customHeight="1" x14ac:dyDescent="0.25">
      <c r="A918" s="67" t="str">
        <f>IF(AND($K$5:$K$1000&lt;&gt;"",$K$5:$K$1000&gt;=2021),MAX($A$4:A917)+1,"")</f>
        <v/>
      </c>
      <c r="B918" s="1"/>
      <c r="K918" s="1"/>
      <c r="N918" s="1"/>
    </row>
    <row r="919" spans="1:14" ht="20.100000000000001" customHeight="1" x14ac:dyDescent="0.25">
      <c r="A919" s="67" t="str">
        <f>IF(AND($K$5:$K$1000&lt;&gt;"",$K$5:$K$1000&gt;=2021),MAX($A$4:A918)+1,"")</f>
        <v/>
      </c>
      <c r="B919" s="1"/>
      <c r="K919" s="1"/>
      <c r="N919" s="1"/>
    </row>
    <row r="920" spans="1:14" ht="20.100000000000001" customHeight="1" x14ac:dyDescent="0.25">
      <c r="A920" s="67" t="str">
        <f>IF(AND($K$5:$K$1000&lt;&gt;"",$K$5:$K$1000&gt;=2021),MAX($A$4:A919)+1,"")</f>
        <v/>
      </c>
      <c r="B920" s="1"/>
      <c r="K920" s="1"/>
      <c r="N920" s="1"/>
    </row>
    <row r="921" spans="1:14" ht="20.100000000000001" customHeight="1" x14ac:dyDescent="0.25">
      <c r="A921" s="67" t="str">
        <f>IF(AND($K$5:$K$1000&lt;&gt;"",$K$5:$K$1000&gt;=2021),MAX($A$4:A920)+1,"")</f>
        <v/>
      </c>
      <c r="B921" s="1"/>
      <c r="K921" s="1"/>
      <c r="N921" s="1"/>
    </row>
    <row r="922" spans="1:14" ht="20.100000000000001" customHeight="1" x14ac:dyDescent="0.25">
      <c r="A922" s="67" t="str">
        <f>IF(AND($K$5:$K$1000&lt;&gt;"",$K$5:$K$1000&gt;=2021),MAX($A$4:A921)+1,"")</f>
        <v/>
      </c>
      <c r="B922" s="1"/>
      <c r="K922" s="1"/>
      <c r="N922" s="1"/>
    </row>
    <row r="923" spans="1:14" ht="20.100000000000001" customHeight="1" x14ac:dyDescent="0.25">
      <c r="A923" s="67" t="str">
        <f>IF(AND($K$5:$K$1000&lt;&gt;"",$K$5:$K$1000&gt;=2021),MAX($A$4:A922)+1,"")</f>
        <v/>
      </c>
      <c r="B923" s="1"/>
      <c r="K923" s="1"/>
      <c r="N923" s="1"/>
    </row>
    <row r="924" spans="1:14" ht="20.100000000000001" customHeight="1" x14ac:dyDescent="0.25">
      <c r="A924" s="67" t="str">
        <f>IF(AND($K$5:$K$1000&lt;&gt;"",$K$5:$K$1000&gt;=2021),MAX($A$4:A923)+1,"")</f>
        <v/>
      </c>
      <c r="B924" s="1"/>
      <c r="K924" s="1"/>
      <c r="N924" s="1"/>
    </row>
    <row r="925" spans="1:14" ht="20.100000000000001" customHeight="1" x14ac:dyDescent="0.25">
      <c r="A925" s="67" t="str">
        <f>IF(AND($K$5:$K$1000&lt;&gt;"",$K$5:$K$1000&gt;=2021),MAX($A$4:A924)+1,"")</f>
        <v/>
      </c>
      <c r="B925" s="1"/>
      <c r="K925" s="1"/>
      <c r="N925" s="1"/>
    </row>
    <row r="926" spans="1:14" ht="20.100000000000001" customHeight="1" x14ac:dyDescent="0.25">
      <c r="A926" s="67" t="str">
        <f>IF(AND($K$5:$K$1000&lt;&gt;"",$K$5:$K$1000&gt;=2021),MAX($A$4:A925)+1,"")</f>
        <v/>
      </c>
      <c r="B926" s="1"/>
      <c r="K926" s="1"/>
      <c r="N926" s="1"/>
    </row>
    <row r="927" spans="1:14" ht="20.100000000000001" customHeight="1" x14ac:dyDescent="0.25">
      <c r="A927" s="67" t="str">
        <f>IF(AND($K$5:$K$1000&lt;&gt;"",$K$5:$K$1000&gt;=2021),MAX($A$4:A926)+1,"")</f>
        <v/>
      </c>
      <c r="B927" s="1"/>
      <c r="K927" s="1"/>
      <c r="N927" s="1"/>
    </row>
    <row r="928" spans="1:14" ht="20.100000000000001" customHeight="1" x14ac:dyDescent="0.25">
      <c r="A928" s="67" t="str">
        <f>IF(AND($K$5:$K$1000&lt;&gt;"",$K$5:$K$1000&gt;=2021),MAX($A$4:A927)+1,"")</f>
        <v/>
      </c>
      <c r="B928" s="1"/>
      <c r="K928" s="1"/>
      <c r="N928" s="1"/>
    </row>
    <row r="929" spans="1:14" ht="20.100000000000001" customHeight="1" x14ac:dyDescent="0.25">
      <c r="A929" s="67" t="str">
        <f>IF(AND($K$5:$K$1000&lt;&gt;"",$K$5:$K$1000&gt;=2021),MAX($A$4:A928)+1,"")</f>
        <v/>
      </c>
      <c r="B929" s="1"/>
      <c r="K929" s="1"/>
      <c r="N929" s="1"/>
    </row>
    <row r="930" spans="1:14" ht="20.100000000000001" customHeight="1" x14ac:dyDescent="0.25">
      <c r="A930" s="67" t="str">
        <f>IF(AND($K$5:$K$1000&lt;&gt;"",$K$5:$K$1000&gt;=2021),MAX($A$4:A929)+1,"")</f>
        <v/>
      </c>
      <c r="B930" s="1"/>
      <c r="K930" s="1"/>
      <c r="N930" s="1"/>
    </row>
    <row r="931" spans="1:14" ht="20.100000000000001" customHeight="1" x14ac:dyDescent="0.25">
      <c r="A931" s="67" t="str">
        <f>IF(AND($K$5:$K$1000&lt;&gt;"",$K$5:$K$1000&gt;=2021),MAX($A$4:A930)+1,"")</f>
        <v/>
      </c>
      <c r="B931" s="1"/>
      <c r="K931" s="1"/>
      <c r="N931" s="1"/>
    </row>
    <row r="932" spans="1:14" ht="20.100000000000001" customHeight="1" x14ac:dyDescent="0.25">
      <c r="A932" s="67" t="str">
        <f>IF(AND($K$5:$K$1000&lt;&gt;"",$K$5:$K$1000&gt;=2021),MAX($A$4:A931)+1,"")</f>
        <v/>
      </c>
      <c r="B932" s="1"/>
      <c r="K932" s="1"/>
      <c r="N932" s="1"/>
    </row>
    <row r="933" spans="1:14" ht="20.100000000000001" customHeight="1" x14ac:dyDescent="0.25">
      <c r="A933" s="67" t="str">
        <f>IF(AND($K$5:$K$1000&lt;&gt;"",$K$5:$K$1000&gt;=2021),MAX($A$4:A932)+1,"")</f>
        <v/>
      </c>
      <c r="B933" s="1"/>
      <c r="K933" s="1"/>
      <c r="N933" s="1"/>
    </row>
    <row r="934" spans="1:14" ht="20.100000000000001" customHeight="1" x14ac:dyDescent="0.25">
      <c r="A934" s="67" t="str">
        <f>IF(AND($K$5:$K$1000&lt;&gt;"",$K$5:$K$1000&gt;=2021),MAX($A$4:A933)+1,"")</f>
        <v/>
      </c>
      <c r="B934" s="1"/>
      <c r="K934" s="1"/>
      <c r="N934" s="1"/>
    </row>
    <row r="935" spans="1:14" ht="20.100000000000001" customHeight="1" x14ac:dyDescent="0.25">
      <c r="A935" s="67" t="str">
        <f>IF(AND($K$5:$K$1000&lt;&gt;"",$K$5:$K$1000&gt;=2021),MAX($A$4:A934)+1,"")</f>
        <v/>
      </c>
      <c r="B935" s="1"/>
      <c r="K935" s="1"/>
      <c r="N935" s="1"/>
    </row>
    <row r="936" spans="1:14" ht="20.100000000000001" customHeight="1" x14ac:dyDescent="0.25">
      <c r="A936" s="67" t="str">
        <f>IF(AND($K$5:$K$1000&lt;&gt;"",$K$5:$K$1000&gt;=2021),MAX($A$4:A935)+1,"")</f>
        <v/>
      </c>
      <c r="B936" s="1"/>
      <c r="K936" s="1"/>
      <c r="N936" s="1"/>
    </row>
    <row r="937" spans="1:14" ht="20.100000000000001" customHeight="1" x14ac:dyDescent="0.25">
      <c r="A937" s="67" t="str">
        <f>IF(AND($K$5:$K$1000&lt;&gt;"",$K$5:$K$1000&gt;=2021),MAX($A$4:A936)+1,"")</f>
        <v/>
      </c>
      <c r="B937" s="1"/>
      <c r="K937" s="1"/>
      <c r="N937" s="1"/>
    </row>
    <row r="938" spans="1:14" ht="20.100000000000001" customHeight="1" x14ac:dyDescent="0.25">
      <c r="A938" s="67" t="str">
        <f>IF(AND($K$5:$K$1000&lt;&gt;"",$K$5:$K$1000&gt;=2021),MAX($A$4:A937)+1,"")</f>
        <v/>
      </c>
      <c r="B938" s="1"/>
      <c r="K938" s="1"/>
      <c r="N938" s="1"/>
    </row>
    <row r="939" spans="1:14" ht="20.100000000000001" customHeight="1" x14ac:dyDescent="0.25">
      <c r="A939" s="67" t="str">
        <f>IF(AND($K$5:$K$1000&lt;&gt;"",$K$5:$K$1000&gt;=2021),MAX($A$4:A938)+1,"")</f>
        <v/>
      </c>
      <c r="B939" s="1"/>
      <c r="K939" s="1"/>
      <c r="N939" s="1"/>
    </row>
    <row r="940" spans="1:14" ht="20.100000000000001" customHeight="1" x14ac:dyDescent="0.25">
      <c r="A940" s="67" t="str">
        <f>IF(AND($K$5:$K$1000&lt;&gt;"",$K$5:$K$1000&gt;=2021),MAX($A$4:A939)+1,"")</f>
        <v/>
      </c>
      <c r="B940" s="1"/>
      <c r="K940" s="1"/>
      <c r="N940" s="1"/>
    </row>
    <row r="941" spans="1:14" ht="20.100000000000001" customHeight="1" x14ac:dyDescent="0.25">
      <c r="A941" s="67" t="str">
        <f>IF(AND($K$5:$K$1000&lt;&gt;"",$K$5:$K$1000&gt;=2021),MAX($A$4:A940)+1,"")</f>
        <v/>
      </c>
      <c r="B941" s="1"/>
      <c r="K941" s="1"/>
      <c r="N941" s="1"/>
    </row>
    <row r="942" spans="1:14" ht="20.100000000000001" customHeight="1" x14ac:dyDescent="0.25">
      <c r="A942" s="67" t="str">
        <f>IF(AND($K$5:$K$1000&lt;&gt;"",$K$5:$K$1000&gt;=2021),MAX($A$4:A941)+1,"")</f>
        <v/>
      </c>
      <c r="B942" s="1"/>
      <c r="K942" s="1"/>
      <c r="N942" s="1"/>
    </row>
    <row r="943" spans="1:14" ht="20.100000000000001" customHeight="1" x14ac:dyDescent="0.25">
      <c r="A943" s="67" t="str">
        <f>IF(AND($K$5:$K$1000&lt;&gt;"",$K$5:$K$1000&gt;=2021),MAX($A$4:A942)+1,"")</f>
        <v/>
      </c>
      <c r="B943" s="1"/>
      <c r="K943" s="1"/>
      <c r="N943" s="1"/>
    </row>
    <row r="944" spans="1:14" ht="20.100000000000001" customHeight="1" x14ac:dyDescent="0.25">
      <c r="A944" s="67" t="str">
        <f>IF(AND($K$5:$K$1000&lt;&gt;"",$K$5:$K$1000&gt;=2021),MAX($A$4:A943)+1,"")</f>
        <v/>
      </c>
      <c r="B944" s="1"/>
      <c r="K944" s="1"/>
      <c r="N944" s="1"/>
    </row>
    <row r="945" spans="1:14" ht="20.100000000000001" customHeight="1" x14ac:dyDescent="0.25">
      <c r="A945" s="67" t="str">
        <f>IF(AND($K$5:$K$1000&lt;&gt;"",$K$5:$K$1000&gt;=2021),MAX($A$4:A944)+1,"")</f>
        <v/>
      </c>
      <c r="B945" s="1"/>
      <c r="K945" s="1"/>
      <c r="N945" s="1"/>
    </row>
    <row r="946" spans="1:14" ht="20.100000000000001" customHeight="1" x14ac:dyDescent="0.25">
      <c r="A946" s="67" t="str">
        <f>IF(AND($K$5:$K$1000&lt;&gt;"",$K$5:$K$1000&gt;=2021),MAX($A$4:A945)+1,"")</f>
        <v/>
      </c>
      <c r="B946" s="1"/>
      <c r="K946" s="1"/>
      <c r="N946" s="1"/>
    </row>
    <row r="947" spans="1:14" ht="20.100000000000001" customHeight="1" x14ac:dyDescent="0.25">
      <c r="A947" s="67" t="str">
        <f>IF(AND($K$5:$K$1000&lt;&gt;"",$K$5:$K$1000&gt;=2021),MAX($A$4:A946)+1,"")</f>
        <v/>
      </c>
      <c r="B947" s="1"/>
      <c r="K947" s="1"/>
      <c r="N947" s="1"/>
    </row>
    <row r="948" spans="1:14" ht="20.100000000000001" customHeight="1" x14ac:dyDescent="0.25">
      <c r="A948" s="67" t="str">
        <f>IF(AND($K$5:$K$1000&lt;&gt;"",$K$5:$K$1000&gt;=2021),MAX($A$4:A947)+1,"")</f>
        <v/>
      </c>
      <c r="B948" s="1"/>
      <c r="K948" s="1"/>
      <c r="N948" s="1"/>
    </row>
    <row r="949" spans="1:14" ht="20.100000000000001" customHeight="1" x14ac:dyDescent="0.25">
      <c r="A949" s="67" t="str">
        <f>IF(AND($K$5:$K$1000&lt;&gt;"",$K$5:$K$1000&gt;=2021),MAX($A$4:A948)+1,"")</f>
        <v/>
      </c>
      <c r="B949" s="1"/>
      <c r="K949" s="1"/>
      <c r="N949" s="1"/>
    </row>
    <row r="950" spans="1:14" ht="20.100000000000001" customHeight="1" x14ac:dyDescent="0.25">
      <c r="A950" s="67" t="str">
        <f>IF(AND($K$5:$K$1000&lt;&gt;"",$K$5:$K$1000&gt;=2021),MAX($A$4:A949)+1,"")</f>
        <v/>
      </c>
      <c r="B950" s="1"/>
      <c r="K950" s="1"/>
      <c r="N950" s="1"/>
    </row>
    <row r="951" spans="1:14" ht="20.100000000000001" customHeight="1" x14ac:dyDescent="0.25">
      <c r="A951" s="67" t="str">
        <f>IF(AND($K$5:$K$1000&lt;&gt;"",$K$5:$K$1000&gt;=2021),MAX($A$4:A950)+1,"")</f>
        <v/>
      </c>
      <c r="B951" s="1"/>
      <c r="K951" s="1"/>
      <c r="N951" s="1"/>
    </row>
    <row r="952" spans="1:14" ht="20.100000000000001" customHeight="1" x14ac:dyDescent="0.25">
      <c r="A952" s="67" t="str">
        <f>IF(AND($K$5:$K$1000&lt;&gt;"",$K$5:$K$1000&gt;=2021),MAX($A$4:A951)+1,"")</f>
        <v/>
      </c>
      <c r="B952" s="1"/>
      <c r="K952" s="1"/>
      <c r="N952" s="1"/>
    </row>
    <row r="953" spans="1:14" ht="20.100000000000001" customHeight="1" x14ac:dyDescent="0.25">
      <c r="A953" s="67" t="str">
        <f>IF(AND($K$5:$K$1000&lt;&gt;"",$K$5:$K$1000&gt;=2021),MAX($A$4:A952)+1,"")</f>
        <v/>
      </c>
      <c r="B953" s="1"/>
      <c r="K953" s="1"/>
      <c r="N953" s="1"/>
    </row>
    <row r="954" spans="1:14" ht="20.100000000000001" customHeight="1" x14ac:dyDescent="0.25">
      <c r="A954" s="67" t="str">
        <f>IF(AND($K$5:$K$1000&lt;&gt;"",$K$5:$K$1000&gt;=2021),MAX($A$4:A953)+1,"")</f>
        <v/>
      </c>
      <c r="B954" s="1"/>
      <c r="K954" s="1"/>
      <c r="N954" s="1"/>
    </row>
    <row r="955" spans="1:14" ht="20.100000000000001" customHeight="1" x14ac:dyDescent="0.25">
      <c r="A955" s="67" t="str">
        <f>IF(AND($K$5:$K$1000&lt;&gt;"",$K$5:$K$1000&gt;=2021),MAX($A$4:A954)+1,"")</f>
        <v/>
      </c>
      <c r="B955" s="1"/>
      <c r="K955" s="1"/>
      <c r="N955" s="1"/>
    </row>
    <row r="956" spans="1:14" ht="20.100000000000001" customHeight="1" x14ac:dyDescent="0.25">
      <c r="A956" s="67" t="str">
        <f>IF(AND($K$5:$K$1000&lt;&gt;"",$K$5:$K$1000&gt;=2021),MAX($A$4:A955)+1,"")</f>
        <v/>
      </c>
      <c r="B956" s="1"/>
      <c r="K956" s="1"/>
      <c r="N956" s="1"/>
    </row>
    <row r="957" spans="1:14" ht="20.100000000000001" customHeight="1" x14ac:dyDescent="0.25">
      <c r="A957" s="67" t="str">
        <f>IF(AND($K$5:$K$1000&lt;&gt;"",$K$5:$K$1000&gt;=2021),MAX($A$4:A956)+1,"")</f>
        <v/>
      </c>
      <c r="B957" s="1"/>
      <c r="K957" s="1"/>
      <c r="N957" s="1"/>
    </row>
    <row r="958" spans="1:14" ht="20.100000000000001" customHeight="1" x14ac:dyDescent="0.25">
      <c r="A958" s="67" t="str">
        <f>IF(AND($K$5:$K$1000&lt;&gt;"",$K$5:$K$1000&gt;=2021),MAX($A$4:A957)+1,"")</f>
        <v/>
      </c>
      <c r="B958" s="1"/>
      <c r="K958" s="1"/>
      <c r="N958" s="1"/>
    </row>
    <row r="959" spans="1:14" ht="20.100000000000001" customHeight="1" x14ac:dyDescent="0.25">
      <c r="A959" s="67" t="str">
        <f>IF(AND($K$5:$K$1000&lt;&gt;"",$K$5:$K$1000&gt;=2021),MAX($A$4:A958)+1,"")</f>
        <v/>
      </c>
      <c r="B959" s="1"/>
      <c r="K959" s="1"/>
      <c r="N959" s="1"/>
    </row>
    <row r="960" spans="1:14" ht="20.100000000000001" customHeight="1" x14ac:dyDescent="0.25">
      <c r="A960" s="67" t="str">
        <f>IF(AND($K$5:$K$1000&lt;&gt;"",$K$5:$K$1000&gt;=2021),MAX($A$4:A959)+1,"")</f>
        <v/>
      </c>
      <c r="B960" s="1"/>
      <c r="K960" s="1"/>
      <c r="N960" s="1"/>
    </row>
    <row r="961" spans="1:14" ht="20.100000000000001" customHeight="1" x14ac:dyDescent="0.25">
      <c r="A961" s="67" t="str">
        <f>IF(AND($K$5:$K$1000&lt;&gt;"",$K$5:$K$1000&gt;=2021),MAX($A$4:A960)+1,"")</f>
        <v/>
      </c>
      <c r="B961" s="1"/>
      <c r="K961" s="1"/>
      <c r="N961" s="1"/>
    </row>
    <row r="962" spans="1:14" ht="20.100000000000001" customHeight="1" x14ac:dyDescent="0.25">
      <c r="A962" s="67" t="str">
        <f>IF(AND($K$5:$K$1000&lt;&gt;"",$K$5:$K$1000&gt;=2021),MAX($A$4:A961)+1,"")</f>
        <v/>
      </c>
      <c r="B962" s="1"/>
      <c r="K962" s="1"/>
      <c r="N962" s="1"/>
    </row>
    <row r="963" spans="1:14" ht="20.100000000000001" customHeight="1" x14ac:dyDescent="0.25">
      <c r="A963" s="67" t="str">
        <f>IF(AND($K$5:$K$1000&lt;&gt;"",$K$5:$K$1000&gt;=2021),MAX($A$4:A962)+1,"")</f>
        <v/>
      </c>
      <c r="B963" s="1"/>
      <c r="K963" s="1"/>
      <c r="N963" s="1"/>
    </row>
    <row r="964" spans="1:14" ht="20.100000000000001" customHeight="1" x14ac:dyDescent="0.25">
      <c r="A964" s="67" t="str">
        <f>IF(AND($K$5:$K$1000&lt;&gt;"",$K$5:$K$1000&gt;=2021),MAX($A$4:A963)+1,"")</f>
        <v/>
      </c>
      <c r="B964" s="1"/>
      <c r="K964" s="1"/>
      <c r="N964" s="1"/>
    </row>
    <row r="965" spans="1:14" ht="20.100000000000001" customHeight="1" x14ac:dyDescent="0.25">
      <c r="A965" s="67" t="str">
        <f>IF(AND($K$5:$K$1000&lt;&gt;"",$K$5:$K$1000&gt;=2021),MAX($A$4:A964)+1,"")</f>
        <v/>
      </c>
      <c r="B965" s="1"/>
      <c r="K965" s="1"/>
      <c r="N965" s="1"/>
    </row>
    <row r="966" spans="1:14" ht="20.100000000000001" customHeight="1" x14ac:dyDescent="0.25">
      <c r="A966" s="67" t="str">
        <f>IF(AND($K$5:$K$1000&lt;&gt;"",$K$5:$K$1000&gt;=2021),MAX($A$4:A965)+1,"")</f>
        <v/>
      </c>
      <c r="B966" s="1"/>
      <c r="K966" s="1"/>
      <c r="N966" s="1"/>
    </row>
    <row r="967" spans="1:14" ht="20.100000000000001" customHeight="1" x14ac:dyDescent="0.25">
      <c r="A967" s="67" t="str">
        <f>IF(AND($K$5:$K$1000&lt;&gt;"",$K$5:$K$1000&gt;=2021),MAX($A$4:A966)+1,"")</f>
        <v/>
      </c>
      <c r="B967" s="1"/>
      <c r="K967" s="1"/>
      <c r="N967" s="1"/>
    </row>
    <row r="968" spans="1:14" ht="20.100000000000001" customHeight="1" x14ac:dyDescent="0.25">
      <c r="A968" s="67" t="str">
        <f>IF(AND($K$5:$K$1000&lt;&gt;"",$K$5:$K$1000&gt;=2021),MAX($A$4:A967)+1,"")</f>
        <v/>
      </c>
      <c r="B968" s="1"/>
      <c r="K968" s="1"/>
      <c r="N968" s="1"/>
    </row>
    <row r="969" spans="1:14" ht="20.100000000000001" customHeight="1" x14ac:dyDescent="0.25">
      <c r="A969" s="67" t="str">
        <f>IF(AND($K$5:$K$1000&lt;&gt;"",$K$5:$K$1000&gt;=2021),MAX($A$4:A968)+1,"")</f>
        <v/>
      </c>
      <c r="B969" s="1"/>
      <c r="K969" s="1"/>
      <c r="N969" s="1"/>
    </row>
    <row r="970" spans="1:14" ht="20.100000000000001" customHeight="1" x14ac:dyDescent="0.25">
      <c r="A970" s="67" t="str">
        <f>IF(AND($K$5:$K$1000&lt;&gt;"",$K$5:$K$1000&gt;=2021),MAX($A$4:A969)+1,"")</f>
        <v/>
      </c>
      <c r="B970" s="1"/>
      <c r="K970" s="1"/>
      <c r="N970" s="1"/>
    </row>
    <row r="971" spans="1:14" ht="20.100000000000001" customHeight="1" x14ac:dyDescent="0.25">
      <c r="A971" s="67" t="str">
        <f>IF(AND($K$5:$K$1000&lt;&gt;"",$K$5:$K$1000&gt;=2021),MAX($A$4:A970)+1,"")</f>
        <v/>
      </c>
      <c r="B971" s="1"/>
      <c r="K971" s="1"/>
      <c r="N971" s="1"/>
    </row>
    <row r="972" spans="1:14" ht="20.100000000000001" customHeight="1" x14ac:dyDescent="0.25">
      <c r="A972" s="67" t="str">
        <f>IF(AND($K$5:$K$1000&lt;&gt;"",$K$5:$K$1000&gt;=2021),MAX($A$4:A971)+1,"")</f>
        <v/>
      </c>
      <c r="B972" s="1"/>
      <c r="K972" s="1"/>
      <c r="N972" s="1"/>
    </row>
    <row r="973" spans="1:14" ht="20.100000000000001" customHeight="1" x14ac:dyDescent="0.25">
      <c r="A973" s="67" t="str">
        <f>IF(AND($K$5:$K$1000&lt;&gt;"",$K$5:$K$1000&gt;=2021),MAX($A$4:A972)+1,"")</f>
        <v/>
      </c>
      <c r="B973" s="1"/>
      <c r="K973" s="1"/>
      <c r="N973" s="1"/>
    </row>
    <row r="974" spans="1:14" ht="20.100000000000001" customHeight="1" x14ac:dyDescent="0.25">
      <c r="A974" s="67" t="str">
        <f>IF(AND($K$5:$K$1000&lt;&gt;"",$K$5:$K$1000&gt;=2021),MAX($A$4:A973)+1,"")</f>
        <v/>
      </c>
      <c r="B974" s="1"/>
      <c r="K974" s="1"/>
      <c r="N974" s="1"/>
    </row>
    <row r="975" spans="1:14" ht="20.100000000000001" customHeight="1" x14ac:dyDescent="0.25">
      <c r="A975" s="67" t="str">
        <f>IF(AND($K$5:$K$1000&lt;&gt;"",$K$5:$K$1000&gt;=2021),MAX($A$4:A974)+1,"")</f>
        <v/>
      </c>
      <c r="B975" s="1"/>
      <c r="K975" s="1"/>
      <c r="N975" s="1"/>
    </row>
    <row r="976" spans="1:14" ht="20.100000000000001" customHeight="1" x14ac:dyDescent="0.25">
      <c r="A976" s="67" t="str">
        <f>IF(AND($K$5:$K$1000&lt;&gt;"",$K$5:$K$1000&gt;=2021),MAX($A$4:A975)+1,"")</f>
        <v/>
      </c>
      <c r="B976" s="1"/>
      <c r="K976" s="1"/>
      <c r="N976" s="1"/>
    </row>
    <row r="977" spans="1:14" ht="20.100000000000001" customHeight="1" x14ac:dyDescent="0.25">
      <c r="A977" s="67" t="str">
        <f>IF(AND($K$5:$K$1000&lt;&gt;"",$K$5:$K$1000&gt;=2021),MAX($A$4:A976)+1,"")</f>
        <v/>
      </c>
      <c r="B977" s="1"/>
      <c r="K977" s="1"/>
      <c r="N977" s="1"/>
    </row>
    <row r="978" spans="1:14" ht="20.100000000000001" customHeight="1" x14ac:dyDescent="0.25">
      <c r="A978" s="67" t="str">
        <f>IF(AND($K$5:$K$1000&lt;&gt;"",$K$5:$K$1000&gt;=2021),MAX($A$4:A977)+1,"")</f>
        <v/>
      </c>
      <c r="B978" s="1"/>
      <c r="K978" s="1"/>
      <c r="N978" s="1"/>
    </row>
    <row r="979" spans="1:14" ht="20.100000000000001" customHeight="1" x14ac:dyDescent="0.25">
      <c r="A979" s="67" t="str">
        <f>IF(AND($K$5:$K$1000&lt;&gt;"",$K$5:$K$1000&gt;=2021),MAX($A$4:A978)+1,"")</f>
        <v/>
      </c>
      <c r="B979" s="1"/>
      <c r="K979" s="1"/>
      <c r="N979" s="1"/>
    </row>
    <row r="980" spans="1:14" ht="20.100000000000001" customHeight="1" x14ac:dyDescent="0.25">
      <c r="A980" s="67" t="str">
        <f>IF(AND($K$5:$K$1000&lt;&gt;"",$K$5:$K$1000&gt;=2021),MAX($A$4:A979)+1,"")</f>
        <v/>
      </c>
      <c r="B980" s="1"/>
      <c r="K980" s="1"/>
      <c r="N980" s="1"/>
    </row>
    <row r="981" spans="1:14" ht="20.100000000000001" customHeight="1" x14ac:dyDescent="0.25">
      <c r="A981" s="67" t="str">
        <f>IF(AND($K$5:$K$1000&lt;&gt;"",$K$5:$K$1000&gt;=2021),MAX($A$4:A980)+1,"")</f>
        <v/>
      </c>
      <c r="B981" s="1"/>
      <c r="K981" s="1"/>
      <c r="N981" s="1"/>
    </row>
    <row r="982" spans="1:14" ht="20.100000000000001" customHeight="1" x14ac:dyDescent="0.25">
      <c r="A982" s="67" t="str">
        <f>IF(AND($K$5:$K$1000&lt;&gt;"",$K$5:$K$1000&gt;=2021),MAX($A$4:A981)+1,"")</f>
        <v/>
      </c>
      <c r="B982" s="1"/>
      <c r="K982" s="1"/>
      <c r="N982" s="1"/>
    </row>
    <row r="983" spans="1:14" ht="20.100000000000001" customHeight="1" x14ac:dyDescent="0.25">
      <c r="A983" s="67" t="str">
        <f>IF(AND($K$5:$K$1000&lt;&gt;"",$K$5:$K$1000&gt;=2021),MAX($A$4:A982)+1,"")</f>
        <v/>
      </c>
      <c r="B983" s="1"/>
      <c r="K983" s="1"/>
      <c r="N983" s="1"/>
    </row>
    <row r="984" spans="1:14" ht="20.100000000000001" customHeight="1" x14ac:dyDescent="0.25">
      <c r="A984" s="67" t="str">
        <f>IF(AND($K$5:$K$1000&lt;&gt;"",$K$5:$K$1000&gt;=2021),MAX($A$4:A983)+1,"")</f>
        <v/>
      </c>
      <c r="B984" s="1"/>
      <c r="K984" s="1"/>
      <c r="N984" s="1"/>
    </row>
    <row r="985" spans="1:14" ht="20.100000000000001" customHeight="1" x14ac:dyDescent="0.25">
      <c r="A985" s="67" t="str">
        <f>IF(AND($K$5:$K$1000&lt;&gt;"",$K$5:$K$1000&gt;=2021),MAX($A$4:A984)+1,"")</f>
        <v/>
      </c>
      <c r="B985" s="1"/>
      <c r="K985" s="1"/>
      <c r="N985" s="1"/>
    </row>
    <row r="986" spans="1:14" ht="20.100000000000001" customHeight="1" x14ac:dyDescent="0.25">
      <c r="A986" s="67" t="str">
        <f>IF(AND($K$5:$K$1000&lt;&gt;"",$K$5:$K$1000&gt;=2021),MAX($A$4:A985)+1,"")</f>
        <v/>
      </c>
      <c r="B986" s="1"/>
      <c r="K986" s="1"/>
      <c r="N986" s="1"/>
    </row>
    <row r="987" spans="1:14" ht="20.100000000000001" customHeight="1" x14ac:dyDescent="0.25">
      <c r="A987" s="67" t="str">
        <f>IF(AND($K$5:$K$1000&lt;&gt;"",$K$5:$K$1000&gt;=2021),MAX($A$4:A986)+1,"")</f>
        <v/>
      </c>
      <c r="B987" s="1"/>
      <c r="K987" s="1"/>
      <c r="N987" s="1"/>
    </row>
    <row r="988" spans="1:14" ht="20.100000000000001" customHeight="1" x14ac:dyDescent="0.25">
      <c r="A988" s="67" t="str">
        <f>IF(AND($K$5:$K$1000&lt;&gt;"",$K$5:$K$1000&gt;=2021),MAX($A$4:A987)+1,"")</f>
        <v/>
      </c>
      <c r="B988" s="1"/>
      <c r="K988" s="1"/>
      <c r="N988" s="1"/>
    </row>
    <row r="989" spans="1:14" ht="20.100000000000001" customHeight="1" x14ac:dyDescent="0.25">
      <c r="A989" s="67" t="str">
        <f>IF(AND($K$5:$K$1000&lt;&gt;"",$K$5:$K$1000&gt;=2021),MAX($A$4:A988)+1,"")</f>
        <v/>
      </c>
      <c r="B989" s="1"/>
      <c r="K989" s="1"/>
      <c r="N989" s="1"/>
    </row>
    <row r="990" spans="1:14" ht="20.100000000000001" customHeight="1" x14ac:dyDescent="0.25">
      <c r="A990" s="67" t="str">
        <f>IF(AND($K$5:$K$1000&lt;&gt;"",$K$5:$K$1000&gt;=2021),MAX($A$4:A989)+1,"")</f>
        <v/>
      </c>
      <c r="B990" s="1"/>
      <c r="K990" s="1"/>
      <c r="N990" s="1"/>
    </row>
    <row r="991" spans="1:14" ht="20.100000000000001" customHeight="1" x14ac:dyDescent="0.25">
      <c r="A991" s="67" t="str">
        <f>IF(AND($K$5:$K$1000&lt;&gt;"",$K$5:$K$1000&gt;=2021),MAX($A$4:A990)+1,"")</f>
        <v/>
      </c>
      <c r="B991" s="1"/>
      <c r="K991" s="1"/>
      <c r="N991" s="1"/>
    </row>
    <row r="992" spans="1:14" ht="20.100000000000001" customHeight="1" x14ac:dyDescent="0.25">
      <c r="A992" s="67" t="str">
        <f>IF(AND($K$5:$K$1000&lt;&gt;"",$K$5:$K$1000&gt;=2021),MAX($A$4:A991)+1,"")</f>
        <v/>
      </c>
      <c r="B992" s="1"/>
      <c r="K992" s="1"/>
      <c r="N992" s="1"/>
    </row>
    <row r="993" spans="1:14" ht="20.100000000000001" customHeight="1" x14ac:dyDescent="0.25">
      <c r="A993" s="67" t="str">
        <f>IF(AND($K$5:$K$1000&lt;&gt;"",$K$5:$K$1000&gt;=2021),MAX($A$4:A992)+1,"")</f>
        <v/>
      </c>
      <c r="B993" s="1"/>
      <c r="K993" s="1"/>
      <c r="N993" s="1"/>
    </row>
    <row r="994" spans="1:14" ht="20.100000000000001" customHeight="1" x14ac:dyDescent="0.25">
      <c r="A994" s="67" t="str">
        <f>IF(AND($K$5:$K$1000&lt;&gt;"",$K$5:$K$1000&gt;=2021),MAX($A$4:A993)+1,"")</f>
        <v/>
      </c>
      <c r="B994" s="1"/>
      <c r="K994" s="1"/>
      <c r="N994" s="1"/>
    </row>
    <row r="995" spans="1:14" ht="20.100000000000001" customHeight="1" x14ac:dyDescent="0.25">
      <c r="A995" s="67" t="str">
        <f>IF(AND($K$5:$K$1000&lt;&gt;"",$K$5:$K$1000&gt;=2021),MAX($A$4:A994)+1,"")</f>
        <v/>
      </c>
      <c r="B995" s="1"/>
      <c r="K995" s="1"/>
      <c r="N995" s="1"/>
    </row>
    <row r="996" spans="1:14" ht="20.100000000000001" customHeight="1" x14ac:dyDescent="0.25">
      <c r="A996" s="67" t="str">
        <f>IF(AND($K$5:$K$1000&lt;&gt;"",$K$5:$K$1000&gt;=2021),MAX($A$4:A995)+1,"")</f>
        <v/>
      </c>
      <c r="B996" s="1"/>
      <c r="K996" s="1"/>
      <c r="N996" s="1"/>
    </row>
    <row r="997" spans="1:14" ht="20.100000000000001" customHeight="1" x14ac:dyDescent="0.25">
      <c r="A997" s="67" t="str">
        <f>IF(AND($K$5:$K$1000&lt;&gt;"",$K$5:$K$1000&gt;=2021),MAX($A$4:A996)+1,"")</f>
        <v/>
      </c>
      <c r="B997" s="1"/>
      <c r="K997" s="1"/>
      <c r="N997" s="1"/>
    </row>
    <row r="998" spans="1:14" ht="20.100000000000001" customHeight="1" x14ac:dyDescent="0.25">
      <c r="A998" s="67" t="str">
        <f>IF(AND($K$5:$K$1000&lt;&gt;"",$K$5:$K$1000&gt;=2021),MAX($A$4:A997)+1,"")</f>
        <v/>
      </c>
      <c r="B998" s="1"/>
      <c r="K998" s="1"/>
      <c r="N998" s="1"/>
    </row>
    <row r="999" spans="1:14" ht="20.100000000000001" customHeight="1" x14ac:dyDescent="0.25">
      <c r="A999" s="67" t="str">
        <f>IF(AND($K$5:$K$1000&lt;&gt;"",$K$5:$K$1000&gt;=2021),MAX($A$4:A998)+1,"")</f>
        <v/>
      </c>
      <c r="B999" s="1"/>
      <c r="K999" s="1"/>
      <c r="N999" s="1"/>
    </row>
    <row r="1000" spans="1:14" ht="20.100000000000001" customHeight="1" x14ac:dyDescent="0.25">
      <c r="A1000" s="67" t="str">
        <f>IF(AND($K$5:$K$1000&lt;&gt;"",$K$5:$K$1000&gt;=2021),MAX($A$4:A999)+1,"")</f>
        <v/>
      </c>
      <c r="B1000" s="1"/>
      <c r="K1000" s="1"/>
      <c r="N1000" s="1"/>
    </row>
    <row r="1001" spans="1:14" ht="20.100000000000001" customHeight="1" x14ac:dyDescent="0.25">
      <c r="B1001" s="1"/>
      <c r="K1001" s="1"/>
      <c r="N1001" s="1"/>
    </row>
    <row r="1002" spans="1:14" ht="20.100000000000001" customHeight="1" x14ac:dyDescent="0.25">
      <c r="B1002" s="1"/>
      <c r="K1002" s="1"/>
      <c r="N1002" s="1"/>
    </row>
    <row r="1003" spans="1:14" ht="20.100000000000001" customHeight="1" x14ac:dyDescent="0.25">
      <c r="B1003" s="1"/>
      <c r="K1003" s="1"/>
      <c r="N1003" s="1"/>
    </row>
    <row r="1004" spans="1:14" ht="20.100000000000001" customHeight="1" x14ac:dyDescent="0.25">
      <c r="B1004" s="1"/>
      <c r="K1004" s="1"/>
      <c r="N1004" s="1"/>
    </row>
    <row r="1005" spans="1:14" ht="20.100000000000001" customHeight="1" x14ac:dyDescent="0.25">
      <c r="B1005" s="1"/>
      <c r="K1005" s="1"/>
      <c r="N1005" s="1"/>
    </row>
    <row r="1006" spans="1:14" ht="20.100000000000001" customHeight="1" x14ac:dyDescent="0.25">
      <c r="B1006" s="1"/>
      <c r="K1006" s="1"/>
      <c r="N1006" s="1"/>
    </row>
    <row r="1007" spans="1:14" ht="20.100000000000001" customHeight="1" x14ac:dyDescent="0.25">
      <c r="B1007" s="1"/>
      <c r="K1007" s="1"/>
      <c r="N1007" s="1"/>
    </row>
    <row r="1008" spans="1:14" ht="20.100000000000001" customHeight="1" x14ac:dyDescent="0.25">
      <c r="B1008" s="1"/>
      <c r="K1008" s="1"/>
      <c r="N1008" s="1"/>
    </row>
    <row r="1009" spans="2:14" ht="20.100000000000001" customHeight="1" x14ac:dyDescent="0.25">
      <c r="B1009" s="1"/>
      <c r="K1009" s="1"/>
      <c r="N1009" s="1"/>
    </row>
    <row r="1010" spans="2:14" ht="20.100000000000001" customHeight="1" x14ac:dyDescent="0.25">
      <c r="B1010" s="1"/>
      <c r="K1010" s="1"/>
      <c r="N1010" s="1"/>
    </row>
    <row r="1011" spans="2:14" ht="20.100000000000001" customHeight="1" x14ac:dyDescent="0.25">
      <c r="B1011" s="1"/>
      <c r="K1011" s="1"/>
      <c r="N1011" s="1"/>
    </row>
    <row r="1012" spans="2:14" ht="20.100000000000001" customHeight="1" x14ac:dyDescent="0.25">
      <c r="B1012" s="1"/>
      <c r="K1012" s="1"/>
      <c r="N1012" s="1"/>
    </row>
    <row r="1013" spans="2:14" ht="20.100000000000001" customHeight="1" x14ac:dyDescent="0.25">
      <c r="B1013" s="1"/>
      <c r="K1013" s="1"/>
      <c r="N1013" s="1"/>
    </row>
    <row r="1014" spans="2:14" ht="20.100000000000001" customHeight="1" x14ac:dyDescent="0.25">
      <c r="B1014" s="1"/>
      <c r="K1014" s="1"/>
      <c r="N1014" s="1"/>
    </row>
    <row r="1015" spans="2:14" ht="20.100000000000001" customHeight="1" x14ac:dyDescent="0.25">
      <c r="B1015" s="1"/>
      <c r="K1015" s="1"/>
      <c r="N1015" s="1"/>
    </row>
    <row r="1016" spans="2:14" ht="20.100000000000001" customHeight="1" x14ac:dyDescent="0.25">
      <c r="B1016" s="1"/>
      <c r="K1016" s="1"/>
      <c r="N1016" s="1"/>
    </row>
    <row r="1017" spans="2:14" ht="20.100000000000001" customHeight="1" x14ac:dyDescent="0.25">
      <c r="B1017" s="1"/>
      <c r="K1017" s="1"/>
      <c r="N1017" s="1"/>
    </row>
  </sheetData>
  <mergeCells count="1">
    <mergeCell ref="F2:N2"/>
  </mergeCells>
  <phoneticPr fontId="6" type="noConversion"/>
  <conditionalFormatting sqref="D5:M1000">
    <cfRule type="expression" dxfId="18" priority="1">
      <formula>$B5&lt;&gt;""</formula>
    </cfRule>
  </conditionalFormatting>
  <conditionalFormatting sqref="B5:N1000">
    <cfRule type="notContainsBlanks" dxfId="17" priority="2">
      <formula>LEN(TRIM(B5))&gt;0</formula>
    </cfRule>
    <cfRule type="expression" dxfId="16" priority="3">
      <formula>IF($B5&lt;&gt;"",MOD(ROW(),2),"")</formula>
    </cfRule>
    <cfRule type="expression" dxfId="15" priority="4">
      <formula>$J5="C"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F2B7-ADDC-4B8D-8B5B-65FB9CE0C6A7}">
  <sheetPr codeName="Planilha5"/>
  <dimension ref="A1:Q1026"/>
  <sheetViews>
    <sheetView showGridLines="0" tabSelected="1" zoomScale="87" zoomScaleNormal="87" workbookViewId="0">
      <pane xSplit="17" ySplit="4" topLeftCell="R5" activePane="bottomRight" state="frozen"/>
      <selection pane="topRight" activeCell="R1" sqref="R1"/>
      <selection pane="bottomLeft" activeCell="A5" sqref="A5"/>
      <selection pane="bottomRight" activeCell="B5" sqref="B5"/>
    </sheetView>
  </sheetViews>
  <sheetFormatPr defaultRowHeight="20.100000000000001" customHeight="1" x14ac:dyDescent="0.25"/>
  <cols>
    <col min="1" max="1" width="3.7109375" style="9" customWidth="1"/>
    <col min="2" max="2" width="9.140625" style="2"/>
    <col min="3" max="4" width="8" style="23" bestFit="1" customWidth="1"/>
    <col min="5" max="5" width="10.42578125" style="10" customWidth="1"/>
    <col min="6" max="6" width="22" style="10" customWidth="1"/>
    <col min="7" max="7" width="48.5703125" style="10" customWidth="1"/>
    <col min="8" max="8" width="11.42578125" style="5" bestFit="1" customWidth="1"/>
    <col min="9" max="9" width="15.7109375" style="27" customWidth="1"/>
    <col min="10" max="10" width="13.140625" style="10" bestFit="1" customWidth="1"/>
    <col min="11" max="11" width="11.7109375" style="40" customWidth="1"/>
    <col min="12" max="12" width="15.7109375" style="27" customWidth="1"/>
    <col min="13" max="13" width="8.7109375" style="40" customWidth="1"/>
    <col min="14" max="14" width="8.7109375" customWidth="1"/>
    <col min="15" max="15" width="8.7109375" style="2" customWidth="1"/>
    <col min="16" max="16" width="6.7109375" style="27" customWidth="1"/>
    <col min="17" max="17" width="3.7109375" style="13" customWidth="1"/>
    <col min="18" max="18" width="3.7109375" style="9" customWidth="1"/>
    <col min="19" max="16384" width="9.140625" style="9"/>
  </cols>
  <sheetData>
    <row r="1" spans="1:17" ht="20.100000000000001" customHeight="1" x14ac:dyDescent="0.25">
      <c r="C1" s="2"/>
      <c r="D1" s="2"/>
      <c r="E1" s="3"/>
      <c r="F1" s="3"/>
      <c r="G1" s="3"/>
      <c r="H1" s="29"/>
      <c r="I1" s="30"/>
      <c r="J1" s="72" t="s">
        <v>12</v>
      </c>
      <c r="K1" s="73"/>
      <c r="L1" s="73"/>
      <c r="M1" s="73"/>
      <c r="N1" s="73"/>
      <c r="O1" s="73"/>
      <c r="P1" s="73"/>
      <c r="Q1" s="9"/>
    </row>
    <row r="2" spans="1:17" ht="20.100000000000001" customHeight="1" x14ac:dyDescent="0.25">
      <c r="B2" s="3"/>
      <c r="C2" s="3"/>
      <c r="D2" s="3"/>
      <c r="E2" s="3"/>
      <c r="F2" s="77" t="s">
        <v>332</v>
      </c>
      <c r="G2" s="77"/>
      <c r="H2" s="77"/>
      <c r="I2" s="77"/>
      <c r="J2" s="74"/>
      <c r="K2" s="75"/>
      <c r="L2" s="76"/>
      <c r="M2" s="75"/>
      <c r="N2" s="75"/>
      <c r="O2" s="75"/>
      <c r="P2" s="75"/>
      <c r="Q2" s="9"/>
    </row>
    <row r="3" spans="1:17" ht="20.100000000000001" customHeight="1" x14ac:dyDescent="0.25">
      <c r="C3" s="2"/>
      <c r="D3" s="2"/>
      <c r="J3" s="31"/>
      <c r="K3" s="32"/>
      <c r="L3" s="33"/>
      <c r="M3" s="34"/>
      <c r="N3" s="78" t="s">
        <v>13</v>
      </c>
      <c r="O3" s="79"/>
      <c r="P3" s="35"/>
      <c r="Q3" s="9"/>
    </row>
    <row r="4" spans="1:17" s="22" customFormat="1" ht="20.100000000000001" customHeight="1" x14ac:dyDescent="0.25">
      <c r="B4" s="14" t="s">
        <v>1</v>
      </c>
      <c r="C4" s="15" t="s">
        <v>3</v>
      </c>
      <c r="D4" s="15" t="s">
        <v>188</v>
      </c>
      <c r="E4" s="16" t="s">
        <v>4</v>
      </c>
      <c r="F4" s="16" t="s">
        <v>5</v>
      </c>
      <c r="G4" s="16" t="s">
        <v>6</v>
      </c>
      <c r="H4" s="17" t="s">
        <v>7</v>
      </c>
      <c r="I4" s="18" t="s">
        <v>331</v>
      </c>
      <c r="J4" s="16" t="s">
        <v>14</v>
      </c>
      <c r="K4" s="36" t="s">
        <v>334</v>
      </c>
      <c r="L4" s="18" t="s">
        <v>8</v>
      </c>
      <c r="M4" s="36" t="s">
        <v>15</v>
      </c>
      <c r="N4" s="15" t="s">
        <v>16</v>
      </c>
      <c r="O4" s="37" t="s">
        <v>17</v>
      </c>
      <c r="P4" s="38" t="s">
        <v>9</v>
      </c>
    </row>
    <row r="5" spans="1:17" ht="20.100000000000001" customHeight="1" x14ac:dyDescent="0.25">
      <c r="A5" s="39"/>
      <c r="B5" s="1">
        <f ca="1">IFERROR(INDEX(Proposta!$B$5:$B$1000,MATCH(D5,Proposta!$M$5:$M$1000,0)),"")</f>
        <v>44412</v>
      </c>
      <c r="C5" s="23">
        <f ca="1">IFERROR(INDEX(Proposta!$D$5:$D$1000,MATCH(D5,Proposta!$M$5:$M$1000,0)),"")</f>
        <v>326</v>
      </c>
      <c r="D5" s="23">
        <f ca="1">IFERROR(SMALL(INDIRECT("Proposta!M5:M"&amp;Proposta!$A$2),ROW(A1)),"")</f>
        <v>2</v>
      </c>
      <c r="E5" s="10" t="str">
        <f ca="1">IFERROR(INDEX(Proposta!$E$5:$E$1000,MATCH(D5,Proposta!$M$5:$M$1000,0)),"")</f>
        <v>Empresa</v>
      </c>
      <c r="F5" s="10" t="str">
        <f ca="1">IFERROR(INDEX(Proposta!$F$5:$F$1000,MATCH(D5,Proposta!$M$5:$M$1000,0)),"")</f>
        <v>Cliente 8</v>
      </c>
      <c r="G5" s="10" t="str">
        <f ca="1">IFERROR(INDEX(Proposta!$G$5:$G$1000,MATCH(D5,Proposta!$M$5:$M$1000,0)),"")</f>
        <v>Serviço 8</v>
      </c>
      <c r="H5" s="5">
        <f ca="1">IFERROR(INDEX(Proposta!$H$5:$H$1000,MATCH(D5,Proposta!$M$5:$M$1000,0)),"")</f>
        <v>1000</v>
      </c>
      <c r="I5" s="24">
        <f ca="1">IFERROR(INDEX(Proposta!$I$5:$I$1000,MATCH(D5,Proposta!$M$5:$M$1000,0)),"")</f>
        <v>750</v>
      </c>
      <c r="N5" s="41"/>
      <c r="O5" s="42"/>
      <c r="P5" s="13" t="str">
        <f ca="1">IFERROR(INDEX(Proposta!$J$5:$J$1000,MATCH(D5,Proposta!$M$5:$M$1000,0)),"")</f>
        <v>A</v>
      </c>
      <c r="Q5" s="9"/>
    </row>
    <row r="6" spans="1:17" ht="20.100000000000001" customHeight="1" x14ac:dyDescent="0.25">
      <c r="B6" s="1">
        <f ca="1">IFERROR(INDEX(Proposta!$B$5:$B$1000,MATCH(D6,Proposta!$M$5:$M$1000,0)),"")</f>
        <v>44412</v>
      </c>
      <c r="C6" s="23">
        <f ca="1">IFERROR(INDEX(Proposta!$D$5:$D$1000,MATCH(D6,Proposta!$M$5:$M$1000,0)),"")</f>
        <v>327</v>
      </c>
      <c r="D6" s="23">
        <f ca="1">IFERROR(SMALL(INDIRECT("Proposta!M5:M"&amp;Proposta!$A$2),ROW(A2)),"")</f>
        <v>3</v>
      </c>
      <c r="E6" s="10" t="str">
        <f ca="1">IFERROR(INDEX(Proposta!$E$5:$E$1000,MATCH(D6,Proposta!$M$5:$M$1000,0)),"")</f>
        <v>Empresa</v>
      </c>
      <c r="F6" s="10" t="str">
        <f ca="1">IFERROR(INDEX(Proposta!$F$5:$F$1000,MATCH(D6,Proposta!$M$5:$M$1000,0)),"")</f>
        <v>Cliente 8</v>
      </c>
      <c r="G6" s="10" t="str">
        <f ca="1">IFERROR(INDEX(Proposta!$G$5:$G$1000,MATCH(D6,Proposta!$M$5:$M$1000,0)),"")</f>
        <v>Serviço 9</v>
      </c>
      <c r="H6" s="5">
        <f ca="1">IFERROR(INDEX(Proposta!$H$5:$H$1000,MATCH(D6,Proposta!$M$5:$M$1000,0)),"")</f>
        <v>1000</v>
      </c>
      <c r="I6" s="24">
        <f ca="1">IFERROR(INDEX(Proposta!$I$5:$I$1000,MATCH(D6,Proposta!$M$5:$M$1000,0)),"")</f>
        <v>850</v>
      </c>
      <c r="N6" s="43"/>
      <c r="O6" s="25"/>
      <c r="P6" s="13" t="str">
        <f ca="1">IFERROR(INDEX(Proposta!$J$5:$J$1000,MATCH(D6,Proposta!$M$5:$M$1000,0)),"")</f>
        <v>A</v>
      </c>
      <c r="Q6" s="9"/>
    </row>
    <row r="7" spans="1:17" ht="20.100000000000001" customHeight="1" x14ac:dyDescent="0.25">
      <c r="B7" s="1">
        <f ca="1">IFERROR(INDEX(Proposta!$B$5:$B$1000,MATCH(D7,Proposta!$M$5:$M$1000,0)),"")</f>
        <v>44412</v>
      </c>
      <c r="C7" s="23">
        <f ca="1">IFERROR(INDEX(Proposta!$D$5:$D$1000,MATCH(D7,Proposta!$M$5:$M$1000,0)),"")</f>
        <v>328</v>
      </c>
      <c r="D7" s="23">
        <f ca="1">IFERROR(SMALL(INDIRECT("Proposta!M5:M"&amp;Proposta!$A$2),ROW(A3)),"")</f>
        <v>4</v>
      </c>
      <c r="E7" s="10" t="str">
        <f ca="1">IFERROR(INDEX(Proposta!$E$5:$E$1000,MATCH(D7,Proposta!$M$5:$M$1000,0)),"")</f>
        <v>Empresa</v>
      </c>
      <c r="F7" s="10" t="str">
        <f ca="1">IFERROR(INDEX(Proposta!$F$5:$F$1000,MATCH(D7,Proposta!$M$5:$M$1000,0)),"")</f>
        <v>Cliente 8</v>
      </c>
      <c r="G7" s="10" t="str">
        <f ca="1">IFERROR(INDEX(Proposta!$G$5:$G$1000,MATCH(D7,Proposta!$M$5:$M$1000,0)),"")</f>
        <v>Serviço 10</v>
      </c>
      <c r="H7" s="5">
        <f ca="1">IFERROR(INDEX(Proposta!$H$5:$H$1000,MATCH(D7,Proposta!$M$5:$M$1000,0)),"")</f>
        <v>1000</v>
      </c>
      <c r="I7" s="24">
        <f ca="1">IFERROR(INDEX(Proposta!$I$5:$I$1000,MATCH(D7,Proposta!$M$5:$M$1000,0)),"")</f>
        <v>750</v>
      </c>
      <c r="N7" s="43"/>
      <c r="O7" s="25"/>
      <c r="P7" s="13" t="str">
        <f ca="1">IFERROR(INDEX(Proposta!$J$5:$J$1000,MATCH(D7,Proposta!$M$5:$M$1000,0)),"")</f>
        <v>A</v>
      </c>
      <c r="Q7" s="9"/>
    </row>
    <row r="8" spans="1:17" ht="20.100000000000001" customHeight="1" x14ac:dyDescent="0.25">
      <c r="B8" s="1">
        <f ca="1">IFERROR(INDEX(Proposta!$B$5:$B$1000,MATCH(D8,Proposta!$M$5:$M$1000,0)),"")</f>
        <v>44412</v>
      </c>
      <c r="C8" s="23">
        <f ca="1">IFERROR(INDEX(Proposta!$D$5:$D$1000,MATCH(D8,Proposta!$M$5:$M$1000,0)),"")</f>
        <v>329</v>
      </c>
      <c r="D8" s="23">
        <f ca="1">IFERROR(SMALL(INDIRECT("Proposta!M5:M"&amp;Proposta!$A$2),ROW(A4)),"")</f>
        <v>5</v>
      </c>
      <c r="E8" s="10" t="str">
        <f ca="1">IFERROR(INDEX(Proposta!$E$5:$E$1000,MATCH(D8,Proposta!$M$5:$M$1000,0)),"")</f>
        <v>Empresa</v>
      </c>
      <c r="F8" s="10" t="str">
        <f ca="1">IFERROR(INDEX(Proposta!$F$5:$F$1000,MATCH(D8,Proposta!$M$5:$M$1000,0)),"")</f>
        <v>Cliente 8</v>
      </c>
      <c r="G8" s="10" t="str">
        <f ca="1">IFERROR(INDEX(Proposta!$G$5:$G$1000,MATCH(D8,Proposta!$M$5:$M$1000,0)),"")</f>
        <v>Serviço 11</v>
      </c>
      <c r="H8" s="5">
        <f ca="1">IFERROR(INDEX(Proposta!$H$5:$H$1000,MATCH(D8,Proposta!$M$5:$M$1000,0)),"")</f>
        <v>1000</v>
      </c>
      <c r="I8" s="24">
        <f ca="1">IFERROR(INDEX(Proposta!$I$5:$I$1000,MATCH(D8,Proposta!$M$5:$M$1000,0)),"")</f>
        <v>550</v>
      </c>
      <c r="N8" s="43"/>
      <c r="O8" s="25"/>
      <c r="P8" s="13" t="str">
        <f ca="1">IFERROR(INDEX(Proposta!$J$5:$J$1000,MATCH(D8,Proposta!$M$5:$M$1000,0)),"")</f>
        <v>A</v>
      </c>
      <c r="Q8" s="9"/>
    </row>
    <row r="9" spans="1:17" ht="20.100000000000001" customHeight="1" x14ac:dyDescent="0.25">
      <c r="B9" s="1">
        <f ca="1">IFERROR(INDEX(Proposta!$B$5:$B$1000,MATCH(D9,Proposta!$M$5:$M$1000,0)),"")</f>
        <v>44412</v>
      </c>
      <c r="C9" s="23">
        <f ca="1">IFERROR(INDEX(Proposta!$D$5:$D$1000,MATCH(D9,Proposta!$M$5:$M$1000,0)),"")</f>
        <v>330</v>
      </c>
      <c r="D9" s="23">
        <f ca="1">IFERROR(SMALL(INDIRECT("Proposta!M5:M"&amp;Proposta!$A$2),ROW(A5)),"")</f>
        <v>6</v>
      </c>
      <c r="E9" s="10" t="str">
        <f ca="1">IFERROR(INDEX(Proposta!$E$5:$E$1000,MATCH(D9,Proposta!$M$5:$M$1000,0)),"")</f>
        <v>Empresa</v>
      </c>
      <c r="F9" s="10" t="str">
        <f ca="1">IFERROR(INDEX(Proposta!$F$5:$F$1000,MATCH(D9,Proposta!$M$5:$M$1000,0)),"")</f>
        <v>Cliente 8</v>
      </c>
      <c r="G9" s="10" t="str">
        <f ca="1">IFERROR(INDEX(Proposta!$G$5:$G$1000,MATCH(D9,Proposta!$M$5:$M$1000,0)),"")</f>
        <v>Serviço 12</v>
      </c>
      <c r="H9" s="5">
        <f ca="1">IFERROR(INDEX(Proposta!$H$5:$H$1000,MATCH(D9,Proposta!$M$5:$M$1000,0)),"")</f>
        <v>1300</v>
      </c>
      <c r="I9" s="24">
        <f ca="1">IFERROR(INDEX(Proposta!$I$5:$I$1000,MATCH(D9,Proposta!$M$5:$M$1000,0)),"")</f>
        <v>350</v>
      </c>
      <c r="N9" s="43"/>
      <c r="O9" s="25"/>
      <c r="P9" s="13" t="str">
        <f ca="1">IFERROR(INDEX(Proposta!$J$5:$J$1000,MATCH(D9,Proposta!$M$5:$M$1000,0)),"")</f>
        <v>A</v>
      </c>
      <c r="Q9" s="9"/>
    </row>
    <row r="10" spans="1:17" ht="20.100000000000001" customHeight="1" x14ac:dyDescent="0.25">
      <c r="B10" s="1">
        <f ca="1">IFERROR(INDEX(Proposta!$B$5:$B$1000,MATCH(D10,Proposta!$M$5:$M$1000,0)),"")</f>
        <v>44412</v>
      </c>
      <c r="C10" s="23">
        <f ca="1">IFERROR(INDEX(Proposta!$D$5:$D$1000,MATCH(D10,Proposta!$M$5:$M$1000,0)),"")</f>
        <v>331</v>
      </c>
      <c r="D10" s="23">
        <f ca="1">IFERROR(SMALL(INDIRECT("Proposta!M5:M"&amp;Proposta!$A$2),ROW(A6)),"")</f>
        <v>7</v>
      </c>
      <c r="E10" s="10" t="str">
        <f ca="1">IFERROR(INDEX(Proposta!$E$5:$E$1000,MATCH(D10,Proposta!$M$5:$M$1000,0)),"")</f>
        <v>Empresa</v>
      </c>
      <c r="F10" s="10" t="str">
        <f ca="1">IFERROR(INDEX(Proposta!$F$5:$F$1000,MATCH(D10,Proposta!$M$5:$M$1000,0)),"")</f>
        <v>Cliente 8</v>
      </c>
      <c r="G10" s="10" t="str">
        <f ca="1">IFERROR(INDEX(Proposta!$G$5:$G$1000,MATCH(D10,Proposta!$M$5:$M$1000,0)),"")</f>
        <v>Serviço 13</v>
      </c>
      <c r="H10" s="5">
        <f ca="1">IFERROR(INDEX(Proposta!$H$5:$H$1000,MATCH(D10,Proposta!$M$5:$M$1000,0)),"")</f>
        <v>1300</v>
      </c>
      <c r="I10" s="24">
        <f ca="1">IFERROR(INDEX(Proposta!$I$5:$I$1000,MATCH(D10,Proposta!$M$5:$M$1000,0)),"")</f>
        <v>450</v>
      </c>
      <c r="N10" s="43"/>
      <c r="O10" s="25"/>
      <c r="P10" s="13" t="str">
        <f ca="1">IFERROR(INDEX(Proposta!$J$5:$J$1000,MATCH(D10,Proposta!$M$5:$M$1000,0)),"")</f>
        <v>A</v>
      </c>
      <c r="Q10" s="9"/>
    </row>
    <row r="11" spans="1:17" ht="20.100000000000001" customHeight="1" x14ac:dyDescent="0.25">
      <c r="B11" s="1">
        <f ca="1">IFERROR(INDEX(Proposta!$B$5:$B$1000,MATCH(D11,Proposta!$M$5:$M$1000,0)),"")</f>
        <v>44412</v>
      </c>
      <c r="C11" s="23">
        <f ca="1">IFERROR(INDEX(Proposta!$D$5:$D$1000,MATCH(D11,Proposta!$M$5:$M$1000,0)),"")</f>
        <v>332</v>
      </c>
      <c r="D11" s="23">
        <f ca="1">IFERROR(SMALL(INDIRECT("Proposta!M5:M"&amp;Proposta!$A$2),ROW(A7)),"")</f>
        <v>8</v>
      </c>
      <c r="E11" s="10" t="str">
        <f ca="1">IFERROR(INDEX(Proposta!$E$5:$E$1000,MATCH(D11,Proposta!$M$5:$M$1000,0)),"")</f>
        <v>Empresa</v>
      </c>
      <c r="F11" s="10" t="str">
        <f ca="1">IFERROR(INDEX(Proposta!$F$5:$F$1000,MATCH(D11,Proposta!$M$5:$M$1000,0)),"")</f>
        <v>Cliente 8</v>
      </c>
      <c r="G11" s="10" t="str">
        <f ca="1">IFERROR(INDEX(Proposta!$G$5:$G$1000,MATCH(D11,Proposta!$M$5:$M$1000,0)),"")</f>
        <v>Serviço 14</v>
      </c>
      <c r="H11" s="5">
        <f ca="1">IFERROR(INDEX(Proposta!$H$5:$H$1000,MATCH(D11,Proposta!$M$5:$M$1000,0)),"")</f>
        <v>1300</v>
      </c>
      <c r="I11" s="24">
        <f ca="1">IFERROR(INDEX(Proposta!$I$5:$I$1000,MATCH(D11,Proposta!$M$5:$M$1000,0)),"")</f>
        <v>600</v>
      </c>
      <c r="N11" s="43"/>
      <c r="O11" s="25"/>
      <c r="P11" s="13" t="str">
        <f ca="1">IFERROR(INDEX(Proposta!$J$5:$J$1000,MATCH(D11,Proposta!$M$5:$M$1000,0)),"")</f>
        <v>A</v>
      </c>
      <c r="Q11" s="9"/>
    </row>
    <row r="12" spans="1:17" ht="20.100000000000001" customHeight="1" x14ac:dyDescent="0.25">
      <c r="B12" s="1">
        <f ca="1">IFERROR(INDEX(Proposta!$B$5:$B$1000,MATCH(D12,Proposta!$M$5:$M$1000,0)),"")</f>
        <v>44412</v>
      </c>
      <c r="C12" s="23">
        <f ca="1">IFERROR(INDEX(Proposta!$D$5:$D$1000,MATCH(D12,Proposta!$M$5:$M$1000,0)),"")</f>
        <v>333</v>
      </c>
      <c r="D12" s="23">
        <f ca="1">IFERROR(SMALL(INDIRECT("Proposta!M5:M"&amp;Proposta!$A$2),ROW(A8)),"")</f>
        <v>9</v>
      </c>
      <c r="E12" s="10" t="str">
        <f ca="1">IFERROR(INDEX(Proposta!$E$5:$E$1000,MATCH(D12,Proposta!$M$5:$M$1000,0)),"")</f>
        <v>Empresa</v>
      </c>
      <c r="F12" s="10" t="str">
        <f ca="1">IFERROR(INDEX(Proposta!$F$5:$F$1000,MATCH(D12,Proposta!$M$5:$M$1000,0)),"")</f>
        <v>Cliente 8</v>
      </c>
      <c r="G12" s="10" t="str">
        <f ca="1">IFERROR(INDEX(Proposta!$G$5:$G$1000,MATCH(D12,Proposta!$M$5:$M$1000,0)),"")</f>
        <v>Serviço 15</v>
      </c>
      <c r="H12" s="5">
        <f ca="1">IFERROR(INDEX(Proposta!$H$5:$H$1000,MATCH(D12,Proposta!$M$5:$M$1000,0)),"")</f>
        <v>1300</v>
      </c>
      <c r="I12" s="24">
        <f ca="1">IFERROR(INDEX(Proposta!$I$5:$I$1000,MATCH(D12,Proposta!$M$5:$M$1000,0)),"")</f>
        <v>632</v>
      </c>
      <c r="N12" s="43"/>
      <c r="O12" s="25"/>
      <c r="P12" s="13" t="str">
        <f ca="1">IFERROR(INDEX(Proposta!$J$5:$J$1000,MATCH(D12,Proposta!$M$5:$M$1000,0)),"")</f>
        <v>A</v>
      </c>
      <c r="Q12" s="9"/>
    </row>
    <row r="13" spans="1:17" ht="20.100000000000001" customHeight="1" x14ac:dyDescent="0.25">
      <c r="B13" s="1">
        <f ca="1">IFERROR(INDEX(Proposta!$B$5:$B$1000,MATCH(D13,Proposta!$M$5:$M$1000,0)),"")</f>
        <v>44412</v>
      </c>
      <c r="C13" s="23">
        <f ca="1">IFERROR(INDEX(Proposta!$D$5:$D$1000,MATCH(D13,Proposta!$M$5:$M$1000,0)),"")</f>
        <v>334</v>
      </c>
      <c r="D13" s="23">
        <f ca="1">IFERROR(SMALL(INDIRECT("Proposta!M5:M"&amp;Proposta!$A$2),ROW(A9)),"")</f>
        <v>10</v>
      </c>
      <c r="E13" s="10" t="str">
        <f ca="1">IFERROR(INDEX(Proposta!$E$5:$E$1000,MATCH(D13,Proposta!$M$5:$M$1000,0)),"")</f>
        <v>Empresa</v>
      </c>
      <c r="F13" s="10" t="str">
        <f ca="1">IFERROR(INDEX(Proposta!$F$5:$F$1000,MATCH(D13,Proposta!$M$5:$M$1000,0)),"")</f>
        <v>Cliente 8</v>
      </c>
      <c r="G13" s="10" t="str">
        <f ca="1">IFERROR(INDEX(Proposta!$G$5:$G$1000,MATCH(D13,Proposta!$M$5:$M$1000,0)),"")</f>
        <v>Serviço 16</v>
      </c>
      <c r="H13" s="5">
        <f ca="1">IFERROR(INDEX(Proposta!$H$5:$H$1000,MATCH(D13,Proposta!$M$5:$M$1000,0)),"")</f>
        <v>1500</v>
      </c>
      <c r="I13" s="24">
        <f ca="1">IFERROR(INDEX(Proposta!$I$5:$I$1000,MATCH(D13,Proposta!$M$5:$M$1000,0)),"")</f>
        <v>235</v>
      </c>
      <c r="N13" s="43"/>
      <c r="O13" s="25"/>
      <c r="P13" s="13" t="str">
        <f ca="1">IFERROR(INDEX(Proposta!$J$5:$J$1000,MATCH(D13,Proposta!$M$5:$M$1000,0)),"")</f>
        <v>A</v>
      </c>
      <c r="Q13" s="9"/>
    </row>
    <row r="14" spans="1:17" ht="20.100000000000001" customHeight="1" x14ac:dyDescent="0.25">
      <c r="B14" s="1">
        <f ca="1">IFERROR(INDEX(Proposta!$B$5:$B$1000,MATCH(D14,Proposta!$M$5:$M$1000,0)),"")</f>
        <v>44412</v>
      </c>
      <c r="C14" s="23">
        <f ca="1">IFERROR(INDEX(Proposta!$D$5:$D$1000,MATCH(D14,Proposta!$M$5:$M$1000,0)),"")</f>
        <v>335</v>
      </c>
      <c r="D14" s="23">
        <f ca="1">IFERROR(SMALL(INDIRECT("Proposta!M5:M"&amp;Proposta!$A$2),ROW(A10)),"")</f>
        <v>11</v>
      </c>
      <c r="E14" s="10" t="str">
        <f ca="1">IFERROR(INDEX(Proposta!$E$5:$E$1000,MATCH(D14,Proposta!$M$5:$M$1000,0)),"")</f>
        <v>Empresa</v>
      </c>
      <c r="F14" s="10" t="str">
        <f ca="1">IFERROR(INDEX(Proposta!$F$5:$F$1000,MATCH(D14,Proposta!$M$5:$M$1000,0)),"")</f>
        <v>Cliente 8</v>
      </c>
      <c r="G14" s="10" t="str">
        <f ca="1">IFERROR(INDEX(Proposta!$G$5:$G$1000,MATCH(D14,Proposta!$M$5:$M$1000,0)),"")</f>
        <v>Serviço 17</v>
      </c>
      <c r="H14" s="5">
        <f ca="1">IFERROR(INDEX(Proposta!$H$5:$H$1000,MATCH(D14,Proposta!$M$5:$M$1000,0)),"")</f>
        <v>1500</v>
      </c>
      <c r="I14" s="24">
        <f ca="1">IFERROR(INDEX(Proposta!$I$5:$I$1000,MATCH(D14,Proposta!$M$5:$M$1000,0)),"")</f>
        <v>125</v>
      </c>
      <c r="N14" s="43"/>
      <c r="O14" s="25"/>
      <c r="P14" s="13" t="str">
        <f ca="1">IFERROR(INDEX(Proposta!$J$5:$J$1000,MATCH(D14,Proposta!$M$5:$M$1000,0)),"")</f>
        <v>A</v>
      </c>
      <c r="Q14" s="9"/>
    </row>
    <row r="15" spans="1:17" ht="20.100000000000001" customHeight="1" x14ac:dyDescent="0.25">
      <c r="B15" s="1">
        <f ca="1">IFERROR(INDEX(Proposta!$B$5:$B$1000,MATCH(D15,Proposta!$M$5:$M$1000,0)),"")</f>
        <v>44412</v>
      </c>
      <c r="C15" s="23">
        <f ca="1">IFERROR(INDEX(Proposta!$D$5:$D$1000,MATCH(D15,Proposta!$M$5:$M$1000,0)),"")</f>
        <v>336</v>
      </c>
      <c r="D15" s="23">
        <f ca="1">IFERROR(SMALL(INDIRECT("Proposta!M5:M"&amp;Proposta!$A$2),ROW(A11)),"")</f>
        <v>12</v>
      </c>
      <c r="E15" s="10" t="str">
        <f ca="1">IFERROR(INDEX(Proposta!$E$5:$E$1000,MATCH(D15,Proposta!$M$5:$M$1000,0)),"")</f>
        <v>Empresa</v>
      </c>
      <c r="F15" s="10" t="str">
        <f ca="1">IFERROR(INDEX(Proposta!$F$5:$F$1000,MATCH(D15,Proposta!$M$5:$M$1000,0)),"")</f>
        <v>Cliente 8</v>
      </c>
      <c r="G15" s="10" t="str">
        <f ca="1">IFERROR(INDEX(Proposta!$G$5:$G$1000,MATCH(D15,Proposta!$M$5:$M$1000,0)),"")</f>
        <v>Serviço 18</v>
      </c>
      <c r="H15" s="5">
        <f ca="1">IFERROR(INDEX(Proposta!$H$5:$H$1000,MATCH(D15,Proposta!$M$5:$M$1000,0)),"")</f>
        <v>1500</v>
      </c>
      <c r="I15" s="24">
        <f ca="1">IFERROR(INDEX(Proposta!$I$5:$I$1000,MATCH(D15,Proposta!$M$5:$M$1000,0)),"")</f>
        <v>159</v>
      </c>
      <c r="N15" s="43"/>
      <c r="O15" s="25"/>
      <c r="P15" s="13" t="str">
        <f ca="1">IFERROR(INDEX(Proposta!$J$5:$J$1000,MATCH(D15,Proposta!$M$5:$M$1000,0)),"")</f>
        <v>A</v>
      </c>
      <c r="Q15" s="9"/>
    </row>
    <row r="16" spans="1:17" ht="20.100000000000001" customHeight="1" x14ac:dyDescent="0.25">
      <c r="B16" s="1">
        <f ca="1">IFERROR(INDEX(Proposta!$B$5:$B$1000,MATCH(D16,Proposta!$M$5:$M$1000,0)),"")</f>
        <v>44412</v>
      </c>
      <c r="C16" s="23">
        <f ca="1">IFERROR(INDEX(Proposta!$D$5:$D$1000,MATCH(D16,Proposta!$M$5:$M$1000,0)),"")</f>
        <v>337</v>
      </c>
      <c r="D16" s="23">
        <f ca="1">IFERROR(SMALL(INDIRECT("Proposta!M5:M"&amp;Proposta!$A$2),ROW(A12)),"")</f>
        <v>13</v>
      </c>
      <c r="E16" s="10" t="str">
        <f ca="1">IFERROR(INDEX(Proposta!$E$5:$E$1000,MATCH(D16,Proposta!$M$5:$M$1000,0)),"")</f>
        <v>Empresa</v>
      </c>
      <c r="F16" s="10" t="str">
        <f ca="1">IFERROR(INDEX(Proposta!$F$5:$F$1000,MATCH(D16,Proposta!$M$5:$M$1000,0)),"")</f>
        <v>Cliente 8</v>
      </c>
      <c r="G16" s="10" t="str">
        <f ca="1">IFERROR(INDEX(Proposta!$G$5:$G$1000,MATCH(D16,Proposta!$M$5:$M$1000,0)),"")</f>
        <v>Serviço 19</v>
      </c>
      <c r="H16" s="5">
        <f ca="1">IFERROR(INDEX(Proposta!$H$5:$H$1000,MATCH(D16,Proposta!$M$5:$M$1000,0)),"")</f>
        <v>1500</v>
      </c>
      <c r="I16" s="24">
        <f ca="1">IFERROR(INDEX(Proposta!$I$5:$I$1000,MATCH(D16,Proposta!$M$5:$M$1000,0)),"")</f>
        <v>356</v>
      </c>
      <c r="N16" s="43"/>
      <c r="O16" s="25"/>
      <c r="P16" s="13" t="str">
        <f ca="1">IFERROR(INDEX(Proposta!$J$5:$J$1000,MATCH(D16,Proposta!$M$5:$M$1000,0)),"")</f>
        <v>A</v>
      </c>
      <c r="Q16" s="9"/>
    </row>
    <row r="17" spans="1:17" ht="20.100000000000001" customHeight="1" x14ac:dyDescent="0.25">
      <c r="B17" s="1">
        <f ca="1">IFERROR(INDEX(Proposta!$B$5:$B$1000,MATCH(D17,Proposta!$M$5:$M$1000,0)),"")</f>
        <v>44412</v>
      </c>
      <c r="C17" s="23">
        <f ca="1">IFERROR(INDEX(Proposta!$D$5:$D$1000,MATCH(D17,Proposta!$M$5:$M$1000,0)),"")</f>
        <v>338</v>
      </c>
      <c r="D17" s="23">
        <f ca="1">IFERROR(SMALL(INDIRECT("Proposta!M5:M"&amp;Proposta!$A$2),ROW(A13)),"")</f>
        <v>14</v>
      </c>
      <c r="E17" s="10" t="str">
        <f ca="1">IFERROR(INDEX(Proposta!$E$5:$E$1000,MATCH(D17,Proposta!$M$5:$M$1000,0)),"")</f>
        <v>Empresa</v>
      </c>
      <c r="F17" s="10" t="str">
        <f ca="1">IFERROR(INDEX(Proposta!$F$5:$F$1000,MATCH(D17,Proposta!$M$5:$M$1000,0)),"")</f>
        <v>Cliente 8</v>
      </c>
      <c r="G17" s="10" t="str">
        <f ca="1">IFERROR(INDEX(Proposta!$G$5:$G$1000,MATCH(D17,Proposta!$M$5:$M$1000,0)),"")</f>
        <v>Serviço 20</v>
      </c>
      <c r="H17" s="5">
        <f ca="1">IFERROR(INDEX(Proposta!$H$5:$H$1000,MATCH(D17,Proposta!$M$5:$M$1000,0)),"")</f>
        <v>1500</v>
      </c>
      <c r="I17" s="24">
        <f ca="1">IFERROR(INDEX(Proposta!$I$5:$I$1000,MATCH(D17,Proposta!$M$5:$M$1000,0)),"")</f>
        <v>425</v>
      </c>
      <c r="N17" s="43"/>
      <c r="O17" s="25"/>
      <c r="P17" s="13" t="str">
        <f ca="1">IFERROR(INDEX(Proposta!$J$5:$J$1000,MATCH(D17,Proposta!$M$5:$M$1000,0)),"")</f>
        <v>A</v>
      </c>
      <c r="Q17" s="9"/>
    </row>
    <row r="18" spans="1:17" ht="20.100000000000001" customHeight="1" x14ac:dyDescent="0.25">
      <c r="B18" s="1">
        <f ca="1">IFERROR(INDEX(Proposta!$B$5:$B$1000,MATCH(D18,Proposta!$M$5:$M$1000,0)),"")</f>
        <v>44412</v>
      </c>
      <c r="C18" s="23">
        <f ca="1">IFERROR(INDEX(Proposta!$D$5:$D$1000,MATCH(D18,Proposta!$M$5:$M$1000,0)),"")</f>
        <v>339</v>
      </c>
      <c r="D18" s="23">
        <f ca="1">IFERROR(SMALL(INDIRECT("Proposta!M5:M"&amp;Proposta!$A$2),ROW(A14)),"")</f>
        <v>15</v>
      </c>
      <c r="E18" s="10" t="str">
        <f ca="1">IFERROR(INDEX(Proposta!$E$5:$E$1000,MATCH(D18,Proposta!$M$5:$M$1000,0)),"")</f>
        <v>Empresa</v>
      </c>
      <c r="F18" s="10" t="str">
        <f ca="1">IFERROR(INDEX(Proposta!$F$5:$F$1000,MATCH(D18,Proposta!$M$5:$M$1000,0)),"")</f>
        <v>Cliente 8</v>
      </c>
      <c r="G18" s="10" t="str">
        <f ca="1">IFERROR(INDEX(Proposta!$G$5:$G$1000,MATCH(D18,Proposta!$M$5:$M$1000,0)),"")</f>
        <v>Serviço 21</v>
      </c>
      <c r="H18" s="5">
        <f ca="1">IFERROR(INDEX(Proposta!$H$5:$H$1000,MATCH(D18,Proposta!$M$5:$M$1000,0)),"")</f>
        <v>1500</v>
      </c>
      <c r="I18" s="24">
        <f ca="1">IFERROR(INDEX(Proposta!$I$5:$I$1000,MATCH(D18,Proposta!$M$5:$M$1000,0)),"")</f>
        <v>126</v>
      </c>
      <c r="N18" s="43"/>
      <c r="O18" s="25"/>
      <c r="P18" s="13" t="str">
        <f ca="1">IFERROR(INDEX(Proposta!$J$5:$J$1000,MATCH(D18,Proposta!$M$5:$M$1000,0)),"")</f>
        <v>A</v>
      </c>
      <c r="Q18" s="9"/>
    </row>
    <row r="19" spans="1:17" ht="20.100000000000001" customHeight="1" x14ac:dyDescent="0.25">
      <c r="B19" s="1">
        <f ca="1">IFERROR(INDEX(Proposta!$B$5:$B$1000,MATCH(D19,Proposta!$M$5:$M$1000,0)),"")</f>
        <v>44412</v>
      </c>
      <c r="C19" s="23">
        <f ca="1">IFERROR(INDEX(Proposta!$D$5:$D$1000,MATCH(D19,Proposta!$M$5:$M$1000,0)),"")</f>
        <v>340</v>
      </c>
      <c r="D19" s="23">
        <f ca="1">IFERROR(SMALL(INDIRECT("Proposta!M5:M"&amp;Proposta!$A$2),ROW(A15)),"")</f>
        <v>16</v>
      </c>
      <c r="E19" s="10" t="str">
        <f ca="1">IFERROR(INDEX(Proposta!$E$5:$E$1000,MATCH(D19,Proposta!$M$5:$M$1000,0)),"")</f>
        <v>Empresa</v>
      </c>
      <c r="F19" s="10" t="str">
        <f ca="1">IFERROR(INDEX(Proposta!$F$5:$F$1000,MATCH(D19,Proposta!$M$5:$M$1000,0)),"")</f>
        <v>Cliente 8</v>
      </c>
      <c r="G19" s="10" t="str">
        <f ca="1">IFERROR(INDEX(Proposta!$G$5:$G$1000,MATCH(D19,Proposta!$M$5:$M$1000,0)),"")</f>
        <v>Serviço 22</v>
      </c>
      <c r="H19" s="5">
        <f ca="1">IFERROR(INDEX(Proposta!$H$5:$H$1000,MATCH(D19,Proposta!$M$5:$M$1000,0)),"")</f>
        <v>1500</v>
      </c>
      <c r="I19" s="24">
        <f ca="1">IFERROR(INDEX(Proposta!$I$5:$I$1000,MATCH(D19,Proposta!$M$5:$M$1000,0)),"")</f>
        <v>45</v>
      </c>
      <c r="N19" s="43"/>
      <c r="O19" s="25"/>
      <c r="P19" s="13" t="str">
        <f ca="1">IFERROR(INDEX(Proposta!$J$5:$J$1000,MATCH(D19,Proposta!$M$5:$M$1000,0)),"")</f>
        <v>A</v>
      </c>
      <c r="Q19" s="9"/>
    </row>
    <row r="20" spans="1:17" ht="20.100000000000001" customHeight="1" x14ac:dyDescent="0.25">
      <c r="B20" s="1">
        <f ca="1">IFERROR(INDEX(Proposta!$B$5:$B$1000,MATCH(D20,Proposta!$M$5:$M$1000,0)),"")</f>
        <v>44412</v>
      </c>
      <c r="C20" s="23">
        <f ca="1">IFERROR(INDEX(Proposta!$D$5:$D$1000,MATCH(D20,Proposta!$M$5:$M$1000,0)),"")</f>
        <v>341</v>
      </c>
      <c r="D20" s="23">
        <f ca="1">IFERROR(SMALL(INDIRECT("Proposta!M5:M"&amp;Proposta!$A$2),ROW(A16)),"")</f>
        <v>17</v>
      </c>
      <c r="E20" s="10" t="str">
        <f ca="1">IFERROR(INDEX(Proposta!$E$5:$E$1000,MATCH(D20,Proposta!$M$5:$M$1000,0)),"")</f>
        <v>Empresa</v>
      </c>
      <c r="F20" s="10" t="str">
        <f ca="1">IFERROR(INDEX(Proposta!$F$5:$F$1000,MATCH(D20,Proposta!$M$5:$M$1000,0)),"")</f>
        <v>Cliente 8</v>
      </c>
      <c r="G20" s="10" t="str">
        <f ca="1">IFERROR(INDEX(Proposta!$G$5:$G$1000,MATCH(D20,Proposta!$M$5:$M$1000,0)),"")</f>
        <v>Serviço 23</v>
      </c>
      <c r="H20" s="5">
        <f ca="1">IFERROR(INDEX(Proposta!$H$5:$H$1000,MATCH(D20,Proposta!$M$5:$M$1000,0)),"")</f>
        <v>1500</v>
      </c>
      <c r="I20" s="24">
        <f ca="1">IFERROR(INDEX(Proposta!$I$5:$I$1000,MATCH(D20,Proposta!$M$5:$M$1000,0)),"")</f>
        <v>98</v>
      </c>
      <c r="N20" s="43"/>
      <c r="O20" s="25"/>
      <c r="P20" s="13" t="str">
        <f ca="1">IFERROR(INDEX(Proposta!$J$5:$J$1000,MATCH(D20,Proposta!$M$5:$M$1000,0)),"")</f>
        <v>A</v>
      </c>
      <c r="Q20" s="9"/>
    </row>
    <row r="21" spans="1:17" ht="20.100000000000001" customHeight="1" x14ac:dyDescent="0.25">
      <c r="B21" s="1">
        <f ca="1">IFERROR(INDEX(Proposta!$B$5:$B$1000,MATCH(D21,Proposta!$M$5:$M$1000,0)),"")</f>
        <v>44412</v>
      </c>
      <c r="C21" s="23">
        <f ca="1">IFERROR(INDEX(Proposta!$D$5:$D$1000,MATCH(D21,Proposta!$M$5:$M$1000,0)),"")</f>
        <v>342</v>
      </c>
      <c r="D21" s="23">
        <f ca="1">IFERROR(SMALL(INDIRECT("Proposta!M5:M"&amp;Proposta!$A$2),ROW(A17)),"")</f>
        <v>18</v>
      </c>
      <c r="E21" s="10" t="str">
        <f ca="1">IFERROR(INDEX(Proposta!$E$5:$E$1000,MATCH(D21,Proposta!$M$5:$M$1000,0)),"")</f>
        <v>Empresa</v>
      </c>
      <c r="F21" s="10" t="str">
        <f ca="1">IFERROR(INDEX(Proposta!$F$5:$F$1000,MATCH(D21,Proposta!$M$5:$M$1000,0)),"")</f>
        <v>Cliente 8</v>
      </c>
      <c r="G21" s="10" t="str">
        <f ca="1">IFERROR(INDEX(Proposta!$G$5:$G$1000,MATCH(D21,Proposta!$M$5:$M$1000,0)),"")</f>
        <v>Serviço 24</v>
      </c>
      <c r="H21" s="5">
        <f ca="1">IFERROR(INDEX(Proposta!$H$5:$H$1000,MATCH(D21,Proposta!$M$5:$M$1000,0)),"")</f>
        <v>1500</v>
      </c>
      <c r="I21" s="24">
        <f ca="1">IFERROR(INDEX(Proposta!$I$5:$I$1000,MATCH(D21,Proposta!$M$5:$M$1000,0)),"")</f>
        <v>79</v>
      </c>
      <c r="N21" s="43"/>
      <c r="O21" s="25"/>
      <c r="P21" s="13" t="str">
        <f ca="1">IFERROR(INDEX(Proposta!$J$5:$J$1000,MATCH(D21,Proposta!$M$5:$M$1000,0)),"")</f>
        <v>A</v>
      </c>
      <c r="Q21" s="9"/>
    </row>
    <row r="22" spans="1:17" ht="20.100000000000001" customHeight="1" x14ac:dyDescent="0.25">
      <c r="B22" s="1">
        <f ca="1">IFERROR(INDEX(Proposta!$B$5:$B$1000,MATCH(D22,Proposta!$M$5:$M$1000,0)),"")</f>
        <v>44412</v>
      </c>
      <c r="C22" s="23">
        <f ca="1">IFERROR(INDEX(Proposta!$D$5:$D$1000,MATCH(D22,Proposta!$M$5:$M$1000,0)),"")</f>
        <v>343</v>
      </c>
      <c r="D22" s="23">
        <f ca="1">IFERROR(SMALL(INDIRECT("Proposta!M5:M"&amp;Proposta!$A$2),ROW(A18)),"")</f>
        <v>19</v>
      </c>
      <c r="E22" s="10" t="str">
        <f ca="1">IFERROR(INDEX(Proposta!$E$5:$E$1000,MATCH(D22,Proposta!$M$5:$M$1000,0)),"")</f>
        <v>Empresa</v>
      </c>
      <c r="F22" s="10" t="str">
        <f ca="1">IFERROR(INDEX(Proposta!$F$5:$F$1000,MATCH(D22,Proposta!$M$5:$M$1000,0)),"")</f>
        <v>Cliente 8</v>
      </c>
      <c r="G22" s="10" t="str">
        <f ca="1">IFERROR(INDEX(Proposta!$G$5:$G$1000,MATCH(D22,Proposta!$M$5:$M$1000,0)),"")</f>
        <v>Serviço 25</v>
      </c>
      <c r="H22" s="5">
        <f ca="1">IFERROR(INDEX(Proposta!$H$5:$H$1000,MATCH(D22,Proposta!$M$5:$M$1000,0)),"")</f>
        <v>2300</v>
      </c>
      <c r="I22" s="24">
        <f ca="1">IFERROR(INDEX(Proposta!$I$5:$I$1000,MATCH(D22,Proposta!$M$5:$M$1000,0)),"")</f>
        <v>90</v>
      </c>
      <c r="N22" s="43"/>
      <c r="O22" s="25"/>
      <c r="P22" s="13" t="str">
        <f ca="1">IFERROR(INDEX(Proposta!$J$5:$J$1000,MATCH(D22,Proposta!$M$5:$M$1000,0)),"")</f>
        <v>A</v>
      </c>
      <c r="Q22" s="9"/>
    </row>
    <row r="23" spans="1:17" ht="20.100000000000001" customHeight="1" x14ac:dyDescent="0.25">
      <c r="B23" s="1">
        <f ca="1">IFERROR(INDEX(Proposta!$B$5:$B$1000,MATCH(D23,Proposta!$M$5:$M$1000,0)),"")</f>
        <v>44412</v>
      </c>
      <c r="C23" s="23">
        <f ca="1">IFERROR(INDEX(Proposta!$D$5:$D$1000,MATCH(D23,Proposta!$M$5:$M$1000,0)),"")</f>
        <v>344</v>
      </c>
      <c r="D23" s="23">
        <f ca="1">IFERROR(SMALL(INDIRECT("Proposta!M5:M"&amp;Proposta!$A$2),ROW(A19)),"")</f>
        <v>20</v>
      </c>
      <c r="E23" s="10" t="str">
        <f ca="1">IFERROR(INDEX(Proposta!$E$5:$E$1000,MATCH(D23,Proposta!$M$5:$M$1000,0)),"")</f>
        <v>Empresa</v>
      </c>
      <c r="F23" s="10" t="str">
        <f ca="1">IFERROR(INDEX(Proposta!$F$5:$F$1000,MATCH(D23,Proposta!$M$5:$M$1000,0)),"")</f>
        <v>Cliente 8</v>
      </c>
      <c r="G23" s="10" t="str">
        <f ca="1">IFERROR(INDEX(Proposta!$G$5:$G$1000,MATCH(D23,Proposta!$M$5:$M$1000,0)),"")</f>
        <v>Serviço 26</v>
      </c>
      <c r="H23" s="5">
        <f ca="1">IFERROR(INDEX(Proposta!$H$5:$H$1000,MATCH(D23,Proposta!$M$5:$M$1000,0)),"")</f>
        <v>2300</v>
      </c>
      <c r="I23" s="24">
        <f ca="1">IFERROR(INDEX(Proposta!$I$5:$I$1000,MATCH(D23,Proposta!$M$5:$M$1000,0)),"")</f>
        <v>236</v>
      </c>
      <c r="N23" s="43"/>
      <c r="O23" s="25"/>
      <c r="P23" s="13" t="str">
        <f ca="1">IFERROR(INDEX(Proposta!$J$5:$J$1000,MATCH(D23,Proposta!$M$5:$M$1000,0)),"")</f>
        <v>A</v>
      </c>
      <c r="Q23" s="9"/>
    </row>
    <row r="24" spans="1:17" ht="20.100000000000001" customHeight="1" x14ac:dyDescent="0.25">
      <c r="B24" s="1">
        <f ca="1">IFERROR(INDEX(Proposta!$B$5:$B$1000,MATCH(D24,Proposta!$M$5:$M$1000,0)),"")</f>
        <v>44412</v>
      </c>
      <c r="C24" s="23">
        <f ca="1">IFERROR(INDEX(Proposta!$D$5:$D$1000,MATCH(D24,Proposta!$M$5:$M$1000,0)),"")</f>
        <v>345</v>
      </c>
      <c r="D24" s="23">
        <f ca="1">IFERROR(SMALL(INDIRECT("Proposta!M5:M"&amp;Proposta!$A$2),ROW(A20)),"")</f>
        <v>21</v>
      </c>
      <c r="E24" s="10" t="str">
        <f ca="1">IFERROR(INDEX(Proposta!$E$5:$E$1000,MATCH(D24,Proposta!$M$5:$M$1000,0)),"")</f>
        <v>Empresa</v>
      </c>
      <c r="F24" s="10" t="str">
        <f ca="1">IFERROR(INDEX(Proposta!$F$5:$F$1000,MATCH(D24,Proposta!$M$5:$M$1000,0)),"")</f>
        <v>Cliente 8</v>
      </c>
      <c r="G24" s="10" t="str">
        <f ca="1">IFERROR(INDEX(Proposta!$G$5:$G$1000,MATCH(D24,Proposta!$M$5:$M$1000,0)),"")</f>
        <v>Serviço 27</v>
      </c>
      <c r="H24" s="5">
        <f ca="1">IFERROR(INDEX(Proposta!$H$5:$H$1000,MATCH(D24,Proposta!$M$5:$M$1000,0)),"")</f>
        <v>2200</v>
      </c>
      <c r="I24" s="24">
        <f ca="1">IFERROR(INDEX(Proposta!$I$5:$I$1000,MATCH(D24,Proposta!$M$5:$M$1000,0)),"")</f>
        <v>159</v>
      </c>
      <c r="N24" s="43"/>
      <c r="O24" s="25"/>
      <c r="P24" s="13" t="str">
        <f ca="1">IFERROR(INDEX(Proposta!$J$5:$J$1000,MATCH(D24,Proposta!$M$5:$M$1000,0)),"")</f>
        <v>A</v>
      </c>
      <c r="Q24" s="9"/>
    </row>
    <row r="25" spans="1:17" ht="20.100000000000001" customHeight="1" x14ac:dyDescent="0.25">
      <c r="B25" s="1">
        <f ca="1">IFERROR(INDEX(Proposta!$B$5:$B$1000,MATCH(D25,Proposta!$M$5:$M$1000,0)),"")</f>
        <v>44412</v>
      </c>
      <c r="C25" s="23">
        <f ca="1">IFERROR(INDEX(Proposta!$D$5:$D$1000,MATCH(D25,Proposta!$M$5:$M$1000,0)),"")</f>
        <v>346</v>
      </c>
      <c r="D25" s="23">
        <f ca="1">IFERROR(SMALL(INDIRECT("Proposta!M5:M"&amp;Proposta!$A$2),ROW(A21)),"")</f>
        <v>22</v>
      </c>
      <c r="E25" s="10" t="str">
        <f ca="1">IFERROR(INDEX(Proposta!$E$5:$E$1000,MATCH(D25,Proposta!$M$5:$M$1000,0)),"")</f>
        <v>Empresa</v>
      </c>
      <c r="F25" s="10" t="str">
        <f ca="1">IFERROR(INDEX(Proposta!$F$5:$F$1000,MATCH(D25,Proposta!$M$5:$M$1000,0)),"")</f>
        <v>Cliente 8</v>
      </c>
      <c r="G25" s="10" t="str">
        <f ca="1">IFERROR(INDEX(Proposta!$G$5:$G$1000,MATCH(D25,Proposta!$M$5:$M$1000,0)),"")</f>
        <v>Serviço 28</v>
      </c>
      <c r="H25" s="5">
        <f ca="1">IFERROR(INDEX(Proposta!$H$5:$H$1000,MATCH(D25,Proposta!$M$5:$M$1000,0)),"")</f>
        <v>2200</v>
      </c>
      <c r="I25" s="24">
        <f ca="1">IFERROR(INDEX(Proposta!$I$5:$I$1000,MATCH(D25,Proposta!$M$5:$M$1000,0)),"")</f>
        <v>236</v>
      </c>
      <c r="N25" s="43"/>
      <c r="O25" s="25"/>
      <c r="P25" s="13" t="str">
        <f ca="1">IFERROR(INDEX(Proposta!$J$5:$J$1000,MATCH(D25,Proposta!$M$5:$M$1000,0)),"")</f>
        <v>A</v>
      </c>
      <c r="Q25" s="9"/>
    </row>
    <row r="26" spans="1:17" ht="20.100000000000001" customHeight="1" x14ac:dyDescent="0.25">
      <c r="B26" s="1">
        <f ca="1">IFERROR(INDEX(Proposta!$B$5:$B$1000,MATCH(D26,Proposta!$M$5:$M$1000,0)),"")</f>
        <v>44412</v>
      </c>
      <c r="C26" s="23">
        <f ca="1">IFERROR(INDEX(Proposta!$D$5:$D$1000,MATCH(D26,Proposta!$M$5:$M$1000,0)),"")</f>
        <v>347</v>
      </c>
      <c r="D26" s="23">
        <f ca="1">IFERROR(SMALL(INDIRECT("Proposta!M5:M"&amp;Proposta!$A$2),ROW(A22)),"")</f>
        <v>23</v>
      </c>
      <c r="E26" s="10" t="str">
        <f ca="1">IFERROR(INDEX(Proposta!$E$5:$E$1000,MATCH(D26,Proposta!$M$5:$M$1000,0)),"")</f>
        <v>Empresa</v>
      </c>
      <c r="F26" s="10" t="str">
        <f ca="1">IFERROR(INDEX(Proposta!$F$5:$F$1000,MATCH(D26,Proposta!$M$5:$M$1000,0)),"")</f>
        <v>Cliente 8</v>
      </c>
      <c r="G26" s="10" t="str">
        <f ca="1">IFERROR(INDEX(Proposta!$G$5:$G$1000,MATCH(D26,Proposta!$M$5:$M$1000,0)),"")</f>
        <v>Serviço 29</v>
      </c>
      <c r="H26" s="5">
        <f ca="1">IFERROR(INDEX(Proposta!$H$5:$H$1000,MATCH(D26,Proposta!$M$5:$M$1000,0)),"")</f>
        <v>2200</v>
      </c>
      <c r="I26" s="24">
        <f ca="1">IFERROR(INDEX(Proposta!$I$5:$I$1000,MATCH(D26,Proposta!$M$5:$M$1000,0)),"")</f>
        <v>356</v>
      </c>
      <c r="N26" s="43"/>
      <c r="O26" s="25"/>
      <c r="P26" s="13" t="str">
        <f ca="1">IFERROR(INDEX(Proposta!$J$5:$J$1000,MATCH(D26,Proposta!$M$5:$M$1000,0)),"")</f>
        <v>A</v>
      </c>
      <c r="Q26" s="9"/>
    </row>
    <row r="27" spans="1:17" ht="20.100000000000001" customHeight="1" x14ac:dyDescent="0.25">
      <c r="B27" s="1">
        <f ca="1">IFERROR(INDEX(Proposta!$B$5:$B$1000,MATCH(D27,Proposta!$M$5:$M$1000,0)),"")</f>
        <v>44412</v>
      </c>
      <c r="C27" s="23">
        <f ca="1">IFERROR(INDEX(Proposta!$D$5:$D$1000,MATCH(D27,Proposta!$M$5:$M$1000,0)),"")</f>
        <v>348</v>
      </c>
      <c r="D27" s="23">
        <f ca="1">IFERROR(SMALL(INDIRECT("Proposta!M5:M"&amp;Proposta!$A$2),ROW(A23)),"")</f>
        <v>24</v>
      </c>
      <c r="E27" s="10" t="str">
        <f ca="1">IFERROR(INDEX(Proposta!$E$5:$E$1000,MATCH(D27,Proposta!$M$5:$M$1000,0)),"")</f>
        <v>Empresa</v>
      </c>
      <c r="F27" s="10" t="str">
        <f ca="1">IFERROR(INDEX(Proposta!$F$5:$F$1000,MATCH(D27,Proposta!$M$5:$M$1000,0)),"")</f>
        <v>Cliente 8</v>
      </c>
      <c r="G27" s="10" t="str">
        <f ca="1">IFERROR(INDEX(Proposta!$G$5:$G$1000,MATCH(D27,Proposta!$M$5:$M$1000,0)),"")</f>
        <v>Serviço 30</v>
      </c>
      <c r="H27" s="5">
        <f ca="1">IFERROR(INDEX(Proposta!$H$5:$H$1000,MATCH(D27,Proposta!$M$5:$M$1000,0)),"")</f>
        <v>2200</v>
      </c>
      <c r="I27" s="24">
        <f ca="1">IFERROR(INDEX(Proposta!$I$5:$I$1000,MATCH(D27,Proposta!$M$5:$M$1000,0)),"")</f>
        <v>157</v>
      </c>
      <c r="N27" s="43"/>
      <c r="O27" s="25"/>
      <c r="P27" s="13" t="str">
        <f ca="1">IFERROR(INDEX(Proposta!$J$5:$J$1000,MATCH(D27,Proposta!$M$5:$M$1000,0)),"")</f>
        <v>A</v>
      </c>
      <c r="Q27" s="9"/>
    </row>
    <row r="28" spans="1:17" ht="20.100000000000001" customHeight="1" x14ac:dyDescent="0.25">
      <c r="B28" s="1">
        <f ca="1">IFERROR(INDEX(Proposta!$B$5:$B$1000,MATCH(D28,Proposta!$M$5:$M$1000,0)),"")</f>
        <v>44412</v>
      </c>
      <c r="C28" s="23">
        <f ca="1">IFERROR(INDEX(Proposta!$D$5:$D$1000,MATCH(D28,Proposta!$M$5:$M$1000,0)),"")</f>
        <v>349</v>
      </c>
      <c r="D28" s="23">
        <f ca="1">IFERROR(SMALL(INDIRECT("Proposta!M5:M"&amp;Proposta!$A$2),ROW(A24)),"")</f>
        <v>25</v>
      </c>
      <c r="E28" s="10" t="str">
        <f ca="1">IFERROR(INDEX(Proposta!$E$5:$E$1000,MATCH(D28,Proposta!$M$5:$M$1000,0)),"")</f>
        <v>Empresa</v>
      </c>
      <c r="F28" s="10" t="str">
        <f ca="1">IFERROR(INDEX(Proposta!$F$5:$F$1000,MATCH(D28,Proposta!$M$5:$M$1000,0)),"")</f>
        <v>Cliente 8</v>
      </c>
      <c r="G28" s="10" t="str">
        <f ca="1">IFERROR(INDEX(Proposta!$G$5:$G$1000,MATCH(D28,Proposta!$M$5:$M$1000,0)),"")</f>
        <v>Serviço 31</v>
      </c>
      <c r="H28" s="5">
        <f ca="1">IFERROR(INDEX(Proposta!$H$5:$H$1000,MATCH(D28,Proposta!$M$5:$M$1000,0)),"")</f>
        <v>2200</v>
      </c>
      <c r="I28" s="24">
        <f ca="1">IFERROR(INDEX(Proposta!$I$5:$I$1000,MATCH(D28,Proposta!$M$5:$M$1000,0)),"")</f>
        <v>698</v>
      </c>
      <c r="N28" s="43"/>
      <c r="O28" s="25"/>
      <c r="P28" s="13" t="str">
        <f ca="1">IFERROR(INDEX(Proposta!$J$5:$J$1000,MATCH(D28,Proposta!$M$5:$M$1000,0)),"")</f>
        <v>A</v>
      </c>
      <c r="Q28" s="9"/>
    </row>
    <row r="29" spans="1:17" ht="20.100000000000001" customHeight="1" x14ac:dyDescent="0.25">
      <c r="B29" s="1">
        <f ca="1">IFERROR(INDEX(Proposta!$B$5:$B$1000,MATCH(D29,Proposta!$M$5:$M$1000,0)),"")</f>
        <v>44412</v>
      </c>
      <c r="C29" s="23">
        <f ca="1">IFERROR(INDEX(Proposta!$D$5:$D$1000,MATCH(D29,Proposta!$M$5:$M$1000,0)),"")</f>
        <v>350</v>
      </c>
      <c r="D29" s="23">
        <f ca="1">IFERROR(SMALL(INDIRECT("Proposta!M5:M"&amp;Proposta!$A$2),ROW(A25)),"")</f>
        <v>26</v>
      </c>
      <c r="E29" s="10" t="str">
        <f ca="1">IFERROR(INDEX(Proposta!$E$5:$E$1000,MATCH(D29,Proposta!$M$5:$M$1000,0)),"")</f>
        <v>Empresa</v>
      </c>
      <c r="F29" s="10" t="str">
        <f ca="1">IFERROR(INDEX(Proposta!$F$5:$F$1000,MATCH(D29,Proposta!$M$5:$M$1000,0)),"")</f>
        <v>Cliente 8</v>
      </c>
      <c r="G29" s="10" t="str">
        <f ca="1">IFERROR(INDEX(Proposta!$G$5:$G$1000,MATCH(D29,Proposta!$M$5:$M$1000,0)),"")</f>
        <v>Serviço 32</v>
      </c>
      <c r="H29" s="5">
        <f ca="1">IFERROR(INDEX(Proposta!$H$5:$H$1000,MATCH(D29,Proposta!$M$5:$M$1000,0)),"")</f>
        <v>2200</v>
      </c>
      <c r="I29" s="24">
        <f ca="1">IFERROR(INDEX(Proposta!$I$5:$I$1000,MATCH(D29,Proposta!$M$5:$M$1000,0)),"")</f>
        <v>569</v>
      </c>
      <c r="N29" s="43"/>
      <c r="O29" s="25"/>
      <c r="P29" s="13" t="str">
        <f ca="1">IFERROR(INDEX(Proposta!$J$5:$J$1000,MATCH(D29,Proposta!$M$5:$M$1000,0)),"")</f>
        <v>A</v>
      </c>
      <c r="Q29" s="9"/>
    </row>
    <row r="30" spans="1:17" ht="20.100000000000001" customHeight="1" x14ac:dyDescent="0.25">
      <c r="A30" s="50"/>
      <c r="B30" s="1">
        <f ca="1">IFERROR(INDEX(Proposta!$B$5:$B$1000,MATCH(D30,Proposta!$M$5:$M$1000,0)),"")</f>
        <v>44412</v>
      </c>
      <c r="C30" s="23">
        <f ca="1">IFERROR(INDEX(Proposta!$D$5:$D$1000,MATCH(D30,Proposta!$M$5:$M$1000,0)),"")</f>
        <v>351</v>
      </c>
      <c r="D30" s="23">
        <f ca="1">IFERROR(SMALL(INDIRECT("Proposta!M5:M"&amp;Proposta!$A$2),ROW(A26)),"")</f>
        <v>27</v>
      </c>
      <c r="E30" s="10" t="str">
        <f ca="1">IFERROR(INDEX(Proposta!$E$5:$E$1000,MATCH(D30,Proposta!$M$5:$M$1000,0)),"")</f>
        <v>Empresa</v>
      </c>
      <c r="F30" s="10" t="str">
        <f ca="1">IFERROR(INDEX(Proposta!$F$5:$F$1000,MATCH(D30,Proposta!$M$5:$M$1000,0)),"")</f>
        <v>Cliente 8</v>
      </c>
      <c r="G30" s="10" t="str">
        <f ca="1">IFERROR(INDEX(Proposta!$G$5:$G$1000,MATCH(D30,Proposta!$M$5:$M$1000,0)),"")</f>
        <v>Serviço 33</v>
      </c>
      <c r="H30" s="5">
        <f ca="1">IFERROR(INDEX(Proposta!$H$5:$H$1000,MATCH(D30,Proposta!$M$5:$M$1000,0)),"")</f>
        <v>2200</v>
      </c>
      <c r="I30" s="24">
        <f ca="1">IFERROR(INDEX(Proposta!$I$5:$I$1000,MATCH(D30,Proposta!$M$5:$M$1000,0)),"")</f>
        <v>254</v>
      </c>
      <c r="J30" s="51"/>
      <c r="K30" s="52"/>
      <c r="L30" s="53"/>
      <c r="M30" s="52"/>
      <c r="N30" s="54"/>
      <c r="O30" s="55"/>
      <c r="P30" s="56" t="str">
        <f ca="1">IFERROR(INDEX(Proposta!$J$5:$J$1000,MATCH(D30,Proposta!$M$5:$M$1000,0)),"")</f>
        <v>A</v>
      </c>
      <c r="Q30" s="9"/>
    </row>
    <row r="31" spans="1:17" ht="20.100000000000001" customHeight="1" x14ac:dyDescent="0.25">
      <c r="A31" s="50"/>
      <c r="B31" s="1">
        <f ca="1">IFERROR(INDEX(Proposta!$B$5:$B$1000,MATCH(D31,Proposta!$M$5:$M$1000,0)),"")</f>
        <v>44411</v>
      </c>
      <c r="C31" s="23">
        <f ca="1">IFERROR(INDEX(Proposta!$D$5:$D$1000,MATCH(D31,Proposta!$M$5:$M$1000,0)),"")</f>
        <v>323</v>
      </c>
      <c r="D31" s="23">
        <f ca="1">IFERROR(SMALL(INDIRECT("Proposta!M5:M"&amp;Proposta!$A$2),ROW(A27)),"")</f>
        <v>39</v>
      </c>
      <c r="E31" s="10" t="str">
        <f ca="1">IFERROR(INDEX(Proposta!$E$5:$E$1000,MATCH(D31,Proposta!$M$5:$M$1000,0)),"")</f>
        <v>Patricia</v>
      </c>
      <c r="F31" s="10" t="str">
        <f ca="1">IFERROR(INDEX(Proposta!$F$5:$F$1000,MATCH(D31,Proposta!$M$5:$M$1000,0)),"")</f>
        <v>Cliente 5</v>
      </c>
      <c r="G31" s="10" t="str">
        <f ca="1">IFERROR(INDEX(Proposta!$G$5:$G$1000,MATCH(D31,Proposta!$M$5:$M$1000,0)),"")</f>
        <v>Serviço 5</v>
      </c>
      <c r="H31" s="5">
        <f ca="1">IFERROR(INDEX(Proposta!$H$5:$H$1000,MATCH(D31,Proposta!$M$5:$M$1000,0)),"")</f>
        <v>100</v>
      </c>
      <c r="I31" s="24">
        <f ca="1">IFERROR(INDEX(Proposta!$I$5:$I$1000,MATCH(D31,Proposta!$M$5:$M$1000,0)),"")</f>
        <v>1098.93</v>
      </c>
      <c r="J31" s="51"/>
      <c r="K31" s="52"/>
      <c r="L31" s="53"/>
      <c r="M31" s="52"/>
      <c r="N31" s="57"/>
      <c r="O31" s="55"/>
      <c r="P31" s="56" t="str">
        <f ca="1">IFERROR(INDEX(Proposta!$J$5:$J$1000,MATCH(D31,Proposta!$M$5:$M$1000,0)),"")</f>
        <v>A</v>
      </c>
      <c r="Q31" s="9"/>
    </row>
    <row r="32" spans="1:17" ht="20.100000000000001" customHeight="1" x14ac:dyDescent="0.25">
      <c r="A32" s="50"/>
      <c r="B32" s="1">
        <f ca="1">IFERROR(INDEX(Proposta!$B$5:$B$1000,MATCH(D32,Proposta!$M$5:$M$1000,0)),"")</f>
        <v>44410</v>
      </c>
      <c r="C32" s="23">
        <f ca="1">IFERROR(INDEX(Proposta!$D$5:$D$1000,MATCH(D32,Proposta!$M$5:$M$1000,0)),"")</f>
        <v>320</v>
      </c>
      <c r="D32" s="23">
        <f ca="1">IFERROR(SMALL(INDIRECT("Proposta!M5:M"&amp;Proposta!$A$2),ROW(A28)),"")</f>
        <v>40</v>
      </c>
      <c r="E32" s="10" t="str">
        <f ca="1">IFERROR(INDEX(Proposta!$E$5:$E$1000,MATCH(D32,Proposta!$M$5:$M$1000,0)),"")</f>
        <v>Maria</v>
      </c>
      <c r="F32" s="10" t="str">
        <f ca="1">IFERROR(INDEX(Proposta!$F$5:$F$1000,MATCH(D32,Proposta!$M$5:$M$1000,0)),"")</f>
        <v>Cliente 2</v>
      </c>
      <c r="G32" s="10" t="str">
        <f ca="1">IFERROR(INDEX(Proposta!$G$5:$G$1000,MATCH(D32,Proposta!$M$5:$M$1000,0)),"")</f>
        <v>Serviço 2</v>
      </c>
      <c r="H32" s="5">
        <f ca="1">IFERROR(INDEX(Proposta!$H$5:$H$1000,MATCH(D32,Proposta!$M$5:$M$1000,0)),"")</f>
        <v>500</v>
      </c>
      <c r="I32" s="24">
        <f ca="1">IFERROR(INDEX(Proposta!$I$5:$I$1000,MATCH(D32,Proposta!$M$5:$M$1000,0)),"")</f>
        <v>1096.9000000000001</v>
      </c>
      <c r="J32" s="51"/>
      <c r="K32" s="52"/>
      <c r="L32" s="53"/>
      <c r="M32" s="52"/>
      <c r="N32" s="57"/>
      <c r="O32" s="55"/>
      <c r="P32" s="56" t="str">
        <f ca="1">IFERROR(INDEX(Proposta!$J$5:$J$1000,MATCH(D32,Proposta!$M$5:$M$1000,0)),"")</f>
        <v>A</v>
      </c>
      <c r="Q32" s="9"/>
    </row>
    <row r="33" spans="1:17" ht="20.100000000000001" customHeight="1" x14ac:dyDescent="0.25">
      <c r="A33" s="50"/>
      <c r="B33" s="1" t="str">
        <f ca="1">IFERROR(INDEX(Proposta!$B$5:$B$1000,MATCH(D33,Proposta!$M$5:$M$1000,0)),"")</f>
        <v/>
      </c>
      <c r="C33" s="23" t="str">
        <f ca="1">IFERROR(INDEX(Proposta!$D$5:$D$1000,MATCH(D33,Proposta!$M$5:$M$1000,0)),"")</f>
        <v/>
      </c>
      <c r="D33" s="23" t="str">
        <f ca="1">IFERROR(SMALL(INDIRECT("Proposta!M5:M"&amp;Proposta!$A$2),ROW(A29)),"")</f>
        <v/>
      </c>
      <c r="E33" s="10" t="str">
        <f ca="1">IFERROR(INDEX(Proposta!$E$5:$E$1000,MATCH(D33,Proposta!$M$5:$M$1000,0)),"")</f>
        <v/>
      </c>
      <c r="F33" s="10" t="str">
        <f ca="1">IFERROR(INDEX(Proposta!$F$5:$F$1000,MATCH(D33,Proposta!$M$5:$M$1000,0)),"")</f>
        <v/>
      </c>
      <c r="G33" s="10" t="str">
        <f ca="1">IFERROR(INDEX(Proposta!$G$5:$G$1000,MATCH(D33,Proposta!$M$5:$M$1000,0)),"")</f>
        <v/>
      </c>
      <c r="H33" s="5" t="str">
        <f ca="1">IFERROR(INDEX(Proposta!$H$5:$H$1000,MATCH(D33,Proposta!$M$5:$M$1000,0)),"")</f>
        <v/>
      </c>
      <c r="I33" s="24" t="str">
        <f ca="1">IFERROR(INDEX(Proposta!$I$5:$I$1000,MATCH(D33,Proposta!$M$5:$M$1000,0)),"")</f>
        <v/>
      </c>
      <c r="J33" s="51"/>
      <c r="K33" s="52"/>
      <c r="L33" s="53"/>
      <c r="M33" s="52"/>
      <c r="N33" s="57"/>
      <c r="O33" s="55"/>
      <c r="P33" s="56" t="str">
        <f ca="1">IFERROR(INDEX(Proposta!$J$5:$J$1000,MATCH(D33,Proposta!$M$5:$M$1000,0)),"")</f>
        <v/>
      </c>
      <c r="Q33" s="9"/>
    </row>
    <row r="34" spans="1:17" ht="20.100000000000001" customHeight="1" x14ac:dyDescent="0.25">
      <c r="A34" s="50"/>
      <c r="B34" s="1" t="str">
        <f ca="1">IFERROR(INDEX(Proposta!$B$5:$B$1000,MATCH(D34,Proposta!$M$5:$M$1000,0)),"")</f>
        <v/>
      </c>
      <c r="C34" s="23" t="str">
        <f ca="1">IFERROR(INDEX(Proposta!$D$5:$D$1000,MATCH(D34,Proposta!$M$5:$M$1000,0)),"")</f>
        <v/>
      </c>
      <c r="D34" s="23" t="str">
        <f ca="1">IFERROR(SMALL(INDIRECT("Proposta!M5:M"&amp;Proposta!$A$2),ROW(A30)),"")</f>
        <v/>
      </c>
      <c r="E34" s="10" t="str">
        <f ca="1">IFERROR(INDEX(Proposta!$E$5:$E$1000,MATCH(D34,Proposta!$M$5:$M$1000,0)),"")</f>
        <v/>
      </c>
      <c r="F34" s="10" t="str">
        <f ca="1">IFERROR(INDEX(Proposta!$F$5:$F$1000,MATCH(D34,Proposta!$M$5:$M$1000,0)),"")</f>
        <v/>
      </c>
      <c r="G34" s="10" t="str">
        <f ca="1">IFERROR(INDEX(Proposta!$G$5:$G$1000,MATCH(D34,Proposta!$M$5:$M$1000,0)),"")</f>
        <v/>
      </c>
      <c r="H34" s="5" t="str">
        <f ca="1">IFERROR(INDEX(Proposta!$H$5:$H$1000,MATCH(D34,Proposta!$M$5:$M$1000,0)),"")</f>
        <v/>
      </c>
      <c r="I34" s="24" t="str">
        <f ca="1">IFERROR(INDEX(Proposta!$I$5:$I$1000,MATCH(D34,Proposta!$M$5:$M$1000,0)),"")</f>
        <v/>
      </c>
      <c r="J34" s="51"/>
      <c r="K34" s="52"/>
      <c r="L34" s="53"/>
      <c r="M34" s="52"/>
      <c r="N34" s="58"/>
      <c r="O34" s="55"/>
      <c r="P34" s="56" t="str">
        <f ca="1">IFERROR(INDEX(Proposta!$J$5:$J$1000,MATCH(D34,Proposta!$M$5:$M$1000,0)),"")</f>
        <v/>
      </c>
      <c r="Q34" s="9"/>
    </row>
    <row r="35" spans="1:17" ht="20.100000000000001" customHeight="1" x14ac:dyDescent="0.25">
      <c r="A35" s="50"/>
      <c r="B35" s="1" t="str">
        <f ca="1">IFERROR(INDEX(Proposta!$B$5:$B$1000,MATCH(D35,Proposta!$M$5:$M$1000,0)),"")</f>
        <v/>
      </c>
      <c r="C35" s="23" t="str">
        <f ca="1">IFERROR(INDEX(Proposta!$D$5:$D$1000,MATCH(D35,Proposta!$M$5:$M$1000,0)),"")</f>
        <v/>
      </c>
      <c r="D35" s="23" t="str">
        <f ca="1">IFERROR(SMALL(INDIRECT("Proposta!M5:M"&amp;Proposta!$A$2),ROW(A31)),"")</f>
        <v/>
      </c>
      <c r="E35" s="10" t="str">
        <f ca="1">IFERROR(INDEX(Proposta!$E$5:$E$1000,MATCH(D35,Proposta!$M$5:$M$1000,0)),"")</f>
        <v/>
      </c>
      <c r="F35" s="10" t="str">
        <f ca="1">IFERROR(INDEX(Proposta!$F$5:$F$1000,MATCH(D35,Proposta!$M$5:$M$1000,0)),"")</f>
        <v/>
      </c>
      <c r="G35" s="10" t="str">
        <f ca="1">IFERROR(INDEX(Proposta!$G$5:$G$1000,MATCH(D35,Proposta!$M$5:$M$1000,0)),"")</f>
        <v/>
      </c>
      <c r="H35" s="5" t="str">
        <f ca="1">IFERROR(INDEX(Proposta!$H$5:$H$1000,MATCH(D35,Proposta!$M$5:$M$1000,0)),"")</f>
        <v/>
      </c>
      <c r="I35" s="24" t="str">
        <f ca="1">IFERROR(INDEX(Proposta!$I$5:$I$1000,MATCH(D35,Proposta!$M$5:$M$1000,0)),"")</f>
        <v/>
      </c>
      <c r="J35" s="51"/>
      <c r="K35" s="52"/>
      <c r="L35" s="53"/>
      <c r="M35" s="52"/>
      <c r="N35" s="57"/>
      <c r="O35" s="55"/>
      <c r="P35" s="56" t="str">
        <f ca="1">IFERROR(INDEX(Proposta!$J$5:$J$1000,MATCH(D35,Proposta!$M$5:$M$1000,0)),"")</f>
        <v/>
      </c>
      <c r="Q35" s="9"/>
    </row>
    <row r="36" spans="1:17" ht="20.100000000000001" customHeight="1" x14ac:dyDescent="0.25">
      <c r="A36" s="50"/>
      <c r="B36" s="1" t="str">
        <f ca="1">IFERROR(INDEX(Proposta!$B$5:$B$1000,MATCH(D36,Proposta!$M$5:$M$1000,0)),"")</f>
        <v/>
      </c>
      <c r="C36" s="23" t="str">
        <f ca="1">IFERROR(INDEX(Proposta!$D$5:$D$1000,MATCH(D36,Proposta!$M$5:$M$1000,0)),"")</f>
        <v/>
      </c>
      <c r="D36" s="23" t="str">
        <f ca="1">IFERROR(SMALL(INDIRECT("Proposta!M5:M"&amp;Proposta!$A$2),ROW(A32)),"")</f>
        <v/>
      </c>
      <c r="E36" s="10" t="str">
        <f ca="1">IFERROR(INDEX(Proposta!$E$5:$E$1000,MATCH(D36,Proposta!$M$5:$M$1000,0)),"")</f>
        <v/>
      </c>
      <c r="F36" s="10" t="str">
        <f ca="1">IFERROR(INDEX(Proposta!$F$5:$F$1000,MATCH(D36,Proposta!$M$5:$M$1000,0)),"")</f>
        <v/>
      </c>
      <c r="G36" s="10" t="str">
        <f ca="1">IFERROR(INDEX(Proposta!$G$5:$G$1000,MATCH(D36,Proposta!$M$5:$M$1000,0)),"")</f>
        <v/>
      </c>
      <c r="H36" s="5" t="str">
        <f ca="1">IFERROR(INDEX(Proposta!$H$5:$H$1000,MATCH(D36,Proposta!$M$5:$M$1000,0)),"")</f>
        <v/>
      </c>
      <c r="I36" s="24" t="str">
        <f ca="1">IFERROR(INDEX(Proposta!$I$5:$I$1000,MATCH(D36,Proposta!$M$5:$M$1000,0)),"")</f>
        <v/>
      </c>
      <c r="J36" s="51"/>
      <c r="K36" s="52"/>
      <c r="L36" s="53"/>
      <c r="M36" s="52"/>
      <c r="N36" s="58"/>
      <c r="O36" s="55"/>
      <c r="P36" s="56" t="str">
        <f ca="1">IFERROR(INDEX(Proposta!$J$5:$J$1000,MATCH(D36,Proposta!$M$5:$M$1000,0)),"")</f>
        <v/>
      </c>
      <c r="Q36" s="9"/>
    </row>
    <row r="37" spans="1:17" ht="20.100000000000001" customHeight="1" x14ac:dyDescent="0.25">
      <c r="A37" s="50"/>
      <c r="B37" s="1" t="str">
        <f ca="1">IFERROR(INDEX(Proposta!$B$5:$B$1000,MATCH(D37,Proposta!$M$5:$M$1000,0)),"")</f>
        <v/>
      </c>
      <c r="C37" s="23" t="str">
        <f ca="1">IFERROR(INDEX(Proposta!$D$5:$D$1000,MATCH(D37,Proposta!$M$5:$M$1000,0)),"")</f>
        <v/>
      </c>
      <c r="D37" s="23" t="str">
        <f ca="1">IFERROR(SMALL(INDIRECT("Proposta!M5:M"&amp;Proposta!$A$2),ROW(A33)),"")</f>
        <v/>
      </c>
      <c r="E37" s="10" t="str">
        <f ca="1">IFERROR(INDEX(Proposta!$E$5:$E$1000,MATCH(D37,Proposta!$M$5:$M$1000,0)),"")</f>
        <v/>
      </c>
      <c r="F37" s="10" t="str">
        <f ca="1">IFERROR(INDEX(Proposta!$F$5:$F$1000,MATCH(D37,Proposta!$M$5:$M$1000,0)),"")</f>
        <v/>
      </c>
      <c r="G37" s="10" t="str">
        <f ca="1">IFERROR(INDEX(Proposta!$G$5:$G$1000,MATCH(D37,Proposta!$M$5:$M$1000,0)),"")</f>
        <v/>
      </c>
      <c r="H37" s="5" t="str">
        <f ca="1">IFERROR(INDEX(Proposta!$H$5:$H$1000,MATCH(D37,Proposta!$M$5:$M$1000,0)),"")</f>
        <v/>
      </c>
      <c r="I37" s="24" t="str">
        <f ca="1">IFERROR(INDEX(Proposta!$I$5:$I$1000,MATCH(D37,Proposta!$M$5:$M$1000,0)),"")</f>
        <v/>
      </c>
      <c r="J37" s="51"/>
      <c r="K37" s="52"/>
      <c r="L37" s="53"/>
      <c r="M37" s="52"/>
      <c r="N37" s="58"/>
      <c r="O37" s="55"/>
      <c r="P37" s="56" t="str">
        <f ca="1">IFERROR(INDEX(Proposta!$J$5:$J$1000,MATCH(D37,Proposta!$M$5:$M$1000,0)),"")</f>
        <v/>
      </c>
      <c r="Q37" s="9"/>
    </row>
    <row r="38" spans="1:17" ht="20.100000000000001" customHeight="1" x14ac:dyDescent="0.25">
      <c r="A38" s="50"/>
      <c r="B38" s="1" t="str">
        <f ca="1">IFERROR(INDEX(Proposta!$B$5:$B$1000,MATCH(D38,Proposta!$M$5:$M$1000,0)),"")</f>
        <v/>
      </c>
      <c r="C38" s="23" t="str">
        <f ca="1">IFERROR(INDEX(Proposta!$D$5:$D$1000,MATCH(D38,Proposta!$M$5:$M$1000,0)),"")</f>
        <v/>
      </c>
      <c r="D38" s="23" t="str">
        <f ca="1">IFERROR(SMALL(INDIRECT("Proposta!M5:M"&amp;Proposta!$A$2),ROW(A34)),"")</f>
        <v/>
      </c>
      <c r="E38" s="10" t="str">
        <f ca="1">IFERROR(INDEX(Proposta!$E$5:$E$1000,MATCH(D38,Proposta!$M$5:$M$1000,0)),"")</f>
        <v/>
      </c>
      <c r="F38" s="10" t="str">
        <f ca="1">IFERROR(INDEX(Proposta!$F$5:$F$1000,MATCH(D38,Proposta!$M$5:$M$1000,0)),"")</f>
        <v/>
      </c>
      <c r="G38" s="10" t="str">
        <f ca="1">IFERROR(INDEX(Proposta!$G$5:$G$1000,MATCH(D38,Proposta!$M$5:$M$1000,0)),"")</f>
        <v/>
      </c>
      <c r="H38" s="5" t="str">
        <f ca="1">IFERROR(INDEX(Proposta!$H$5:$H$1000,MATCH(D38,Proposta!$M$5:$M$1000,0)),"")</f>
        <v/>
      </c>
      <c r="I38" s="24" t="str">
        <f ca="1">IFERROR(INDEX(Proposta!$I$5:$I$1000,MATCH(D38,Proposta!$M$5:$M$1000,0)),"")</f>
        <v/>
      </c>
      <c r="J38" s="51"/>
      <c r="K38" s="52"/>
      <c r="L38" s="53"/>
      <c r="M38" s="52"/>
      <c r="N38" s="58"/>
      <c r="O38" s="55"/>
      <c r="P38" s="56" t="str">
        <f ca="1">IFERROR(INDEX(Proposta!$J$5:$J$1000,MATCH(D38,Proposta!$M$5:$M$1000,0)),"")</f>
        <v/>
      </c>
      <c r="Q38" s="9"/>
    </row>
    <row r="39" spans="1:17" ht="20.100000000000001" customHeight="1" x14ac:dyDescent="0.25">
      <c r="A39" s="50"/>
      <c r="B39" s="1" t="str">
        <f ca="1">IFERROR(INDEX(Proposta!$B$5:$B$1000,MATCH(D39,Proposta!$M$5:$M$1000,0)),"")</f>
        <v/>
      </c>
      <c r="C39" s="23" t="str">
        <f ca="1">IFERROR(INDEX(Proposta!$D$5:$D$1000,MATCH(D39,Proposta!$M$5:$M$1000,0)),"")</f>
        <v/>
      </c>
      <c r="D39" s="23" t="str">
        <f ca="1">IFERROR(SMALL(INDIRECT("Proposta!M5:M"&amp;Proposta!$A$2),ROW(A35)),"")</f>
        <v/>
      </c>
      <c r="E39" s="10" t="str">
        <f ca="1">IFERROR(INDEX(Proposta!$E$5:$E$1000,MATCH(D39,Proposta!$M$5:$M$1000,0)),"")</f>
        <v/>
      </c>
      <c r="F39" s="10" t="str">
        <f ca="1">IFERROR(INDEX(Proposta!$F$5:$F$1000,MATCH(D39,Proposta!$M$5:$M$1000,0)),"")</f>
        <v/>
      </c>
      <c r="G39" s="10" t="str">
        <f ca="1">IFERROR(INDEX(Proposta!$G$5:$G$1000,MATCH(D39,Proposta!$M$5:$M$1000,0)),"")</f>
        <v/>
      </c>
      <c r="H39" s="5" t="str">
        <f ca="1">IFERROR(INDEX(Proposta!$H$5:$H$1000,MATCH(D39,Proposta!$M$5:$M$1000,0)),"")</f>
        <v/>
      </c>
      <c r="I39" s="24" t="str">
        <f ca="1">IFERROR(INDEX(Proposta!$I$5:$I$1000,MATCH(D39,Proposta!$M$5:$M$1000,0)),"")</f>
        <v/>
      </c>
      <c r="J39" s="51"/>
      <c r="K39" s="52"/>
      <c r="L39" s="53"/>
      <c r="M39" s="52"/>
      <c r="N39" s="58"/>
      <c r="O39" s="55"/>
      <c r="P39" s="56" t="str">
        <f ca="1">IFERROR(INDEX(Proposta!$J$5:$J$1000,MATCH(D39,Proposta!$M$5:$M$1000,0)),"")</f>
        <v/>
      </c>
      <c r="Q39" s="9"/>
    </row>
    <row r="40" spans="1:17" ht="20.100000000000001" customHeight="1" x14ac:dyDescent="0.25">
      <c r="A40" s="50"/>
      <c r="B40" s="1" t="str">
        <f ca="1">IFERROR(INDEX(Proposta!$B$5:$B$1000,MATCH(D40,Proposta!$M$5:$M$1000,0)),"")</f>
        <v/>
      </c>
      <c r="C40" s="23" t="str">
        <f ca="1">IFERROR(INDEX(Proposta!$D$5:$D$1000,MATCH(D40,Proposta!$M$5:$M$1000,0)),"")</f>
        <v/>
      </c>
      <c r="D40" s="23" t="str">
        <f ca="1">IFERROR(SMALL(INDIRECT("Proposta!M5:M"&amp;Proposta!$A$2),ROW(A36)),"")</f>
        <v/>
      </c>
      <c r="E40" s="10" t="str">
        <f ca="1">IFERROR(INDEX(Proposta!$E$5:$E$1000,MATCH(D40,Proposta!$M$5:$M$1000,0)),"")</f>
        <v/>
      </c>
      <c r="F40" s="10" t="str">
        <f ca="1">IFERROR(INDEX(Proposta!$F$5:$F$1000,MATCH(D40,Proposta!$M$5:$M$1000,0)),"")</f>
        <v/>
      </c>
      <c r="G40" s="10" t="str">
        <f ca="1">IFERROR(INDEX(Proposta!$G$5:$G$1000,MATCH(D40,Proposta!$M$5:$M$1000,0)),"")</f>
        <v/>
      </c>
      <c r="H40" s="5" t="str">
        <f ca="1">IFERROR(INDEX(Proposta!$H$5:$H$1000,MATCH(D40,Proposta!$M$5:$M$1000,0)),"")</f>
        <v/>
      </c>
      <c r="I40" s="24" t="str">
        <f ca="1">IFERROR(INDEX(Proposta!$I$5:$I$1000,MATCH(D40,Proposta!$M$5:$M$1000,0)),"")</f>
        <v/>
      </c>
      <c r="J40" s="51"/>
      <c r="K40" s="52"/>
      <c r="L40" s="53"/>
      <c r="M40" s="52"/>
      <c r="N40" s="58"/>
      <c r="O40" s="55"/>
      <c r="P40" s="56" t="str">
        <f ca="1">IFERROR(INDEX(Proposta!$J$5:$J$1000,MATCH(D40,Proposta!$M$5:$M$1000,0)),"")</f>
        <v/>
      </c>
      <c r="Q40" s="9"/>
    </row>
    <row r="41" spans="1:17" ht="20.100000000000001" customHeight="1" x14ac:dyDescent="0.25">
      <c r="B41" s="1" t="str">
        <f ca="1">IFERROR(INDEX(Proposta!$B$5:$B$1000,MATCH(D41,Proposta!$M$5:$M$1000,0)),"")</f>
        <v/>
      </c>
      <c r="C41" s="23" t="str">
        <f ca="1">IFERROR(INDEX(Proposta!$D$5:$D$1000,MATCH(D41,Proposta!$M$5:$M$1000,0)),"")</f>
        <v/>
      </c>
      <c r="D41" s="23" t="str">
        <f ca="1">IFERROR(SMALL(INDIRECT("Proposta!M5:M"&amp;Proposta!$A$2),ROW(A37)),"")</f>
        <v/>
      </c>
      <c r="E41" s="10" t="str">
        <f ca="1">IFERROR(INDEX(Proposta!$E$5:$E$1000,MATCH(D41,Proposta!$M$5:$M$1000,0)),"")</f>
        <v/>
      </c>
      <c r="F41" s="10" t="str">
        <f ca="1">IFERROR(INDEX(Proposta!$F$5:$F$1000,MATCH(D41,Proposta!$M$5:$M$1000,0)),"")</f>
        <v/>
      </c>
      <c r="G41" s="10" t="str">
        <f ca="1">IFERROR(INDEX(Proposta!$G$5:$G$1000,MATCH(D41,Proposta!$M$5:$M$1000,0)),"")</f>
        <v/>
      </c>
      <c r="H41" s="5" t="str">
        <f ca="1">IFERROR(INDEX(Proposta!$H$5:$H$1000,MATCH(D41,Proposta!$M$5:$M$1000,0)),"")</f>
        <v/>
      </c>
      <c r="I41" s="24" t="str">
        <f ca="1">IFERROR(INDEX(Proposta!$I$5:$I$1000,MATCH(D41,Proposta!$M$5:$M$1000,0)),"")</f>
        <v/>
      </c>
      <c r="J41" s="51"/>
      <c r="K41" s="52"/>
      <c r="L41" s="53"/>
      <c r="M41" s="52"/>
      <c r="N41" s="58"/>
      <c r="O41" s="55"/>
      <c r="P41" s="56" t="str">
        <f ca="1">IFERROR(INDEX(Proposta!$J$5:$J$1000,MATCH(D41,Proposta!$M$5:$M$1000,0)),"")</f>
        <v/>
      </c>
      <c r="Q41" s="9"/>
    </row>
    <row r="42" spans="1:17" ht="20.100000000000001" customHeight="1" x14ac:dyDescent="0.25">
      <c r="B42" s="1" t="str">
        <f ca="1">IFERROR(INDEX(Proposta!$B$5:$B$1000,MATCH(D42,Proposta!$M$5:$M$1000,0)),"")</f>
        <v/>
      </c>
      <c r="C42" s="23" t="str">
        <f ca="1">IFERROR(INDEX(Proposta!$D$5:$D$1000,MATCH(D42,Proposta!$M$5:$M$1000,0)),"")</f>
        <v/>
      </c>
      <c r="D42" s="23" t="str">
        <f ca="1">IFERROR(SMALL(INDIRECT("Proposta!M5:M"&amp;Proposta!$A$2),ROW(A38)),"")</f>
        <v/>
      </c>
      <c r="E42" s="10" t="str">
        <f ca="1">IFERROR(INDEX(Proposta!$E$5:$E$1000,MATCH(D42,Proposta!$M$5:$M$1000,0)),"")</f>
        <v/>
      </c>
      <c r="F42" s="10" t="str">
        <f ca="1">IFERROR(INDEX(Proposta!$F$5:$F$1000,MATCH(D42,Proposta!$M$5:$M$1000,0)),"")</f>
        <v/>
      </c>
      <c r="G42" s="10" t="str">
        <f ca="1">IFERROR(INDEX(Proposta!$G$5:$G$1000,MATCH(D42,Proposta!$M$5:$M$1000,0)),"")</f>
        <v/>
      </c>
      <c r="H42" s="5" t="str">
        <f ca="1">IFERROR(INDEX(Proposta!$H$5:$H$1000,MATCH(D42,Proposta!$M$5:$M$1000,0)),"")</f>
        <v/>
      </c>
      <c r="I42" s="24" t="str">
        <f ca="1">IFERROR(INDEX(Proposta!$I$5:$I$1000,MATCH(D42,Proposta!$M$5:$M$1000,0)),"")</f>
        <v/>
      </c>
      <c r="N42" s="42"/>
      <c r="O42" s="25"/>
      <c r="P42" s="13" t="str">
        <f ca="1">IFERROR(INDEX(Proposta!$J$5:$J$1000,MATCH(D42,Proposta!$M$5:$M$1000,0)),"")</f>
        <v/>
      </c>
      <c r="Q42" s="9"/>
    </row>
    <row r="43" spans="1:17" ht="20.100000000000001" customHeight="1" x14ac:dyDescent="0.25">
      <c r="B43" s="1" t="str">
        <f ca="1">IFERROR(INDEX(Proposta!$B$5:$B$1000,MATCH(D43,Proposta!$M$5:$M$1000,0)),"")</f>
        <v/>
      </c>
      <c r="C43" s="23" t="str">
        <f ca="1">IFERROR(INDEX(Proposta!$D$5:$D$1000,MATCH(D43,Proposta!$M$5:$M$1000,0)),"")</f>
        <v/>
      </c>
      <c r="D43" s="23" t="str">
        <f ca="1">IFERROR(SMALL(INDIRECT("Proposta!M5:M"&amp;Proposta!$A$2),ROW(A39)),"")</f>
        <v/>
      </c>
      <c r="E43" s="10" t="str">
        <f ca="1">IFERROR(INDEX(Proposta!$E$5:$E$1000,MATCH(D43,Proposta!$M$5:$M$1000,0)),"")</f>
        <v/>
      </c>
      <c r="F43" s="10" t="str">
        <f ca="1">IFERROR(INDEX(Proposta!$F$5:$F$1000,MATCH(D43,Proposta!$M$5:$M$1000,0)),"")</f>
        <v/>
      </c>
      <c r="G43" s="10" t="str">
        <f ca="1">IFERROR(INDEX(Proposta!$G$5:$G$1000,MATCH(D43,Proposta!$M$5:$M$1000,0)),"")</f>
        <v/>
      </c>
      <c r="H43" s="5" t="str">
        <f ca="1">IFERROR(INDEX(Proposta!$H$5:$H$1000,MATCH(D43,Proposta!$M$5:$M$1000,0)),"")</f>
        <v/>
      </c>
      <c r="I43" s="24" t="str">
        <f ca="1">IFERROR(INDEX(Proposta!$I$5:$I$1000,MATCH(D43,Proposta!$M$5:$M$1000,0)),"")</f>
        <v/>
      </c>
      <c r="N43" s="42"/>
      <c r="O43" s="25"/>
      <c r="P43" s="13" t="str">
        <f ca="1">IFERROR(INDEX(Proposta!$J$5:$J$1000,MATCH(D43,Proposta!$M$5:$M$1000,0)),"")</f>
        <v/>
      </c>
      <c r="Q43" s="9"/>
    </row>
    <row r="44" spans="1:17" ht="20.100000000000001" customHeight="1" x14ac:dyDescent="0.25">
      <c r="B44" s="1" t="str">
        <f ca="1">IFERROR(INDEX(Proposta!$B$5:$B$1000,MATCH(D44,Proposta!$M$5:$M$1000,0)),"")</f>
        <v/>
      </c>
      <c r="C44" s="23" t="str">
        <f ca="1">IFERROR(INDEX(Proposta!$D$5:$D$1000,MATCH(D44,Proposta!$M$5:$M$1000,0)),"")</f>
        <v/>
      </c>
      <c r="D44" s="23" t="str">
        <f ca="1">IFERROR(SMALL(INDIRECT("Proposta!M5:M"&amp;Proposta!$A$2),ROW(A40)),"")</f>
        <v/>
      </c>
      <c r="E44" s="10" t="str">
        <f ca="1">IFERROR(INDEX(Proposta!$E$5:$E$1000,MATCH(D44,Proposta!$M$5:$M$1000,0)),"")</f>
        <v/>
      </c>
      <c r="F44" s="10" t="str">
        <f ca="1">IFERROR(INDEX(Proposta!$F$5:$F$1000,MATCH(D44,Proposta!$M$5:$M$1000,0)),"")</f>
        <v/>
      </c>
      <c r="G44" s="10" t="str">
        <f ca="1">IFERROR(INDEX(Proposta!$G$5:$G$1000,MATCH(D44,Proposta!$M$5:$M$1000,0)),"")</f>
        <v/>
      </c>
      <c r="H44" s="5" t="str">
        <f ca="1">IFERROR(INDEX(Proposta!$H$5:$H$1000,MATCH(D44,Proposta!$M$5:$M$1000,0)),"")</f>
        <v/>
      </c>
      <c r="I44" s="24" t="str">
        <f ca="1">IFERROR(INDEX(Proposta!$I$5:$I$1000,MATCH(D44,Proposta!$M$5:$M$1000,0)),"")</f>
        <v/>
      </c>
      <c r="N44" s="42"/>
      <c r="O44" s="25"/>
      <c r="P44" s="13" t="str">
        <f ca="1">IFERROR(INDEX(Proposta!$J$5:$J$1000,MATCH(D44,Proposta!$M$5:$M$1000,0)),"")</f>
        <v/>
      </c>
      <c r="Q44" s="9"/>
    </row>
    <row r="45" spans="1:17" ht="20.100000000000001" customHeight="1" x14ac:dyDescent="0.25">
      <c r="B45" s="1" t="str">
        <f ca="1">IFERROR(INDEX(Proposta!$B$5:$B$1000,MATCH(D45,Proposta!$M$5:$M$1000,0)),"")</f>
        <v/>
      </c>
      <c r="C45" s="23" t="str">
        <f ca="1">IFERROR(INDEX(Proposta!$D$5:$D$1000,MATCH(D45,Proposta!$M$5:$M$1000,0)),"")</f>
        <v/>
      </c>
      <c r="D45" s="23" t="str">
        <f ca="1">IFERROR(SMALL(INDIRECT("Proposta!M5:M"&amp;Proposta!$A$2),ROW(A41)),"")</f>
        <v/>
      </c>
      <c r="E45" s="10" t="str">
        <f ca="1">IFERROR(INDEX(Proposta!$E$5:$E$1000,MATCH(D45,Proposta!$M$5:$M$1000,0)),"")</f>
        <v/>
      </c>
      <c r="F45" s="10" t="str">
        <f ca="1">IFERROR(INDEX(Proposta!$F$5:$F$1000,MATCH(D45,Proposta!$M$5:$M$1000,0)),"")</f>
        <v/>
      </c>
      <c r="G45" s="10" t="str">
        <f ca="1">IFERROR(INDEX(Proposta!$G$5:$G$1000,MATCH(D45,Proposta!$M$5:$M$1000,0)),"")</f>
        <v/>
      </c>
      <c r="H45" s="5" t="str">
        <f ca="1">IFERROR(INDEX(Proposta!$H$5:$H$1000,MATCH(D45,Proposta!$M$5:$M$1000,0)),"")</f>
        <v/>
      </c>
      <c r="I45" s="24" t="str">
        <f ca="1">IFERROR(INDEX(Proposta!$I$5:$I$1000,MATCH(D45,Proposta!$M$5:$M$1000,0)),"")</f>
        <v/>
      </c>
      <c r="N45" s="42"/>
      <c r="O45" s="25"/>
      <c r="P45" s="13" t="str">
        <f ca="1">IFERROR(INDEX(Proposta!$J$5:$J$1000,MATCH(D45,Proposta!$M$5:$M$1000,0)),"")</f>
        <v/>
      </c>
      <c r="Q45" s="9"/>
    </row>
    <row r="46" spans="1:17" ht="20.100000000000001" customHeight="1" x14ac:dyDescent="0.25">
      <c r="B46" s="1" t="str">
        <f ca="1">IFERROR(INDEX(Proposta!$B$5:$B$1000,MATCH(D46,Proposta!$M$5:$M$1000,0)),"")</f>
        <v/>
      </c>
      <c r="C46" s="23" t="str">
        <f ca="1">IFERROR(INDEX(Proposta!$D$5:$D$1000,MATCH(D46,Proposta!$M$5:$M$1000,0)),"")</f>
        <v/>
      </c>
      <c r="D46" s="23" t="str">
        <f ca="1">IFERROR(SMALL(INDIRECT("Proposta!M5:M"&amp;Proposta!$A$2),ROW(A42)),"")</f>
        <v/>
      </c>
      <c r="E46" s="10" t="str">
        <f ca="1">IFERROR(INDEX(Proposta!$E$5:$E$1000,MATCH(D46,Proposta!$M$5:$M$1000,0)),"")</f>
        <v/>
      </c>
      <c r="F46" s="10" t="str">
        <f ca="1">IFERROR(INDEX(Proposta!$F$5:$F$1000,MATCH(D46,Proposta!$M$5:$M$1000,0)),"")</f>
        <v/>
      </c>
      <c r="G46" s="10" t="str">
        <f ca="1">IFERROR(INDEX(Proposta!$G$5:$G$1000,MATCH(D46,Proposta!$M$5:$M$1000,0)),"")</f>
        <v/>
      </c>
      <c r="H46" s="5" t="str">
        <f ca="1">IFERROR(INDEX(Proposta!$H$5:$H$1000,MATCH(D46,Proposta!$M$5:$M$1000,0)),"")</f>
        <v/>
      </c>
      <c r="I46" s="24" t="str">
        <f ca="1">IFERROR(INDEX(Proposta!$I$5:$I$1000,MATCH(D46,Proposta!$M$5:$M$1000,0)),"")</f>
        <v/>
      </c>
      <c r="N46" s="42"/>
      <c r="O46" s="25"/>
      <c r="P46" s="13" t="str">
        <f ca="1">IFERROR(INDEX(Proposta!$J$5:$J$1000,MATCH(D46,Proposta!$M$5:$M$1000,0)),"")</f>
        <v/>
      </c>
      <c r="Q46" s="9"/>
    </row>
    <row r="47" spans="1:17" ht="20.100000000000001" customHeight="1" x14ac:dyDescent="0.25">
      <c r="B47" s="1" t="str">
        <f ca="1">IFERROR(INDEX(Proposta!$B$5:$B$1000,MATCH(D47,Proposta!$M$5:$M$1000,0)),"")</f>
        <v/>
      </c>
      <c r="C47" s="23" t="str">
        <f ca="1">IFERROR(INDEX(Proposta!$D$5:$D$1000,MATCH(D47,Proposta!$M$5:$M$1000,0)),"")</f>
        <v/>
      </c>
      <c r="D47" s="23" t="str">
        <f ca="1">IFERROR(SMALL(INDIRECT("Proposta!M5:M"&amp;Proposta!$A$2),ROW(A43)),"")</f>
        <v/>
      </c>
      <c r="E47" s="10" t="str">
        <f ca="1">IFERROR(INDEX(Proposta!$E$5:$E$1000,MATCH(D47,Proposta!$M$5:$M$1000,0)),"")</f>
        <v/>
      </c>
      <c r="F47" s="10" t="str">
        <f ca="1">IFERROR(INDEX(Proposta!$F$5:$F$1000,MATCH(D47,Proposta!$M$5:$M$1000,0)),"")</f>
        <v/>
      </c>
      <c r="G47" s="10" t="str">
        <f ca="1">IFERROR(INDEX(Proposta!$G$5:$G$1000,MATCH(D47,Proposta!$M$5:$M$1000,0)),"")</f>
        <v/>
      </c>
      <c r="H47" s="5" t="str">
        <f ca="1">IFERROR(INDEX(Proposta!$H$5:$H$1000,MATCH(D47,Proposta!$M$5:$M$1000,0)),"")</f>
        <v/>
      </c>
      <c r="I47" s="24" t="str">
        <f ca="1">IFERROR(INDEX(Proposta!$I$5:$I$1000,MATCH(D47,Proposta!$M$5:$M$1000,0)),"")</f>
        <v/>
      </c>
      <c r="N47" s="42"/>
      <c r="O47" s="25"/>
      <c r="P47" s="13" t="str">
        <f ca="1">IFERROR(INDEX(Proposta!$J$5:$J$1000,MATCH(D47,Proposta!$M$5:$M$1000,0)),"")</f>
        <v/>
      </c>
      <c r="Q47" s="9"/>
    </row>
    <row r="48" spans="1:17" ht="20.100000000000001" customHeight="1" x14ac:dyDescent="0.25">
      <c r="B48" s="1" t="str">
        <f ca="1">IFERROR(INDEX(Proposta!$B$5:$B$1000,MATCH(D48,Proposta!$M$5:$M$1000,0)),"")</f>
        <v/>
      </c>
      <c r="C48" s="23" t="str">
        <f ca="1">IFERROR(INDEX(Proposta!$D$5:$D$1000,MATCH(D48,Proposta!$M$5:$M$1000,0)),"")</f>
        <v/>
      </c>
      <c r="D48" s="23" t="str">
        <f ca="1">IFERROR(SMALL(INDIRECT("Proposta!M5:M"&amp;Proposta!$A$2),ROW(A44)),"")</f>
        <v/>
      </c>
      <c r="E48" s="10" t="str">
        <f ca="1">IFERROR(INDEX(Proposta!$E$5:$E$1000,MATCH(D48,Proposta!$M$5:$M$1000,0)),"")</f>
        <v/>
      </c>
      <c r="F48" s="10" t="str">
        <f ca="1">IFERROR(INDEX(Proposta!$F$5:$F$1000,MATCH(D48,Proposta!$M$5:$M$1000,0)),"")</f>
        <v/>
      </c>
      <c r="G48" s="10" t="str">
        <f ca="1">IFERROR(INDEX(Proposta!$G$5:$G$1000,MATCH(D48,Proposta!$M$5:$M$1000,0)),"")</f>
        <v/>
      </c>
      <c r="H48" s="5" t="str">
        <f ca="1">IFERROR(INDEX(Proposta!$H$5:$H$1000,MATCH(D48,Proposta!$M$5:$M$1000,0)),"")</f>
        <v/>
      </c>
      <c r="I48" s="24" t="str">
        <f ca="1">IFERROR(INDEX(Proposta!$I$5:$I$1000,MATCH(D48,Proposta!$M$5:$M$1000,0)),"")</f>
        <v/>
      </c>
      <c r="N48" s="42"/>
      <c r="O48" s="25"/>
      <c r="P48" s="13" t="str">
        <f ca="1">IFERROR(INDEX(Proposta!$J$5:$J$1000,MATCH(D48,Proposta!$M$5:$M$1000,0)),"")</f>
        <v/>
      </c>
      <c r="Q48" s="9"/>
    </row>
    <row r="49" spans="2:17" ht="20.100000000000001" customHeight="1" x14ac:dyDescent="0.25">
      <c r="B49" s="1" t="str">
        <f ca="1">IFERROR(INDEX(Proposta!$B$5:$B$1000,MATCH(D49,Proposta!$M$5:$M$1000,0)),"")</f>
        <v/>
      </c>
      <c r="C49" s="23" t="str">
        <f ca="1">IFERROR(INDEX(Proposta!$D$5:$D$1000,MATCH(D49,Proposta!$M$5:$M$1000,0)),"")</f>
        <v/>
      </c>
      <c r="D49" s="23" t="str">
        <f ca="1">IFERROR(SMALL(INDIRECT("Proposta!M5:M"&amp;Proposta!$A$2),ROW(A45)),"")</f>
        <v/>
      </c>
      <c r="E49" s="10" t="str">
        <f ca="1">IFERROR(INDEX(Proposta!$E$5:$E$1000,MATCH(D49,Proposta!$M$5:$M$1000,0)),"")</f>
        <v/>
      </c>
      <c r="F49" s="10" t="str">
        <f ca="1">IFERROR(INDEX(Proposta!$F$5:$F$1000,MATCH(D49,Proposta!$M$5:$M$1000,0)),"")</f>
        <v/>
      </c>
      <c r="G49" s="10" t="str">
        <f ca="1">IFERROR(INDEX(Proposta!$G$5:$G$1000,MATCH(D49,Proposta!$M$5:$M$1000,0)),"")</f>
        <v/>
      </c>
      <c r="H49" s="5" t="str">
        <f ca="1">IFERROR(INDEX(Proposta!$H$5:$H$1000,MATCH(D49,Proposta!$M$5:$M$1000,0)),"")</f>
        <v/>
      </c>
      <c r="I49" s="24" t="str">
        <f ca="1">IFERROR(INDEX(Proposta!$I$5:$I$1000,MATCH(D49,Proposta!$M$5:$M$1000,0)),"")</f>
        <v/>
      </c>
      <c r="N49" s="42"/>
      <c r="O49" s="25"/>
      <c r="P49" s="13" t="str">
        <f ca="1">IFERROR(INDEX(Proposta!$J$5:$J$1000,MATCH(D49,Proposta!$M$5:$M$1000,0)),"")</f>
        <v/>
      </c>
      <c r="Q49" s="9"/>
    </row>
    <row r="50" spans="2:17" ht="20.100000000000001" customHeight="1" x14ac:dyDescent="0.25">
      <c r="B50" s="1" t="str">
        <f ca="1">IFERROR(INDEX(Proposta!$B$5:$B$1000,MATCH(D50,Proposta!$M$5:$M$1000,0)),"")</f>
        <v/>
      </c>
      <c r="C50" s="23" t="str">
        <f ca="1">IFERROR(INDEX(Proposta!$D$5:$D$1000,MATCH(D50,Proposta!$M$5:$M$1000,0)),"")</f>
        <v/>
      </c>
      <c r="D50" s="23" t="str">
        <f ca="1">IFERROR(SMALL(INDIRECT("Proposta!M5:M"&amp;Proposta!$A$2),ROW(A46)),"")</f>
        <v/>
      </c>
      <c r="E50" s="10" t="str">
        <f ca="1">IFERROR(INDEX(Proposta!$E$5:$E$1000,MATCH(D50,Proposta!$M$5:$M$1000,0)),"")</f>
        <v/>
      </c>
      <c r="F50" s="10" t="str">
        <f ca="1">IFERROR(INDEX(Proposta!$F$5:$F$1000,MATCH(D50,Proposta!$M$5:$M$1000,0)),"")</f>
        <v/>
      </c>
      <c r="G50" s="10" t="str">
        <f ca="1">IFERROR(INDEX(Proposta!$G$5:$G$1000,MATCH(D50,Proposta!$M$5:$M$1000,0)),"")</f>
        <v/>
      </c>
      <c r="H50" s="5" t="str">
        <f ca="1">IFERROR(INDEX(Proposta!$H$5:$H$1000,MATCH(D50,Proposta!$M$5:$M$1000,0)),"")</f>
        <v/>
      </c>
      <c r="I50" s="24" t="str">
        <f ca="1">IFERROR(INDEX(Proposta!$I$5:$I$1000,MATCH(D50,Proposta!$M$5:$M$1000,0)),"")</f>
        <v/>
      </c>
      <c r="N50" s="42"/>
      <c r="O50" s="25"/>
      <c r="P50" s="13" t="str">
        <f ca="1">IFERROR(INDEX(Proposta!$J$5:$J$1000,MATCH(D50,Proposta!$M$5:$M$1000,0)),"")</f>
        <v/>
      </c>
      <c r="Q50" s="9"/>
    </row>
    <row r="51" spans="2:17" ht="20.100000000000001" customHeight="1" x14ac:dyDescent="0.25">
      <c r="B51" s="1" t="str">
        <f ca="1">IFERROR(INDEX(Proposta!$B$5:$B$1000,MATCH(D51,Proposta!$M$5:$M$1000,0)),"")</f>
        <v/>
      </c>
      <c r="C51" s="23" t="str">
        <f ca="1">IFERROR(INDEX(Proposta!$D$5:$D$1000,MATCH(D51,Proposta!$M$5:$M$1000,0)),"")</f>
        <v/>
      </c>
      <c r="D51" s="23" t="str">
        <f ca="1">IFERROR(SMALL(INDIRECT("Proposta!M5:M"&amp;Proposta!$A$2),ROW(A47)),"")</f>
        <v/>
      </c>
      <c r="E51" s="10" t="str">
        <f ca="1">IFERROR(INDEX(Proposta!$E$5:$E$1000,MATCH(D51,Proposta!$M$5:$M$1000,0)),"")</f>
        <v/>
      </c>
      <c r="F51" s="10" t="str">
        <f ca="1">IFERROR(INDEX(Proposta!$F$5:$F$1000,MATCH(D51,Proposta!$M$5:$M$1000,0)),"")</f>
        <v/>
      </c>
      <c r="G51" s="10" t="str">
        <f ca="1">IFERROR(INDEX(Proposta!$G$5:$G$1000,MATCH(D51,Proposta!$M$5:$M$1000,0)),"")</f>
        <v/>
      </c>
      <c r="H51" s="5" t="str">
        <f ca="1">IFERROR(INDEX(Proposta!$H$5:$H$1000,MATCH(D51,Proposta!$M$5:$M$1000,0)),"")</f>
        <v/>
      </c>
      <c r="I51" s="24" t="str">
        <f ca="1">IFERROR(INDEX(Proposta!$I$5:$I$1000,MATCH(D51,Proposta!$M$5:$M$1000,0)),"")</f>
        <v/>
      </c>
      <c r="J51" s="27"/>
      <c r="N51" s="42"/>
      <c r="O51" s="25"/>
      <c r="P51" s="13" t="str">
        <f ca="1">IFERROR(INDEX(Proposta!$J$5:$J$1000,MATCH(D51,Proposta!$M$5:$M$1000,0)),"")</f>
        <v/>
      </c>
    </row>
    <row r="52" spans="2:17" ht="20.100000000000001" customHeight="1" x14ac:dyDescent="0.25">
      <c r="B52" s="1" t="str">
        <f ca="1">IFERROR(INDEX(Proposta!$B$5:$B$1000,MATCH(D52,Proposta!$M$5:$M$1000,0)),"")</f>
        <v/>
      </c>
      <c r="C52" s="23" t="str">
        <f ca="1">IFERROR(INDEX(Proposta!$D$5:$D$1000,MATCH(D52,Proposta!$M$5:$M$1000,0)),"")</f>
        <v/>
      </c>
      <c r="D52" s="23" t="str">
        <f ca="1">IFERROR(SMALL(INDIRECT("Proposta!M5:M"&amp;Proposta!$A$2),ROW(A48)),"")</f>
        <v/>
      </c>
      <c r="E52" s="10" t="str">
        <f ca="1">IFERROR(INDEX(Proposta!$E$5:$E$1000,MATCH(D52,Proposta!$M$5:$M$1000,0)),"")</f>
        <v/>
      </c>
      <c r="F52" s="10" t="str">
        <f ca="1">IFERROR(INDEX(Proposta!$F$5:$F$1000,MATCH(D52,Proposta!$M$5:$M$1000,0)),"")</f>
        <v/>
      </c>
      <c r="G52" s="10" t="str">
        <f ca="1">IFERROR(INDEX(Proposta!$G$5:$G$1000,MATCH(D52,Proposta!$M$5:$M$1000,0)),"")</f>
        <v/>
      </c>
      <c r="H52" s="5" t="str">
        <f ca="1">IFERROR(INDEX(Proposta!$H$5:$H$1000,MATCH(D52,Proposta!$M$5:$M$1000,0)),"")</f>
        <v/>
      </c>
      <c r="I52" s="24" t="str">
        <f ca="1">IFERROR(INDEX(Proposta!$I$5:$I$1000,MATCH(D52,Proposta!$M$5:$M$1000,0)),"")</f>
        <v/>
      </c>
      <c r="J52" s="27"/>
      <c r="N52" s="42"/>
      <c r="O52" s="25"/>
      <c r="P52" s="13" t="str">
        <f ca="1">IFERROR(INDEX(Proposta!$J$5:$J$1000,MATCH(D52,Proposta!$M$5:$M$1000,0)),"")</f>
        <v/>
      </c>
    </row>
    <row r="53" spans="2:17" ht="20.100000000000001" customHeight="1" x14ac:dyDescent="0.25">
      <c r="B53" s="1" t="str">
        <f ca="1">IFERROR(INDEX(Proposta!$B$5:$B$1000,MATCH(D53,Proposta!$M$5:$M$1000,0)),"")</f>
        <v/>
      </c>
      <c r="C53" s="23" t="str">
        <f ca="1">IFERROR(INDEX(Proposta!$D$5:$D$1000,MATCH(D53,Proposta!$M$5:$M$1000,0)),"")</f>
        <v/>
      </c>
      <c r="D53" s="23" t="str">
        <f ca="1">IFERROR(SMALL(INDIRECT("Proposta!M5:M"&amp;Proposta!$A$2),ROW(A49)),"")</f>
        <v/>
      </c>
      <c r="E53" s="10" t="str">
        <f ca="1">IFERROR(INDEX(Proposta!$E$5:$E$1000,MATCH(D53,Proposta!$M$5:$M$1000,0)),"")</f>
        <v/>
      </c>
      <c r="F53" s="10" t="str">
        <f ca="1">IFERROR(INDEX(Proposta!$F$5:$F$1000,MATCH(D53,Proposta!$M$5:$M$1000,0)),"")</f>
        <v/>
      </c>
      <c r="G53" s="10" t="str">
        <f ca="1">IFERROR(INDEX(Proposta!$G$5:$G$1000,MATCH(D53,Proposta!$M$5:$M$1000,0)),"")</f>
        <v/>
      </c>
      <c r="H53" s="5" t="str">
        <f ca="1">IFERROR(INDEX(Proposta!$H$5:$H$1000,MATCH(D53,Proposta!$M$5:$M$1000,0)),"")</f>
        <v/>
      </c>
      <c r="I53" s="24" t="str">
        <f ca="1">IFERROR(INDEX(Proposta!$I$5:$I$1000,MATCH(D53,Proposta!$M$5:$M$1000,0)),"")</f>
        <v/>
      </c>
      <c r="J53" s="27"/>
      <c r="N53" s="42"/>
      <c r="O53" s="25"/>
      <c r="P53" s="13" t="str">
        <f ca="1">IFERROR(INDEX(Proposta!$J$5:$J$1000,MATCH(D53,Proposta!$M$5:$M$1000,0)),"")</f>
        <v/>
      </c>
    </row>
    <row r="54" spans="2:17" ht="20.100000000000001" customHeight="1" x14ac:dyDescent="0.25">
      <c r="B54" s="1" t="str">
        <f ca="1">IFERROR(INDEX(Proposta!$B$5:$B$1000,MATCH(D54,Proposta!$M$5:$M$1000,0)),"")</f>
        <v/>
      </c>
      <c r="C54" s="23" t="str">
        <f ca="1">IFERROR(INDEX(Proposta!$D$5:$D$1000,MATCH(D54,Proposta!$M$5:$M$1000,0)),"")</f>
        <v/>
      </c>
      <c r="D54" s="23" t="str">
        <f ca="1">IFERROR(SMALL(INDIRECT("Proposta!M5:M"&amp;Proposta!$A$2),ROW(A50)),"")</f>
        <v/>
      </c>
      <c r="E54" s="10" t="str">
        <f ca="1">IFERROR(INDEX(Proposta!$E$5:$E$1000,MATCH(D54,Proposta!$M$5:$M$1000,0)),"")</f>
        <v/>
      </c>
      <c r="F54" s="10" t="str">
        <f ca="1">IFERROR(INDEX(Proposta!$F$5:$F$1000,MATCH(D54,Proposta!$M$5:$M$1000,0)),"")</f>
        <v/>
      </c>
      <c r="G54" s="10" t="str">
        <f ca="1">IFERROR(INDEX(Proposta!$G$5:$G$1000,MATCH(D54,Proposta!$M$5:$M$1000,0)),"")</f>
        <v/>
      </c>
      <c r="H54" s="5" t="str">
        <f ca="1">IFERROR(INDEX(Proposta!$H$5:$H$1000,MATCH(D54,Proposta!$M$5:$M$1000,0)),"")</f>
        <v/>
      </c>
      <c r="I54" s="24" t="str">
        <f ca="1">IFERROR(INDEX(Proposta!$I$5:$I$1000,MATCH(D54,Proposta!$M$5:$M$1000,0)),"")</f>
        <v/>
      </c>
      <c r="J54" s="27"/>
      <c r="N54" s="42"/>
      <c r="O54" s="25"/>
      <c r="P54" s="13" t="str">
        <f ca="1">IFERROR(INDEX(Proposta!$J$5:$J$1000,MATCH(D54,Proposta!$M$5:$M$1000,0)),"")</f>
        <v/>
      </c>
    </row>
    <row r="55" spans="2:17" ht="20.100000000000001" customHeight="1" x14ac:dyDescent="0.25">
      <c r="B55" s="1" t="str">
        <f ca="1">IFERROR(INDEX(Proposta!$B$5:$B$1000,MATCH(D55,Proposta!$M$5:$M$1000,0)),"")</f>
        <v/>
      </c>
      <c r="C55" s="23" t="str">
        <f ca="1">IFERROR(INDEX(Proposta!$D$5:$D$1000,MATCH(D55,Proposta!$M$5:$M$1000,0)),"")</f>
        <v/>
      </c>
      <c r="D55" s="23" t="str">
        <f ca="1">IFERROR(SMALL(INDIRECT("Proposta!M5:M"&amp;Proposta!$A$2),ROW(A51)),"")</f>
        <v/>
      </c>
      <c r="E55" s="10" t="str">
        <f ca="1">IFERROR(INDEX(Proposta!$E$5:$E$1000,MATCH(D55,Proposta!$M$5:$M$1000,0)),"")</f>
        <v/>
      </c>
      <c r="F55" s="10" t="str">
        <f ca="1">IFERROR(INDEX(Proposta!$F$5:$F$1000,MATCH(D55,Proposta!$M$5:$M$1000,0)),"")</f>
        <v/>
      </c>
      <c r="G55" s="10" t="str">
        <f ca="1">IFERROR(INDEX(Proposta!$G$5:$G$1000,MATCH(D55,Proposta!$M$5:$M$1000,0)),"")</f>
        <v/>
      </c>
      <c r="H55" s="5" t="str">
        <f ca="1">IFERROR(INDEX(Proposta!$H$5:$H$1000,MATCH(D55,Proposta!$M$5:$M$1000,0)),"")</f>
        <v/>
      </c>
      <c r="I55" s="24" t="str">
        <f ca="1">IFERROR(INDEX(Proposta!$I$5:$I$1000,MATCH(D55,Proposta!$M$5:$M$1000,0)),"")</f>
        <v/>
      </c>
      <c r="J55" s="27"/>
      <c r="N55" s="42"/>
      <c r="O55" s="25"/>
      <c r="P55" s="13" t="str">
        <f ca="1">IFERROR(INDEX(Proposta!$J$5:$J$1000,MATCH(D55,Proposta!$M$5:$M$1000,0)),"")</f>
        <v/>
      </c>
    </row>
    <row r="56" spans="2:17" ht="20.100000000000001" customHeight="1" x14ac:dyDescent="0.25">
      <c r="B56" s="1" t="str">
        <f ca="1">IFERROR(INDEX(Proposta!$B$5:$B$1000,MATCH(D56,Proposta!$M$5:$M$1000,0)),"")</f>
        <v/>
      </c>
      <c r="C56" s="23" t="str">
        <f ca="1">IFERROR(INDEX(Proposta!$D$5:$D$1000,MATCH(D56,Proposta!$M$5:$M$1000,0)),"")</f>
        <v/>
      </c>
      <c r="D56" s="23" t="str">
        <f ca="1">IFERROR(SMALL(INDIRECT("Proposta!M5:M"&amp;Proposta!$A$2),ROW(A52)),"")</f>
        <v/>
      </c>
      <c r="E56" s="10" t="str">
        <f ca="1">IFERROR(INDEX(Proposta!$E$5:$E$1000,MATCH(D56,Proposta!$M$5:$M$1000,0)),"")</f>
        <v/>
      </c>
      <c r="F56" s="10" t="str">
        <f ca="1">IFERROR(INDEX(Proposta!$F$5:$F$1000,MATCH(D56,Proposta!$M$5:$M$1000,0)),"")</f>
        <v/>
      </c>
      <c r="G56" s="10" t="str">
        <f ca="1">IFERROR(INDEX(Proposta!$G$5:$G$1000,MATCH(D56,Proposta!$M$5:$M$1000,0)),"")</f>
        <v/>
      </c>
      <c r="H56" s="5" t="str">
        <f ca="1">IFERROR(INDEX(Proposta!$H$5:$H$1000,MATCH(D56,Proposta!$M$5:$M$1000,0)),"")</f>
        <v/>
      </c>
      <c r="I56" s="24" t="str">
        <f ca="1">IFERROR(INDEX(Proposta!$I$5:$I$1000,MATCH(D56,Proposta!$M$5:$M$1000,0)),"")</f>
        <v/>
      </c>
      <c r="J56" s="27"/>
      <c r="N56" s="42"/>
      <c r="O56" s="25"/>
      <c r="P56" s="13" t="str">
        <f ca="1">IFERROR(INDEX(Proposta!$J$5:$J$1000,MATCH(D56,Proposta!$M$5:$M$1000,0)),"")</f>
        <v/>
      </c>
    </row>
    <row r="57" spans="2:17" ht="20.100000000000001" customHeight="1" x14ac:dyDescent="0.25">
      <c r="B57" s="1" t="str">
        <f ca="1">IFERROR(INDEX(Proposta!$B$5:$B$1000,MATCH(D57,Proposta!$M$5:$M$1000,0)),"")</f>
        <v/>
      </c>
      <c r="C57" s="23" t="str">
        <f ca="1">IFERROR(INDEX(Proposta!$D$5:$D$1000,MATCH(D57,Proposta!$M$5:$M$1000,0)),"")</f>
        <v/>
      </c>
      <c r="D57" s="23" t="str">
        <f ca="1">IFERROR(SMALL(INDIRECT("Proposta!M5:M"&amp;Proposta!$A$2),ROW(A53)),"")</f>
        <v/>
      </c>
      <c r="E57" s="10" t="str">
        <f ca="1">IFERROR(INDEX(Proposta!$E$5:$E$1000,MATCH(D57,Proposta!$M$5:$M$1000,0)),"")</f>
        <v/>
      </c>
      <c r="F57" s="10" t="str">
        <f ca="1">IFERROR(INDEX(Proposta!$F$5:$F$1000,MATCH(D57,Proposta!$M$5:$M$1000,0)),"")</f>
        <v/>
      </c>
      <c r="G57" s="10" t="str">
        <f ca="1">IFERROR(INDEX(Proposta!$G$5:$G$1000,MATCH(D57,Proposta!$M$5:$M$1000,0)),"")</f>
        <v/>
      </c>
      <c r="H57" s="5" t="str">
        <f ca="1">IFERROR(INDEX(Proposta!$H$5:$H$1000,MATCH(D57,Proposta!$M$5:$M$1000,0)),"")</f>
        <v/>
      </c>
      <c r="I57" s="24" t="str">
        <f ca="1">IFERROR(INDEX(Proposta!$I$5:$I$1000,MATCH(D57,Proposta!$M$5:$M$1000,0)),"")</f>
        <v/>
      </c>
      <c r="J57" s="27"/>
      <c r="N57" s="42"/>
      <c r="O57" s="25"/>
      <c r="P57" s="13" t="str">
        <f ca="1">IFERROR(INDEX(Proposta!$J$5:$J$1000,MATCH(D57,Proposta!$M$5:$M$1000,0)),"")</f>
        <v/>
      </c>
    </row>
    <row r="58" spans="2:17" ht="20.100000000000001" customHeight="1" x14ac:dyDescent="0.25">
      <c r="B58" s="1" t="str">
        <f ca="1">IFERROR(INDEX(Proposta!$B$5:$B$1000,MATCH(D58,Proposta!$M$5:$M$1000,0)),"")</f>
        <v/>
      </c>
      <c r="C58" s="23" t="str">
        <f ca="1">IFERROR(INDEX(Proposta!$D$5:$D$1000,MATCH(D58,Proposta!$M$5:$M$1000,0)),"")</f>
        <v/>
      </c>
      <c r="D58" s="23" t="str">
        <f ca="1">IFERROR(SMALL(INDIRECT("Proposta!M5:M"&amp;Proposta!$A$2),ROW(A54)),"")</f>
        <v/>
      </c>
      <c r="E58" s="10" t="str">
        <f ca="1">IFERROR(INDEX(Proposta!$E$5:$E$1000,MATCH(D58,Proposta!$M$5:$M$1000,0)),"")</f>
        <v/>
      </c>
      <c r="F58" s="10" t="str">
        <f ca="1">IFERROR(INDEX(Proposta!$F$5:$F$1000,MATCH(D58,Proposta!$M$5:$M$1000,0)),"")</f>
        <v/>
      </c>
      <c r="G58" s="10" t="str">
        <f ca="1">IFERROR(INDEX(Proposta!$G$5:$G$1000,MATCH(D58,Proposta!$M$5:$M$1000,0)),"")</f>
        <v/>
      </c>
      <c r="H58" s="5" t="str">
        <f ca="1">IFERROR(INDEX(Proposta!$H$5:$H$1000,MATCH(D58,Proposta!$M$5:$M$1000,0)),"")</f>
        <v/>
      </c>
      <c r="I58" s="24" t="str">
        <f ca="1">IFERROR(INDEX(Proposta!$I$5:$I$1000,MATCH(D58,Proposta!$M$5:$M$1000,0)),"")</f>
        <v/>
      </c>
      <c r="J58" s="27"/>
      <c r="N58" s="42"/>
      <c r="O58" s="25"/>
      <c r="P58" s="13" t="str">
        <f ca="1">IFERROR(INDEX(Proposta!$J$5:$J$1000,MATCH(D58,Proposta!$M$5:$M$1000,0)),"")</f>
        <v/>
      </c>
    </row>
    <row r="59" spans="2:17" ht="20.100000000000001" customHeight="1" x14ac:dyDescent="0.25">
      <c r="B59" s="1" t="str">
        <f ca="1">IFERROR(INDEX(Proposta!$B$5:$B$1000,MATCH(D59,Proposta!$M$5:$M$1000,0)),"")</f>
        <v/>
      </c>
      <c r="C59" s="23" t="str">
        <f ca="1">IFERROR(INDEX(Proposta!$D$5:$D$1000,MATCH(D59,Proposta!$M$5:$M$1000,0)),"")</f>
        <v/>
      </c>
      <c r="D59" s="23" t="str">
        <f ca="1">IFERROR(SMALL(INDIRECT("Proposta!M5:M"&amp;Proposta!$A$2),ROW(A55)),"")</f>
        <v/>
      </c>
      <c r="E59" s="10" t="str">
        <f ca="1">IFERROR(INDEX(Proposta!$E$5:$E$1000,MATCH(D59,Proposta!$M$5:$M$1000,0)),"")</f>
        <v/>
      </c>
      <c r="F59" s="10" t="str">
        <f ca="1">IFERROR(INDEX(Proposta!$F$5:$F$1000,MATCH(D59,Proposta!$M$5:$M$1000,0)),"")</f>
        <v/>
      </c>
      <c r="G59" s="10" t="str">
        <f ca="1">IFERROR(INDEX(Proposta!$G$5:$G$1000,MATCH(D59,Proposta!$M$5:$M$1000,0)),"")</f>
        <v/>
      </c>
      <c r="H59" s="5" t="str">
        <f ca="1">IFERROR(INDEX(Proposta!$H$5:$H$1000,MATCH(D59,Proposta!$M$5:$M$1000,0)),"")</f>
        <v/>
      </c>
      <c r="I59" s="24" t="str">
        <f ca="1">IFERROR(INDEX(Proposta!$I$5:$I$1000,MATCH(D59,Proposta!$M$5:$M$1000,0)),"")</f>
        <v/>
      </c>
      <c r="J59" s="27"/>
      <c r="N59" s="42"/>
      <c r="O59" s="25"/>
      <c r="P59" s="13" t="str">
        <f ca="1">IFERROR(INDEX(Proposta!$J$5:$J$1000,MATCH(D59,Proposta!$M$5:$M$1000,0)),"")</f>
        <v/>
      </c>
    </row>
    <row r="60" spans="2:17" ht="20.100000000000001" customHeight="1" x14ac:dyDescent="0.25">
      <c r="B60" s="1" t="str">
        <f ca="1">IFERROR(INDEX(Proposta!$B$5:$B$1000,MATCH(D60,Proposta!$M$5:$M$1000,0)),"")</f>
        <v/>
      </c>
      <c r="C60" s="23" t="str">
        <f ca="1">IFERROR(INDEX(Proposta!$D$5:$D$1000,MATCH(D60,Proposta!$M$5:$M$1000,0)),"")</f>
        <v/>
      </c>
      <c r="D60" s="23" t="str">
        <f ca="1">IFERROR(SMALL(INDIRECT("Proposta!M5:M"&amp;Proposta!$A$2),ROW(A56)),"")</f>
        <v/>
      </c>
      <c r="E60" s="10" t="str">
        <f ca="1">IFERROR(INDEX(Proposta!$E$5:$E$1000,MATCH(D60,Proposta!$M$5:$M$1000,0)),"")</f>
        <v/>
      </c>
      <c r="F60" s="10" t="str">
        <f ca="1">IFERROR(INDEX(Proposta!$F$5:$F$1000,MATCH(D60,Proposta!$M$5:$M$1000,0)),"")</f>
        <v/>
      </c>
      <c r="G60" s="10" t="str">
        <f ca="1">IFERROR(INDEX(Proposta!$G$5:$G$1000,MATCH(D60,Proposta!$M$5:$M$1000,0)),"")</f>
        <v/>
      </c>
      <c r="H60" s="5" t="str">
        <f ca="1">IFERROR(INDEX(Proposta!$H$5:$H$1000,MATCH(D60,Proposta!$M$5:$M$1000,0)),"")</f>
        <v/>
      </c>
      <c r="I60" s="24" t="str">
        <f ca="1">IFERROR(INDEX(Proposta!$I$5:$I$1000,MATCH(D60,Proposta!$M$5:$M$1000,0)),"")</f>
        <v/>
      </c>
      <c r="J60" s="27"/>
      <c r="N60" s="42"/>
      <c r="O60" s="25"/>
      <c r="P60" s="13" t="str">
        <f ca="1">IFERROR(INDEX(Proposta!$J$5:$J$1000,MATCH(D60,Proposta!$M$5:$M$1000,0)),"")</f>
        <v/>
      </c>
    </row>
    <row r="61" spans="2:17" ht="20.100000000000001" customHeight="1" x14ac:dyDescent="0.25">
      <c r="B61" s="1" t="str">
        <f ca="1">IFERROR(INDEX(Proposta!$B$5:$B$1000,MATCH(D61,Proposta!$M$5:$M$1000,0)),"")</f>
        <v/>
      </c>
      <c r="C61" s="23" t="str">
        <f ca="1">IFERROR(INDEX(Proposta!$D$5:$D$1000,MATCH(D61,Proposta!$M$5:$M$1000,0)),"")</f>
        <v/>
      </c>
      <c r="D61" s="23" t="str">
        <f ca="1">IFERROR(SMALL(INDIRECT("Proposta!M5:M"&amp;Proposta!$A$2),ROW(A57)),"")</f>
        <v/>
      </c>
      <c r="E61" s="10" t="str">
        <f ca="1">IFERROR(INDEX(Proposta!$E$5:$E$1000,MATCH(D61,Proposta!$M$5:$M$1000,0)),"")</f>
        <v/>
      </c>
      <c r="F61" s="10" t="str">
        <f ca="1">IFERROR(INDEX(Proposta!$F$5:$F$1000,MATCH(D61,Proposta!$M$5:$M$1000,0)),"")</f>
        <v/>
      </c>
      <c r="G61" s="10" t="str">
        <f ca="1">IFERROR(INDEX(Proposta!$G$5:$G$1000,MATCH(D61,Proposta!$M$5:$M$1000,0)),"")</f>
        <v/>
      </c>
      <c r="H61" s="5" t="str">
        <f ca="1">IFERROR(INDEX(Proposta!$H$5:$H$1000,MATCH(D61,Proposta!$M$5:$M$1000,0)),"")</f>
        <v/>
      </c>
      <c r="I61" s="24" t="str">
        <f ca="1">IFERROR(INDEX(Proposta!$I$5:$I$1000,MATCH(D61,Proposta!$M$5:$M$1000,0)),"")</f>
        <v/>
      </c>
      <c r="J61" s="27"/>
      <c r="N61" s="42"/>
      <c r="O61" s="25"/>
      <c r="P61" s="13" t="str">
        <f ca="1">IFERROR(INDEX(Proposta!$J$5:$J$1000,MATCH(D61,Proposta!$M$5:$M$1000,0)),"")</f>
        <v/>
      </c>
    </row>
    <row r="62" spans="2:17" ht="20.100000000000001" customHeight="1" x14ac:dyDescent="0.25">
      <c r="B62" s="1" t="str">
        <f ca="1">IFERROR(INDEX(Proposta!$B$5:$B$1000,MATCH(D62,Proposta!$M$5:$M$1000,0)),"")</f>
        <v/>
      </c>
      <c r="C62" s="23" t="str">
        <f ca="1">IFERROR(INDEX(Proposta!$D$5:$D$1000,MATCH(D62,Proposta!$M$5:$M$1000,0)),"")</f>
        <v/>
      </c>
      <c r="D62" s="23" t="str">
        <f ca="1">IFERROR(SMALL(INDIRECT("Proposta!M5:M"&amp;Proposta!$A$2),ROW(A58)),"")</f>
        <v/>
      </c>
      <c r="E62" s="10" t="str">
        <f ca="1">IFERROR(INDEX(Proposta!$E$5:$E$1000,MATCH(D62,Proposta!$M$5:$M$1000,0)),"")</f>
        <v/>
      </c>
      <c r="F62" s="10" t="str">
        <f ca="1">IFERROR(INDEX(Proposta!$F$5:$F$1000,MATCH(D62,Proposta!$M$5:$M$1000,0)),"")</f>
        <v/>
      </c>
      <c r="G62" s="10" t="str">
        <f ca="1">IFERROR(INDEX(Proposta!$G$5:$G$1000,MATCH(D62,Proposta!$M$5:$M$1000,0)),"")</f>
        <v/>
      </c>
      <c r="H62" s="5" t="str">
        <f ca="1">IFERROR(INDEX(Proposta!$H$5:$H$1000,MATCH(D62,Proposta!$M$5:$M$1000,0)),"")</f>
        <v/>
      </c>
      <c r="I62" s="24" t="str">
        <f ca="1">IFERROR(INDEX(Proposta!$I$5:$I$1000,MATCH(D62,Proposta!$M$5:$M$1000,0)),"")</f>
        <v/>
      </c>
      <c r="J62" s="27"/>
      <c r="N62" s="42"/>
      <c r="O62" s="25"/>
      <c r="P62" s="13" t="str">
        <f ca="1">IFERROR(INDEX(Proposta!$J$5:$J$1000,MATCH(D62,Proposta!$M$5:$M$1000,0)),"")</f>
        <v/>
      </c>
    </row>
    <row r="63" spans="2:17" ht="20.100000000000001" customHeight="1" x14ac:dyDescent="0.25">
      <c r="B63" s="1" t="str">
        <f ca="1">IFERROR(INDEX(Proposta!$B$5:$B$1000,MATCH(D63,Proposta!$M$5:$M$1000,0)),"")</f>
        <v/>
      </c>
      <c r="C63" s="23" t="str">
        <f ca="1">IFERROR(INDEX(Proposta!$D$5:$D$1000,MATCH(D63,Proposta!$M$5:$M$1000,0)),"")</f>
        <v/>
      </c>
      <c r="D63" s="23" t="str">
        <f ca="1">IFERROR(SMALL(INDIRECT("Proposta!M5:M"&amp;Proposta!$A$2),ROW(A59)),"")</f>
        <v/>
      </c>
      <c r="E63" s="10" t="str">
        <f ca="1">IFERROR(INDEX(Proposta!$E$5:$E$1000,MATCH(D63,Proposta!$M$5:$M$1000,0)),"")</f>
        <v/>
      </c>
      <c r="F63" s="10" t="str">
        <f ca="1">IFERROR(INDEX(Proposta!$F$5:$F$1000,MATCH(D63,Proposta!$M$5:$M$1000,0)),"")</f>
        <v/>
      </c>
      <c r="G63" s="10" t="str">
        <f ca="1">IFERROR(INDEX(Proposta!$G$5:$G$1000,MATCH(D63,Proposta!$M$5:$M$1000,0)),"")</f>
        <v/>
      </c>
      <c r="H63" s="5" t="str">
        <f ca="1">IFERROR(INDEX(Proposta!$H$5:$H$1000,MATCH(D63,Proposta!$M$5:$M$1000,0)),"")</f>
        <v/>
      </c>
      <c r="I63" s="24" t="str">
        <f ca="1">IFERROR(INDEX(Proposta!$I$5:$I$1000,MATCH(D63,Proposta!$M$5:$M$1000,0)),"")</f>
        <v/>
      </c>
      <c r="J63" s="27"/>
      <c r="N63" s="42"/>
      <c r="O63" s="25"/>
      <c r="P63" s="13" t="str">
        <f ca="1">IFERROR(INDEX(Proposta!$J$5:$J$1000,MATCH(D63,Proposta!$M$5:$M$1000,0)),"")</f>
        <v/>
      </c>
    </row>
    <row r="64" spans="2:17" ht="20.100000000000001" customHeight="1" x14ac:dyDescent="0.25">
      <c r="B64" s="1" t="str">
        <f ca="1">IFERROR(INDEX(Proposta!$B$5:$B$1000,MATCH(D64,Proposta!$M$5:$M$1000,0)),"")</f>
        <v/>
      </c>
      <c r="C64" s="23" t="str">
        <f ca="1">IFERROR(INDEX(Proposta!$D$5:$D$1000,MATCH(D64,Proposta!$M$5:$M$1000,0)),"")</f>
        <v/>
      </c>
      <c r="D64" s="23" t="str">
        <f ca="1">IFERROR(SMALL(INDIRECT("Proposta!M5:M"&amp;Proposta!$A$2),ROW(A60)),"")</f>
        <v/>
      </c>
      <c r="E64" s="10" t="str">
        <f ca="1">IFERROR(INDEX(Proposta!$E$5:$E$1000,MATCH(D64,Proposta!$M$5:$M$1000,0)),"")</f>
        <v/>
      </c>
      <c r="F64" s="10" t="str">
        <f ca="1">IFERROR(INDEX(Proposta!$F$5:$F$1000,MATCH(D64,Proposta!$M$5:$M$1000,0)),"")</f>
        <v/>
      </c>
      <c r="G64" s="10" t="str">
        <f ca="1">IFERROR(INDEX(Proposta!$G$5:$G$1000,MATCH(D64,Proposta!$M$5:$M$1000,0)),"")</f>
        <v/>
      </c>
      <c r="H64" s="5" t="str">
        <f ca="1">IFERROR(INDEX(Proposta!$H$5:$H$1000,MATCH(D64,Proposta!$M$5:$M$1000,0)),"")</f>
        <v/>
      </c>
      <c r="I64" s="24" t="str">
        <f ca="1">IFERROR(INDEX(Proposta!$I$5:$I$1000,MATCH(D64,Proposta!$M$5:$M$1000,0)),"")</f>
        <v/>
      </c>
      <c r="J64" s="27"/>
      <c r="N64" s="42"/>
      <c r="O64" s="25"/>
      <c r="P64" s="13" t="str">
        <f ca="1">IFERROR(INDEX(Proposta!$J$5:$J$1000,MATCH(D64,Proposta!$M$5:$M$1000,0)),"")</f>
        <v/>
      </c>
    </row>
    <row r="65" spans="2:16" ht="20.100000000000001" customHeight="1" x14ac:dyDescent="0.25">
      <c r="B65" s="1" t="str">
        <f ca="1">IFERROR(INDEX(Proposta!$B$5:$B$1000,MATCH(D65,Proposta!$M$5:$M$1000,0)),"")</f>
        <v/>
      </c>
      <c r="C65" s="23" t="str">
        <f ca="1">IFERROR(INDEX(Proposta!$D$5:$D$1000,MATCH(D65,Proposta!$M$5:$M$1000,0)),"")</f>
        <v/>
      </c>
      <c r="D65" s="23" t="str">
        <f ca="1">IFERROR(SMALL(INDIRECT("Proposta!M5:M"&amp;Proposta!$A$2),ROW(A61)),"")</f>
        <v/>
      </c>
      <c r="E65" s="10" t="str">
        <f ca="1">IFERROR(INDEX(Proposta!$E$5:$E$1000,MATCH(D65,Proposta!$M$5:$M$1000,0)),"")</f>
        <v/>
      </c>
      <c r="F65" s="10" t="str">
        <f ca="1">IFERROR(INDEX(Proposta!$F$5:$F$1000,MATCH(D65,Proposta!$M$5:$M$1000,0)),"")</f>
        <v/>
      </c>
      <c r="G65" s="10" t="str">
        <f ca="1">IFERROR(INDEX(Proposta!$G$5:$G$1000,MATCH(D65,Proposta!$M$5:$M$1000,0)),"")</f>
        <v/>
      </c>
      <c r="H65" s="5" t="str">
        <f ca="1">IFERROR(INDEX(Proposta!$H$5:$H$1000,MATCH(D65,Proposta!$M$5:$M$1000,0)),"")</f>
        <v/>
      </c>
      <c r="I65" s="24" t="str">
        <f ca="1">IFERROR(INDEX(Proposta!$I$5:$I$1000,MATCH(D65,Proposta!$M$5:$M$1000,0)),"")</f>
        <v/>
      </c>
      <c r="J65" s="27"/>
      <c r="N65" s="42"/>
      <c r="O65" s="25"/>
      <c r="P65" s="13" t="str">
        <f ca="1">IFERROR(INDEX(Proposta!$J$5:$J$1000,MATCH(D65,Proposta!$M$5:$M$1000,0)),"")</f>
        <v/>
      </c>
    </row>
    <row r="66" spans="2:16" ht="20.100000000000001" customHeight="1" x14ac:dyDescent="0.25">
      <c r="B66" s="1" t="str">
        <f ca="1">IFERROR(INDEX(Proposta!$B$5:$B$1000,MATCH(D66,Proposta!$M$5:$M$1000,0)),"")</f>
        <v/>
      </c>
      <c r="C66" s="23" t="str">
        <f ca="1">IFERROR(INDEX(Proposta!$D$5:$D$1000,MATCH(D66,Proposta!$M$5:$M$1000,0)),"")</f>
        <v/>
      </c>
      <c r="D66" s="23" t="str">
        <f ca="1">IFERROR(SMALL(INDIRECT("Proposta!M5:M"&amp;Proposta!$A$2),ROW(A62)),"")</f>
        <v/>
      </c>
      <c r="E66" s="10" t="str">
        <f ca="1">IFERROR(INDEX(Proposta!$E$5:$E$1000,MATCH(D66,Proposta!$M$5:$M$1000,0)),"")</f>
        <v/>
      </c>
      <c r="F66" s="10" t="str">
        <f ca="1">IFERROR(INDEX(Proposta!$F$5:$F$1000,MATCH(D66,Proposta!$M$5:$M$1000,0)),"")</f>
        <v/>
      </c>
      <c r="G66" s="10" t="str">
        <f ca="1">IFERROR(INDEX(Proposta!$G$5:$G$1000,MATCH(D66,Proposta!$M$5:$M$1000,0)),"")</f>
        <v/>
      </c>
      <c r="H66" s="5" t="str">
        <f ca="1">IFERROR(INDEX(Proposta!$H$5:$H$1000,MATCH(D66,Proposta!$M$5:$M$1000,0)),"")</f>
        <v/>
      </c>
      <c r="I66" s="24" t="str">
        <f ca="1">IFERROR(INDEX(Proposta!$I$5:$I$1000,MATCH(D66,Proposta!$M$5:$M$1000,0)),"")</f>
        <v/>
      </c>
      <c r="J66" s="27"/>
      <c r="N66" s="42"/>
      <c r="O66" s="25"/>
      <c r="P66" s="13" t="str">
        <f ca="1">IFERROR(INDEX(Proposta!$J$5:$J$1000,MATCH(D66,Proposta!$M$5:$M$1000,0)),"")</f>
        <v/>
      </c>
    </row>
    <row r="67" spans="2:16" ht="20.100000000000001" customHeight="1" x14ac:dyDescent="0.25">
      <c r="B67" s="1" t="str">
        <f ca="1">IFERROR(INDEX(Proposta!$B$5:$B$1000,MATCH(D67,Proposta!$M$5:$M$1000,0)),"")</f>
        <v/>
      </c>
      <c r="C67" s="23" t="str">
        <f ca="1">IFERROR(INDEX(Proposta!$D$5:$D$1000,MATCH(D67,Proposta!$M$5:$M$1000,0)),"")</f>
        <v/>
      </c>
      <c r="D67" s="23" t="str">
        <f ca="1">IFERROR(SMALL(INDIRECT("Proposta!M5:M"&amp;Proposta!$A$2),ROW(A63)),"")</f>
        <v/>
      </c>
      <c r="E67" s="10" t="str">
        <f ca="1">IFERROR(INDEX(Proposta!$E$5:$E$1000,MATCH(D67,Proposta!$M$5:$M$1000,0)),"")</f>
        <v/>
      </c>
      <c r="F67" s="10" t="str">
        <f ca="1">IFERROR(INDEX(Proposta!$F$5:$F$1000,MATCH(D67,Proposta!$M$5:$M$1000,0)),"")</f>
        <v/>
      </c>
      <c r="G67" s="10" t="str">
        <f ca="1">IFERROR(INDEX(Proposta!$G$5:$G$1000,MATCH(D67,Proposta!$M$5:$M$1000,0)),"")</f>
        <v/>
      </c>
      <c r="H67" s="5" t="str">
        <f ca="1">IFERROR(INDEX(Proposta!$H$5:$H$1000,MATCH(D67,Proposta!$M$5:$M$1000,0)),"")</f>
        <v/>
      </c>
      <c r="I67" s="24" t="str">
        <f ca="1">IFERROR(INDEX(Proposta!$I$5:$I$1000,MATCH(D67,Proposta!$M$5:$M$1000,0)),"")</f>
        <v/>
      </c>
      <c r="J67" s="27"/>
      <c r="N67" s="42"/>
      <c r="O67" s="25"/>
      <c r="P67" s="13" t="str">
        <f ca="1">IFERROR(INDEX(Proposta!$J$5:$J$1000,MATCH(D67,Proposta!$M$5:$M$1000,0)),"")</f>
        <v/>
      </c>
    </row>
    <row r="68" spans="2:16" ht="20.100000000000001" customHeight="1" x14ac:dyDescent="0.25">
      <c r="B68" s="1" t="str">
        <f ca="1">IFERROR(INDEX(Proposta!$B$5:$B$1000,MATCH(D68,Proposta!$M$5:$M$1000,0)),"")</f>
        <v/>
      </c>
      <c r="C68" s="23" t="str">
        <f ca="1">IFERROR(INDEX(Proposta!$D$5:$D$1000,MATCH(D68,Proposta!$M$5:$M$1000,0)),"")</f>
        <v/>
      </c>
      <c r="D68" s="23" t="str">
        <f ca="1">IFERROR(SMALL(INDIRECT("Proposta!M5:M"&amp;Proposta!$A$2),ROW(A64)),"")</f>
        <v/>
      </c>
      <c r="E68" s="10" t="str">
        <f ca="1">IFERROR(INDEX(Proposta!$E$5:$E$1000,MATCH(D68,Proposta!$M$5:$M$1000,0)),"")</f>
        <v/>
      </c>
      <c r="F68" s="10" t="str">
        <f ca="1">IFERROR(INDEX(Proposta!$F$5:$F$1000,MATCH(D68,Proposta!$M$5:$M$1000,0)),"")</f>
        <v/>
      </c>
      <c r="G68" s="10" t="str">
        <f ca="1">IFERROR(INDEX(Proposta!$G$5:$G$1000,MATCH(D68,Proposta!$M$5:$M$1000,0)),"")</f>
        <v/>
      </c>
      <c r="H68" s="5" t="str">
        <f ca="1">IFERROR(INDEX(Proposta!$H$5:$H$1000,MATCH(D68,Proposta!$M$5:$M$1000,0)),"")</f>
        <v/>
      </c>
      <c r="I68" s="24" t="str">
        <f ca="1">IFERROR(INDEX(Proposta!$I$5:$I$1000,MATCH(D68,Proposta!$M$5:$M$1000,0)),"")</f>
        <v/>
      </c>
      <c r="J68" s="27"/>
      <c r="N68" s="42"/>
      <c r="O68" s="25"/>
      <c r="P68" s="13" t="str">
        <f ca="1">IFERROR(INDEX(Proposta!$J$5:$J$1000,MATCH(D68,Proposta!$M$5:$M$1000,0)),"")</f>
        <v/>
      </c>
    </row>
    <row r="69" spans="2:16" ht="20.100000000000001" customHeight="1" x14ac:dyDescent="0.25">
      <c r="B69" s="1" t="str">
        <f ca="1">IFERROR(INDEX(Proposta!$B$5:$B$1000,MATCH(D69,Proposta!$M$5:$M$1000,0)),"")</f>
        <v/>
      </c>
      <c r="C69" s="23" t="str">
        <f ca="1">IFERROR(INDEX(Proposta!$D$5:$D$1000,MATCH(D69,Proposta!$M$5:$M$1000,0)),"")</f>
        <v/>
      </c>
      <c r="D69" s="23" t="str">
        <f ca="1">IFERROR(SMALL(INDIRECT("Proposta!M5:M"&amp;Proposta!$A$2),ROW(A65)),"")</f>
        <v/>
      </c>
      <c r="E69" s="10" t="str">
        <f ca="1">IFERROR(INDEX(Proposta!$E$5:$E$1000,MATCH(D69,Proposta!$M$5:$M$1000,0)),"")</f>
        <v/>
      </c>
      <c r="F69" s="10" t="str">
        <f ca="1">IFERROR(INDEX(Proposta!$F$5:$F$1000,MATCH(D69,Proposta!$M$5:$M$1000,0)),"")</f>
        <v/>
      </c>
      <c r="G69" s="10" t="str">
        <f ca="1">IFERROR(INDEX(Proposta!$G$5:$G$1000,MATCH(D69,Proposta!$M$5:$M$1000,0)),"")</f>
        <v/>
      </c>
      <c r="H69" s="5" t="str">
        <f ca="1">IFERROR(INDEX(Proposta!$H$5:$H$1000,MATCH(D69,Proposta!$M$5:$M$1000,0)),"")</f>
        <v/>
      </c>
      <c r="I69" s="24" t="str">
        <f ca="1">IFERROR(INDEX(Proposta!$I$5:$I$1000,MATCH(D69,Proposta!$M$5:$M$1000,0)),"")</f>
        <v/>
      </c>
      <c r="J69" s="27"/>
      <c r="N69" s="42"/>
      <c r="O69" s="25"/>
      <c r="P69" s="13" t="str">
        <f ca="1">IFERROR(INDEX(Proposta!$J$5:$J$1000,MATCH(D69,Proposta!$M$5:$M$1000,0)),"")</f>
        <v/>
      </c>
    </row>
    <row r="70" spans="2:16" ht="20.100000000000001" customHeight="1" x14ac:dyDescent="0.25">
      <c r="B70" s="1" t="str">
        <f ca="1">IFERROR(INDEX(Proposta!$B$5:$B$1000,MATCH(D70,Proposta!$M$5:$M$1000,0)),"")</f>
        <v/>
      </c>
      <c r="C70" s="23" t="str">
        <f ca="1">IFERROR(INDEX(Proposta!$D$5:$D$1000,MATCH(D70,Proposta!$M$5:$M$1000,0)),"")</f>
        <v/>
      </c>
      <c r="D70" s="23" t="str">
        <f ca="1">IFERROR(SMALL(INDIRECT("Proposta!M5:M"&amp;Proposta!$A$2),ROW(A66)),"")</f>
        <v/>
      </c>
      <c r="E70" s="10" t="str">
        <f ca="1">IFERROR(INDEX(Proposta!$E$5:$E$1000,MATCH(D70,Proposta!$M$5:$M$1000,0)),"")</f>
        <v/>
      </c>
      <c r="F70" s="10" t="str">
        <f ca="1">IFERROR(INDEX(Proposta!$F$5:$F$1000,MATCH(D70,Proposta!$M$5:$M$1000,0)),"")</f>
        <v/>
      </c>
      <c r="G70" s="10" t="str">
        <f ca="1">IFERROR(INDEX(Proposta!$G$5:$G$1000,MATCH(D70,Proposta!$M$5:$M$1000,0)),"")</f>
        <v/>
      </c>
      <c r="H70" s="5" t="str">
        <f ca="1">IFERROR(INDEX(Proposta!$H$5:$H$1000,MATCH(D70,Proposta!$M$5:$M$1000,0)),"")</f>
        <v/>
      </c>
      <c r="I70" s="24" t="str">
        <f ca="1">IFERROR(INDEX(Proposta!$I$5:$I$1000,MATCH(D70,Proposta!$M$5:$M$1000,0)),"")</f>
        <v/>
      </c>
      <c r="J70" s="27"/>
      <c r="N70" s="42"/>
      <c r="O70" s="25"/>
      <c r="P70" s="13" t="str">
        <f ca="1">IFERROR(INDEX(Proposta!$J$5:$J$1000,MATCH(D70,Proposta!$M$5:$M$1000,0)),"")</f>
        <v/>
      </c>
    </row>
    <row r="71" spans="2:16" ht="20.100000000000001" customHeight="1" x14ac:dyDescent="0.25">
      <c r="B71" s="1" t="str">
        <f ca="1">IFERROR(INDEX(Proposta!$B$5:$B$1000,MATCH(D71,Proposta!$M$5:$M$1000,0)),"")</f>
        <v/>
      </c>
      <c r="C71" s="23" t="str">
        <f ca="1">IFERROR(INDEX(Proposta!$D$5:$D$1000,MATCH(D71,Proposta!$M$5:$M$1000,0)),"")</f>
        <v/>
      </c>
      <c r="D71" s="23" t="str">
        <f ca="1">IFERROR(SMALL(INDIRECT("Proposta!M5:M"&amp;Proposta!$A$2),ROW(A67)),"")</f>
        <v/>
      </c>
      <c r="E71" s="10" t="str">
        <f ca="1">IFERROR(INDEX(Proposta!$E$5:$E$1000,MATCH(D71,Proposta!$M$5:$M$1000,0)),"")</f>
        <v/>
      </c>
      <c r="F71" s="10" t="str">
        <f ca="1">IFERROR(INDEX(Proposta!$F$5:$F$1000,MATCH(D71,Proposta!$M$5:$M$1000,0)),"")</f>
        <v/>
      </c>
      <c r="G71" s="10" t="str">
        <f ca="1">IFERROR(INDEX(Proposta!$G$5:$G$1000,MATCH(D71,Proposta!$M$5:$M$1000,0)),"")</f>
        <v/>
      </c>
      <c r="H71" s="5" t="str">
        <f ca="1">IFERROR(INDEX(Proposta!$H$5:$H$1000,MATCH(D71,Proposta!$M$5:$M$1000,0)),"")</f>
        <v/>
      </c>
      <c r="I71" s="24" t="str">
        <f ca="1">IFERROR(INDEX(Proposta!$I$5:$I$1000,MATCH(D71,Proposta!$M$5:$M$1000,0)),"")</f>
        <v/>
      </c>
      <c r="J71" s="27"/>
      <c r="N71" s="42"/>
      <c r="O71" s="25"/>
      <c r="P71" s="13" t="str">
        <f ca="1">IFERROR(INDEX(Proposta!$J$5:$J$1000,MATCH(D71,Proposta!$M$5:$M$1000,0)),"")</f>
        <v/>
      </c>
    </row>
    <row r="72" spans="2:16" ht="20.100000000000001" customHeight="1" x14ac:dyDescent="0.25">
      <c r="B72" s="1" t="str">
        <f ca="1">IFERROR(INDEX(Proposta!$B$5:$B$1000,MATCH(D72,Proposta!$M$5:$M$1000,0)),"")</f>
        <v/>
      </c>
      <c r="C72" s="23" t="str">
        <f ca="1">IFERROR(INDEX(Proposta!$D$5:$D$1000,MATCH(D72,Proposta!$M$5:$M$1000,0)),"")</f>
        <v/>
      </c>
      <c r="D72" s="23" t="str">
        <f ca="1">IFERROR(SMALL(INDIRECT("Proposta!M5:M"&amp;Proposta!$A$2),ROW(A68)),"")</f>
        <v/>
      </c>
      <c r="E72" s="10" t="str">
        <f ca="1">IFERROR(INDEX(Proposta!$E$5:$E$1000,MATCH(D72,Proposta!$M$5:$M$1000,0)),"")</f>
        <v/>
      </c>
      <c r="F72" s="10" t="str">
        <f ca="1">IFERROR(INDEX(Proposta!$F$5:$F$1000,MATCH(D72,Proposta!$M$5:$M$1000,0)),"")</f>
        <v/>
      </c>
      <c r="G72" s="10" t="str">
        <f ca="1">IFERROR(INDEX(Proposta!$G$5:$G$1000,MATCH(D72,Proposta!$M$5:$M$1000,0)),"")</f>
        <v/>
      </c>
      <c r="H72" s="5" t="str">
        <f ca="1">IFERROR(INDEX(Proposta!$H$5:$H$1000,MATCH(D72,Proposta!$M$5:$M$1000,0)),"")</f>
        <v/>
      </c>
      <c r="I72" s="24" t="str">
        <f ca="1">IFERROR(INDEX(Proposta!$I$5:$I$1000,MATCH(D72,Proposta!$M$5:$M$1000,0)),"")</f>
        <v/>
      </c>
      <c r="J72" s="27"/>
      <c r="N72" s="42"/>
      <c r="O72" s="25"/>
      <c r="P72" s="13" t="str">
        <f ca="1">IFERROR(INDEX(Proposta!$J$5:$J$1000,MATCH(D72,Proposta!$M$5:$M$1000,0)),"")</f>
        <v/>
      </c>
    </row>
    <row r="73" spans="2:16" ht="20.100000000000001" customHeight="1" x14ac:dyDescent="0.25">
      <c r="B73" s="1" t="str">
        <f ca="1">IFERROR(INDEX(Proposta!$B$5:$B$1000,MATCH(D73,Proposta!$M$5:$M$1000,0)),"")</f>
        <v/>
      </c>
      <c r="C73" s="23" t="str">
        <f ca="1">IFERROR(INDEX(Proposta!$D$5:$D$1000,MATCH(D73,Proposta!$M$5:$M$1000,0)),"")</f>
        <v/>
      </c>
      <c r="D73" s="23" t="str">
        <f ca="1">IFERROR(SMALL(INDIRECT("Proposta!M5:M"&amp;Proposta!$A$2),ROW(A69)),"")</f>
        <v/>
      </c>
      <c r="E73" s="10" t="str">
        <f ca="1">IFERROR(INDEX(Proposta!$E$5:$E$1000,MATCH(D73,Proposta!$M$5:$M$1000,0)),"")</f>
        <v/>
      </c>
      <c r="F73" s="10" t="str">
        <f ca="1">IFERROR(INDEX(Proposta!$F$5:$F$1000,MATCH(D73,Proposta!$M$5:$M$1000,0)),"")</f>
        <v/>
      </c>
      <c r="G73" s="10" t="str">
        <f ca="1">IFERROR(INDEX(Proposta!$G$5:$G$1000,MATCH(D73,Proposta!$M$5:$M$1000,0)),"")</f>
        <v/>
      </c>
      <c r="H73" s="5" t="str">
        <f ca="1">IFERROR(INDEX(Proposta!$H$5:$H$1000,MATCH(D73,Proposta!$M$5:$M$1000,0)),"")</f>
        <v/>
      </c>
      <c r="I73" s="24" t="str">
        <f ca="1">IFERROR(INDEX(Proposta!$I$5:$I$1000,MATCH(D73,Proposta!$M$5:$M$1000,0)),"")</f>
        <v/>
      </c>
      <c r="J73" s="27"/>
      <c r="N73" s="42"/>
      <c r="O73" s="25"/>
      <c r="P73" s="13" t="str">
        <f ca="1">IFERROR(INDEX(Proposta!$J$5:$J$1000,MATCH(D73,Proposta!$M$5:$M$1000,0)),"")</f>
        <v/>
      </c>
    </row>
    <row r="74" spans="2:16" ht="20.100000000000001" customHeight="1" x14ac:dyDescent="0.25">
      <c r="B74" s="1" t="str">
        <f ca="1">IFERROR(INDEX(Proposta!$B$5:$B$1000,MATCH(D74,Proposta!$M$5:$M$1000,0)),"")</f>
        <v/>
      </c>
      <c r="C74" s="23" t="str">
        <f ca="1">IFERROR(INDEX(Proposta!$D$5:$D$1000,MATCH(D74,Proposta!$M$5:$M$1000,0)),"")</f>
        <v/>
      </c>
      <c r="D74" s="23" t="str">
        <f ca="1">IFERROR(SMALL(INDIRECT("Proposta!M5:M"&amp;Proposta!$A$2),ROW(A70)),"")</f>
        <v/>
      </c>
      <c r="E74" s="10" t="str">
        <f ca="1">IFERROR(INDEX(Proposta!$E$5:$E$1000,MATCH(D74,Proposta!$M$5:$M$1000,0)),"")</f>
        <v/>
      </c>
      <c r="F74" s="10" t="str">
        <f ca="1">IFERROR(INDEX(Proposta!$F$5:$F$1000,MATCH(D74,Proposta!$M$5:$M$1000,0)),"")</f>
        <v/>
      </c>
      <c r="G74" s="10" t="str">
        <f ca="1">IFERROR(INDEX(Proposta!$G$5:$G$1000,MATCH(D74,Proposta!$M$5:$M$1000,0)),"")</f>
        <v/>
      </c>
      <c r="H74" s="5" t="str">
        <f ca="1">IFERROR(INDEX(Proposta!$H$5:$H$1000,MATCH(D74,Proposta!$M$5:$M$1000,0)),"")</f>
        <v/>
      </c>
      <c r="I74" s="24" t="str">
        <f ca="1">IFERROR(INDEX(Proposta!$I$5:$I$1000,MATCH(D74,Proposta!$M$5:$M$1000,0)),"")</f>
        <v/>
      </c>
      <c r="J74" s="27"/>
      <c r="N74" s="42"/>
      <c r="O74" s="25"/>
      <c r="P74" s="13" t="str">
        <f ca="1">IFERROR(INDEX(Proposta!$J$5:$J$1000,MATCH(D74,Proposta!$M$5:$M$1000,0)),"")</f>
        <v/>
      </c>
    </row>
    <row r="75" spans="2:16" ht="20.100000000000001" customHeight="1" x14ac:dyDescent="0.25">
      <c r="B75" s="1" t="str">
        <f ca="1">IFERROR(INDEX(Proposta!$B$5:$B$1000,MATCH(D75,Proposta!$M$5:$M$1000,0)),"")</f>
        <v/>
      </c>
      <c r="C75" s="23" t="str">
        <f ca="1">IFERROR(INDEX(Proposta!$D$5:$D$1000,MATCH(D75,Proposta!$M$5:$M$1000,0)),"")</f>
        <v/>
      </c>
      <c r="D75" s="23" t="str">
        <f ca="1">IFERROR(SMALL(INDIRECT("Proposta!M5:M"&amp;Proposta!$A$2),ROW(A71)),"")</f>
        <v/>
      </c>
      <c r="E75" s="10" t="str">
        <f ca="1">IFERROR(INDEX(Proposta!$E$5:$E$1000,MATCH(D75,Proposta!$M$5:$M$1000,0)),"")</f>
        <v/>
      </c>
      <c r="F75" s="10" t="str">
        <f ca="1">IFERROR(INDEX(Proposta!$F$5:$F$1000,MATCH(D75,Proposta!$M$5:$M$1000,0)),"")</f>
        <v/>
      </c>
      <c r="G75" s="10" t="str">
        <f ca="1">IFERROR(INDEX(Proposta!$G$5:$G$1000,MATCH(D75,Proposta!$M$5:$M$1000,0)),"")</f>
        <v/>
      </c>
      <c r="H75" s="5" t="str">
        <f ca="1">IFERROR(INDEX(Proposta!$H$5:$H$1000,MATCH(D75,Proposta!$M$5:$M$1000,0)),"")</f>
        <v/>
      </c>
      <c r="I75" s="24" t="str">
        <f ca="1">IFERROR(INDEX(Proposta!$I$5:$I$1000,MATCH(D75,Proposta!$M$5:$M$1000,0)),"")</f>
        <v/>
      </c>
      <c r="J75" s="27"/>
      <c r="N75" s="42"/>
      <c r="O75" s="25"/>
      <c r="P75" s="13" t="str">
        <f ca="1">IFERROR(INDEX(Proposta!$J$5:$J$1000,MATCH(D75,Proposta!$M$5:$M$1000,0)),"")</f>
        <v/>
      </c>
    </row>
    <row r="76" spans="2:16" ht="20.100000000000001" customHeight="1" x14ac:dyDescent="0.25">
      <c r="B76" s="1" t="str">
        <f ca="1">IFERROR(INDEX(Proposta!$B$5:$B$1000,MATCH(D76,Proposta!$M$5:$M$1000,0)),"")</f>
        <v/>
      </c>
      <c r="C76" s="23" t="str">
        <f ca="1">IFERROR(INDEX(Proposta!$D$5:$D$1000,MATCH(D76,Proposta!$M$5:$M$1000,0)),"")</f>
        <v/>
      </c>
      <c r="D76" s="23" t="str">
        <f ca="1">IFERROR(SMALL(INDIRECT("Proposta!M5:M"&amp;Proposta!$A$2),ROW(A72)),"")</f>
        <v/>
      </c>
      <c r="E76" s="10" t="str">
        <f ca="1">IFERROR(INDEX(Proposta!$E$5:$E$1000,MATCH(D76,Proposta!$M$5:$M$1000,0)),"")</f>
        <v/>
      </c>
      <c r="F76" s="10" t="str">
        <f ca="1">IFERROR(INDEX(Proposta!$F$5:$F$1000,MATCH(D76,Proposta!$M$5:$M$1000,0)),"")</f>
        <v/>
      </c>
      <c r="G76" s="10" t="str">
        <f ca="1">IFERROR(INDEX(Proposta!$G$5:$G$1000,MATCH(D76,Proposta!$M$5:$M$1000,0)),"")</f>
        <v/>
      </c>
      <c r="H76" s="5" t="str">
        <f ca="1">IFERROR(INDEX(Proposta!$H$5:$H$1000,MATCH(D76,Proposta!$M$5:$M$1000,0)),"")</f>
        <v/>
      </c>
      <c r="I76" s="24" t="str">
        <f ca="1">IFERROR(INDEX(Proposta!$I$5:$I$1000,MATCH(D76,Proposta!$M$5:$M$1000,0)),"")</f>
        <v/>
      </c>
      <c r="J76" s="27"/>
      <c r="N76" s="42"/>
      <c r="O76" s="25"/>
      <c r="P76" s="13" t="str">
        <f ca="1">IFERROR(INDEX(Proposta!$J$5:$J$1000,MATCH(D76,Proposta!$M$5:$M$1000,0)),"")</f>
        <v/>
      </c>
    </row>
    <row r="77" spans="2:16" ht="20.100000000000001" customHeight="1" x14ac:dyDescent="0.25">
      <c r="B77" s="1" t="str">
        <f ca="1">IFERROR(INDEX(Proposta!$B$5:$B$1000,MATCH(D77,Proposta!$M$5:$M$1000,0)),"")</f>
        <v/>
      </c>
      <c r="C77" s="23" t="str">
        <f ca="1">IFERROR(INDEX(Proposta!$D$5:$D$1000,MATCH(D77,Proposta!$M$5:$M$1000,0)),"")</f>
        <v/>
      </c>
      <c r="D77" s="23" t="str">
        <f ca="1">IFERROR(SMALL(INDIRECT("Proposta!M5:M"&amp;Proposta!$A$2),ROW(A73)),"")</f>
        <v/>
      </c>
      <c r="E77" s="10" t="str">
        <f ca="1">IFERROR(INDEX(Proposta!$E$5:$E$1000,MATCH(D77,Proposta!$M$5:$M$1000,0)),"")</f>
        <v/>
      </c>
      <c r="F77" s="10" t="str">
        <f ca="1">IFERROR(INDEX(Proposta!$F$5:$F$1000,MATCH(D77,Proposta!$M$5:$M$1000,0)),"")</f>
        <v/>
      </c>
      <c r="G77" s="10" t="str">
        <f ca="1">IFERROR(INDEX(Proposta!$G$5:$G$1000,MATCH(D77,Proposta!$M$5:$M$1000,0)),"")</f>
        <v/>
      </c>
      <c r="H77" s="5" t="str">
        <f ca="1">IFERROR(INDEX(Proposta!$H$5:$H$1000,MATCH(D77,Proposta!$M$5:$M$1000,0)),"")</f>
        <v/>
      </c>
      <c r="I77" s="24" t="str">
        <f ca="1">IFERROR(INDEX(Proposta!$I$5:$I$1000,MATCH(D77,Proposta!$M$5:$M$1000,0)),"")</f>
        <v/>
      </c>
      <c r="J77" s="27"/>
      <c r="N77" s="42"/>
      <c r="O77" s="25"/>
      <c r="P77" s="13" t="str">
        <f ca="1">IFERROR(INDEX(Proposta!$J$5:$J$1000,MATCH(D77,Proposta!$M$5:$M$1000,0)),"")</f>
        <v/>
      </c>
    </row>
    <row r="78" spans="2:16" ht="20.100000000000001" customHeight="1" x14ac:dyDescent="0.25">
      <c r="B78" s="1" t="str">
        <f ca="1">IFERROR(INDEX(Proposta!$B$5:$B$1000,MATCH(D78,Proposta!$M$5:$M$1000,0)),"")</f>
        <v/>
      </c>
      <c r="C78" s="23" t="str">
        <f ca="1">IFERROR(INDEX(Proposta!$D$5:$D$1000,MATCH(D78,Proposta!$M$5:$M$1000,0)),"")</f>
        <v/>
      </c>
      <c r="D78" s="23" t="str">
        <f ca="1">IFERROR(SMALL(INDIRECT("Proposta!M5:M"&amp;Proposta!$A$2),ROW(A74)),"")</f>
        <v/>
      </c>
      <c r="E78" s="10" t="str">
        <f ca="1">IFERROR(INDEX(Proposta!$E$5:$E$1000,MATCH(D78,Proposta!$M$5:$M$1000,0)),"")</f>
        <v/>
      </c>
      <c r="F78" s="10" t="str">
        <f ca="1">IFERROR(INDEX(Proposta!$F$5:$F$1000,MATCH(D78,Proposta!$M$5:$M$1000,0)),"")</f>
        <v/>
      </c>
      <c r="G78" s="10" t="str">
        <f ca="1">IFERROR(INDEX(Proposta!$G$5:$G$1000,MATCH(D78,Proposta!$M$5:$M$1000,0)),"")</f>
        <v/>
      </c>
      <c r="H78" s="5" t="str">
        <f ca="1">IFERROR(INDEX(Proposta!$H$5:$H$1000,MATCH(D78,Proposta!$M$5:$M$1000,0)),"")</f>
        <v/>
      </c>
      <c r="I78" s="24" t="str">
        <f ca="1">IFERROR(INDEX(Proposta!$I$5:$I$1000,MATCH(D78,Proposta!$M$5:$M$1000,0)),"")</f>
        <v/>
      </c>
      <c r="J78" s="27"/>
      <c r="N78" s="42"/>
      <c r="O78" s="25"/>
      <c r="P78" s="13" t="str">
        <f ca="1">IFERROR(INDEX(Proposta!$J$5:$J$1000,MATCH(D78,Proposta!$M$5:$M$1000,0)),"")</f>
        <v/>
      </c>
    </row>
    <row r="79" spans="2:16" ht="20.100000000000001" customHeight="1" x14ac:dyDescent="0.25">
      <c r="B79" s="1" t="str">
        <f ca="1">IFERROR(INDEX(Proposta!$B$5:$B$1000,MATCH(D79,Proposta!$M$5:$M$1000,0)),"")</f>
        <v/>
      </c>
      <c r="C79" s="23" t="str">
        <f ca="1">IFERROR(INDEX(Proposta!$D$5:$D$1000,MATCH(D79,Proposta!$M$5:$M$1000,0)),"")</f>
        <v/>
      </c>
      <c r="D79" s="23" t="str">
        <f ca="1">IFERROR(SMALL(INDIRECT("Proposta!M5:M"&amp;Proposta!$A$2),ROW(A75)),"")</f>
        <v/>
      </c>
      <c r="E79" s="10" t="str">
        <f ca="1">IFERROR(INDEX(Proposta!$E$5:$E$1000,MATCH(D79,Proposta!$M$5:$M$1000,0)),"")</f>
        <v/>
      </c>
      <c r="F79" s="10" t="str">
        <f ca="1">IFERROR(INDEX(Proposta!$F$5:$F$1000,MATCH(D79,Proposta!$M$5:$M$1000,0)),"")</f>
        <v/>
      </c>
      <c r="G79" s="10" t="str">
        <f ca="1">IFERROR(INDEX(Proposta!$G$5:$G$1000,MATCH(D79,Proposta!$M$5:$M$1000,0)),"")</f>
        <v/>
      </c>
      <c r="H79" s="5" t="str">
        <f ca="1">IFERROR(INDEX(Proposta!$H$5:$H$1000,MATCH(D79,Proposta!$M$5:$M$1000,0)),"")</f>
        <v/>
      </c>
      <c r="I79" s="24" t="str">
        <f ca="1">IFERROR(INDEX(Proposta!$I$5:$I$1000,MATCH(D79,Proposta!$M$5:$M$1000,0)),"")</f>
        <v/>
      </c>
      <c r="J79" s="27"/>
      <c r="N79" s="42"/>
      <c r="O79" s="25"/>
      <c r="P79" s="13" t="str">
        <f ca="1">IFERROR(INDEX(Proposta!$J$5:$J$1000,MATCH(D79,Proposta!$M$5:$M$1000,0)),"")</f>
        <v/>
      </c>
    </row>
    <row r="80" spans="2:16" ht="20.100000000000001" customHeight="1" x14ac:dyDescent="0.25">
      <c r="B80" s="1" t="str">
        <f ca="1">IFERROR(INDEX(Proposta!$B$5:$B$1000,MATCH(D80,Proposta!$M$5:$M$1000,0)),"")</f>
        <v/>
      </c>
      <c r="C80" s="23" t="str">
        <f ca="1">IFERROR(INDEX(Proposta!$D$5:$D$1000,MATCH(D80,Proposta!$M$5:$M$1000,0)),"")</f>
        <v/>
      </c>
      <c r="D80" s="23" t="str">
        <f ca="1">IFERROR(SMALL(INDIRECT("Proposta!M5:M"&amp;Proposta!$A$2),ROW(A76)),"")</f>
        <v/>
      </c>
      <c r="E80" s="10" t="str">
        <f ca="1">IFERROR(INDEX(Proposta!$E$5:$E$1000,MATCH(D80,Proposta!$M$5:$M$1000,0)),"")</f>
        <v/>
      </c>
      <c r="F80" s="10" t="str">
        <f ca="1">IFERROR(INDEX(Proposta!$F$5:$F$1000,MATCH(D80,Proposta!$M$5:$M$1000,0)),"")</f>
        <v/>
      </c>
      <c r="G80" s="10" t="str">
        <f ca="1">IFERROR(INDEX(Proposta!$G$5:$G$1000,MATCH(D80,Proposta!$M$5:$M$1000,0)),"")</f>
        <v/>
      </c>
      <c r="H80" s="5" t="str">
        <f ca="1">IFERROR(INDEX(Proposta!$H$5:$H$1000,MATCH(D80,Proposta!$M$5:$M$1000,0)),"")</f>
        <v/>
      </c>
      <c r="I80" s="24" t="str">
        <f ca="1">IFERROR(INDEX(Proposta!$I$5:$I$1000,MATCH(D80,Proposta!$M$5:$M$1000,0)),"")</f>
        <v/>
      </c>
      <c r="J80" s="27"/>
      <c r="N80" s="42"/>
      <c r="O80" s="25"/>
      <c r="P80" s="13" t="str">
        <f ca="1">IFERROR(INDEX(Proposta!$J$5:$J$1000,MATCH(D80,Proposta!$M$5:$M$1000,0)),"")</f>
        <v/>
      </c>
    </row>
    <row r="81" spans="2:16" ht="20.100000000000001" customHeight="1" x14ac:dyDescent="0.25">
      <c r="B81" s="1" t="str">
        <f ca="1">IFERROR(INDEX(Proposta!$B$5:$B$1000,MATCH(D81,Proposta!$M$5:$M$1000,0)),"")</f>
        <v/>
      </c>
      <c r="C81" s="23" t="str">
        <f ca="1">IFERROR(INDEX(Proposta!$D$5:$D$1000,MATCH(D81,Proposta!$M$5:$M$1000,0)),"")</f>
        <v/>
      </c>
      <c r="D81" s="23" t="str">
        <f ca="1">IFERROR(SMALL(INDIRECT("Proposta!M5:M"&amp;Proposta!$A$2),ROW(A77)),"")</f>
        <v/>
      </c>
      <c r="E81" s="10" t="str">
        <f ca="1">IFERROR(INDEX(Proposta!$E$5:$E$1000,MATCH(D81,Proposta!$M$5:$M$1000,0)),"")</f>
        <v/>
      </c>
      <c r="F81" s="10" t="str">
        <f ca="1">IFERROR(INDEX(Proposta!$F$5:$F$1000,MATCH(D81,Proposta!$M$5:$M$1000,0)),"")</f>
        <v/>
      </c>
      <c r="G81" s="10" t="str">
        <f ca="1">IFERROR(INDEX(Proposta!$G$5:$G$1000,MATCH(D81,Proposta!$M$5:$M$1000,0)),"")</f>
        <v/>
      </c>
      <c r="H81" s="5" t="str">
        <f ca="1">IFERROR(INDEX(Proposta!$H$5:$H$1000,MATCH(D81,Proposta!$M$5:$M$1000,0)),"")</f>
        <v/>
      </c>
      <c r="I81" s="24" t="str">
        <f ca="1">IFERROR(INDEX(Proposta!$I$5:$I$1000,MATCH(D81,Proposta!$M$5:$M$1000,0)),"")</f>
        <v/>
      </c>
      <c r="J81" s="27"/>
      <c r="N81" s="42"/>
      <c r="O81" s="25"/>
      <c r="P81" s="13" t="str">
        <f ca="1">IFERROR(INDEX(Proposta!$J$5:$J$1000,MATCH(D81,Proposta!$M$5:$M$1000,0)),"")</f>
        <v/>
      </c>
    </row>
    <row r="82" spans="2:16" ht="20.100000000000001" customHeight="1" x14ac:dyDescent="0.25">
      <c r="B82" s="1" t="str">
        <f ca="1">IFERROR(INDEX(Proposta!$B$5:$B$1000,MATCH(D82,Proposta!$M$5:$M$1000,0)),"")</f>
        <v/>
      </c>
      <c r="C82" s="23" t="str">
        <f ca="1">IFERROR(INDEX(Proposta!$D$5:$D$1000,MATCH(D82,Proposta!$M$5:$M$1000,0)),"")</f>
        <v/>
      </c>
      <c r="D82" s="23" t="str">
        <f ca="1">IFERROR(SMALL(INDIRECT("Proposta!M5:M"&amp;Proposta!$A$2),ROW(A78)),"")</f>
        <v/>
      </c>
      <c r="E82" s="10" t="str">
        <f ca="1">IFERROR(INDEX(Proposta!$E$5:$E$1000,MATCH(D82,Proposta!$M$5:$M$1000,0)),"")</f>
        <v/>
      </c>
      <c r="F82" s="10" t="str">
        <f ca="1">IFERROR(INDEX(Proposta!$F$5:$F$1000,MATCH(D82,Proposta!$M$5:$M$1000,0)),"")</f>
        <v/>
      </c>
      <c r="G82" s="10" t="str">
        <f ca="1">IFERROR(INDEX(Proposta!$G$5:$G$1000,MATCH(D82,Proposta!$M$5:$M$1000,0)),"")</f>
        <v/>
      </c>
      <c r="H82" s="5" t="str">
        <f ca="1">IFERROR(INDEX(Proposta!$H$5:$H$1000,MATCH(D82,Proposta!$M$5:$M$1000,0)),"")</f>
        <v/>
      </c>
      <c r="I82" s="24" t="str">
        <f ca="1">IFERROR(INDEX(Proposta!$I$5:$I$1000,MATCH(D82,Proposta!$M$5:$M$1000,0)),"")</f>
        <v/>
      </c>
      <c r="J82" s="27"/>
      <c r="N82" s="42"/>
      <c r="O82" s="25"/>
      <c r="P82" s="13" t="str">
        <f ca="1">IFERROR(INDEX(Proposta!$J$5:$J$1000,MATCH(D82,Proposta!$M$5:$M$1000,0)),"")</f>
        <v/>
      </c>
    </row>
    <row r="83" spans="2:16" ht="20.100000000000001" customHeight="1" x14ac:dyDescent="0.25">
      <c r="B83" s="1" t="str">
        <f ca="1">IFERROR(INDEX(Proposta!$B$5:$B$1000,MATCH(D83,Proposta!$M$5:$M$1000,0)),"")</f>
        <v/>
      </c>
      <c r="C83" s="23" t="str">
        <f ca="1">IFERROR(INDEX(Proposta!$D$5:$D$1000,MATCH(D83,Proposta!$M$5:$M$1000,0)),"")</f>
        <v/>
      </c>
      <c r="D83" s="23" t="str">
        <f ca="1">IFERROR(SMALL(INDIRECT("Proposta!M5:M"&amp;Proposta!$A$2),ROW(A79)),"")</f>
        <v/>
      </c>
      <c r="E83" s="10" t="str">
        <f ca="1">IFERROR(INDEX(Proposta!$E$5:$E$1000,MATCH(D83,Proposta!$M$5:$M$1000,0)),"")</f>
        <v/>
      </c>
      <c r="F83" s="10" t="str">
        <f ca="1">IFERROR(INDEX(Proposta!$F$5:$F$1000,MATCH(D83,Proposta!$M$5:$M$1000,0)),"")</f>
        <v/>
      </c>
      <c r="G83" s="10" t="str">
        <f ca="1">IFERROR(INDEX(Proposta!$G$5:$G$1000,MATCH(D83,Proposta!$M$5:$M$1000,0)),"")</f>
        <v/>
      </c>
      <c r="H83" s="5" t="str">
        <f ca="1">IFERROR(INDEX(Proposta!$H$5:$H$1000,MATCH(D83,Proposta!$M$5:$M$1000,0)),"")</f>
        <v/>
      </c>
      <c r="I83" s="24" t="str">
        <f ca="1">IFERROR(INDEX(Proposta!$I$5:$I$1000,MATCH(D83,Proposta!$M$5:$M$1000,0)),"")</f>
        <v/>
      </c>
      <c r="J83" s="27"/>
      <c r="N83" s="42"/>
      <c r="O83" s="25"/>
      <c r="P83" s="13" t="str">
        <f ca="1">IFERROR(INDEX(Proposta!$J$5:$J$1000,MATCH(D83,Proposta!$M$5:$M$1000,0)),"")</f>
        <v/>
      </c>
    </row>
    <row r="84" spans="2:16" ht="20.100000000000001" customHeight="1" x14ac:dyDescent="0.25">
      <c r="B84" s="1" t="str">
        <f ca="1">IFERROR(INDEX(Proposta!$B$5:$B$1000,MATCH(D84,Proposta!$M$5:$M$1000,0)),"")</f>
        <v/>
      </c>
      <c r="C84" s="23" t="str">
        <f ca="1">IFERROR(INDEX(Proposta!$D$5:$D$1000,MATCH(D84,Proposta!$M$5:$M$1000,0)),"")</f>
        <v/>
      </c>
      <c r="D84" s="23" t="str">
        <f ca="1">IFERROR(SMALL(INDIRECT("Proposta!M5:M"&amp;Proposta!$A$2),ROW(A80)),"")</f>
        <v/>
      </c>
      <c r="E84" s="10" t="str">
        <f ca="1">IFERROR(INDEX(Proposta!$E$5:$E$1000,MATCH(D84,Proposta!$M$5:$M$1000,0)),"")</f>
        <v/>
      </c>
      <c r="F84" s="10" t="str">
        <f ca="1">IFERROR(INDEX(Proposta!$F$5:$F$1000,MATCH(D84,Proposta!$M$5:$M$1000,0)),"")</f>
        <v/>
      </c>
      <c r="G84" s="10" t="str">
        <f ca="1">IFERROR(INDEX(Proposta!$G$5:$G$1000,MATCH(D84,Proposta!$M$5:$M$1000,0)),"")</f>
        <v/>
      </c>
      <c r="H84" s="5" t="str">
        <f ca="1">IFERROR(INDEX(Proposta!$H$5:$H$1000,MATCH(D84,Proposta!$M$5:$M$1000,0)),"")</f>
        <v/>
      </c>
      <c r="I84" s="24" t="str">
        <f ca="1">IFERROR(INDEX(Proposta!$I$5:$I$1000,MATCH(D84,Proposta!$M$5:$M$1000,0)),"")</f>
        <v/>
      </c>
      <c r="J84" s="27"/>
      <c r="N84" s="42"/>
      <c r="O84" s="25"/>
      <c r="P84" s="13" t="str">
        <f ca="1">IFERROR(INDEX(Proposta!$J$5:$J$1000,MATCH(D84,Proposta!$M$5:$M$1000,0)),"")</f>
        <v/>
      </c>
    </row>
    <row r="85" spans="2:16" ht="20.100000000000001" customHeight="1" x14ac:dyDescent="0.25">
      <c r="B85" s="1" t="str">
        <f ca="1">IFERROR(INDEX(Proposta!$B$5:$B$1000,MATCH(D85,Proposta!$M$5:$M$1000,0)),"")</f>
        <v/>
      </c>
      <c r="C85" s="23" t="str">
        <f ca="1">IFERROR(INDEX(Proposta!$D$5:$D$1000,MATCH(D85,Proposta!$M$5:$M$1000,0)),"")</f>
        <v/>
      </c>
      <c r="D85" s="23" t="str">
        <f ca="1">IFERROR(SMALL(INDIRECT("Proposta!M5:M"&amp;Proposta!$A$2),ROW(A81)),"")</f>
        <v/>
      </c>
      <c r="E85" s="10" t="str">
        <f ca="1">IFERROR(INDEX(Proposta!$E$5:$E$1000,MATCH(D85,Proposta!$M$5:$M$1000,0)),"")</f>
        <v/>
      </c>
      <c r="F85" s="10" t="str">
        <f ca="1">IFERROR(INDEX(Proposta!$F$5:$F$1000,MATCH(D85,Proposta!$M$5:$M$1000,0)),"")</f>
        <v/>
      </c>
      <c r="G85" s="10" t="str">
        <f ca="1">IFERROR(INDEX(Proposta!$G$5:$G$1000,MATCH(D85,Proposta!$M$5:$M$1000,0)),"")</f>
        <v/>
      </c>
      <c r="H85" s="5" t="str">
        <f ca="1">IFERROR(INDEX(Proposta!$H$5:$H$1000,MATCH(D85,Proposta!$M$5:$M$1000,0)),"")</f>
        <v/>
      </c>
      <c r="I85" s="24" t="str">
        <f ca="1">IFERROR(INDEX(Proposta!$I$5:$I$1000,MATCH(D85,Proposta!$M$5:$M$1000,0)),"")</f>
        <v/>
      </c>
      <c r="J85" s="27"/>
      <c r="N85" s="42"/>
      <c r="O85" s="25"/>
      <c r="P85" s="13" t="str">
        <f ca="1">IFERROR(INDEX(Proposta!$J$5:$J$1000,MATCH(D85,Proposta!$M$5:$M$1000,0)),"")</f>
        <v/>
      </c>
    </row>
    <row r="86" spans="2:16" ht="20.100000000000001" customHeight="1" x14ac:dyDescent="0.25">
      <c r="B86" s="1" t="str">
        <f ca="1">IFERROR(INDEX(Proposta!$B$5:$B$1000,MATCH(D86,Proposta!$M$5:$M$1000,0)),"")</f>
        <v/>
      </c>
      <c r="C86" s="23" t="str">
        <f ca="1">IFERROR(INDEX(Proposta!$D$5:$D$1000,MATCH(D86,Proposta!$M$5:$M$1000,0)),"")</f>
        <v/>
      </c>
      <c r="D86" s="23" t="str">
        <f ca="1">IFERROR(SMALL(INDIRECT("Proposta!M5:M"&amp;Proposta!$A$2),ROW(A82)),"")</f>
        <v/>
      </c>
      <c r="E86" s="10" t="str">
        <f ca="1">IFERROR(INDEX(Proposta!$E$5:$E$1000,MATCH(D86,Proposta!$M$5:$M$1000,0)),"")</f>
        <v/>
      </c>
      <c r="F86" s="10" t="str">
        <f ca="1">IFERROR(INDEX(Proposta!$F$5:$F$1000,MATCH(D86,Proposta!$M$5:$M$1000,0)),"")</f>
        <v/>
      </c>
      <c r="G86" s="10" t="str">
        <f ca="1">IFERROR(INDEX(Proposta!$G$5:$G$1000,MATCH(D86,Proposta!$M$5:$M$1000,0)),"")</f>
        <v/>
      </c>
      <c r="H86" s="5" t="str">
        <f ca="1">IFERROR(INDEX(Proposta!$H$5:$H$1000,MATCH(D86,Proposta!$M$5:$M$1000,0)),"")</f>
        <v/>
      </c>
      <c r="I86" s="24" t="str">
        <f ca="1">IFERROR(INDEX(Proposta!$I$5:$I$1000,MATCH(D86,Proposta!$M$5:$M$1000,0)),"")</f>
        <v/>
      </c>
      <c r="J86" s="27"/>
      <c r="N86" s="42"/>
      <c r="O86" s="25"/>
      <c r="P86" s="13" t="str">
        <f ca="1">IFERROR(INDEX(Proposta!$J$5:$J$1000,MATCH(D86,Proposta!$M$5:$M$1000,0)),"")</f>
        <v/>
      </c>
    </row>
    <row r="87" spans="2:16" ht="20.100000000000001" customHeight="1" x14ac:dyDescent="0.25">
      <c r="B87" s="1" t="str">
        <f ca="1">IFERROR(INDEX(Proposta!$B$5:$B$1000,MATCH(D87,Proposta!$M$5:$M$1000,0)),"")</f>
        <v/>
      </c>
      <c r="C87" s="23" t="str">
        <f ca="1">IFERROR(INDEX(Proposta!$D$5:$D$1000,MATCH(D87,Proposta!$M$5:$M$1000,0)),"")</f>
        <v/>
      </c>
      <c r="D87" s="23" t="str">
        <f ca="1">IFERROR(SMALL(INDIRECT("Proposta!M5:M"&amp;Proposta!$A$2),ROW(A83)),"")</f>
        <v/>
      </c>
      <c r="E87" s="10" t="str">
        <f ca="1">IFERROR(INDEX(Proposta!$E$5:$E$1000,MATCH(D87,Proposta!$M$5:$M$1000,0)),"")</f>
        <v/>
      </c>
      <c r="F87" s="10" t="str">
        <f ca="1">IFERROR(INDEX(Proposta!$F$5:$F$1000,MATCH(D87,Proposta!$M$5:$M$1000,0)),"")</f>
        <v/>
      </c>
      <c r="G87" s="10" t="str">
        <f ca="1">IFERROR(INDEX(Proposta!$G$5:$G$1000,MATCH(D87,Proposta!$M$5:$M$1000,0)),"")</f>
        <v/>
      </c>
      <c r="H87" s="5" t="str">
        <f ca="1">IFERROR(INDEX(Proposta!$H$5:$H$1000,MATCH(D87,Proposta!$M$5:$M$1000,0)),"")</f>
        <v/>
      </c>
      <c r="I87" s="24" t="str">
        <f ca="1">IFERROR(INDEX(Proposta!$I$5:$I$1000,MATCH(D87,Proposta!$M$5:$M$1000,0)),"")</f>
        <v/>
      </c>
      <c r="J87" s="27"/>
      <c r="N87" s="42"/>
      <c r="O87" s="25"/>
      <c r="P87" s="13" t="str">
        <f ca="1">IFERROR(INDEX(Proposta!$J$5:$J$1000,MATCH(D87,Proposta!$M$5:$M$1000,0)),"")</f>
        <v/>
      </c>
    </row>
    <row r="88" spans="2:16" ht="20.100000000000001" customHeight="1" x14ac:dyDescent="0.25">
      <c r="B88" s="1" t="str">
        <f ca="1">IFERROR(INDEX(Proposta!$B$5:$B$1000,MATCH(D88,Proposta!$M$5:$M$1000,0)),"")</f>
        <v/>
      </c>
      <c r="C88" s="23" t="str">
        <f ca="1">IFERROR(INDEX(Proposta!$D$5:$D$1000,MATCH(D88,Proposta!$M$5:$M$1000,0)),"")</f>
        <v/>
      </c>
      <c r="D88" s="23" t="str">
        <f ca="1">IFERROR(SMALL(INDIRECT("Proposta!M5:M"&amp;Proposta!$A$2),ROW(A84)),"")</f>
        <v/>
      </c>
      <c r="E88" s="10" t="str">
        <f ca="1">IFERROR(INDEX(Proposta!$E$5:$E$1000,MATCH(D88,Proposta!$M$5:$M$1000,0)),"")</f>
        <v/>
      </c>
      <c r="F88" s="10" t="str">
        <f ca="1">IFERROR(INDEX(Proposta!$F$5:$F$1000,MATCH(D88,Proposta!$M$5:$M$1000,0)),"")</f>
        <v/>
      </c>
      <c r="G88" s="10" t="str">
        <f ca="1">IFERROR(INDEX(Proposta!$G$5:$G$1000,MATCH(D88,Proposta!$M$5:$M$1000,0)),"")</f>
        <v/>
      </c>
      <c r="H88" s="5" t="str">
        <f ca="1">IFERROR(INDEX(Proposta!$H$5:$H$1000,MATCH(D88,Proposta!$M$5:$M$1000,0)),"")</f>
        <v/>
      </c>
      <c r="I88" s="24" t="str">
        <f ca="1">IFERROR(INDEX(Proposta!$I$5:$I$1000,MATCH(D88,Proposta!$M$5:$M$1000,0)),"")</f>
        <v/>
      </c>
      <c r="J88" s="27"/>
      <c r="N88" s="42"/>
      <c r="O88" s="25"/>
      <c r="P88" s="13" t="str">
        <f ca="1">IFERROR(INDEX(Proposta!$J$5:$J$1000,MATCH(D88,Proposta!$M$5:$M$1000,0)),"")</f>
        <v/>
      </c>
    </row>
    <row r="89" spans="2:16" ht="20.100000000000001" customHeight="1" x14ac:dyDescent="0.25">
      <c r="B89" s="1" t="str">
        <f ca="1">IFERROR(INDEX(Proposta!$B$5:$B$1000,MATCH(D89,Proposta!$M$5:$M$1000,0)),"")</f>
        <v/>
      </c>
      <c r="C89" s="23" t="str">
        <f ca="1">IFERROR(INDEX(Proposta!$D$5:$D$1000,MATCH(D89,Proposta!$M$5:$M$1000,0)),"")</f>
        <v/>
      </c>
      <c r="D89" s="23" t="str">
        <f ca="1">IFERROR(SMALL(INDIRECT("Proposta!M5:M"&amp;Proposta!$A$2),ROW(A85)),"")</f>
        <v/>
      </c>
      <c r="E89" s="10" t="str">
        <f ca="1">IFERROR(INDEX(Proposta!$E$5:$E$1000,MATCH(D89,Proposta!$M$5:$M$1000,0)),"")</f>
        <v/>
      </c>
      <c r="F89" s="10" t="str">
        <f ca="1">IFERROR(INDEX(Proposta!$F$5:$F$1000,MATCH(D89,Proposta!$M$5:$M$1000,0)),"")</f>
        <v/>
      </c>
      <c r="G89" s="10" t="str">
        <f ca="1">IFERROR(INDEX(Proposta!$G$5:$G$1000,MATCH(D89,Proposta!$M$5:$M$1000,0)),"")</f>
        <v/>
      </c>
      <c r="H89" s="5" t="str">
        <f ca="1">IFERROR(INDEX(Proposta!$H$5:$H$1000,MATCH(D89,Proposta!$M$5:$M$1000,0)),"")</f>
        <v/>
      </c>
      <c r="I89" s="24" t="str">
        <f ca="1">IFERROR(INDEX(Proposta!$I$5:$I$1000,MATCH(D89,Proposta!$M$5:$M$1000,0)),"")</f>
        <v/>
      </c>
      <c r="J89" s="27"/>
      <c r="N89" s="42"/>
      <c r="O89" s="25"/>
      <c r="P89" s="13" t="str">
        <f ca="1">IFERROR(INDEX(Proposta!$J$5:$J$1000,MATCH(D89,Proposta!$M$5:$M$1000,0)),"")</f>
        <v/>
      </c>
    </row>
    <row r="90" spans="2:16" ht="20.100000000000001" customHeight="1" x14ac:dyDescent="0.25">
      <c r="B90" s="1" t="str">
        <f ca="1">IFERROR(INDEX(Proposta!$B$5:$B$1000,MATCH(D90,Proposta!$M$5:$M$1000,0)),"")</f>
        <v/>
      </c>
      <c r="C90" s="23" t="str">
        <f ca="1">IFERROR(INDEX(Proposta!$D$5:$D$1000,MATCH(D90,Proposta!$M$5:$M$1000,0)),"")</f>
        <v/>
      </c>
      <c r="D90" s="23" t="str">
        <f ca="1">IFERROR(SMALL(INDIRECT("Proposta!M5:M"&amp;Proposta!$A$2),ROW(A86)),"")</f>
        <v/>
      </c>
      <c r="E90" s="10" t="str">
        <f ca="1">IFERROR(INDEX(Proposta!$E$5:$E$1000,MATCH(D90,Proposta!$M$5:$M$1000,0)),"")</f>
        <v/>
      </c>
      <c r="F90" s="10" t="str">
        <f ca="1">IFERROR(INDEX(Proposta!$F$5:$F$1000,MATCH(D90,Proposta!$M$5:$M$1000,0)),"")</f>
        <v/>
      </c>
      <c r="G90" s="10" t="str">
        <f ca="1">IFERROR(INDEX(Proposta!$G$5:$G$1000,MATCH(D90,Proposta!$M$5:$M$1000,0)),"")</f>
        <v/>
      </c>
      <c r="H90" s="5" t="str">
        <f ca="1">IFERROR(INDEX(Proposta!$H$5:$H$1000,MATCH(D90,Proposta!$M$5:$M$1000,0)),"")</f>
        <v/>
      </c>
      <c r="I90" s="24" t="str">
        <f ca="1">IFERROR(INDEX(Proposta!$I$5:$I$1000,MATCH(D90,Proposta!$M$5:$M$1000,0)),"")</f>
        <v/>
      </c>
      <c r="J90" s="27"/>
      <c r="N90" s="42"/>
      <c r="O90" s="25"/>
      <c r="P90" s="13" t="str">
        <f ca="1">IFERROR(INDEX(Proposta!$J$5:$J$1000,MATCH(D90,Proposta!$M$5:$M$1000,0)),"")</f>
        <v/>
      </c>
    </row>
    <row r="91" spans="2:16" ht="20.100000000000001" customHeight="1" x14ac:dyDescent="0.25">
      <c r="B91" s="1" t="str">
        <f ca="1">IFERROR(INDEX(Proposta!$B$5:$B$1000,MATCH(D91,Proposta!$M$5:$M$1000,0)),"")</f>
        <v/>
      </c>
      <c r="C91" s="23" t="str">
        <f ca="1">IFERROR(INDEX(Proposta!$D$5:$D$1000,MATCH(D91,Proposta!$M$5:$M$1000,0)),"")</f>
        <v/>
      </c>
      <c r="D91" s="23" t="str">
        <f ca="1">IFERROR(SMALL(INDIRECT("Proposta!M5:M"&amp;Proposta!$A$2),ROW(A87)),"")</f>
        <v/>
      </c>
      <c r="E91" s="10" t="str">
        <f ca="1">IFERROR(INDEX(Proposta!$E$5:$E$1000,MATCH(D91,Proposta!$M$5:$M$1000,0)),"")</f>
        <v/>
      </c>
      <c r="F91" s="10" t="str">
        <f ca="1">IFERROR(INDEX(Proposta!$F$5:$F$1000,MATCH(D91,Proposta!$M$5:$M$1000,0)),"")</f>
        <v/>
      </c>
      <c r="G91" s="10" t="str">
        <f ca="1">IFERROR(INDEX(Proposta!$G$5:$G$1000,MATCH(D91,Proposta!$M$5:$M$1000,0)),"")</f>
        <v/>
      </c>
      <c r="H91" s="5" t="str">
        <f ca="1">IFERROR(INDEX(Proposta!$H$5:$H$1000,MATCH(D91,Proposta!$M$5:$M$1000,0)),"")</f>
        <v/>
      </c>
      <c r="I91" s="24" t="str">
        <f ca="1">IFERROR(INDEX(Proposta!$I$5:$I$1000,MATCH(D91,Proposta!$M$5:$M$1000,0)),"")</f>
        <v/>
      </c>
      <c r="J91" s="27"/>
      <c r="N91" s="42"/>
      <c r="O91" s="25"/>
      <c r="P91" s="13" t="str">
        <f ca="1">IFERROR(INDEX(Proposta!$J$5:$J$1000,MATCH(D91,Proposta!$M$5:$M$1000,0)),"")</f>
        <v/>
      </c>
    </row>
    <row r="92" spans="2:16" ht="20.100000000000001" customHeight="1" x14ac:dyDescent="0.25">
      <c r="B92" s="1" t="str">
        <f ca="1">IFERROR(INDEX(Proposta!$B$5:$B$1000,MATCH(D92,Proposta!$M$5:$M$1000,0)),"")</f>
        <v/>
      </c>
      <c r="C92" s="23" t="str">
        <f ca="1">IFERROR(INDEX(Proposta!$D$5:$D$1000,MATCH(D92,Proposta!$M$5:$M$1000,0)),"")</f>
        <v/>
      </c>
      <c r="D92" s="23" t="str">
        <f ca="1">IFERROR(SMALL(INDIRECT("Proposta!M5:M"&amp;Proposta!$A$2),ROW(A88)),"")</f>
        <v/>
      </c>
      <c r="E92" s="10" t="str">
        <f ca="1">IFERROR(INDEX(Proposta!$E$5:$E$1000,MATCH(D92,Proposta!$M$5:$M$1000,0)),"")</f>
        <v/>
      </c>
      <c r="F92" s="10" t="str">
        <f ca="1">IFERROR(INDEX(Proposta!$F$5:$F$1000,MATCH(D92,Proposta!$M$5:$M$1000,0)),"")</f>
        <v/>
      </c>
      <c r="G92" s="10" t="str">
        <f ca="1">IFERROR(INDEX(Proposta!$G$5:$G$1000,MATCH(D92,Proposta!$M$5:$M$1000,0)),"")</f>
        <v/>
      </c>
      <c r="H92" s="5" t="str">
        <f ca="1">IFERROR(INDEX(Proposta!$H$5:$H$1000,MATCH(D92,Proposta!$M$5:$M$1000,0)),"")</f>
        <v/>
      </c>
      <c r="I92" s="24" t="str">
        <f ca="1">IFERROR(INDEX(Proposta!$I$5:$I$1000,MATCH(D92,Proposta!$M$5:$M$1000,0)),"")</f>
        <v/>
      </c>
      <c r="J92" s="27"/>
      <c r="N92" s="42"/>
      <c r="O92" s="25"/>
      <c r="P92" s="13" t="str">
        <f ca="1">IFERROR(INDEX(Proposta!$J$5:$J$1000,MATCH(D92,Proposta!$M$5:$M$1000,0)),"")</f>
        <v/>
      </c>
    </row>
    <row r="93" spans="2:16" ht="20.100000000000001" customHeight="1" x14ac:dyDescent="0.25">
      <c r="B93" s="1" t="str">
        <f ca="1">IFERROR(INDEX(Proposta!$B$5:$B$1000,MATCH(D93,Proposta!$M$5:$M$1000,0)),"")</f>
        <v/>
      </c>
      <c r="C93" s="23" t="str">
        <f ca="1">IFERROR(INDEX(Proposta!$D$5:$D$1000,MATCH(D93,Proposta!$M$5:$M$1000,0)),"")</f>
        <v/>
      </c>
      <c r="D93" s="23" t="str">
        <f ca="1">IFERROR(SMALL(INDIRECT("Proposta!M5:M"&amp;Proposta!$A$2),ROW(A89)),"")</f>
        <v/>
      </c>
      <c r="E93" s="10" t="str">
        <f ca="1">IFERROR(INDEX(Proposta!$E$5:$E$1000,MATCH(D93,Proposta!$M$5:$M$1000,0)),"")</f>
        <v/>
      </c>
      <c r="F93" s="10" t="str">
        <f ca="1">IFERROR(INDEX(Proposta!$F$5:$F$1000,MATCH(D93,Proposta!$M$5:$M$1000,0)),"")</f>
        <v/>
      </c>
      <c r="G93" s="10" t="str">
        <f ca="1">IFERROR(INDEX(Proposta!$G$5:$G$1000,MATCH(D93,Proposta!$M$5:$M$1000,0)),"")</f>
        <v/>
      </c>
      <c r="H93" s="5" t="str">
        <f ca="1">IFERROR(INDEX(Proposta!$H$5:$H$1000,MATCH(D93,Proposta!$M$5:$M$1000,0)),"")</f>
        <v/>
      </c>
      <c r="I93" s="24" t="str">
        <f ca="1">IFERROR(INDEX(Proposta!$I$5:$I$1000,MATCH(D93,Proposta!$M$5:$M$1000,0)),"")</f>
        <v/>
      </c>
      <c r="J93" s="27"/>
      <c r="N93" s="42"/>
      <c r="O93" s="25"/>
      <c r="P93" s="13" t="str">
        <f ca="1">IFERROR(INDEX(Proposta!$J$5:$J$1000,MATCH(D93,Proposta!$M$5:$M$1000,0)),"")</f>
        <v/>
      </c>
    </row>
    <row r="94" spans="2:16" ht="20.100000000000001" customHeight="1" x14ac:dyDescent="0.25">
      <c r="B94" s="1" t="str">
        <f ca="1">IFERROR(INDEX(Proposta!$B$5:$B$1000,MATCH(D94,Proposta!$M$5:$M$1000,0)),"")</f>
        <v/>
      </c>
      <c r="C94" s="23" t="str">
        <f ca="1">IFERROR(INDEX(Proposta!$D$5:$D$1000,MATCH(D94,Proposta!$M$5:$M$1000,0)),"")</f>
        <v/>
      </c>
      <c r="D94" s="23" t="str">
        <f ca="1">IFERROR(SMALL(INDIRECT("Proposta!M5:M"&amp;Proposta!$A$2),ROW(A90)),"")</f>
        <v/>
      </c>
      <c r="E94" s="10" t="str">
        <f ca="1">IFERROR(INDEX(Proposta!$E$5:$E$1000,MATCH(D94,Proposta!$M$5:$M$1000,0)),"")</f>
        <v/>
      </c>
      <c r="F94" s="10" t="str">
        <f ca="1">IFERROR(INDEX(Proposta!$F$5:$F$1000,MATCH(D94,Proposta!$M$5:$M$1000,0)),"")</f>
        <v/>
      </c>
      <c r="G94" s="10" t="str">
        <f ca="1">IFERROR(INDEX(Proposta!$G$5:$G$1000,MATCH(D94,Proposta!$M$5:$M$1000,0)),"")</f>
        <v/>
      </c>
      <c r="H94" s="5" t="str">
        <f ca="1">IFERROR(INDEX(Proposta!$H$5:$H$1000,MATCH(D94,Proposta!$M$5:$M$1000,0)),"")</f>
        <v/>
      </c>
      <c r="I94" s="24" t="str">
        <f ca="1">IFERROR(INDEX(Proposta!$I$5:$I$1000,MATCH(D94,Proposta!$M$5:$M$1000,0)),"")</f>
        <v/>
      </c>
      <c r="J94" s="27"/>
      <c r="N94" s="42"/>
      <c r="O94" s="25"/>
      <c r="P94" s="13" t="str">
        <f ca="1">IFERROR(INDEX(Proposta!$J$5:$J$1000,MATCH(D94,Proposta!$M$5:$M$1000,0)),"")</f>
        <v/>
      </c>
    </row>
    <row r="95" spans="2:16" ht="20.100000000000001" customHeight="1" x14ac:dyDescent="0.25">
      <c r="B95" s="1" t="str">
        <f ca="1">IFERROR(INDEX(Proposta!$B$5:$B$1000,MATCH(D95,Proposta!$M$5:$M$1000,0)),"")</f>
        <v/>
      </c>
      <c r="C95" s="23" t="str">
        <f ca="1">IFERROR(INDEX(Proposta!$D$5:$D$1000,MATCH(D95,Proposta!$M$5:$M$1000,0)),"")</f>
        <v/>
      </c>
      <c r="D95" s="23" t="str">
        <f ca="1">IFERROR(SMALL(INDIRECT("Proposta!M5:M"&amp;Proposta!$A$2),ROW(A91)),"")</f>
        <v/>
      </c>
      <c r="E95" s="10" t="str">
        <f ca="1">IFERROR(INDEX(Proposta!$E$5:$E$1000,MATCH(D95,Proposta!$M$5:$M$1000,0)),"")</f>
        <v/>
      </c>
      <c r="F95" s="10" t="str">
        <f ca="1">IFERROR(INDEX(Proposta!$F$5:$F$1000,MATCH(D95,Proposta!$M$5:$M$1000,0)),"")</f>
        <v/>
      </c>
      <c r="G95" s="10" t="str">
        <f ca="1">IFERROR(INDEX(Proposta!$G$5:$G$1000,MATCH(D95,Proposta!$M$5:$M$1000,0)),"")</f>
        <v/>
      </c>
      <c r="H95" s="5" t="str">
        <f ca="1">IFERROR(INDEX(Proposta!$H$5:$H$1000,MATCH(D95,Proposta!$M$5:$M$1000,0)),"")</f>
        <v/>
      </c>
      <c r="I95" s="24" t="str">
        <f ca="1">IFERROR(INDEX(Proposta!$I$5:$I$1000,MATCH(D95,Proposta!$M$5:$M$1000,0)),"")</f>
        <v/>
      </c>
      <c r="J95" s="27"/>
      <c r="N95" s="42"/>
      <c r="O95" s="25"/>
      <c r="P95" s="13" t="str">
        <f ca="1">IFERROR(INDEX(Proposta!$J$5:$J$1000,MATCH(D95,Proposta!$M$5:$M$1000,0)),"")</f>
        <v/>
      </c>
    </row>
    <row r="96" spans="2:16" ht="20.100000000000001" customHeight="1" x14ac:dyDescent="0.25">
      <c r="B96" s="1" t="str">
        <f ca="1">IFERROR(INDEX(Proposta!$B$5:$B$1000,MATCH(D96,Proposta!$M$5:$M$1000,0)),"")</f>
        <v/>
      </c>
      <c r="C96" s="23" t="str">
        <f ca="1">IFERROR(INDEX(Proposta!$D$5:$D$1000,MATCH(D96,Proposta!$M$5:$M$1000,0)),"")</f>
        <v/>
      </c>
      <c r="D96" s="23" t="str">
        <f ca="1">IFERROR(SMALL(INDIRECT("Proposta!M5:M"&amp;Proposta!$A$2),ROW(A92)),"")</f>
        <v/>
      </c>
      <c r="E96" s="10" t="str">
        <f ca="1">IFERROR(INDEX(Proposta!$E$5:$E$1000,MATCH(D96,Proposta!$M$5:$M$1000,0)),"")</f>
        <v/>
      </c>
      <c r="F96" s="10" t="str">
        <f ca="1">IFERROR(INDEX(Proposta!$F$5:$F$1000,MATCH(D96,Proposta!$M$5:$M$1000,0)),"")</f>
        <v/>
      </c>
      <c r="G96" s="10" t="str">
        <f ca="1">IFERROR(INDEX(Proposta!$G$5:$G$1000,MATCH(D96,Proposta!$M$5:$M$1000,0)),"")</f>
        <v/>
      </c>
      <c r="H96" s="5" t="str">
        <f ca="1">IFERROR(INDEX(Proposta!$H$5:$H$1000,MATCH(D96,Proposta!$M$5:$M$1000,0)),"")</f>
        <v/>
      </c>
      <c r="I96" s="24" t="str">
        <f ca="1">IFERROR(INDEX(Proposta!$I$5:$I$1000,MATCH(D96,Proposta!$M$5:$M$1000,0)),"")</f>
        <v/>
      </c>
      <c r="J96" s="27"/>
      <c r="N96" s="42"/>
      <c r="O96" s="25"/>
      <c r="P96" s="13" t="str">
        <f ca="1">IFERROR(INDEX(Proposta!$J$5:$J$1000,MATCH(D96,Proposta!$M$5:$M$1000,0)),"")</f>
        <v/>
      </c>
    </row>
    <row r="97" spans="2:16" ht="20.100000000000001" customHeight="1" x14ac:dyDescent="0.25">
      <c r="B97" s="1" t="str">
        <f ca="1">IFERROR(INDEX(Proposta!$B$5:$B$1000,MATCH(D97,Proposta!$M$5:$M$1000,0)),"")</f>
        <v/>
      </c>
      <c r="C97" s="23" t="str">
        <f ca="1">IFERROR(INDEX(Proposta!$D$5:$D$1000,MATCH(D97,Proposta!$M$5:$M$1000,0)),"")</f>
        <v/>
      </c>
      <c r="D97" s="23" t="str">
        <f ca="1">IFERROR(SMALL(INDIRECT("Proposta!M5:M"&amp;Proposta!$A$2),ROW(A93)),"")</f>
        <v/>
      </c>
      <c r="E97" s="10" t="str">
        <f ca="1">IFERROR(INDEX(Proposta!$E$5:$E$1000,MATCH(D97,Proposta!$M$5:$M$1000,0)),"")</f>
        <v/>
      </c>
      <c r="F97" s="10" t="str">
        <f ca="1">IFERROR(INDEX(Proposta!$F$5:$F$1000,MATCH(D97,Proposta!$M$5:$M$1000,0)),"")</f>
        <v/>
      </c>
      <c r="G97" s="10" t="str">
        <f ca="1">IFERROR(INDEX(Proposta!$G$5:$G$1000,MATCH(D97,Proposta!$M$5:$M$1000,0)),"")</f>
        <v/>
      </c>
      <c r="H97" s="5" t="str">
        <f ca="1">IFERROR(INDEX(Proposta!$H$5:$H$1000,MATCH(D97,Proposta!$M$5:$M$1000,0)),"")</f>
        <v/>
      </c>
      <c r="I97" s="24" t="str">
        <f ca="1">IFERROR(INDEX(Proposta!$I$5:$I$1000,MATCH(D97,Proposta!$M$5:$M$1000,0)),"")</f>
        <v/>
      </c>
      <c r="J97" s="27"/>
      <c r="N97" s="42"/>
      <c r="O97" s="25"/>
      <c r="P97" s="13" t="str">
        <f ca="1">IFERROR(INDEX(Proposta!$J$5:$J$1000,MATCH(D97,Proposta!$M$5:$M$1000,0)),"")</f>
        <v/>
      </c>
    </row>
    <row r="98" spans="2:16" ht="20.100000000000001" customHeight="1" x14ac:dyDescent="0.25">
      <c r="B98" s="1" t="str">
        <f ca="1">IFERROR(INDEX(Proposta!$B$5:$B$1000,MATCH(D98,Proposta!$M$5:$M$1000,0)),"")</f>
        <v/>
      </c>
      <c r="C98" s="23" t="str">
        <f ca="1">IFERROR(INDEX(Proposta!$D$5:$D$1000,MATCH(D98,Proposta!$M$5:$M$1000,0)),"")</f>
        <v/>
      </c>
      <c r="D98" s="23" t="str">
        <f ca="1">IFERROR(SMALL(INDIRECT("Proposta!M5:M"&amp;Proposta!$A$2),ROW(A94)),"")</f>
        <v/>
      </c>
      <c r="E98" s="10" t="str">
        <f ca="1">IFERROR(INDEX(Proposta!$E$5:$E$1000,MATCH(D98,Proposta!$M$5:$M$1000,0)),"")</f>
        <v/>
      </c>
      <c r="F98" s="10" t="str">
        <f ca="1">IFERROR(INDEX(Proposta!$F$5:$F$1000,MATCH(D98,Proposta!$M$5:$M$1000,0)),"")</f>
        <v/>
      </c>
      <c r="G98" s="10" t="str">
        <f ca="1">IFERROR(INDEX(Proposta!$G$5:$G$1000,MATCH(D98,Proposta!$M$5:$M$1000,0)),"")</f>
        <v/>
      </c>
      <c r="H98" s="5" t="str">
        <f ca="1">IFERROR(INDEX(Proposta!$H$5:$H$1000,MATCH(D98,Proposta!$M$5:$M$1000,0)),"")</f>
        <v/>
      </c>
      <c r="I98" s="24" t="str">
        <f ca="1">IFERROR(INDEX(Proposta!$I$5:$I$1000,MATCH(D98,Proposta!$M$5:$M$1000,0)),"")</f>
        <v/>
      </c>
      <c r="J98" s="27"/>
      <c r="N98" s="42"/>
      <c r="O98" s="25"/>
      <c r="P98" s="13" t="str">
        <f ca="1">IFERROR(INDEX(Proposta!$J$5:$J$1000,MATCH(D98,Proposta!$M$5:$M$1000,0)),"")</f>
        <v/>
      </c>
    </row>
    <row r="99" spans="2:16" ht="20.100000000000001" customHeight="1" x14ac:dyDescent="0.25">
      <c r="B99" s="1" t="str">
        <f ca="1">IFERROR(INDEX(Proposta!$B$5:$B$1000,MATCH(D99,Proposta!$M$5:$M$1000,0)),"")</f>
        <v/>
      </c>
      <c r="C99" s="23" t="str">
        <f ca="1">IFERROR(INDEX(Proposta!$D$5:$D$1000,MATCH(D99,Proposta!$M$5:$M$1000,0)),"")</f>
        <v/>
      </c>
      <c r="D99" s="23" t="str">
        <f ca="1">IFERROR(SMALL(INDIRECT("Proposta!M5:M"&amp;Proposta!$A$2),ROW(A95)),"")</f>
        <v/>
      </c>
      <c r="E99" s="10" t="str">
        <f ca="1">IFERROR(INDEX(Proposta!$E$5:$E$1000,MATCH(D99,Proposta!$M$5:$M$1000,0)),"")</f>
        <v/>
      </c>
      <c r="F99" s="10" t="str">
        <f ca="1">IFERROR(INDEX(Proposta!$F$5:$F$1000,MATCH(D99,Proposta!$M$5:$M$1000,0)),"")</f>
        <v/>
      </c>
      <c r="G99" s="10" t="str">
        <f ca="1">IFERROR(INDEX(Proposta!$G$5:$G$1000,MATCH(D99,Proposta!$M$5:$M$1000,0)),"")</f>
        <v/>
      </c>
      <c r="H99" s="5" t="str">
        <f ca="1">IFERROR(INDEX(Proposta!$H$5:$H$1000,MATCH(D99,Proposta!$M$5:$M$1000,0)),"")</f>
        <v/>
      </c>
      <c r="I99" s="24" t="str">
        <f ca="1">IFERROR(INDEX(Proposta!$I$5:$I$1000,MATCH(D99,Proposta!$M$5:$M$1000,0)),"")</f>
        <v/>
      </c>
      <c r="J99" s="27"/>
      <c r="N99" s="42"/>
      <c r="O99" s="25"/>
      <c r="P99" s="13" t="str">
        <f ca="1">IFERROR(INDEX(Proposta!$J$5:$J$1000,MATCH(D99,Proposta!$M$5:$M$1000,0)),"")</f>
        <v/>
      </c>
    </row>
    <row r="100" spans="2:16" ht="20.100000000000001" customHeight="1" x14ac:dyDescent="0.25">
      <c r="B100" s="1" t="str">
        <f ca="1">IFERROR(INDEX(Proposta!$B$5:$B$1000,MATCH(D100,Proposta!$M$5:$M$1000,0)),"")</f>
        <v/>
      </c>
      <c r="C100" s="23" t="str">
        <f ca="1">IFERROR(INDEX(Proposta!$D$5:$D$1000,MATCH(D100,Proposta!$M$5:$M$1000,0)),"")</f>
        <v/>
      </c>
      <c r="D100" s="23" t="str">
        <f ca="1">IFERROR(SMALL(INDIRECT("Proposta!M5:M"&amp;Proposta!$A$2),ROW(A96)),"")</f>
        <v/>
      </c>
      <c r="E100" s="10" t="str">
        <f ca="1">IFERROR(INDEX(Proposta!$E$5:$E$1000,MATCH(D100,Proposta!$M$5:$M$1000,0)),"")</f>
        <v/>
      </c>
      <c r="F100" s="10" t="str">
        <f ca="1">IFERROR(INDEX(Proposta!$F$5:$F$1000,MATCH(D100,Proposta!$M$5:$M$1000,0)),"")</f>
        <v/>
      </c>
      <c r="G100" s="10" t="str">
        <f ca="1">IFERROR(INDEX(Proposta!$G$5:$G$1000,MATCH(D100,Proposta!$M$5:$M$1000,0)),"")</f>
        <v/>
      </c>
      <c r="H100" s="5" t="str">
        <f ca="1">IFERROR(INDEX(Proposta!$H$5:$H$1000,MATCH(D100,Proposta!$M$5:$M$1000,0)),"")</f>
        <v/>
      </c>
      <c r="I100" s="24" t="str">
        <f ca="1">IFERROR(INDEX(Proposta!$I$5:$I$1000,MATCH(D100,Proposta!$M$5:$M$1000,0)),"")</f>
        <v/>
      </c>
      <c r="J100" s="27"/>
      <c r="N100" s="42"/>
      <c r="O100" s="25"/>
      <c r="P100" s="13" t="str">
        <f ca="1">IFERROR(INDEX(Proposta!$J$5:$J$1000,MATCH(D100,Proposta!$M$5:$M$1000,0)),"")</f>
        <v/>
      </c>
    </row>
    <row r="101" spans="2:16" ht="20.100000000000001" customHeight="1" x14ac:dyDescent="0.25">
      <c r="B101" s="1" t="str">
        <f ca="1">IFERROR(INDEX(Proposta!$B$5:$B$1000,MATCH(D101,Proposta!$M$5:$M$1000,0)),"")</f>
        <v/>
      </c>
      <c r="C101" s="23" t="str">
        <f ca="1">IFERROR(INDEX(Proposta!$D$5:$D$1000,MATCH(D101,Proposta!$M$5:$M$1000,0)),"")</f>
        <v/>
      </c>
      <c r="D101" s="23" t="str">
        <f ca="1">IFERROR(SMALL(INDIRECT("Proposta!M5:M"&amp;Proposta!$A$2),ROW(A97)),"")</f>
        <v/>
      </c>
      <c r="E101" s="10" t="str">
        <f ca="1">IFERROR(INDEX(Proposta!$E$5:$E$1000,MATCH(D101,Proposta!$M$5:$M$1000,0)),"")</f>
        <v/>
      </c>
      <c r="F101" s="10" t="str">
        <f ca="1">IFERROR(INDEX(Proposta!$F$5:$F$1000,MATCH(D101,Proposta!$M$5:$M$1000,0)),"")</f>
        <v/>
      </c>
      <c r="G101" s="10" t="str">
        <f ca="1">IFERROR(INDEX(Proposta!$G$5:$G$1000,MATCH(D101,Proposta!$M$5:$M$1000,0)),"")</f>
        <v/>
      </c>
      <c r="H101" s="5" t="str">
        <f ca="1">IFERROR(INDEX(Proposta!$H$5:$H$1000,MATCH(D101,Proposta!$M$5:$M$1000,0)),"")</f>
        <v/>
      </c>
      <c r="I101" s="69" t="str">
        <f ca="1">IFERROR(INDEX(Proposta!$I$5:$I$1000,MATCH(D101,Proposta!$M$5:$M$1000,0)),"")</f>
        <v/>
      </c>
      <c r="J101" s="69"/>
      <c r="L101" s="69"/>
      <c r="N101" s="42"/>
      <c r="O101" s="25"/>
      <c r="P101" s="70" t="str">
        <f ca="1">IFERROR(INDEX(Proposta!$J$5:$J$1000,MATCH(D101,Proposta!$M$5:$M$1000,0)),"")</f>
        <v/>
      </c>
    </row>
    <row r="102" spans="2:16" ht="20.100000000000001" customHeight="1" x14ac:dyDescent="0.25">
      <c r="B102" s="44"/>
      <c r="C102" s="45"/>
      <c r="D102" s="45"/>
      <c r="E102" s="46"/>
      <c r="F102" s="46"/>
      <c r="G102" s="46"/>
      <c r="H102" s="47"/>
      <c r="I102" s="48"/>
      <c r="J102" s="46"/>
      <c r="K102" s="49"/>
      <c r="L102" s="48"/>
      <c r="M102" s="49"/>
      <c r="N102" s="28"/>
      <c r="O102" s="44"/>
      <c r="P102" s="48"/>
    </row>
    <row r="103" spans="2:16" ht="20.100000000000001" customHeight="1" x14ac:dyDescent="0.25">
      <c r="B103" s="1"/>
      <c r="O103" s="1"/>
    </row>
    <row r="104" spans="2:16" ht="20.100000000000001" customHeight="1" x14ac:dyDescent="0.25">
      <c r="B104" s="1"/>
      <c r="O104" s="1"/>
    </row>
    <row r="105" spans="2:16" ht="20.100000000000001" customHeight="1" x14ac:dyDescent="0.25">
      <c r="B105" s="1"/>
      <c r="O105" s="1"/>
    </row>
    <row r="106" spans="2:16" ht="20.100000000000001" customHeight="1" x14ac:dyDescent="0.25">
      <c r="B106" s="1"/>
      <c r="O106" s="1"/>
    </row>
    <row r="107" spans="2:16" ht="20.100000000000001" customHeight="1" x14ac:dyDescent="0.25">
      <c r="B107" s="1"/>
      <c r="O107" s="1"/>
    </row>
    <row r="108" spans="2:16" ht="20.100000000000001" customHeight="1" x14ac:dyDescent="0.25">
      <c r="B108" s="1"/>
      <c r="O108" s="1"/>
    </row>
    <row r="109" spans="2:16" ht="20.100000000000001" customHeight="1" x14ac:dyDescent="0.25">
      <c r="B109" s="1"/>
      <c r="O109" s="1"/>
    </row>
    <row r="110" spans="2:16" ht="20.100000000000001" customHeight="1" x14ac:dyDescent="0.25">
      <c r="B110" s="1"/>
      <c r="O110" s="1"/>
    </row>
    <row r="111" spans="2:16" ht="20.100000000000001" customHeight="1" x14ac:dyDescent="0.25">
      <c r="B111" s="1"/>
      <c r="O111" s="1"/>
    </row>
    <row r="112" spans="2:16" ht="20.100000000000001" customHeight="1" x14ac:dyDescent="0.25">
      <c r="B112" s="1"/>
      <c r="O112" s="1"/>
    </row>
    <row r="113" spans="2:15" ht="20.100000000000001" customHeight="1" x14ac:dyDescent="0.25">
      <c r="B113" s="1"/>
      <c r="O113" s="1"/>
    </row>
    <row r="114" spans="2:15" ht="20.100000000000001" customHeight="1" x14ac:dyDescent="0.25">
      <c r="B114" s="1"/>
      <c r="O114" s="1"/>
    </row>
    <row r="115" spans="2:15" ht="20.100000000000001" customHeight="1" x14ac:dyDescent="0.25">
      <c r="B115" s="1"/>
      <c r="O115" s="1"/>
    </row>
    <row r="116" spans="2:15" ht="20.100000000000001" customHeight="1" x14ac:dyDescent="0.25">
      <c r="B116" s="1"/>
      <c r="O116" s="1"/>
    </row>
    <row r="117" spans="2:15" ht="20.100000000000001" customHeight="1" x14ac:dyDescent="0.25">
      <c r="B117" s="1"/>
      <c r="O117" s="1"/>
    </row>
    <row r="118" spans="2:15" ht="20.100000000000001" customHeight="1" x14ac:dyDescent="0.25">
      <c r="B118" s="1"/>
      <c r="O118" s="1"/>
    </row>
    <row r="119" spans="2:15" ht="20.100000000000001" customHeight="1" x14ac:dyDescent="0.25">
      <c r="B119" s="1"/>
      <c r="O119" s="1"/>
    </row>
    <row r="120" spans="2:15" ht="20.100000000000001" customHeight="1" x14ac:dyDescent="0.25">
      <c r="B120" s="1"/>
      <c r="O120" s="1"/>
    </row>
    <row r="121" spans="2:15" ht="20.100000000000001" customHeight="1" x14ac:dyDescent="0.25">
      <c r="B121" s="1"/>
      <c r="O121" s="1"/>
    </row>
    <row r="122" spans="2:15" ht="20.100000000000001" customHeight="1" x14ac:dyDescent="0.25">
      <c r="B122" s="1"/>
      <c r="O122" s="1"/>
    </row>
    <row r="123" spans="2:15" ht="20.100000000000001" customHeight="1" x14ac:dyDescent="0.25">
      <c r="B123" s="1"/>
      <c r="O123" s="1"/>
    </row>
    <row r="124" spans="2:15" ht="20.100000000000001" customHeight="1" x14ac:dyDescent="0.25">
      <c r="B124" s="1"/>
      <c r="O124" s="1"/>
    </row>
    <row r="125" spans="2:15" ht="20.100000000000001" customHeight="1" x14ac:dyDescent="0.25">
      <c r="B125" s="1"/>
      <c r="O125" s="1"/>
    </row>
    <row r="126" spans="2:15" ht="20.100000000000001" customHeight="1" x14ac:dyDescent="0.25">
      <c r="B126" s="1"/>
      <c r="O126" s="1"/>
    </row>
    <row r="127" spans="2:15" ht="20.100000000000001" customHeight="1" x14ac:dyDescent="0.25">
      <c r="B127" s="1"/>
      <c r="O127" s="1"/>
    </row>
    <row r="128" spans="2:15" ht="20.100000000000001" customHeight="1" x14ac:dyDescent="0.25">
      <c r="B128" s="1"/>
      <c r="O128" s="1"/>
    </row>
    <row r="129" spans="2:15" ht="20.100000000000001" customHeight="1" x14ac:dyDescent="0.25">
      <c r="B129" s="1"/>
      <c r="O129" s="1"/>
    </row>
    <row r="130" spans="2:15" ht="20.100000000000001" customHeight="1" x14ac:dyDescent="0.25">
      <c r="B130" s="1"/>
      <c r="O130" s="1"/>
    </row>
    <row r="131" spans="2:15" ht="20.100000000000001" customHeight="1" x14ac:dyDescent="0.25">
      <c r="B131" s="1"/>
      <c r="O131" s="1"/>
    </row>
    <row r="132" spans="2:15" ht="20.100000000000001" customHeight="1" x14ac:dyDescent="0.25">
      <c r="B132" s="1"/>
      <c r="O132" s="1"/>
    </row>
    <row r="133" spans="2:15" ht="20.100000000000001" customHeight="1" x14ac:dyDescent="0.25">
      <c r="B133" s="1"/>
      <c r="O133" s="1"/>
    </row>
    <row r="134" spans="2:15" ht="20.100000000000001" customHeight="1" x14ac:dyDescent="0.25">
      <c r="B134" s="1"/>
      <c r="O134" s="1"/>
    </row>
    <row r="135" spans="2:15" ht="20.100000000000001" customHeight="1" x14ac:dyDescent="0.25">
      <c r="B135" s="1"/>
      <c r="O135" s="1"/>
    </row>
    <row r="136" spans="2:15" ht="20.100000000000001" customHeight="1" x14ac:dyDescent="0.25">
      <c r="B136" s="1"/>
      <c r="O136" s="1"/>
    </row>
    <row r="137" spans="2:15" ht="20.100000000000001" customHeight="1" x14ac:dyDescent="0.25">
      <c r="B137" s="1"/>
      <c r="O137" s="1"/>
    </row>
    <row r="138" spans="2:15" ht="20.100000000000001" customHeight="1" x14ac:dyDescent="0.25">
      <c r="B138" s="1"/>
      <c r="O138" s="1"/>
    </row>
    <row r="139" spans="2:15" ht="20.100000000000001" customHeight="1" x14ac:dyDescent="0.25">
      <c r="B139" s="1"/>
      <c r="O139" s="1"/>
    </row>
    <row r="140" spans="2:15" ht="20.100000000000001" customHeight="1" x14ac:dyDescent="0.25">
      <c r="B140" s="1"/>
      <c r="O140" s="1"/>
    </row>
    <row r="141" spans="2:15" ht="20.100000000000001" customHeight="1" x14ac:dyDescent="0.25">
      <c r="B141" s="1"/>
      <c r="O141" s="1"/>
    </row>
    <row r="142" spans="2:15" ht="20.100000000000001" customHeight="1" x14ac:dyDescent="0.25">
      <c r="B142" s="1"/>
      <c r="O142" s="1"/>
    </row>
    <row r="143" spans="2:15" ht="20.100000000000001" customHeight="1" x14ac:dyDescent="0.25">
      <c r="B143" s="1"/>
      <c r="O143" s="1"/>
    </row>
    <row r="144" spans="2:15" ht="20.100000000000001" customHeight="1" x14ac:dyDescent="0.25">
      <c r="B144" s="1"/>
      <c r="O144" s="1"/>
    </row>
    <row r="145" spans="2:15" ht="20.100000000000001" customHeight="1" x14ac:dyDescent="0.25">
      <c r="B145" s="1"/>
      <c r="O145" s="1"/>
    </row>
    <row r="146" spans="2:15" ht="20.100000000000001" customHeight="1" x14ac:dyDescent="0.25">
      <c r="B146" s="1"/>
      <c r="O146" s="1"/>
    </row>
    <row r="147" spans="2:15" ht="20.100000000000001" customHeight="1" x14ac:dyDescent="0.25">
      <c r="B147" s="1"/>
      <c r="O147" s="1"/>
    </row>
    <row r="148" spans="2:15" ht="20.100000000000001" customHeight="1" x14ac:dyDescent="0.25">
      <c r="B148" s="1"/>
      <c r="O148" s="1"/>
    </row>
    <row r="149" spans="2:15" ht="20.100000000000001" customHeight="1" x14ac:dyDescent="0.25">
      <c r="B149" s="1"/>
      <c r="O149" s="1"/>
    </row>
    <row r="150" spans="2:15" ht="20.100000000000001" customHeight="1" x14ac:dyDescent="0.25">
      <c r="B150" s="1"/>
      <c r="O150" s="1"/>
    </row>
    <row r="151" spans="2:15" ht="20.100000000000001" customHeight="1" x14ac:dyDescent="0.25">
      <c r="B151" s="1"/>
      <c r="O151" s="1"/>
    </row>
    <row r="152" spans="2:15" ht="20.100000000000001" customHeight="1" x14ac:dyDescent="0.25">
      <c r="B152" s="1"/>
      <c r="O152" s="1"/>
    </row>
    <row r="153" spans="2:15" ht="20.100000000000001" customHeight="1" x14ac:dyDescent="0.25">
      <c r="B153" s="1"/>
      <c r="O153" s="1"/>
    </row>
    <row r="154" spans="2:15" ht="20.100000000000001" customHeight="1" x14ac:dyDescent="0.25">
      <c r="B154" s="1"/>
      <c r="O154" s="1"/>
    </row>
    <row r="155" spans="2:15" ht="20.100000000000001" customHeight="1" x14ac:dyDescent="0.25">
      <c r="B155" s="1"/>
      <c r="O155" s="1"/>
    </row>
    <row r="156" spans="2:15" ht="20.100000000000001" customHeight="1" x14ac:dyDescent="0.25">
      <c r="B156" s="1"/>
      <c r="O156" s="1"/>
    </row>
    <row r="157" spans="2:15" ht="20.100000000000001" customHeight="1" x14ac:dyDescent="0.25">
      <c r="B157" s="1"/>
      <c r="O157" s="1"/>
    </row>
    <row r="158" spans="2:15" ht="20.100000000000001" customHeight="1" x14ac:dyDescent="0.25">
      <c r="B158" s="1"/>
      <c r="O158" s="1"/>
    </row>
    <row r="159" spans="2:15" ht="20.100000000000001" customHeight="1" x14ac:dyDescent="0.25">
      <c r="B159" s="1"/>
      <c r="O159" s="1"/>
    </row>
    <row r="160" spans="2:15" ht="20.100000000000001" customHeight="1" x14ac:dyDescent="0.25">
      <c r="B160" s="1"/>
      <c r="O160" s="1"/>
    </row>
    <row r="161" spans="2:15" ht="20.100000000000001" customHeight="1" x14ac:dyDescent="0.25">
      <c r="B161" s="1"/>
      <c r="O161" s="1"/>
    </row>
    <row r="162" spans="2:15" ht="20.100000000000001" customHeight="1" x14ac:dyDescent="0.25">
      <c r="B162" s="1"/>
      <c r="O162" s="1"/>
    </row>
    <row r="163" spans="2:15" ht="20.100000000000001" customHeight="1" x14ac:dyDescent="0.25">
      <c r="B163" s="1"/>
      <c r="O163" s="1"/>
    </row>
    <row r="164" spans="2:15" ht="20.100000000000001" customHeight="1" x14ac:dyDescent="0.25">
      <c r="B164" s="1"/>
      <c r="O164" s="1"/>
    </row>
    <row r="165" spans="2:15" ht="20.100000000000001" customHeight="1" x14ac:dyDescent="0.25">
      <c r="B165" s="1"/>
      <c r="O165" s="1"/>
    </row>
    <row r="166" spans="2:15" ht="20.100000000000001" customHeight="1" x14ac:dyDescent="0.25">
      <c r="B166" s="1"/>
      <c r="O166" s="1"/>
    </row>
    <row r="167" spans="2:15" ht="20.100000000000001" customHeight="1" x14ac:dyDescent="0.25">
      <c r="B167" s="1"/>
      <c r="O167" s="1"/>
    </row>
    <row r="168" spans="2:15" ht="20.100000000000001" customHeight="1" x14ac:dyDescent="0.25">
      <c r="B168" s="1"/>
      <c r="O168" s="1"/>
    </row>
    <row r="169" spans="2:15" ht="20.100000000000001" customHeight="1" x14ac:dyDescent="0.25">
      <c r="B169" s="1"/>
      <c r="O169" s="1"/>
    </row>
    <row r="170" spans="2:15" ht="20.100000000000001" customHeight="1" x14ac:dyDescent="0.25">
      <c r="B170" s="1"/>
      <c r="O170" s="1"/>
    </row>
    <row r="171" spans="2:15" ht="20.100000000000001" customHeight="1" x14ac:dyDescent="0.25">
      <c r="B171" s="1"/>
      <c r="O171" s="1"/>
    </row>
    <row r="172" spans="2:15" ht="20.100000000000001" customHeight="1" x14ac:dyDescent="0.25">
      <c r="B172" s="1"/>
      <c r="O172" s="1"/>
    </row>
    <row r="173" spans="2:15" ht="20.100000000000001" customHeight="1" x14ac:dyDescent="0.25">
      <c r="B173" s="1"/>
      <c r="O173" s="1"/>
    </row>
    <row r="174" spans="2:15" ht="20.100000000000001" customHeight="1" x14ac:dyDescent="0.25">
      <c r="B174" s="1"/>
      <c r="O174" s="1"/>
    </row>
    <row r="175" spans="2:15" ht="20.100000000000001" customHeight="1" x14ac:dyDescent="0.25">
      <c r="B175" s="1"/>
      <c r="O175" s="1"/>
    </row>
    <row r="176" spans="2:15" ht="20.100000000000001" customHeight="1" x14ac:dyDescent="0.25">
      <c r="B176" s="1"/>
      <c r="O176" s="1"/>
    </row>
    <row r="177" spans="2:15" ht="20.100000000000001" customHeight="1" x14ac:dyDescent="0.25">
      <c r="B177" s="1"/>
      <c r="O177" s="1"/>
    </row>
    <row r="178" spans="2:15" ht="20.100000000000001" customHeight="1" x14ac:dyDescent="0.25">
      <c r="B178" s="1"/>
      <c r="O178" s="1"/>
    </row>
    <row r="179" spans="2:15" ht="20.100000000000001" customHeight="1" x14ac:dyDescent="0.25">
      <c r="B179" s="1"/>
      <c r="O179" s="1"/>
    </row>
    <row r="180" spans="2:15" ht="20.100000000000001" customHeight="1" x14ac:dyDescent="0.25">
      <c r="B180" s="1"/>
      <c r="O180" s="1"/>
    </row>
    <row r="181" spans="2:15" ht="20.100000000000001" customHeight="1" x14ac:dyDescent="0.25">
      <c r="B181" s="1"/>
      <c r="O181" s="1"/>
    </row>
    <row r="182" spans="2:15" ht="20.100000000000001" customHeight="1" x14ac:dyDescent="0.25">
      <c r="B182" s="1"/>
      <c r="O182" s="1"/>
    </row>
    <row r="183" spans="2:15" ht="20.100000000000001" customHeight="1" x14ac:dyDescent="0.25">
      <c r="B183" s="1"/>
      <c r="O183" s="1"/>
    </row>
    <row r="184" spans="2:15" ht="20.100000000000001" customHeight="1" x14ac:dyDescent="0.25">
      <c r="B184" s="1"/>
      <c r="O184" s="1"/>
    </row>
    <row r="185" spans="2:15" ht="20.100000000000001" customHeight="1" x14ac:dyDescent="0.25">
      <c r="B185" s="1"/>
      <c r="O185" s="1"/>
    </row>
    <row r="186" spans="2:15" ht="20.100000000000001" customHeight="1" x14ac:dyDescent="0.25">
      <c r="B186" s="1"/>
      <c r="O186" s="1"/>
    </row>
    <row r="187" spans="2:15" ht="20.100000000000001" customHeight="1" x14ac:dyDescent="0.25">
      <c r="B187" s="1"/>
      <c r="O187" s="1"/>
    </row>
    <row r="188" spans="2:15" ht="20.100000000000001" customHeight="1" x14ac:dyDescent="0.25">
      <c r="B188" s="1"/>
      <c r="O188" s="1"/>
    </row>
    <row r="189" spans="2:15" ht="20.100000000000001" customHeight="1" x14ac:dyDescent="0.25">
      <c r="B189" s="1"/>
      <c r="O189" s="1"/>
    </row>
    <row r="190" spans="2:15" ht="20.100000000000001" customHeight="1" x14ac:dyDescent="0.25">
      <c r="B190" s="1"/>
      <c r="O190" s="1"/>
    </row>
    <row r="191" spans="2:15" ht="20.100000000000001" customHeight="1" x14ac:dyDescent="0.25">
      <c r="B191" s="1"/>
      <c r="O191" s="1"/>
    </row>
    <row r="192" spans="2:15" ht="20.100000000000001" customHeight="1" x14ac:dyDescent="0.25">
      <c r="B192" s="1"/>
      <c r="O192" s="1"/>
    </row>
    <row r="193" spans="2:15" ht="20.100000000000001" customHeight="1" x14ac:dyDescent="0.25">
      <c r="B193" s="1"/>
      <c r="O193" s="1"/>
    </row>
    <row r="194" spans="2:15" ht="20.100000000000001" customHeight="1" x14ac:dyDescent="0.25">
      <c r="B194" s="1"/>
      <c r="O194" s="1"/>
    </row>
    <row r="195" spans="2:15" ht="20.100000000000001" customHeight="1" x14ac:dyDescent="0.25">
      <c r="B195" s="1"/>
      <c r="O195" s="1"/>
    </row>
    <row r="196" spans="2:15" ht="20.100000000000001" customHeight="1" x14ac:dyDescent="0.25">
      <c r="B196" s="1"/>
      <c r="O196" s="1"/>
    </row>
    <row r="197" spans="2:15" ht="20.100000000000001" customHeight="1" x14ac:dyDescent="0.25">
      <c r="B197" s="1"/>
      <c r="O197" s="1"/>
    </row>
    <row r="198" spans="2:15" ht="20.100000000000001" customHeight="1" x14ac:dyDescent="0.25">
      <c r="B198" s="1"/>
      <c r="O198" s="1"/>
    </row>
    <row r="199" spans="2:15" ht="20.100000000000001" customHeight="1" x14ac:dyDescent="0.25">
      <c r="B199" s="1"/>
      <c r="O199" s="1"/>
    </row>
    <row r="200" spans="2:15" ht="20.100000000000001" customHeight="1" x14ac:dyDescent="0.25">
      <c r="B200" s="1"/>
      <c r="O200" s="1"/>
    </row>
    <row r="201" spans="2:15" ht="20.100000000000001" customHeight="1" x14ac:dyDescent="0.25">
      <c r="B201" s="1"/>
      <c r="O201" s="1"/>
    </row>
    <row r="202" spans="2:15" ht="20.100000000000001" customHeight="1" x14ac:dyDescent="0.25">
      <c r="B202" s="1"/>
      <c r="O202" s="1"/>
    </row>
    <row r="203" spans="2:15" ht="20.100000000000001" customHeight="1" x14ac:dyDescent="0.25">
      <c r="B203" s="1"/>
      <c r="O203" s="1"/>
    </row>
    <row r="204" spans="2:15" ht="20.100000000000001" customHeight="1" x14ac:dyDescent="0.25">
      <c r="B204" s="1"/>
      <c r="O204" s="1"/>
    </row>
    <row r="205" spans="2:15" ht="20.100000000000001" customHeight="1" x14ac:dyDescent="0.25">
      <c r="B205" s="1"/>
      <c r="O205" s="1"/>
    </row>
    <row r="206" spans="2:15" ht="20.100000000000001" customHeight="1" x14ac:dyDescent="0.25">
      <c r="B206" s="1"/>
      <c r="O206" s="1"/>
    </row>
    <row r="207" spans="2:15" ht="20.100000000000001" customHeight="1" x14ac:dyDescent="0.25">
      <c r="B207" s="1"/>
      <c r="O207" s="1"/>
    </row>
    <row r="208" spans="2:15" ht="20.100000000000001" customHeight="1" x14ac:dyDescent="0.25">
      <c r="B208" s="1"/>
      <c r="O208" s="1"/>
    </row>
    <row r="209" spans="2:15" ht="20.100000000000001" customHeight="1" x14ac:dyDescent="0.25">
      <c r="B209" s="1"/>
      <c r="O209" s="1"/>
    </row>
    <row r="210" spans="2:15" ht="20.100000000000001" customHeight="1" x14ac:dyDescent="0.25">
      <c r="B210" s="1"/>
      <c r="O210" s="1"/>
    </row>
    <row r="211" spans="2:15" ht="20.100000000000001" customHeight="1" x14ac:dyDescent="0.25">
      <c r="B211" s="1"/>
      <c r="O211" s="1"/>
    </row>
    <row r="212" spans="2:15" ht="20.100000000000001" customHeight="1" x14ac:dyDescent="0.25">
      <c r="B212" s="1"/>
      <c r="O212" s="1"/>
    </row>
    <row r="213" spans="2:15" ht="20.100000000000001" customHeight="1" x14ac:dyDescent="0.25">
      <c r="B213" s="1"/>
      <c r="O213" s="1"/>
    </row>
    <row r="214" spans="2:15" ht="20.100000000000001" customHeight="1" x14ac:dyDescent="0.25">
      <c r="B214" s="1"/>
      <c r="O214" s="1"/>
    </row>
    <row r="215" spans="2:15" ht="20.100000000000001" customHeight="1" x14ac:dyDescent="0.25">
      <c r="B215" s="1"/>
      <c r="O215" s="1"/>
    </row>
    <row r="216" spans="2:15" ht="20.100000000000001" customHeight="1" x14ac:dyDescent="0.25">
      <c r="B216" s="1"/>
      <c r="O216" s="1"/>
    </row>
    <row r="217" spans="2:15" ht="20.100000000000001" customHeight="1" x14ac:dyDescent="0.25">
      <c r="B217" s="1"/>
      <c r="O217" s="1"/>
    </row>
    <row r="218" spans="2:15" ht="20.100000000000001" customHeight="1" x14ac:dyDescent="0.25">
      <c r="B218" s="1"/>
      <c r="O218" s="1"/>
    </row>
    <row r="219" spans="2:15" ht="20.100000000000001" customHeight="1" x14ac:dyDescent="0.25">
      <c r="B219" s="1"/>
      <c r="O219" s="1"/>
    </row>
    <row r="220" spans="2:15" ht="20.100000000000001" customHeight="1" x14ac:dyDescent="0.25">
      <c r="B220" s="1"/>
      <c r="O220" s="1"/>
    </row>
    <row r="221" spans="2:15" ht="20.100000000000001" customHeight="1" x14ac:dyDescent="0.25">
      <c r="B221" s="1"/>
      <c r="O221" s="1"/>
    </row>
    <row r="222" spans="2:15" ht="20.100000000000001" customHeight="1" x14ac:dyDescent="0.25">
      <c r="B222" s="1"/>
      <c r="O222" s="1"/>
    </row>
    <row r="223" spans="2:15" ht="20.100000000000001" customHeight="1" x14ac:dyDescent="0.25">
      <c r="B223" s="1"/>
      <c r="O223" s="1"/>
    </row>
    <row r="224" spans="2:15" ht="20.100000000000001" customHeight="1" x14ac:dyDescent="0.25">
      <c r="B224" s="1"/>
      <c r="O224" s="1"/>
    </row>
    <row r="225" spans="2:15" ht="20.100000000000001" customHeight="1" x14ac:dyDescent="0.25">
      <c r="B225" s="1"/>
      <c r="O225" s="1"/>
    </row>
    <row r="226" spans="2:15" ht="20.100000000000001" customHeight="1" x14ac:dyDescent="0.25">
      <c r="B226" s="1"/>
      <c r="O226" s="1"/>
    </row>
    <row r="227" spans="2:15" ht="20.100000000000001" customHeight="1" x14ac:dyDescent="0.25">
      <c r="B227" s="1"/>
      <c r="O227" s="1"/>
    </row>
    <row r="228" spans="2:15" ht="20.100000000000001" customHeight="1" x14ac:dyDescent="0.25">
      <c r="B228" s="1"/>
      <c r="O228" s="1"/>
    </row>
    <row r="229" spans="2:15" ht="20.100000000000001" customHeight="1" x14ac:dyDescent="0.25">
      <c r="B229" s="1"/>
      <c r="O229" s="1"/>
    </row>
    <row r="230" spans="2:15" ht="20.100000000000001" customHeight="1" x14ac:dyDescent="0.25">
      <c r="B230" s="1"/>
      <c r="O230" s="1"/>
    </row>
    <row r="231" spans="2:15" ht="20.100000000000001" customHeight="1" x14ac:dyDescent="0.25">
      <c r="B231" s="1"/>
      <c r="O231" s="1"/>
    </row>
    <row r="232" spans="2:15" ht="20.100000000000001" customHeight="1" x14ac:dyDescent="0.25">
      <c r="B232" s="1"/>
      <c r="O232" s="1"/>
    </row>
    <row r="233" spans="2:15" ht="20.100000000000001" customHeight="1" x14ac:dyDescent="0.25">
      <c r="B233" s="1"/>
      <c r="O233" s="1"/>
    </row>
    <row r="234" spans="2:15" ht="20.100000000000001" customHeight="1" x14ac:dyDescent="0.25">
      <c r="B234" s="1"/>
      <c r="O234" s="1"/>
    </row>
    <row r="235" spans="2:15" ht="20.100000000000001" customHeight="1" x14ac:dyDescent="0.25">
      <c r="B235" s="1"/>
      <c r="O235" s="1"/>
    </row>
    <row r="236" spans="2:15" ht="20.100000000000001" customHeight="1" x14ac:dyDescent="0.25">
      <c r="B236" s="1"/>
      <c r="O236" s="1"/>
    </row>
    <row r="237" spans="2:15" ht="20.100000000000001" customHeight="1" x14ac:dyDescent="0.25">
      <c r="B237" s="1"/>
      <c r="O237" s="1"/>
    </row>
    <row r="238" spans="2:15" ht="20.100000000000001" customHeight="1" x14ac:dyDescent="0.25">
      <c r="B238" s="1"/>
      <c r="O238" s="1"/>
    </row>
    <row r="239" spans="2:15" ht="20.100000000000001" customHeight="1" x14ac:dyDescent="0.25">
      <c r="B239" s="1"/>
      <c r="O239" s="1"/>
    </row>
    <row r="240" spans="2:15" ht="20.100000000000001" customHeight="1" x14ac:dyDescent="0.25">
      <c r="B240" s="1"/>
      <c r="O240" s="1"/>
    </row>
    <row r="241" spans="2:15" ht="20.100000000000001" customHeight="1" x14ac:dyDescent="0.25">
      <c r="B241" s="1"/>
      <c r="O241" s="1"/>
    </row>
    <row r="242" spans="2:15" ht="20.100000000000001" customHeight="1" x14ac:dyDescent="0.25">
      <c r="B242" s="1"/>
      <c r="O242" s="1"/>
    </row>
    <row r="243" spans="2:15" ht="20.100000000000001" customHeight="1" x14ac:dyDescent="0.25">
      <c r="B243" s="1"/>
      <c r="O243" s="1"/>
    </row>
    <row r="244" spans="2:15" ht="20.100000000000001" customHeight="1" x14ac:dyDescent="0.25">
      <c r="B244" s="1"/>
      <c r="O244" s="1"/>
    </row>
    <row r="245" spans="2:15" ht="20.100000000000001" customHeight="1" x14ac:dyDescent="0.25">
      <c r="B245" s="1"/>
      <c r="O245" s="1"/>
    </row>
    <row r="246" spans="2:15" ht="20.100000000000001" customHeight="1" x14ac:dyDescent="0.25">
      <c r="B246" s="1"/>
      <c r="O246" s="1"/>
    </row>
    <row r="247" spans="2:15" ht="20.100000000000001" customHeight="1" x14ac:dyDescent="0.25">
      <c r="B247" s="1"/>
      <c r="O247" s="1"/>
    </row>
    <row r="248" spans="2:15" ht="20.100000000000001" customHeight="1" x14ac:dyDescent="0.25">
      <c r="B248" s="1"/>
      <c r="O248" s="1"/>
    </row>
    <row r="249" spans="2:15" ht="20.100000000000001" customHeight="1" x14ac:dyDescent="0.25">
      <c r="B249" s="1"/>
      <c r="O249" s="1"/>
    </row>
    <row r="250" spans="2:15" ht="20.100000000000001" customHeight="1" x14ac:dyDescent="0.25">
      <c r="B250" s="1"/>
      <c r="O250" s="1"/>
    </row>
    <row r="251" spans="2:15" ht="20.100000000000001" customHeight="1" x14ac:dyDescent="0.25">
      <c r="B251" s="1"/>
      <c r="O251" s="1"/>
    </row>
    <row r="252" spans="2:15" ht="20.100000000000001" customHeight="1" x14ac:dyDescent="0.25">
      <c r="B252" s="1"/>
      <c r="O252" s="1"/>
    </row>
    <row r="253" spans="2:15" ht="20.100000000000001" customHeight="1" x14ac:dyDescent="0.25">
      <c r="B253" s="1"/>
      <c r="O253" s="1"/>
    </row>
    <row r="254" spans="2:15" ht="20.100000000000001" customHeight="1" x14ac:dyDescent="0.25">
      <c r="B254" s="1"/>
      <c r="O254" s="1"/>
    </row>
    <row r="255" spans="2:15" ht="20.100000000000001" customHeight="1" x14ac:dyDescent="0.25">
      <c r="B255" s="1"/>
      <c r="O255" s="1"/>
    </row>
    <row r="256" spans="2:15" ht="20.100000000000001" customHeight="1" x14ac:dyDescent="0.25">
      <c r="B256" s="1"/>
      <c r="O256" s="1"/>
    </row>
    <row r="257" spans="2:15" ht="20.100000000000001" customHeight="1" x14ac:dyDescent="0.25">
      <c r="B257" s="1"/>
      <c r="O257" s="1"/>
    </row>
    <row r="258" spans="2:15" ht="20.100000000000001" customHeight="1" x14ac:dyDescent="0.25">
      <c r="B258" s="1"/>
      <c r="O258" s="1"/>
    </row>
    <row r="259" spans="2:15" ht="20.100000000000001" customHeight="1" x14ac:dyDescent="0.25">
      <c r="B259" s="1"/>
      <c r="O259" s="1"/>
    </row>
    <row r="260" spans="2:15" ht="20.100000000000001" customHeight="1" x14ac:dyDescent="0.25">
      <c r="B260" s="1"/>
      <c r="O260" s="1"/>
    </row>
    <row r="261" spans="2:15" ht="20.100000000000001" customHeight="1" x14ac:dyDescent="0.25">
      <c r="B261" s="1"/>
      <c r="O261" s="1"/>
    </row>
    <row r="262" spans="2:15" ht="20.100000000000001" customHeight="1" x14ac:dyDescent="0.25">
      <c r="B262" s="1"/>
      <c r="O262" s="1"/>
    </row>
    <row r="263" spans="2:15" ht="20.100000000000001" customHeight="1" x14ac:dyDescent="0.25">
      <c r="B263" s="1"/>
      <c r="O263" s="1"/>
    </row>
    <row r="264" spans="2:15" ht="20.100000000000001" customHeight="1" x14ac:dyDescent="0.25">
      <c r="B264" s="1"/>
      <c r="O264" s="1"/>
    </row>
    <row r="265" spans="2:15" ht="20.100000000000001" customHeight="1" x14ac:dyDescent="0.25">
      <c r="B265" s="1"/>
      <c r="O265" s="1"/>
    </row>
    <row r="266" spans="2:15" ht="20.100000000000001" customHeight="1" x14ac:dyDescent="0.25">
      <c r="B266" s="1"/>
      <c r="O266" s="1"/>
    </row>
    <row r="267" spans="2:15" ht="20.100000000000001" customHeight="1" x14ac:dyDescent="0.25">
      <c r="B267" s="1"/>
      <c r="O267" s="1"/>
    </row>
    <row r="268" spans="2:15" ht="20.100000000000001" customHeight="1" x14ac:dyDescent="0.25">
      <c r="B268" s="1"/>
      <c r="O268" s="1"/>
    </row>
    <row r="269" spans="2:15" ht="20.100000000000001" customHeight="1" x14ac:dyDescent="0.25">
      <c r="B269" s="1"/>
      <c r="O269" s="1"/>
    </row>
    <row r="270" spans="2:15" ht="20.100000000000001" customHeight="1" x14ac:dyDescent="0.25">
      <c r="B270" s="1"/>
      <c r="O270" s="1"/>
    </row>
    <row r="271" spans="2:15" ht="20.100000000000001" customHeight="1" x14ac:dyDescent="0.25">
      <c r="B271" s="1"/>
      <c r="O271" s="1"/>
    </row>
    <row r="272" spans="2:15" ht="20.100000000000001" customHeight="1" x14ac:dyDescent="0.25">
      <c r="B272" s="1"/>
      <c r="O272" s="1"/>
    </row>
    <row r="273" spans="2:15" ht="20.100000000000001" customHeight="1" x14ac:dyDescent="0.25">
      <c r="B273" s="1"/>
      <c r="O273" s="1"/>
    </row>
    <row r="274" spans="2:15" ht="20.100000000000001" customHeight="1" x14ac:dyDescent="0.25">
      <c r="B274" s="1"/>
      <c r="O274" s="1"/>
    </row>
    <row r="275" spans="2:15" ht="20.100000000000001" customHeight="1" x14ac:dyDescent="0.25">
      <c r="B275" s="1"/>
      <c r="O275" s="1"/>
    </row>
    <row r="276" spans="2:15" ht="20.100000000000001" customHeight="1" x14ac:dyDescent="0.25">
      <c r="B276" s="1"/>
      <c r="O276" s="1"/>
    </row>
    <row r="277" spans="2:15" ht="20.100000000000001" customHeight="1" x14ac:dyDescent="0.25">
      <c r="B277" s="1"/>
      <c r="O277" s="1"/>
    </row>
    <row r="278" spans="2:15" ht="20.100000000000001" customHeight="1" x14ac:dyDescent="0.25">
      <c r="B278" s="1"/>
      <c r="O278" s="1"/>
    </row>
    <row r="279" spans="2:15" ht="20.100000000000001" customHeight="1" x14ac:dyDescent="0.25">
      <c r="B279" s="1"/>
      <c r="O279" s="1"/>
    </row>
    <row r="280" spans="2:15" ht="20.100000000000001" customHeight="1" x14ac:dyDescent="0.25">
      <c r="B280" s="1"/>
      <c r="O280" s="1"/>
    </row>
    <row r="281" spans="2:15" ht="20.100000000000001" customHeight="1" x14ac:dyDescent="0.25">
      <c r="B281" s="1"/>
      <c r="O281" s="1"/>
    </row>
    <row r="282" spans="2:15" ht="20.100000000000001" customHeight="1" x14ac:dyDescent="0.25">
      <c r="B282" s="1"/>
      <c r="O282" s="1"/>
    </row>
    <row r="283" spans="2:15" ht="20.100000000000001" customHeight="1" x14ac:dyDescent="0.25">
      <c r="B283" s="1"/>
      <c r="O283" s="1"/>
    </row>
    <row r="284" spans="2:15" ht="20.100000000000001" customHeight="1" x14ac:dyDescent="0.25">
      <c r="B284" s="1"/>
      <c r="O284" s="1"/>
    </row>
    <row r="285" spans="2:15" ht="20.100000000000001" customHeight="1" x14ac:dyDescent="0.25">
      <c r="B285" s="1"/>
      <c r="O285" s="1"/>
    </row>
    <row r="286" spans="2:15" ht="20.100000000000001" customHeight="1" x14ac:dyDescent="0.25">
      <c r="B286" s="1"/>
      <c r="O286" s="1"/>
    </row>
    <row r="287" spans="2:15" ht="20.100000000000001" customHeight="1" x14ac:dyDescent="0.25">
      <c r="B287" s="1"/>
      <c r="O287" s="1"/>
    </row>
    <row r="288" spans="2:15" ht="20.100000000000001" customHeight="1" x14ac:dyDescent="0.25">
      <c r="B288" s="1"/>
      <c r="O288" s="1"/>
    </row>
    <row r="289" spans="2:15" ht="20.100000000000001" customHeight="1" x14ac:dyDescent="0.25">
      <c r="B289" s="1"/>
      <c r="O289" s="1"/>
    </row>
    <row r="290" spans="2:15" ht="20.100000000000001" customHeight="1" x14ac:dyDescent="0.25">
      <c r="B290" s="1"/>
      <c r="O290" s="1"/>
    </row>
    <row r="291" spans="2:15" ht="20.100000000000001" customHeight="1" x14ac:dyDescent="0.25">
      <c r="B291" s="1"/>
      <c r="O291" s="1"/>
    </row>
    <row r="292" spans="2:15" ht="20.100000000000001" customHeight="1" x14ac:dyDescent="0.25">
      <c r="B292" s="1"/>
      <c r="O292" s="1"/>
    </row>
    <row r="293" spans="2:15" ht="20.100000000000001" customHeight="1" x14ac:dyDescent="0.25">
      <c r="B293" s="1"/>
      <c r="O293" s="1"/>
    </row>
    <row r="294" spans="2:15" ht="20.100000000000001" customHeight="1" x14ac:dyDescent="0.25">
      <c r="B294" s="1"/>
      <c r="O294" s="1"/>
    </row>
    <row r="295" spans="2:15" ht="20.100000000000001" customHeight="1" x14ac:dyDescent="0.25">
      <c r="B295" s="1"/>
      <c r="O295" s="1"/>
    </row>
    <row r="296" spans="2:15" ht="20.100000000000001" customHeight="1" x14ac:dyDescent="0.25">
      <c r="B296" s="1"/>
      <c r="O296" s="1"/>
    </row>
    <row r="297" spans="2:15" ht="20.100000000000001" customHeight="1" x14ac:dyDescent="0.25">
      <c r="B297" s="1"/>
      <c r="O297" s="1"/>
    </row>
    <row r="298" spans="2:15" ht="20.100000000000001" customHeight="1" x14ac:dyDescent="0.25">
      <c r="B298" s="1"/>
      <c r="O298" s="1"/>
    </row>
    <row r="299" spans="2:15" ht="20.100000000000001" customHeight="1" x14ac:dyDescent="0.25">
      <c r="B299" s="1"/>
      <c r="O299" s="1"/>
    </row>
    <row r="300" spans="2:15" ht="20.100000000000001" customHeight="1" x14ac:dyDescent="0.25">
      <c r="B300" s="1"/>
      <c r="O300" s="1"/>
    </row>
    <row r="301" spans="2:15" ht="20.100000000000001" customHeight="1" x14ac:dyDescent="0.25">
      <c r="B301" s="1"/>
      <c r="O301" s="1"/>
    </row>
    <row r="302" spans="2:15" ht="20.100000000000001" customHeight="1" x14ac:dyDescent="0.25">
      <c r="B302" s="1"/>
      <c r="O302" s="1"/>
    </row>
    <row r="303" spans="2:15" ht="20.100000000000001" customHeight="1" x14ac:dyDescent="0.25">
      <c r="B303" s="1"/>
      <c r="O303" s="1"/>
    </row>
    <row r="304" spans="2:15" ht="20.100000000000001" customHeight="1" x14ac:dyDescent="0.25">
      <c r="B304" s="1"/>
      <c r="O304" s="1"/>
    </row>
    <row r="305" spans="2:15" ht="20.100000000000001" customHeight="1" x14ac:dyDescent="0.25">
      <c r="B305" s="1"/>
      <c r="O305" s="1"/>
    </row>
    <row r="306" spans="2:15" ht="20.100000000000001" customHeight="1" x14ac:dyDescent="0.25">
      <c r="B306" s="1"/>
      <c r="O306" s="1"/>
    </row>
    <row r="307" spans="2:15" ht="20.100000000000001" customHeight="1" x14ac:dyDescent="0.25">
      <c r="B307" s="1"/>
      <c r="O307" s="1"/>
    </row>
    <row r="308" spans="2:15" ht="20.100000000000001" customHeight="1" x14ac:dyDescent="0.25">
      <c r="B308" s="1"/>
      <c r="O308" s="1"/>
    </row>
    <row r="309" spans="2:15" ht="20.100000000000001" customHeight="1" x14ac:dyDescent="0.25">
      <c r="B309" s="1"/>
      <c r="O309" s="1"/>
    </row>
    <row r="310" spans="2:15" ht="20.100000000000001" customHeight="1" x14ac:dyDescent="0.25">
      <c r="B310" s="1"/>
      <c r="O310" s="1"/>
    </row>
    <row r="311" spans="2:15" ht="20.100000000000001" customHeight="1" x14ac:dyDescent="0.25">
      <c r="B311" s="1"/>
      <c r="O311" s="1"/>
    </row>
    <row r="312" spans="2:15" ht="20.100000000000001" customHeight="1" x14ac:dyDescent="0.25">
      <c r="B312" s="1"/>
      <c r="O312" s="1"/>
    </row>
    <row r="313" spans="2:15" ht="20.100000000000001" customHeight="1" x14ac:dyDescent="0.25">
      <c r="B313" s="1"/>
      <c r="O313" s="1"/>
    </row>
    <row r="314" spans="2:15" ht="20.100000000000001" customHeight="1" x14ac:dyDescent="0.25">
      <c r="B314" s="1"/>
      <c r="O314" s="1"/>
    </row>
    <row r="315" spans="2:15" ht="20.100000000000001" customHeight="1" x14ac:dyDescent="0.25">
      <c r="B315" s="1"/>
      <c r="O315" s="1"/>
    </row>
    <row r="316" spans="2:15" ht="20.100000000000001" customHeight="1" x14ac:dyDescent="0.25">
      <c r="B316" s="1"/>
      <c r="O316" s="1"/>
    </row>
    <row r="317" spans="2:15" ht="20.100000000000001" customHeight="1" x14ac:dyDescent="0.25">
      <c r="B317" s="1"/>
      <c r="O317" s="1"/>
    </row>
    <row r="318" spans="2:15" ht="20.100000000000001" customHeight="1" x14ac:dyDescent="0.25">
      <c r="B318" s="1"/>
      <c r="O318" s="1"/>
    </row>
    <row r="319" spans="2:15" ht="20.100000000000001" customHeight="1" x14ac:dyDescent="0.25">
      <c r="B319" s="1"/>
      <c r="O319" s="1"/>
    </row>
    <row r="320" spans="2:15" ht="20.100000000000001" customHeight="1" x14ac:dyDescent="0.25">
      <c r="B320" s="1"/>
      <c r="O320" s="1"/>
    </row>
    <row r="321" spans="2:15" ht="20.100000000000001" customHeight="1" x14ac:dyDescent="0.25">
      <c r="B321" s="1"/>
      <c r="O321" s="1"/>
    </row>
    <row r="322" spans="2:15" ht="20.100000000000001" customHeight="1" x14ac:dyDescent="0.25">
      <c r="B322" s="1"/>
      <c r="O322" s="1"/>
    </row>
    <row r="323" spans="2:15" ht="20.100000000000001" customHeight="1" x14ac:dyDescent="0.25">
      <c r="B323" s="1"/>
      <c r="O323" s="1"/>
    </row>
    <row r="324" spans="2:15" ht="20.100000000000001" customHeight="1" x14ac:dyDescent="0.25">
      <c r="B324" s="1"/>
      <c r="O324" s="1"/>
    </row>
    <row r="325" spans="2:15" ht="20.100000000000001" customHeight="1" x14ac:dyDescent="0.25">
      <c r="B325" s="1"/>
      <c r="O325" s="1"/>
    </row>
    <row r="326" spans="2:15" ht="20.100000000000001" customHeight="1" x14ac:dyDescent="0.25">
      <c r="B326" s="1"/>
      <c r="O326" s="1"/>
    </row>
    <row r="327" spans="2:15" ht="20.100000000000001" customHeight="1" x14ac:dyDescent="0.25">
      <c r="B327" s="1"/>
      <c r="O327" s="1"/>
    </row>
    <row r="328" spans="2:15" ht="20.100000000000001" customHeight="1" x14ac:dyDescent="0.25">
      <c r="B328" s="1"/>
      <c r="O328" s="1"/>
    </row>
    <row r="329" spans="2:15" ht="20.100000000000001" customHeight="1" x14ac:dyDescent="0.25">
      <c r="B329" s="1"/>
      <c r="O329" s="1"/>
    </row>
    <row r="330" spans="2:15" ht="20.100000000000001" customHeight="1" x14ac:dyDescent="0.25">
      <c r="B330" s="1"/>
      <c r="O330" s="1"/>
    </row>
    <row r="331" spans="2:15" ht="20.100000000000001" customHeight="1" x14ac:dyDescent="0.25">
      <c r="B331" s="1"/>
      <c r="O331" s="1"/>
    </row>
    <row r="332" spans="2:15" ht="20.100000000000001" customHeight="1" x14ac:dyDescent="0.25">
      <c r="B332" s="1"/>
      <c r="O332" s="1"/>
    </row>
    <row r="333" spans="2:15" ht="20.100000000000001" customHeight="1" x14ac:dyDescent="0.25">
      <c r="B333" s="1"/>
      <c r="O333" s="1"/>
    </row>
    <row r="334" spans="2:15" ht="20.100000000000001" customHeight="1" x14ac:dyDescent="0.25">
      <c r="B334" s="1"/>
      <c r="O334" s="1"/>
    </row>
    <row r="335" spans="2:15" ht="20.100000000000001" customHeight="1" x14ac:dyDescent="0.25">
      <c r="B335" s="1"/>
      <c r="O335" s="1"/>
    </row>
    <row r="336" spans="2:15" ht="20.100000000000001" customHeight="1" x14ac:dyDescent="0.25">
      <c r="B336" s="1"/>
      <c r="O336" s="1"/>
    </row>
    <row r="337" spans="2:15" ht="20.100000000000001" customHeight="1" x14ac:dyDescent="0.25">
      <c r="B337" s="1"/>
      <c r="O337" s="1"/>
    </row>
    <row r="338" spans="2:15" ht="20.100000000000001" customHeight="1" x14ac:dyDescent="0.25">
      <c r="B338" s="1"/>
      <c r="O338" s="1"/>
    </row>
    <row r="339" spans="2:15" ht="20.100000000000001" customHeight="1" x14ac:dyDescent="0.25">
      <c r="B339" s="1"/>
      <c r="O339" s="1"/>
    </row>
    <row r="340" spans="2:15" ht="20.100000000000001" customHeight="1" x14ac:dyDescent="0.25">
      <c r="B340" s="1"/>
      <c r="O340" s="1"/>
    </row>
    <row r="341" spans="2:15" ht="20.100000000000001" customHeight="1" x14ac:dyDescent="0.25">
      <c r="B341" s="1"/>
      <c r="O341" s="1"/>
    </row>
    <row r="342" spans="2:15" ht="20.100000000000001" customHeight="1" x14ac:dyDescent="0.25">
      <c r="B342" s="1"/>
      <c r="O342" s="1"/>
    </row>
    <row r="343" spans="2:15" ht="20.100000000000001" customHeight="1" x14ac:dyDescent="0.25">
      <c r="B343" s="1"/>
      <c r="O343" s="1"/>
    </row>
    <row r="344" spans="2:15" ht="20.100000000000001" customHeight="1" x14ac:dyDescent="0.25">
      <c r="B344" s="1"/>
      <c r="O344" s="1"/>
    </row>
    <row r="345" spans="2:15" ht="20.100000000000001" customHeight="1" x14ac:dyDescent="0.25">
      <c r="B345" s="1"/>
      <c r="O345" s="1"/>
    </row>
    <row r="346" spans="2:15" ht="20.100000000000001" customHeight="1" x14ac:dyDescent="0.25">
      <c r="B346" s="1"/>
      <c r="O346" s="1"/>
    </row>
    <row r="347" spans="2:15" ht="20.100000000000001" customHeight="1" x14ac:dyDescent="0.25">
      <c r="B347" s="1"/>
      <c r="O347" s="1"/>
    </row>
    <row r="348" spans="2:15" ht="20.100000000000001" customHeight="1" x14ac:dyDescent="0.25">
      <c r="B348" s="1"/>
      <c r="O348" s="1"/>
    </row>
    <row r="349" spans="2:15" ht="20.100000000000001" customHeight="1" x14ac:dyDescent="0.25">
      <c r="B349" s="1"/>
      <c r="O349" s="1"/>
    </row>
    <row r="350" spans="2:15" ht="20.100000000000001" customHeight="1" x14ac:dyDescent="0.25">
      <c r="B350" s="1"/>
      <c r="O350" s="1"/>
    </row>
    <row r="351" spans="2:15" ht="20.100000000000001" customHeight="1" x14ac:dyDescent="0.25">
      <c r="B351" s="1"/>
      <c r="O351" s="1"/>
    </row>
    <row r="352" spans="2:15" ht="20.100000000000001" customHeight="1" x14ac:dyDescent="0.25">
      <c r="B352" s="1"/>
      <c r="O352" s="1"/>
    </row>
    <row r="353" spans="2:15" ht="20.100000000000001" customHeight="1" x14ac:dyDescent="0.25">
      <c r="B353" s="1"/>
      <c r="O353" s="1"/>
    </row>
    <row r="354" spans="2:15" ht="20.100000000000001" customHeight="1" x14ac:dyDescent="0.25">
      <c r="B354" s="1"/>
      <c r="O354" s="1"/>
    </row>
    <row r="355" spans="2:15" ht="20.100000000000001" customHeight="1" x14ac:dyDescent="0.25">
      <c r="B355" s="1"/>
      <c r="O355" s="1"/>
    </row>
    <row r="356" spans="2:15" ht="20.100000000000001" customHeight="1" x14ac:dyDescent="0.25">
      <c r="B356" s="1"/>
      <c r="O356" s="1"/>
    </row>
    <row r="357" spans="2:15" ht="20.100000000000001" customHeight="1" x14ac:dyDescent="0.25">
      <c r="B357" s="1"/>
      <c r="O357" s="1"/>
    </row>
    <row r="358" spans="2:15" ht="20.100000000000001" customHeight="1" x14ac:dyDescent="0.25">
      <c r="B358" s="1"/>
      <c r="O358" s="1"/>
    </row>
    <row r="359" spans="2:15" ht="20.100000000000001" customHeight="1" x14ac:dyDescent="0.25">
      <c r="B359" s="1"/>
      <c r="O359" s="1"/>
    </row>
    <row r="360" spans="2:15" ht="20.100000000000001" customHeight="1" x14ac:dyDescent="0.25">
      <c r="B360" s="1"/>
      <c r="O360" s="1"/>
    </row>
    <row r="361" spans="2:15" ht="20.100000000000001" customHeight="1" x14ac:dyDescent="0.25">
      <c r="B361" s="1"/>
      <c r="O361" s="1"/>
    </row>
    <row r="362" spans="2:15" ht="20.100000000000001" customHeight="1" x14ac:dyDescent="0.25">
      <c r="B362" s="1"/>
      <c r="O362" s="1"/>
    </row>
    <row r="363" spans="2:15" ht="20.100000000000001" customHeight="1" x14ac:dyDescent="0.25">
      <c r="B363" s="1"/>
      <c r="O363" s="1"/>
    </row>
    <row r="364" spans="2:15" ht="20.100000000000001" customHeight="1" x14ac:dyDescent="0.25">
      <c r="B364" s="1"/>
      <c r="O364" s="1"/>
    </row>
    <row r="365" spans="2:15" ht="20.100000000000001" customHeight="1" x14ac:dyDescent="0.25">
      <c r="B365" s="1"/>
      <c r="O365" s="1"/>
    </row>
    <row r="366" spans="2:15" ht="20.100000000000001" customHeight="1" x14ac:dyDescent="0.25">
      <c r="B366" s="1"/>
      <c r="O366" s="1"/>
    </row>
    <row r="367" spans="2:15" ht="20.100000000000001" customHeight="1" x14ac:dyDescent="0.25">
      <c r="B367" s="1"/>
      <c r="O367" s="1"/>
    </row>
    <row r="368" spans="2:15" ht="20.100000000000001" customHeight="1" x14ac:dyDescent="0.25">
      <c r="B368" s="1"/>
      <c r="O368" s="1"/>
    </row>
    <row r="369" spans="2:15" ht="20.100000000000001" customHeight="1" x14ac:dyDescent="0.25">
      <c r="B369" s="1"/>
      <c r="O369" s="1"/>
    </row>
    <row r="370" spans="2:15" ht="20.100000000000001" customHeight="1" x14ac:dyDescent="0.25">
      <c r="B370" s="1"/>
      <c r="O370" s="1"/>
    </row>
    <row r="371" spans="2:15" ht="20.100000000000001" customHeight="1" x14ac:dyDescent="0.25">
      <c r="B371" s="1"/>
      <c r="O371" s="1"/>
    </row>
    <row r="372" spans="2:15" ht="20.100000000000001" customHeight="1" x14ac:dyDescent="0.25">
      <c r="B372" s="1"/>
      <c r="O372" s="1"/>
    </row>
    <row r="373" spans="2:15" ht="20.100000000000001" customHeight="1" x14ac:dyDescent="0.25">
      <c r="B373" s="1"/>
      <c r="O373" s="1"/>
    </row>
    <row r="374" spans="2:15" ht="20.100000000000001" customHeight="1" x14ac:dyDescent="0.25">
      <c r="B374" s="1"/>
      <c r="O374" s="1"/>
    </row>
    <row r="375" spans="2:15" ht="20.100000000000001" customHeight="1" x14ac:dyDescent="0.25">
      <c r="B375" s="1"/>
      <c r="O375" s="1"/>
    </row>
    <row r="376" spans="2:15" ht="20.100000000000001" customHeight="1" x14ac:dyDescent="0.25">
      <c r="B376" s="1"/>
      <c r="O376" s="1"/>
    </row>
    <row r="377" spans="2:15" ht="20.100000000000001" customHeight="1" x14ac:dyDescent="0.25">
      <c r="B377" s="1"/>
      <c r="O377" s="1"/>
    </row>
    <row r="378" spans="2:15" ht="20.100000000000001" customHeight="1" x14ac:dyDescent="0.25">
      <c r="B378" s="1"/>
      <c r="O378" s="1"/>
    </row>
    <row r="379" spans="2:15" ht="20.100000000000001" customHeight="1" x14ac:dyDescent="0.25">
      <c r="B379" s="1"/>
      <c r="O379" s="1"/>
    </row>
    <row r="380" spans="2:15" ht="20.100000000000001" customHeight="1" x14ac:dyDescent="0.25">
      <c r="B380" s="1"/>
      <c r="O380" s="1"/>
    </row>
    <row r="381" spans="2:15" ht="20.100000000000001" customHeight="1" x14ac:dyDescent="0.25">
      <c r="B381" s="1"/>
      <c r="O381" s="1"/>
    </row>
    <row r="382" spans="2:15" ht="20.100000000000001" customHeight="1" x14ac:dyDescent="0.25">
      <c r="B382" s="1"/>
      <c r="O382" s="1"/>
    </row>
    <row r="383" spans="2:15" ht="20.100000000000001" customHeight="1" x14ac:dyDescent="0.25">
      <c r="B383" s="1"/>
      <c r="O383" s="1"/>
    </row>
    <row r="384" spans="2:15" ht="20.100000000000001" customHeight="1" x14ac:dyDescent="0.25">
      <c r="B384" s="1"/>
      <c r="O384" s="1"/>
    </row>
    <row r="385" spans="2:15" ht="20.100000000000001" customHeight="1" x14ac:dyDescent="0.25">
      <c r="B385" s="1"/>
      <c r="O385" s="1"/>
    </row>
    <row r="386" spans="2:15" ht="20.100000000000001" customHeight="1" x14ac:dyDescent="0.25">
      <c r="B386" s="1"/>
      <c r="O386" s="1"/>
    </row>
    <row r="387" spans="2:15" ht="20.100000000000001" customHeight="1" x14ac:dyDescent="0.25">
      <c r="B387" s="1"/>
      <c r="O387" s="1"/>
    </row>
    <row r="388" spans="2:15" ht="20.100000000000001" customHeight="1" x14ac:dyDescent="0.25">
      <c r="B388" s="1"/>
      <c r="O388" s="1"/>
    </row>
    <row r="389" spans="2:15" ht="20.100000000000001" customHeight="1" x14ac:dyDescent="0.25">
      <c r="B389" s="1"/>
      <c r="O389" s="1"/>
    </row>
    <row r="390" spans="2:15" ht="20.100000000000001" customHeight="1" x14ac:dyDescent="0.25">
      <c r="B390" s="1"/>
      <c r="O390" s="1"/>
    </row>
    <row r="391" spans="2:15" ht="20.100000000000001" customHeight="1" x14ac:dyDescent="0.25">
      <c r="B391" s="1"/>
      <c r="O391" s="1"/>
    </row>
    <row r="392" spans="2:15" ht="20.100000000000001" customHeight="1" x14ac:dyDescent="0.25">
      <c r="B392" s="1"/>
      <c r="O392" s="1"/>
    </row>
    <row r="393" spans="2:15" ht="20.100000000000001" customHeight="1" x14ac:dyDescent="0.25">
      <c r="B393" s="1"/>
      <c r="O393" s="1"/>
    </row>
    <row r="394" spans="2:15" ht="20.100000000000001" customHeight="1" x14ac:dyDescent="0.25">
      <c r="B394" s="1"/>
      <c r="O394" s="1"/>
    </row>
    <row r="395" spans="2:15" ht="20.100000000000001" customHeight="1" x14ac:dyDescent="0.25">
      <c r="B395" s="1"/>
      <c r="O395" s="1"/>
    </row>
    <row r="396" spans="2:15" ht="20.100000000000001" customHeight="1" x14ac:dyDescent="0.25">
      <c r="B396" s="1"/>
      <c r="O396" s="1"/>
    </row>
    <row r="397" spans="2:15" ht="20.100000000000001" customHeight="1" x14ac:dyDescent="0.25">
      <c r="B397" s="1"/>
      <c r="O397" s="1"/>
    </row>
    <row r="398" spans="2:15" ht="20.100000000000001" customHeight="1" x14ac:dyDescent="0.25">
      <c r="B398" s="1"/>
      <c r="O398" s="1"/>
    </row>
    <row r="399" spans="2:15" ht="20.100000000000001" customHeight="1" x14ac:dyDescent="0.25">
      <c r="B399" s="1"/>
      <c r="O399" s="1"/>
    </row>
    <row r="400" spans="2:15" ht="20.100000000000001" customHeight="1" x14ac:dyDescent="0.25">
      <c r="B400" s="1"/>
      <c r="O400" s="1"/>
    </row>
    <row r="401" spans="2:15" ht="20.100000000000001" customHeight="1" x14ac:dyDescent="0.25">
      <c r="B401" s="1"/>
      <c r="O401" s="1"/>
    </row>
    <row r="402" spans="2:15" ht="20.100000000000001" customHeight="1" x14ac:dyDescent="0.25">
      <c r="B402" s="1"/>
      <c r="O402" s="1"/>
    </row>
    <row r="403" spans="2:15" ht="20.100000000000001" customHeight="1" x14ac:dyDescent="0.25">
      <c r="B403" s="1"/>
      <c r="O403" s="1"/>
    </row>
    <row r="404" spans="2:15" ht="20.100000000000001" customHeight="1" x14ac:dyDescent="0.25">
      <c r="B404" s="1"/>
      <c r="O404" s="1"/>
    </row>
    <row r="405" spans="2:15" ht="20.100000000000001" customHeight="1" x14ac:dyDescent="0.25">
      <c r="B405" s="1"/>
      <c r="O405" s="1"/>
    </row>
    <row r="406" spans="2:15" ht="20.100000000000001" customHeight="1" x14ac:dyDescent="0.25">
      <c r="B406" s="1"/>
      <c r="O406" s="1"/>
    </row>
    <row r="407" spans="2:15" ht="20.100000000000001" customHeight="1" x14ac:dyDescent="0.25">
      <c r="B407" s="1"/>
      <c r="O407" s="1"/>
    </row>
    <row r="408" spans="2:15" ht="20.100000000000001" customHeight="1" x14ac:dyDescent="0.25">
      <c r="B408" s="1"/>
      <c r="O408" s="1"/>
    </row>
    <row r="409" spans="2:15" ht="20.100000000000001" customHeight="1" x14ac:dyDescent="0.25">
      <c r="B409" s="1"/>
      <c r="O409" s="1"/>
    </row>
    <row r="410" spans="2:15" ht="20.100000000000001" customHeight="1" x14ac:dyDescent="0.25">
      <c r="B410" s="1"/>
      <c r="O410" s="1"/>
    </row>
    <row r="411" spans="2:15" ht="20.100000000000001" customHeight="1" x14ac:dyDescent="0.25">
      <c r="B411" s="1"/>
      <c r="O411" s="1"/>
    </row>
    <row r="412" spans="2:15" ht="20.100000000000001" customHeight="1" x14ac:dyDescent="0.25">
      <c r="B412" s="1"/>
      <c r="O412" s="1"/>
    </row>
    <row r="413" spans="2:15" ht="20.100000000000001" customHeight="1" x14ac:dyDescent="0.25">
      <c r="B413" s="1"/>
      <c r="O413" s="1"/>
    </row>
    <row r="414" spans="2:15" ht="20.100000000000001" customHeight="1" x14ac:dyDescent="0.25">
      <c r="B414" s="1"/>
      <c r="O414" s="1"/>
    </row>
    <row r="415" spans="2:15" ht="20.100000000000001" customHeight="1" x14ac:dyDescent="0.25">
      <c r="B415" s="1"/>
      <c r="O415" s="1"/>
    </row>
    <row r="416" spans="2:15" ht="20.100000000000001" customHeight="1" x14ac:dyDescent="0.25">
      <c r="B416" s="1"/>
      <c r="O416" s="1"/>
    </row>
    <row r="417" spans="2:15" ht="20.100000000000001" customHeight="1" x14ac:dyDescent="0.25">
      <c r="B417" s="1"/>
      <c r="O417" s="1"/>
    </row>
    <row r="418" spans="2:15" ht="20.100000000000001" customHeight="1" x14ac:dyDescent="0.25">
      <c r="B418" s="1"/>
      <c r="O418" s="1"/>
    </row>
    <row r="419" spans="2:15" ht="20.100000000000001" customHeight="1" x14ac:dyDescent="0.25">
      <c r="B419" s="1"/>
      <c r="O419" s="1"/>
    </row>
    <row r="420" spans="2:15" ht="20.100000000000001" customHeight="1" x14ac:dyDescent="0.25">
      <c r="B420" s="1"/>
      <c r="O420" s="1"/>
    </row>
    <row r="421" spans="2:15" ht="20.100000000000001" customHeight="1" x14ac:dyDescent="0.25">
      <c r="B421" s="1"/>
      <c r="O421" s="1"/>
    </row>
    <row r="422" spans="2:15" ht="20.100000000000001" customHeight="1" x14ac:dyDescent="0.25">
      <c r="B422" s="1"/>
      <c r="O422" s="1"/>
    </row>
    <row r="423" spans="2:15" ht="20.100000000000001" customHeight="1" x14ac:dyDescent="0.25">
      <c r="B423" s="1"/>
      <c r="O423" s="1"/>
    </row>
    <row r="424" spans="2:15" ht="20.100000000000001" customHeight="1" x14ac:dyDescent="0.25">
      <c r="B424" s="1"/>
      <c r="O424" s="1"/>
    </row>
    <row r="425" spans="2:15" ht="20.100000000000001" customHeight="1" x14ac:dyDescent="0.25">
      <c r="B425" s="1"/>
      <c r="O425" s="1"/>
    </row>
    <row r="426" spans="2:15" ht="20.100000000000001" customHeight="1" x14ac:dyDescent="0.25">
      <c r="B426" s="1"/>
      <c r="O426" s="1"/>
    </row>
    <row r="427" spans="2:15" ht="20.100000000000001" customHeight="1" x14ac:dyDescent="0.25">
      <c r="B427" s="1"/>
      <c r="O427" s="1"/>
    </row>
    <row r="428" spans="2:15" ht="20.100000000000001" customHeight="1" x14ac:dyDescent="0.25">
      <c r="B428" s="1"/>
      <c r="O428" s="1"/>
    </row>
    <row r="429" spans="2:15" ht="20.100000000000001" customHeight="1" x14ac:dyDescent="0.25">
      <c r="B429" s="1"/>
      <c r="O429" s="1"/>
    </row>
    <row r="430" spans="2:15" ht="20.100000000000001" customHeight="1" x14ac:dyDescent="0.25">
      <c r="B430" s="1"/>
      <c r="O430" s="1"/>
    </row>
    <row r="431" spans="2:15" ht="20.100000000000001" customHeight="1" x14ac:dyDescent="0.25">
      <c r="B431" s="1"/>
      <c r="O431" s="1"/>
    </row>
    <row r="432" spans="2:15" ht="20.100000000000001" customHeight="1" x14ac:dyDescent="0.25">
      <c r="B432" s="1"/>
      <c r="O432" s="1"/>
    </row>
    <row r="433" spans="2:15" ht="20.100000000000001" customHeight="1" x14ac:dyDescent="0.25">
      <c r="B433" s="1"/>
      <c r="O433" s="1"/>
    </row>
    <row r="434" spans="2:15" ht="20.100000000000001" customHeight="1" x14ac:dyDescent="0.25">
      <c r="B434" s="1"/>
      <c r="O434" s="1"/>
    </row>
    <row r="435" spans="2:15" ht="20.100000000000001" customHeight="1" x14ac:dyDescent="0.25">
      <c r="B435" s="1"/>
      <c r="O435" s="1"/>
    </row>
    <row r="436" spans="2:15" ht="20.100000000000001" customHeight="1" x14ac:dyDescent="0.25">
      <c r="B436" s="1"/>
      <c r="O436" s="1"/>
    </row>
    <row r="437" spans="2:15" ht="20.100000000000001" customHeight="1" x14ac:dyDescent="0.25">
      <c r="B437" s="1"/>
      <c r="O437" s="1"/>
    </row>
    <row r="438" spans="2:15" ht="20.100000000000001" customHeight="1" x14ac:dyDescent="0.25">
      <c r="B438" s="1"/>
      <c r="O438" s="1"/>
    </row>
    <row r="439" spans="2:15" ht="20.100000000000001" customHeight="1" x14ac:dyDescent="0.25">
      <c r="B439" s="1"/>
      <c r="O439" s="1"/>
    </row>
    <row r="440" spans="2:15" ht="20.100000000000001" customHeight="1" x14ac:dyDescent="0.25">
      <c r="B440" s="1"/>
      <c r="O440" s="1"/>
    </row>
    <row r="441" spans="2:15" ht="20.100000000000001" customHeight="1" x14ac:dyDescent="0.25">
      <c r="B441" s="1"/>
      <c r="O441" s="1"/>
    </row>
    <row r="442" spans="2:15" ht="20.100000000000001" customHeight="1" x14ac:dyDescent="0.25">
      <c r="B442" s="1"/>
      <c r="O442" s="1"/>
    </row>
    <row r="443" spans="2:15" ht="20.100000000000001" customHeight="1" x14ac:dyDescent="0.25">
      <c r="B443" s="1"/>
      <c r="O443" s="1"/>
    </row>
    <row r="444" spans="2:15" ht="20.100000000000001" customHeight="1" x14ac:dyDescent="0.25">
      <c r="B444" s="1"/>
      <c r="O444" s="1"/>
    </row>
    <row r="445" spans="2:15" ht="20.100000000000001" customHeight="1" x14ac:dyDescent="0.25">
      <c r="B445" s="1"/>
      <c r="O445" s="1"/>
    </row>
    <row r="446" spans="2:15" ht="20.100000000000001" customHeight="1" x14ac:dyDescent="0.25">
      <c r="B446" s="1"/>
      <c r="O446" s="1"/>
    </row>
    <row r="447" spans="2:15" ht="20.100000000000001" customHeight="1" x14ac:dyDescent="0.25">
      <c r="B447" s="1"/>
      <c r="O447" s="1"/>
    </row>
    <row r="448" spans="2:15" ht="20.100000000000001" customHeight="1" x14ac:dyDescent="0.25">
      <c r="B448" s="1"/>
      <c r="O448" s="1"/>
    </row>
    <row r="449" spans="2:15" ht="20.100000000000001" customHeight="1" x14ac:dyDescent="0.25">
      <c r="B449" s="1"/>
      <c r="O449" s="1"/>
    </row>
    <row r="450" spans="2:15" ht="20.100000000000001" customHeight="1" x14ac:dyDescent="0.25">
      <c r="B450" s="1"/>
      <c r="O450" s="1"/>
    </row>
    <row r="451" spans="2:15" ht="20.100000000000001" customHeight="1" x14ac:dyDescent="0.25">
      <c r="B451" s="1"/>
      <c r="O451" s="1"/>
    </row>
    <row r="452" spans="2:15" ht="20.100000000000001" customHeight="1" x14ac:dyDescent="0.25">
      <c r="B452" s="1"/>
      <c r="O452" s="1"/>
    </row>
    <row r="453" spans="2:15" ht="20.100000000000001" customHeight="1" x14ac:dyDescent="0.25">
      <c r="B453" s="1"/>
      <c r="O453" s="1"/>
    </row>
    <row r="454" spans="2:15" ht="20.100000000000001" customHeight="1" x14ac:dyDescent="0.25">
      <c r="B454" s="1"/>
      <c r="O454" s="1"/>
    </row>
    <row r="455" spans="2:15" ht="20.100000000000001" customHeight="1" x14ac:dyDescent="0.25">
      <c r="B455" s="1"/>
      <c r="O455" s="1"/>
    </row>
    <row r="456" spans="2:15" ht="20.100000000000001" customHeight="1" x14ac:dyDescent="0.25">
      <c r="B456" s="1"/>
      <c r="O456" s="1"/>
    </row>
    <row r="457" spans="2:15" ht="20.100000000000001" customHeight="1" x14ac:dyDescent="0.25">
      <c r="B457" s="1"/>
      <c r="O457" s="1"/>
    </row>
    <row r="458" spans="2:15" ht="20.100000000000001" customHeight="1" x14ac:dyDescent="0.25">
      <c r="B458" s="1"/>
      <c r="O458" s="1"/>
    </row>
    <row r="459" spans="2:15" ht="20.100000000000001" customHeight="1" x14ac:dyDescent="0.25">
      <c r="B459" s="1"/>
      <c r="O459" s="1"/>
    </row>
    <row r="460" spans="2:15" ht="20.100000000000001" customHeight="1" x14ac:dyDescent="0.25">
      <c r="B460" s="1"/>
      <c r="O460" s="1"/>
    </row>
    <row r="461" spans="2:15" ht="20.100000000000001" customHeight="1" x14ac:dyDescent="0.25">
      <c r="B461" s="1"/>
      <c r="O461" s="1"/>
    </row>
    <row r="462" spans="2:15" ht="20.100000000000001" customHeight="1" x14ac:dyDescent="0.25">
      <c r="B462" s="1"/>
      <c r="O462" s="1"/>
    </row>
    <row r="463" spans="2:15" ht="20.100000000000001" customHeight="1" x14ac:dyDescent="0.25">
      <c r="B463" s="1"/>
      <c r="O463" s="1"/>
    </row>
    <row r="464" spans="2:15" ht="20.100000000000001" customHeight="1" x14ac:dyDescent="0.25">
      <c r="B464" s="1"/>
      <c r="O464" s="1"/>
    </row>
    <row r="465" spans="2:15" ht="20.100000000000001" customHeight="1" x14ac:dyDescent="0.25">
      <c r="B465" s="1"/>
      <c r="O465" s="1"/>
    </row>
    <row r="466" spans="2:15" ht="20.100000000000001" customHeight="1" x14ac:dyDescent="0.25">
      <c r="B466" s="1"/>
      <c r="O466" s="1"/>
    </row>
    <row r="467" spans="2:15" ht="20.100000000000001" customHeight="1" x14ac:dyDescent="0.25">
      <c r="B467" s="1"/>
      <c r="O467" s="1"/>
    </row>
    <row r="468" spans="2:15" ht="20.100000000000001" customHeight="1" x14ac:dyDescent="0.25">
      <c r="B468" s="1"/>
      <c r="O468" s="1"/>
    </row>
    <row r="469" spans="2:15" ht="20.100000000000001" customHeight="1" x14ac:dyDescent="0.25">
      <c r="B469" s="1"/>
      <c r="O469" s="1"/>
    </row>
    <row r="470" spans="2:15" ht="20.100000000000001" customHeight="1" x14ac:dyDescent="0.25">
      <c r="B470" s="1"/>
      <c r="O470" s="1"/>
    </row>
    <row r="471" spans="2:15" ht="20.100000000000001" customHeight="1" x14ac:dyDescent="0.25">
      <c r="B471" s="1"/>
      <c r="O471" s="1"/>
    </row>
    <row r="472" spans="2:15" ht="20.100000000000001" customHeight="1" x14ac:dyDescent="0.25">
      <c r="B472" s="1"/>
      <c r="O472" s="1"/>
    </row>
    <row r="473" spans="2:15" ht="20.100000000000001" customHeight="1" x14ac:dyDescent="0.25">
      <c r="B473" s="1"/>
      <c r="O473" s="1"/>
    </row>
    <row r="474" spans="2:15" ht="20.100000000000001" customHeight="1" x14ac:dyDescent="0.25">
      <c r="B474" s="1"/>
      <c r="O474" s="1"/>
    </row>
    <row r="475" spans="2:15" ht="20.100000000000001" customHeight="1" x14ac:dyDescent="0.25">
      <c r="B475" s="1"/>
      <c r="O475" s="1"/>
    </row>
    <row r="476" spans="2:15" ht="20.100000000000001" customHeight="1" x14ac:dyDescent="0.25">
      <c r="B476" s="1"/>
      <c r="O476" s="1"/>
    </row>
    <row r="477" spans="2:15" ht="20.100000000000001" customHeight="1" x14ac:dyDescent="0.25">
      <c r="B477" s="1"/>
      <c r="O477" s="1"/>
    </row>
    <row r="478" spans="2:15" ht="20.100000000000001" customHeight="1" x14ac:dyDescent="0.25">
      <c r="B478" s="1"/>
      <c r="O478" s="1"/>
    </row>
    <row r="479" spans="2:15" ht="20.100000000000001" customHeight="1" x14ac:dyDescent="0.25">
      <c r="B479" s="1"/>
      <c r="O479" s="1"/>
    </row>
    <row r="480" spans="2:15" ht="20.100000000000001" customHeight="1" x14ac:dyDescent="0.25">
      <c r="B480" s="1"/>
      <c r="O480" s="1"/>
    </row>
    <row r="481" spans="2:15" ht="20.100000000000001" customHeight="1" x14ac:dyDescent="0.25">
      <c r="B481" s="1"/>
      <c r="O481" s="1"/>
    </row>
    <row r="482" spans="2:15" ht="20.100000000000001" customHeight="1" x14ac:dyDescent="0.25">
      <c r="B482" s="1"/>
      <c r="O482" s="1"/>
    </row>
    <row r="483" spans="2:15" ht="20.100000000000001" customHeight="1" x14ac:dyDescent="0.25">
      <c r="B483" s="1"/>
      <c r="O483" s="1"/>
    </row>
    <row r="484" spans="2:15" ht="20.100000000000001" customHeight="1" x14ac:dyDescent="0.25">
      <c r="B484" s="1"/>
      <c r="O484" s="1"/>
    </row>
    <row r="485" spans="2:15" ht="20.100000000000001" customHeight="1" x14ac:dyDescent="0.25">
      <c r="B485" s="1"/>
      <c r="O485" s="1"/>
    </row>
    <row r="486" spans="2:15" ht="20.100000000000001" customHeight="1" x14ac:dyDescent="0.25">
      <c r="B486" s="1"/>
      <c r="O486" s="1"/>
    </row>
    <row r="487" spans="2:15" ht="20.100000000000001" customHeight="1" x14ac:dyDescent="0.25">
      <c r="B487" s="1"/>
      <c r="O487" s="1"/>
    </row>
    <row r="488" spans="2:15" ht="20.100000000000001" customHeight="1" x14ac:dyDescent="0.25">
      <c r="B488" s="1"/>
      <c r="O488" s="1"/>
    </row>
    <row r="489" spans="2:15" ht="20.100000000000001" customHeight="1" x14ac:dyDescent="0.25">
      <c r="B489" s="1"/>
      <c r="O489" s="1"/>
    </row>
    <row r="490" spans="2:15" ht="20.100000000000001" customHeight="1" x14ac:dyDescent="0.25">
      <c r="B490" s="1"/>
      <c r="O490" s="1"/>
    </row>
    <row r="491" spans="2:15" ht="20.100000000000001" customHeight="1" x14ac:dyDescent="0.25">
      <c r="B491" s="1"/>
      <c r="O491" s="1"/>
    </row>
    <row r="492" spans="2:15" ht="20.100000000000001" customHeight="1" x14ac:dyDescent="0.25">
      <c r="B492" s="1"/>
      <c r="O492" s="1"/>
    </row>
    <row r="493" spans="2:15" ht="20.100000000000001" customHeight="1" x14ac:dyDescent="0.25">
      <c r="B493" s="1"/>
      <c r="O493" s="1"/>
    </row>
    <row r="494" spans="2:15" ht="20.100000000000001" customHeight="1" x14ac:dyDescent="0.25">
      <c r="B494" s="1"/>
      <c r="O494" s="1"/>
    </row>
    <row r="495" spans="2:15" ht="20.100000000000001" customHeight="1" x14ac:dyDescent="0.25">
      <c r="B495" s="1"/>
      <c r="O495" s="1"/>
    </row>
    <row r="496" spans="2:15" ht="20.100000000000001" customHeight="1" x14ac:dyDescent="0.25">
      <c r="B496" s="1"/>
      <c r="O496" s="1"/>
    </row>
    <row r="497" spans="2:15" ht="20.100000000000001" customHeight="1" x14ac:dyDescent="0.25">
      <c r="B497" s="1"/>
      <c r="O497" s="1"/>
    </row>
    <row r="498" spans="2:15" ht="20.100000000000001" customHeight="1" x14ac:dyDescent="0.25">
      <c r="B498" s="1"/>
      <c r="O498" s="1"/>
    </row>
    <row r="499" spans="2:15" ht="20.100000000000001" customHeight="1" x14ac:dyDescent="0.25">
      <c r="B499" s="1"/>
      <c r="O499" s="1"/>
    </row>
    <row r="500" spans="2:15" ht="20.100000000000001" customHeight="1" x14ac:dyDescent="0.25">
      <c r="B500" s="1"/>
      <c r="O500" s="1"/>
    </row>
    <row r="501" spans="2:15" ht="20.100000000000001" customHeight="1" x14ac:dyDescent="0.25">
      <c r="B501" s="1"/>
      <c r="O501" s="1"/>
    </row>
    <row r="502" spans="2:15" ht="20.100000000000001" customHeight="1" x14ac:dyDescent="0.25">
      <c r="B502" s="1"/>
      <c r="O502" s="1"/>
    </row>
    <row r="503" spans="2:15" ht="20.100000000000001" customHeight="1" x14ac:dyDescent="0.25">
      <c r="B503" s="1"/>
      <c r="O503" s="1"/>
    </row>
    <row r="504" spans="2:15" ht="20.100000000000001" customHeight="1" x14ac:dyDescent="0.25">
      <c r="B504" s="1"/>
      <c r="O504" s="1"/>
    </row>
    <row r="505" spans="2:15" ht="20.100000000000001" customHeight="1" x14ac:dyDescent="0.25">
      <c r="B505" s="1"/>
      <c r="O505" s="1"/>
    </row>
    <row r="506" spans="2:15" ht="20.100000000000001" customHeight="1" x14ac:dyDescent="0.25">
      <c r="B506" s="1"/>
      <c r="O506" s="1"/>
    </row>
    <row r="507" spans="2:15" ht="20.100000000000001" customHeight="1" x14ac:dyDescent="0.25">
      <c r="B507" s="1"/>
      <c r="O507" s="1"/>
    </row>
    <row r="508" spans="2:15" ht="20.100000000000001" customHeight="1" x14ac:dyDescent="0.25">
      <c r="B508" s="1"/>
      <c r="O508" s="1"/>
    </row>
    <row r="509" spans="2:15" ht="20.100000000000001" customHeight="1" x14ac:dyDescent="0.25">
      <c r="B509" s="1"/>
      <c r="O509" s="1"/>
    </row>
    <row r="510" spans="2:15" ht="20.100000000000001" customHeight="1" x14ac:dyDescent="0.25">
      <c r="B510" s="1"/>
      <c r="O510" s="1"/>
    </row>
    <row r="511" spans="2:15" ht="20.100000000000001" customHeight="1" x14ac:dyDescent="0.25">
      <c r="B511" s="1"/>
      <c r="O511" s="1"/>
    </row>
    <row r="512" spans="2:15" ht="20.100000000000001" customHeight="1" x14ac:dyDescent="0.25">
      <c r="B512" s="1"/>
      <c r="O512" s="1"/>
    </row>
    <row r="513" spans="2:15" ht="20.100000000000001" customHeight="1" x14ac:dyDescent="0.25">
      <c r="B513" s="1"/>
      <c r="O513" s="1"/>
    </row>
    <row r="514" spans="2:15" ht="20.100000000000001" customHeight="1" x14ac:dyDescent="0.25">
      <c r="B514" s="1"/>
      <c r="O514" s="1"/>
    </row>
    <row r="515" spans="2:15" ht="20.100000000000001" customHeight="1" x14ac:dyDescent="0.25">
      <c r="B515" s="1"/>
      <c r="O515" s="1"/>
    </row>
    <row r="516" spans="2:15" ht="20.100000000000001" customHeight="1" x14ac:dyDescent="0.25">
      <c r="B516" s="1"/>
      <c r="O516" s="1"/>
    </row>
    <row r="517" spans="2:15" ht="20.100000000000001" customHeight="1" x14ac:dyDescent="0.25">
      <c r="B517" s="1"/>
      <c r="O517" s="1"/>
    </row>
    <row r="518" spans="2:15" ht="20.100000000000001" customHeight="1" x14ac:dyDescent="0.25">
      <c r="B518" s="1"/>
      <c r="O518" s="1"/>
    </row>
    <row r="519" spans="2:15" ht="20.100000000000001" customHeight="1" x14ac:dyDescent="0.25">
      <c r="B519" s="1"/>
      <c r="O519" s="1"/>
    </row>
    <row r="520" spans="2:15" ht="20.100000000000001" customHeight="1" x14ac:dyDescent="0.25">
      <c r="B520" s="1"/>
      <c r="O520" s="1"/>
    </row>
    <row r="521" spans="2:15" ht="20.100000000000001" customHeight="1" x14ac:dyDescent="0.25">
      <c r="B521" s="1"/>
      <c r="O521" s="1"/>
    </row>
    <row r="522" spans="2:15" ht="20.100000000000001" customHeight="1" x14ac:dyDescent="0.25">
      <c r="B522" s="1"/>
      <c r="O522" s="1"/>
    </row>
    <row r="523" spans="2:15" ht="20.100000000000001" customHeight="1" x14ac:dyDescent="0.25">
      <c r="B523" s="1"/>
      <c r="O523" s="1"/>
    </row>
    <row r="524" spans="2:15" ht="20.100000000000001" customHeight="1" x14ac:dyDescent="0.25">
      <c r="B524" s="1"/>
      <c r="O524" s="1"/>
    </row>
    <row r="525" spans="2:15" ht="20.100000000000001" customHeight="1" x14ac:dyDescent="0.25">
      <c r="B525" s="1"/>
      <c r="O525" s="1"/>
    </row>
    <row r="526" spans="2:15" ht="20.100000000000001" customHeight="1" x14ac:dyDescent="0.25">
      <c r="B526" s="1"/>
      <c r="O526" s="1"/>
    </row>
    <row r="527" spans="2:15" ht="20.100000000000001" customHeight="1" x14ac:dyDescent="0.25">
      <c r="B527" s="1"/>
      <c r="O527" s="1"/>
    </row>
    <row r="528" spans="2:15" ht="20.100000000000001" customHeight="1" x14ac:dyDescent="0.25">
      <c r="B528" s="1"/>
      <c r="O528" s="1"/>
    </row>
    <row r="529" spans="2:15" ht="20.100000000000001" customHeight="1" x14ac:dyDescent="0.25">
      <c r="B529" s="1"/>
      <c r="O529" s="1"/>
    </row>
    <row r="530" spans="2:15" ht="20.100000000000001" customHeight="1" x14ac:dyDescent="0.25">
      <c r="B530" s="1"/>
      <c r="O530" s="1"/>
    </row>
    <row r="531" spans="2:15" ht="20.100000000000001" customHeight="1" x14ac:dyDescent="0.25">
      <c r="B531" s="1"/>
      <c r="O531" s="1"/>
    </row>
    <row r="532" spans="2:15" ht="20.100000000000001" customHeight="1" x14ac:dyDescent="0.25">
      <c r="B532" s="1"/>
      <c r="O532" s="1"/>
    </row>
    <row r="533" spans="2:15" ht="20.100000000000001" customHeight="1" x14ac:dyDescent="0.25">
      <c r="B533" s="1"/>
      <c r="O533" s="1"/>
    </row>
    <row r="534" spans="2:15" ht="20.100000000000001" customHeight="1" x14ac:dyDescent="0.25">
      <c r="B534" s="1"/>
      <c r="O534" s="1"/>
    </row>
    <row r="535" spans="2:15" ht="20.100000000000001" customHeight="1" x14ac:dyDescent="0.25">
      <c r="B535" s="1"/>
      <c r="O535" s="1"/>
    </row>
    <row r="536" spans="2:15" ht="20.100000000000001" customHeight="1" x14ac:dyDescent="0.25">
      <c r="B536" s="1"/>
      <c r="O536" s="1"/>
    </row>
    <row r="537" spans="2:15" ht="20.100000000000001" customHeight="1" x14ac:dyDescent="0.25">
      <c r="B537" s="1"/>
      <c r="O537" s="1"/>
    </row>
    <row r="538" spans="2:15" ht="20.100000000000001" customHeight="1" x14ac:dyDescent="0.25">
      <c r="B538" s="1"/>
      <c r="O538" s="1"/>
    </row>
    <row r="539" spans="2:15" ht="20.100000000000001" customHeight="1" x14ac:dyDescent="0.25">
      <c r="B539" s="1"/>
      <c r="O539" s="1"/>
    </row>
    <row r="540" spans="2:15" ht="20.100000000000001" customHeight="1" x14ac:dyDescent="0.25">
      <c r="B540" s="1"/>
      <c r="O540" s="1"/>
    </row>
    <row r="541" spans="2:15" ht="20.100000000000001" customHeight="1" x14ac:dyDescent="0.25">
      <c r="B541" s="1"/>
      <c r="O541" s="1"/>
    </row>
    <row r="542" spans="2:15" ht="20.100000000000001" customHeight="1" x14ac:dyDescent="0.25">
      <c r="B542" s="1"/>
      <c r="O542" s="1"/>
    </row>
    <row r="543" spans="2:15" ht="20.100000000000001" customHeight="1" x14ac:dyDescent="0.25">
      <c r="B543" s="1"/>
      <c r="O543" s="1"/>
    </row>
    <row r="544" spans="2:15" ht="20.100000000000001" customHeight="1" x14ac:dyDescent="0.25">
      <c r="B544" s="1"/>
      <c r="O544" s="1"/>
    </row>
    <row r="545" spans="2:15" ht="20.100000000000001" customHeight="1" x14ac:dyDescent="0.25">
      <c r="B545" s="1"/>
      <c r="O545" s="1"/>
    </row>
    <row r="546" spans="2:15" ht="20.100000000000001" customHeight="1" x14ac:dyDescent="0.25">
      <c r="B546" s="1"/>
      <c r="O546" s="1"/>
    </row>
    <row r="547" spans="2:15" ht="20.100000000000001" customHeight="1" x14ac:dyDescent="0.25">
      <c r="B547" s="1"/>
      <c r="O547" s="1"/>
    </row>
    <row r="548" spans="2:15" ht="20.100000000000001" customHeight="1" x14ac:dyDescent="0.25">
      <c r="B548" s="1"/>
      <c r="O548" s="1"/>
    </row>
    <row r="549" spans="2:15" ht="20.100000000000001" customHeight="1" x14ac:dyDescent="0.25">
      <c r="B549" s="1"/>
      <c r="O549" s="1"/>
    </row>
    <row r="550" spans="2:15" ht="20.100000000000001" customHeight="1" x14ac:dyDescent="0.25">
      <c r="B550" s="1"/>
      <c r="O550" s="1"/>
    </row>
    <row r="551" spans="2:15" ht="20.100000000000001" customHeight="1" x14ac:dyDescent="0.25">
      <c r="B551" s="1"/>
      <c r="O551" s="1"/>
    </row>
    <row r="552" spans="2:15" ht="20.100000000000001" customHeight="1" x14ac:dyDescent="0.25">
      <c r="B552" s="1"/>
      <c r="O552" s="1"/>
    </row>
    <row r="553" spans="2:15" ht="20.100000000000001" customHeight="1" x14ac:dyDescent="0.25">
      <c r="B553" s="1"/>
      <c r="O553" s="1"/>
    </row>
    <row r="554" spans="2:15" ht="20.100000000000001" customHeight="1" x14ac:dyDescent="0.25">
      <c r="B554" s="1"/>
      <c r="O554" s="1"/>
    </row>
    <row r="555" spans="2:15" ht="20.100000000000001" customHeight="1" x14ac:dyDescent="0.25">
      <c r="B555" s="1"/>
      <c r="O555" s="1"/>
    </row>
    <row r="556" spans="2:15" ht="20.100000000000001" customHeight="1" x14ac:dyDescent="0.25">
      <c r="B556" s="1"/>
      <c r="O556" s="1"/>
    </row>
    <row r="557" spans="2:15" ht="20.100000000000001" customHeight="1" x14ac:dyDescent="0.25">
      <c r="B557" s="1"/>
      <c r="O557" s="1"/>
    </row>
    <row r="558" spans="2:15" ht="20.100000000000001" customHeight="1" x14ac:dyDescent="0.25">
      <c r="B558" s="1"/>
      <c r="O558" s="1"/>
    </row>
    <row r="559" spans="2:15" ht="20.100000000000001" customHeight="1" x14ac:dyDescent="0.25">
      <c r="B559" s="1"/>
      <c r="O559" s="1"/>
    </row>
    <row r="560" spans="2:15" ht="20.100000000000001" customHeight="1" x14ac:dyDescent="0.25">
      <c r="B560" s="1"/>
      <c r="O560" s="1"/>
    </row>
    <row r="561" spans="2:15" ht="20.100000000000001" customHeight="1" x14ac:dyDescent="0.25">
      <c r="B561" s="1"/>
      <c r="O561" s="1"/>
    </row>
    <row r="562" spans="2:15" ht="20.100000000000001" customHeight="1" x14ac:dyDescent="0.25">
      <c r="B562" s="1"/>
      <c r="O562" s="1"/>
    </row>
    <row r="563" spans="2:15" ht="20.100000000000001" customHeight="1" x14ac:dyDescent="0.25">
      <c r="B563" s="1"/>
      <c r="O563" s="1"/>
    </row>
    <row r="564" spans="2:15" ht="20.100000000000001" customHeight="1" x14ac:dyDescent="0.25">
      <c r="B564" s="1"/>
      <c r="O564" s="1"/>
    </row>
    <row r="565" spans="2:15" ht="20.100000000000001" customHeight="1" x14ac:dyDescent="0.25">
      <c r="B565" s="1"/>
      <c r="O565" s="1"/>
    </row>
    <row r="566" spans="2:15" ht="20.100000000000001" customHeight="1" x14ac:dyDescent="0.25">
      <c r="B566" s="1"/>
      <c r="O566" s="1"/>
    </row>
    <row r="567" spans="2:15" ht="20.100000000000001" customHeight="1" x14ac:dyDescent="0.25">
      <c r="B567" s="1"/>
      <c r="O567" s="1"/>
    </row>
    <row r="568" spans="2:15" ht="20.100000000000001" customHeight="1" x14ac:dyDescent="0.25">
      <c r="B568" s="1"/>
      <c r="O568" s="1"/>
    </row>
    <row r="569" spans="2:15" ht="20.100000000000001" customHeight="1" x14ac:dyDescent="0.25">
      <c r="B569" s="1"/>
      <c r="O569" s="1"/>
    </row>
    <row r="570" spans="2:15" ht="20.100000000000001" customHeight="1" x14ac:dyDescent="0.25">
      <c r="B570" s="1"/>
      <c r="O570" s="1"/>
    </row>
    <row r="571" spans="2:15" ht="20.100000000000001" customHeight="1" x14ac:dyDescent="0.25">
      <c r="B571" s="1"/>
      <c r="O571" s="1"/>
    </row>
    <row r="572" spans="2:15" ht="20.100000000000001" customHeight="1" x14ac:dyDescent="0.25">
      <c r="B572" s="1"/>
      <c r="O572" s="1"/>
    </row>
    <row r="573" spans="2:15" ht="20.100000000000001" customHeight="1" x14ac:dyDescent="0.25">
      <c r="B573" s="1"/>
      <c r="O573" s="1"/>
    </row>
    <row r="574" spans="2:15" ht="20.100000000000001" customHeight="1" x14ac:dyDescent="0.25">
      <c r="B574" s="1"/>
      <c r="O574" s="1"/>
    </row>
    <row r="575" spans="2:15" ht="20.100000000000001" customHeight="1" x14ac:dyDescent="0.25">
      <c r="B575" s="1"/>
      <c r="O575" s="1"/>
    </row>
    <row r="576" spans="2:15" ht="20.100000000000001" customHeight="1" x14ac:dyDescent="0.25">
      <c r="B576" s="1"/>
      <c r="O576" s="1"/>
    </row>
    <row r="577" spans="2:15" ht="20.100000000000001" customHeight="1" x14ac:dyDescent="0.25">
      <c r="B577" s="1"/>
      <c r="O577" s="1"/>
    </row>
    <row r="578" spans="2:15" ht="20.100000000000001" customHeight="1" x14ac:dyDescent="0.25">
      <c r="B578" s="1"/>
      <c r="O578" s="1"/>
    </row>
    <row r="579" spans="2:15" ht="20.100000000000001" customHeight="1" x14ac:dyDescent="0.25">
      <c r="B579" s="1"/>
      <c r="O579" s="1"/>
    </row>
    <row r="580" spans="2:15" ht="20.100000000000001" customHeight="1" x14ac:dyDescent="0.25">
      <c r="B580" s="1"/>
      <c r="O580" s="1"/>
    </row>
    <row r="581" spans="2:15" ht="20.100000000000001" customHeight="1" x14ac:dyDescent="0.25">
      <c r="B581" s="1"/>
      <c r="O581" s="1"/>
    </row>
    <row r="582" spans="2:15" ht="20.100000000000001" customHeight="1" x14ac:dyDescent="0.25">
      <c r="B582" s="1"/>
      <c r="O582" s="1"/>
    </row>
    <row r="583" spans="2:15" ht="20.100000000000001" customHeight="1" x14ac:dyDescent="0.25">
      <c r="B583" s="1"/>
      <c r="O583" s="1"/>
    </row>
    <row r="584" spans="2:15" ht="20.100000000000001" customHeight="1" x14ac:dyDescent="0.25">
      <c r="B584" s="1"/>
      <c r="O584" s="1"/>
    </row>
    <row r="585" spans="2:15" ht="20.100000000000001" customHeight="1" x14ac:dyDescent="0.25">
      <c r="B585" s="1"/>
      <c r="O585" s="1"/>
    </row>
    <row r="586" spans="2:15" ht="20.100000000000001" customHeight="1" x14ac:dyDescent="0.25">
      <c r="B586" s="1"/>
      <c r="O586" s="1"/>
    </row>
    <row r="587" spans="2:15" ht="20.100000000000001" customHeight="1" x14ac:dyDescent="0.25">
      <c r="B587" s="1"/>
      <c r="O587" s="1"/>
    </row>
    <row r="588" spans="2:15" ht="20.100000000000001" customHeight="1" x14ac:dyDescent="0.25">
      <c r="B588" s="1"/>
      <c r="O588" s="1"/>
    </row>
    <row r="589" spans="2:15" ht="20.100000000000001" customHeight="1" x14ac:dyDescent="0.25">
      <c r="B589" s="1"/>
      <c r="O589" s="1"/>
    </row>
    <row r="590" spans="2:15" ht="20.100000000000001" customHeight="1" x14ac:dyDescent="0.25">
      <c r="B590" s="1"/>
      <c r="O590" s="1"/>
    </row>
    <row r="591" spans="2:15" ht="20.100000000000001" customHeight="1" x14ac:dyDescent="0.25">
      <c r="B591" s="1"/>
      <c r="O591" s="1"/>
    </row>
    <row r="592" spans="2:15" ht="20.100000000000001" customHeight="1" x14ac:dyDescent="0.25">
      <c r="B592" s="1"/>
      <c r="O592" s="1"/>
    </row>
    <row r="593" spans="2:15" ht="20.100000000000001" customHeight="1" x14ac:dyDescent="0.25">
      <c r="B593" s="1"/>
      <c r="O593" s="1"/>
    </row>
    <row r="594" spans="2:15" ht="20.100000000000001" customHeight="1" x14ac:dyDescent="0.25">
      <c r="B594" s="1"/>
      <c r="O594" s="1"/>
    </row>
    <row r="595" spans="2:15" ht="20.100000000000001" customHeight="1" x14ac:dyDescent="0.25">
      <c r="B595" s="1"/>
      <c r="O595" s="1"/>
    </row>
    <row r="596" spans="2:15" ht="20.100000000000001" customHeight="1" x14ac:dyDescent="0.25">
      <c r="B596" s="1"/>
      <c r="O596" s="1"/>
    </row>
    <row r="597" spans="2:15" ht="20.100000000000001" customHeight="1" x14ac:dyDescent="0.25">
      <c r="B597" s="1"/>
      <c r="O597" s="1"/>
    </row>
    <row r="598" spans="2:15" ht="20.100000000000001" customHeight="1" x14ac:dyDescent="0.25">
      <c r="B598" s="1"/>
      <c r="O598" s="1"/>
    </row>
    <row r="599" spans="2:15" ht="20.100000000000001" customHeight="1" x14ac:dyDescent="0.25">
      <c r="B599" s="1"/>
      <c r="O599" s="1"/>
    </row>
    <row r="600" spans="2:15" ht="20.100000000000001" customHeight="1" x14ac:dyDescent="0.25">
      <c r="B600" s="1"/>
      <c r="O600" s="1"/>
    </row>
    <row r="601" spans="2:15" ht="20.100000000000001" customHeight="1" x14ac:dyDescent="0.25">
      <c r="B601" s="1"/>
      <c r="O601" s="1"/>
    </row>
    <row r="602" spans="2:15" ht="20.100000000000001" customHeight="1" x14ac:dyDescent="0.25">
      <c r="B602" s="1"/>
      <c r="O602" s="1"/>
    </row>
    <row r="603" spans="2:15" ht="20.100000000000001" customHeight="1" x14ac:dyDescent="0.25">
      <c r="B603" s="1"/>
      <c r="O603" s="1"/>
    </row>
    <row r="604" spans="2:15" ht="20.100000000000001" customHeight="1" x14ac:dyDescent="0.25">
      <c r="B604" s="1"/>
      <c r="O604" s="1"/>
    </row>
    <row r="605" spans="2:15" ht="20.100000000000001" customHeight="1" x14ac:dyDescent="0.25">
      <c r="B605" s="1"/>
      <c r="O605" s="1"/>
    </row>
    <row r="606" spans="2:15" ht="20.100000000000001" customHeight="1" x14ac:dyDescent="0.25">
      <c r="B606" s="1"/>
      <c r="O606" s="1"/>
    </row>
    <row r="607" spans="2:15" ht="20.100000000000001" customHeight="1" x14ac:dyDescent="0.25">
      <c r="B607" s="1"/>
      <c r="O607" s="1"/>
    </row>
    <row r="608" spans="2:15" ht="20.100000000000001" customHeight="1" x14ac:dyDescent="0.25">
      <c r="B608" s="1"/>
      <c r="O608" s="1"/>
    </row>
    <row r="609" spans="2:15" ht="20.100000000000001" customHeight="1" x14ac:dyDescent="0.25">
      <c r="B609" s="1"/>
      <c r="O609" s="1"/>
    </row>
    <row r="610" spans="2:15" ht="20.100000000000001" customHeight="1" x14ac:dyDescent="0.25">
      <c r="B610" s="1"/>
      <c r="O610" s="1"/>
    </row>
    <row r="611" spans="2:15" ht="20.100000000000001" customHeight="1" x14ac:dyDescent="0.25">
      <c r="B611" s="1"/>
      <c r="O611" s="1"/>
    </row>
    <row r="612" spans="2:15" ht="20.100000000000001" customHeight="1" x14ac:dyDescent="0.25">
      <c r="B612" s="1"/>
      <c r="O612" s="1"/>
    </row>
    <row r="613" spans="2:15" ht="20.100000000000001" customHeight="1" x14ac:dyDescent="0.25">
      <c r="B613" s="1"/>
      <c r="O613" s="1"/>
    </row>
    <row r="614" spans="2:15" ht="20.100000000000001" customHeight="1" x14ac:dyDescent="0.25">
      <c r="B614" s="1"/>
      <c r="O614" s="1"/>
    </row>
    <row r="615" spans="2:15" ht="20.100000000000001" customHeight="1" x14ac:dyDescent="0.25">
      <c r="B615" s="1"/>
      <c r="O615" s="1"/>
    </row>
    <row r="616" spans="2:15" ht="20.100000000000001" customHeight="1" x14ac:dyDescent="0.25">
      <c r="B616" s="1"/>
      <c r="O616" s="1"/>
    </row>
    <row r="617" spans="2:15" ht="20.100000000000001" customHeight="1" x14ac:dyDescent="0.25">
      <c r="B617" s="1"/>
      <c r="O617" s="1"/>
    </row>
    <row r="618" spans="2:15" ht="20.100000000000001" customHeight="1" x14ac:dyDescent="0.25">
      <c r="B618" s="1"/>
      <c r="O618" s="1"/>
    </row>
    <row r="619" spans="2:15" ht="20.100000000000001" customHeight="1" x14ac:dyDescent="0.25">
      <c r="B619" s="1"/>
      <c r="O619" s="1"/>
    </row>
    <row r="620" spans="2:15" ht="20.100000000000001" customHeight="1" x14ac:dyDescent="0.25">
      <c r="B620" s="1"/>
      <c r="O620" s="1"/>
    </row>
    <row r="621" spans="2:15" ht="20.100000000000001" customHeight="1" x14ac:dyDescent="0.25">
      <c r="B621" s="1"/>
      <c r="O621" s="1"/>
    </row>
    <row r="622" spans="2:15" ht="20.100000000000001" customHeight="1" x14ac:dyDescent="0.25">
      <c r="B622" s="1"/>
      <c r="O622" s="1"/>
    </row>
    <row r="623" spans="2:15" ht="20.100000000000001" customHeight="1" x14ac:dyDescent="0.25">
      <c r="B623" s="1"/>
      <c r="O623" s="1"/>
    </row>
    <row r="624" spans="2:15" ht="20.100000000000001" customHeight="1" x14ac:dyDescent="0.25">
      <c r="B624" s="1"/>
      <c r="O624" s="1"/>
    </row>
    <row r="625" spans="2:15" ht="20.100000000000001" customHeight="1" x14ac:dyDescent="0.25">
      <c r="B625" s="1"/>
      <c r="O625" s="1"/>
    </row>
    <row r="626" spans="2:15" ht="20.100000000000001" customHeight="1" x14ac:dyDescent="0.25">
      <c r="B626" s="1"/>
      <c r="O626" s="1"/>
    </row>
    <row r="627" spans="2:15" ht="20.100000000000001" customHeight="1" x14ac:dyDescent="0.25">
      <c r="B627" s="1"/>
      <c r="O627" s="1"/>
    </row>
    <row r="628" spans="2:15" ht="20.100000000000001" customHeight="1" x14ac:dyDescent="0.25">
      <c r="B628" s="1"/>
      <c r="O628" s="1"/>
    </row>
    <row r="629" spans="2:15" ht="20.100000000000001" customHeight="1" x14ac:dyDescent="0.25">
      <c r="B629" s="1"/>
      <c r="O629" s="1"/>
    </row>
    <row r="630" spans="2:15" ht="20.100000000000001" customHeight="1" x14ac:dyDescent="0.25">
      <c r="B630" s="1"/>
      <c r="O630" s="1"/>
    </row>
    <row r="631" spans="2:15" ht="20.100000000000001" customHeight="1" x14ac:dyDescent="0.25">
      <c r="B631" s="1"/>
      <c r="O631" s="1"/>
    </row>
    <row r="632" spans="2:15" ht="20.100000000000001" customHeight="1" x14ac:dyDescent="0.25">
      <c r="B632" s="1"/>
      <c r="O632" s="1"/>
    </row>
    <row r="633" spans="2:15" ht="20.100000000000001" customHeight="1" x14ac:dyDescent="0.25">
      <c r="B633" s="1"/>
      <c r="O633" s="1"/>
    </row>
    <row r="634" spans="2:15" ht="20.100000000000001" customHeight="1" x14ac:dyDescent="0.25">
      <c r="B634" s="1"/>
      <c r="O634" s="1"/>
    </row>
    <row r="635" spans="2:15" ht="20.100000000000001" customHeight="1" x14ac:dyDescent="0.25">
      <c r="B635" s="1"/>
      <c r="O635" s="1"/>
    </row>
    <row r="636" spans="2:15" ht="20.100000000000001" customHeight="1" x14ac:dyDescent="0.25">
      <c r="B636" s="1"/>
      <c r="O636" s="1"/>
    </row>
    <row r="637" spans="2:15" ht="20.100000000000001" customHeight="1" x14ac:dyDescent="0.25">
      <c r="B637" s="1"/>
      <c r="O637" s="1"/>
    </row>
    <row r="638" spans="2:15" ht="20.100000000000001" customHeight="1" x14ac:dyDescent="0.25">
      <c r="B638" s="1"/>
      <c r="O638" s="1"/>
    </row>
    <row r="639" spans="2:15" ht="20.100000000000001" customHeight="1" x14ac:dyDescent="0.25">
      <c r="B639" s="1"/>
      <c r="O639" s="1"/>
    </row>
    <row r="640" spans="2:15" ht="20.100000000000001" customHeight="1" x14ac:dyDescent="0.25">
      <c r="B640" s="1"/>
      <c r="O640" s="1"/>
    </row>
    <row r="641" spans="2:15" ht="20.100000000000001" customHeight="1" x14ac:dyDescent="0.25">
      <c r="B641" s="1"/>
      <c r="O641" s="1"/>
    </row>
    <row r="642" spans="2:15" ht="20.100000000000001" customHeight="1" x14ac:dyDescent="0.25">
      <c r="B642" s="1"/>
      <c r="O642" s="1"/>
    </row>
    <row r="643" spans="2:15" ht="20.100000000000001" customHeight="1" x14ac:dyDescent="0.25">
      <c r="B643" s="1"/>
      <c r="O643" s="1"/>
    </row>
    <row r="644" spans="2:15" ht="20.100000000000001" customHeight="1" x14ac:dyDescent="0.25">
      <c r="B644" s="1"/>
      <c r="O644" s="1"/>
    </row>
    <row r="645" spans="2:15" ht="20.100000000000001" customHeight="1" x14ac:dyDescent="0.25">
      <c r="B645" s="1"/>
      <c r="O645" s="1"/>
    </row>
    <row r="646" spans="2:15" ht="20.100000000000001" customHeight="1" x14ac:dyDescent="0.25">
      <c r="B646" s="1"/>
      <c r="O646" s="1"/>
    </row>
    <row r="647" spans="2:15" ht="20.100000000000001" customHeight="1" x14ac:dyDescent="0.25">
      <c r="B647" s="1"/>
      <c r="O647" s="1"/>
    </row>
    <row r="648" spans="2:15" ht="20.100000000000001" customHeight="1" x14ac:dyDescent="0.25">
      <c r="B648" s="1"/>
      <c r="O648" s="1"/>
    </row>
    <row r="649" spans="2:15" ht="20.100000000000001" customHeight="1" x14ac:dyDescent="0.25">
      <c r="B649" s="1"/>
      <c r="O649" s="1"/>
    </row>
    <row r="650" spans="2:15" ht="20.100000000000001" customHeight="1" x14ac:dyDescent="0.25">
      <c r="B650" s="1"/>
      <c r="O650" s="1"/>
    </row>
    <row r="651" spans="2:15" ht="20.100000000000001" customHeight="1" x14ac:dyDescent="0.25">
      <c r="B651" s="1"/>
      <c r="O651" s="1"/>
    </row>
    <row r="652" spans="2:15" ht="20.100000000000001" customHeight="1" x14ac:dyDescent="0.25">
      <c r="B652" s="1"/>
      <c r="O652" s="1"/>
    </row>
    <row r="653" spans="2:15" ht="20.100000000000001" customHeight="1" x14ac:dyDescent="0.25">
      <c r="B653" s="1"/>
      <c r="O653" s="1"/>
    </row>
    <row r="654" spans="2:15" ht="20.100000000000001" customHeight="1" x14ac:dyDescent="0.25">
      <c r="B654" s="1"/>
      <c r="O654" s="1"/>
    </row>
    <row r="655" spans="2:15" ht="20.100000000000001" customHeight="1" x14ac:dyDescent="0.25">
      <c r="B655" s="1"/>
      <c r="O655" s="1"/>
    </row>
    <row r="656" spans="2:15" ht="20.100000000000001" customHeight="1" x14ac:dyDescent="0.25">
      <c r="B656" s="1"/>
      <c r="O656" s="1"/>
    </row>
    <row r="657" spans="2:15" ht="20.100000000000001" customHeight="1" x14ac:dyDescent="0.25">
      <c r="B657" s="1"/>
      <c r="O657" s="1"/>
    </row>
    <row r="658" spans="2:15" ht="20.100000000000001" customHeight="1" x14ac:dyDescent="0.25">
      <c r="B658" s="1"/>
      <c r="O658" s="1"/>
    </row>
    <row r="659" spans="2:15" ht="20.100000000000001" customHeight="1" x14ac:dyDescent="0.25">
      <c r="B659" s="1"/>
      <c r="O659" s="1"/>
    </row>
    <row r="660" spans="2:15" ht="20.100000000000001" customHeight="1" x14ac:dyDescent="0.25">
      <c r="B660" s="1"/>
      <c r="O660" s="1"/>
    </row>
    <row r="661" spans="2:15" ht="20.100000000000001" customHeight="1" x14ac:dyDescent="0.25">
      <c r="B661" s="1"/>
      <c r="O661" s="1"/>
    </row>
    <row r="662" spans="2:15" ht="20.100000000000001" customHeight="1" x14ac:dyDescent="0.25">
      <c r="B662" s="1"/>
      <c r="O662" s="1"/>
    </row>
    <row r="663" spans="2:15" ht="20.100000000000001" customHeight="1" x14ac:dyDescent="0.25">
      <c r="B663" s="1"/>
      <c r="O663" s="1"/>
    </row>
    <row r="664" spans="2:15" ht="20.100000000000001" customHeight="1" x14ac:dyDescent="0.25">
      <c r="B664" s="1"/>
      <c r="O664" s="1"/>
    </row>
    <row r="665" spans="2:15" ht="20.100000000000001" customHeight="1" x14ac:dyDescent="0.25">
      <c r="B665" s="1"/>
      <c r="O665" s="1"/>
    </row>
    <row r="666" spans="2:15" ht="20.100000000000001" customHeight="1" x14ac:dyDescent="0.25">
      <c r="B666" s="1"/>
      <c r="O666" s="1"/>
    </row>
    <row r="667" spans="2:15" ht="20.100000000000001" customHeight="1" x14ac:dyDescent="0.25">
      <c r="B667" s="1"/>
      <c r="O667" s="1"/>
    </row>
    <row r="668" spans="2:15" ht="20.100000000000001" customHeight="1" x14ac:dyDescent="0.25">
      <c r="B668" s="1"/>
      <c r="O668" s="1"/>
    </row>
    <row r="669" spans="2:15" ht="20.100000000000001" customHeight="1" x14ac:dyDescent="0.25">
      <c r="B669" s="1"/>
      <c r="O669" s="1"/>
    </row>
    <row r="670" spans="2:15" ht="20.100000000000001" customHeight="1" x14ac:dyDescent="0.25">
      <c r="B670" s="1"/>
      <c r="O670" s="1"/>
    </row>
    <row r="671" spans="2:15" ht="20.100000000000001" customHeight="1" x14ac:dyDescent="0.25">
      <c r="B671" s="1"/>
      <c r="O671" s="1"/>
    </row>
    <row r="672" spans="2:15" ht="20.100000000000001" customHeight="1" x14ac:dyDescent="0.25">
      <c r="B672" s="1"/>
      <c r="O672" s="1"/>
    </row>
    <row r="673" spans="2:15" ht="20.100000000000001" customHeight="1" x14ac:dyDescent="0.25">
      <c r="B673" s="1"/>
      <c r="O673" s="1"/>
    </row>
    <row r="674" spans="2:15" ht="20.100000000000001" customHeight="1" x14ac:dyDescent="0.25">
      <c r="B674" s="1"/>
      <c r="O674" s="1"/>
    </row>
    <row r="675" spans="2:15" ht="20.100000000000001" customHeight="1" x14ac:dyDescent="0.25">
      <c r="B675" s="1"/>
      <c r="O675" s="1"/>
    </row>
    <row r="676" spans="2:15" ht="20.100000000000001" customHeight="1" x14ac:dyDescent="0.25">
      <c r="B676" s="1"/>
      <c r="O676" s="1"/>
    </row>
    <row r="677" spans="2:15" ht="20.100000000000001" customHeight="1" x14ac:dyDescent="0.25">
      <c r="B677" s="1"/>
      <c r="O677" s="1"/>
    </row>
    <row r="678" spans="2:15" ht="20.100000000000001" customHeight="1" x14ac:dyDescent="0.25">
      <c r="B678" s="1"/>
      <c r="O678" s="1"/>
    </row>
    <row r="679" spans="2:15" ht="20.100000000000001" customHeight="1" x14ac:dyDescent="0.25">
      <c r="B679" s="1"/>
      <c r="O679" s="1"/>
    </row>
    <row r="680" spans="2:15" ht="20.100000000000001" customHeight="1" x14ac:dyDescent="0.25">
      <c r="B680" s="1"/>
      <c r="O680" s="1"/>
    </row>
    <row r="681" spans="2:15" ht="20.100000000000001" customHeight="1" x14ac:dyDescent="0.25">
      <c r="B681" s="1"/>
      <c r="O681" s="1"/>
    </row>
    <row r="682" spans="2:15" ht="20.100000000000001" customHeight="1" x14ac:dyDescent="0.25">
      <c r="B682" s="1"/>
      <c r="O682" s="1"/>
    </row>
    <row r="683" spans="2:15" ht="20.100000000000001" customHeight="1" x14ac:dyDescent="0.25">
      <c r="B683" s="1"/>
      <c r="O683" s="1"/>
    </row>
    <row r="684" spans="2:15" ht="20.100000000000001" customHeight="1" x14ac:dyDescent="0.25">
      <c r="B684" s="1"/>
      <c r="O684" s="1"/>
    </row>
    <row r="685" spans="2:15" ht="20.100000000000001" customHeight="1" x14ac:dyDescent="0.25">
      <c r="B685" s="1"/>
      <c r="O685" s="1"/>
    </row>
    <row r="686" spans="2:15" ht="20.100000000000001" customHeight="1" x14ac:dyDescent="0.25">
      <c r="B686" s="1"/>
      <c r="O686" s="1"/>
    </row>
    <row r="687" spans="2:15" ht="20.100000000000001" customHeight="1" x14ac:dyDescent="0.25">
      <c r="B687" s="1"/>
      <c r="O687" s="1"/>
    </row>
    <row r="688" spans="2:15" ht="20.100000000000001" customHeight="1" x14ac:dyDescent="0.25">
      <c r="B688" s="1"/>
      <c r="O688" s="1"/>
    </row>
    <row r="689" spans="2:15" ht="20.100000000000001" customHeight="1" x14ac:dyDescent="0.25">
      <c r="B689" s="1"/>
      <c r="O689" s="1"/>
    </row>
    <row r="690" spans="2:15" ht="20.100000000000001" customHeight="1" x14ac:dyDescent="0.25">
      <c r="B690" s="1"/>
      <c r="O690" s="1"/>
    </row>
    <row r="691" spans="2:15" ht="20.100000000000001" customHeight="1" x14ac:dyDescent="0.25">
      <c r="B691" s="1"/>
      <c r="O691" s="1"/>
    </row>
    <row r="692" spans="2:15" ht="20.100000000000001" customHeight="1" x14ac:dyDescent="0.25">
      <c r="B692" s="1"/>
      <c r="O692" s="1"/>
    </row>
    <row r="693" spans="2:15" ht="20.100000000000001" customHeight="1" x14ac:dyDescent="0.25">
      <c r="B693" s="1"/>
      <c r="O693" s="1"/>
    </row>
    <row r="694" spans="2:15" ht="20.100000000000001" customHeight="1" x14ac:dyDescent="0.25">
      <c r="B694" s="1"/>
      <c r="O694" s="1"/>
    </row>
    <row r="695" spans="2:15" ht="20.100000000000001" customHeight="1" x14ac:dyDescent="0.25">
      <c r="B695" s="1"/>
      <c r="O695" s="1"/>
    </row>
    <row r="696" spans="2:15" ht="20.100000000000001" customHeight="1" x14ac:dyDescent="0.25">
      <c r="B696" s="1"/>
      <c r="O696" s="1"/>
    </row>
    <row r="697" spans="2:15" ht="20.100000000000001" customHeight="1" x14ac:dyDescent="0.25">
      <c r="B697" s="1"/>
      <c r="O697" s="1"/>
    </row>
    <row r="698" spans="2:15" ht="20.100000000000001" customHeight="1" x14ac:dyDescent="0.25">
      <c r="B698" s="1"/>
      <c r="O698" s="1"/>
    </row>
    <row r="699" spans="2:15" ht="20.100000000000001" customHeight="1" x14ac:dyDescent="0.25">
      <c r="B699" s="1"/>
      <c r="O699" s="1"/>
    </row>
    <row r="700" spans="2:15" ht="20.100000000000001" customHeight="1" x14ac:dyDescent="0.25">
      <c r="B700" s="1"/>
      <c r="O700" s="1"/>
    </row>
    <row r="701" spans="2:15" ht="20.100000000000001" customHeight="1" x14ac:dyDescent="0.25">
      <c r="B701" s="1"/>
      <c r="O701" s="1"/>
    </row>
    <row r="702" spans="2:15" ht="20.100000000000001" customHeight="1" x14ac:dyDescent="0.25">
      <c r="B702" s="1"/>
      <c r="O702" s="1"/>
    </row>
    <row r="703" spans="2:15" ht="20.100000000000001" customHeight="1" x14ac:dyDescent="0.25">
      <c r="B703" s="1"/>
      <c r="O703" s="1"/>
    </row>
    <row r="704" spans="2:15" ht="20.100000000000001" customHeight="1" x14ac:dyDescent="0.25">
      <c r="B704" s="1"/>
      <c r="O704" s="1"/>
    </row>
    <row r="705" spans="2:15" ht="20.100000000000001" customHeight="1" x14ac:dyDescent="0.25">
      <c r="B705" s="1"/>
      <c r="O705" s="1"/>
    </row>
    <row r="706" spans="2:15" ht="20.100000000000001" customHeight="1" x14ac:dyDescent="0.25">
      <c r="B706" s="1"/>
      <c r="O706" s="1"/>
    </row>
    <row r="707" spans="2:15" ht="20.100000000000001" customHeight="1" x14ac:dyDescent="0.25">
      <c r="B707" s="1"/>
      <c r="O707" s="1"/>
    </row>
    <row r="708" spans="2:15" ht="20.100000000000001" customHeight="1" x14ac:dyDescent="0.25">
      <c r="B708" s="1"/>
      <c r="O708" s="1"/>
    </row>
    <row r="709" spans="2:15" ht="20.100000000000001" customHeight="1" x14ac:dyDescent="0.25">
      <c r="B709" s="1"/>
      <c r="O709" s="1"/>
    </row>
    <row r="710" spans="2:15" ht="20.100000000000001" customHeight="1" x14ac:dyDescent="0.25">
      <c r="B710" s="1"/>
      <c r="O710" s="1"/>
    </row>
    <row r="711" spans="2:15" ht="20.100000000000001" customHeight="1" x14ac:dyDescent="0.25">
      <c r="B711" s="1"/>
      <c r="O711" s="1"/>
    </row>
    <row r="712" spans="2:15" ht="20.100000000000001" customHeight="1" x14ac:dyDescent="0.25">
      <c r="B712" s="1"/>
      <c r="O712" s="1"/>
    </row>
    <row r="713" spans="2:15" ht="20.100000000000001" customHeight="1" x14ac:dyDescent="0.25">
      <c r="B713" s="1"/>
      <c r="O713" s="1"/>
    </row>
    <row r="714" spans="2:15" ht="20.100000000000001" customHeight="1" x14ac:dyDescent="0.25">
      <c r="B714" s="1"/>
      <c r="O714" s="1"/>
    </row>
    <row r="715" spans="2:15" ht="20.100000000000001" customHeight="1" x14ac:dyDescent="0.25">
      <c r="B715" s="1"/>
      <c r="O715" s="1"/>
    </row>
    <row r="716" spans="2:15" ht="20.100000000000001" customHeight="1" x14ac:dyDescent="0.25">
      <c r="B716" s="1"/>
      <c r="O716" s="1"/>
    </row>
    <row r="717" spans="2:15" ht="20.100000000000001" customHeight="1" x14ac:dyDescent="0.25">
      <c r="B717" s="1"/>
      <c r="O717" s="1"/>
    </row>
    <row r="718" spans="2:15" ht="20.100000000000001" customHeight="1" x14ac:dyDescent="0.25">
      <c r="B718" s="1"/>
      <c r="O718" s="1"/>
    </row>
    <row r="719" spans="2:15" ht="20.100000000000001" customHeight="1" x14ac:dyDescent="0.25">
      <c r="B719" s="1"/>
      <c r="O719" s="1"/>
    </row>
    <row r="720" spans="2:15" ht="20.100000000000001" customHeight="1" x14ac:dyDescent="0.25">
      <c r="B720" s="1"/>
      <c r="O720" s="1"/>
    </row>
    <row r="721" spans="2:15" ht="20.100000000000001" customHeight="1" x14ac:dyDescent="0.25">
      <c r="B721" s="1"/>
      <c r="O721" s="1"/>
    </row>
    <row r="722" spans="2:15" ht="20.100000000000001" customHeight="1" x14ac:dyDescent="0.25">
      <c r="B722" s="1"/>
      <c r="O722" s="1"/>
    </row>
    <row r="723" spans="2:15" ht="20.100000000000001" customHeight="1" x14ac:dyDescent="0.25">
      <c r="B723" s="1"/>
      <c r="O723" s="1"/>
    </row>
    <row r="724" spans="2:15" ht="20.100000000000001" customHeight="1" x14ac:dyDescent="0.25">
      <c r="B724" s="1"/>
      <c r="O724" s="1"/>
    </row>
    <row r="725" spans="2:15" ht="20.100000000000001" customHeight="1" x14ac:dyDescent="0.25">
      <c r="B725" s="1"/>
      <c r="O725" s="1"/>
    </row>
    <row r="726" spans="2:15" ht="20.100000000000001" customHeight="1" x14ac:dyDescent="0.25">
      <c r="B726" s="1"/>
      <c r="O726" s="1"/>
    </row>
    <row r="727" spans="2:15" ht="20.100000000000001" customHeight="1" x14ac:dyDescent="0.25">
      <c r="B727" s="1"/>
      <c r="O727" s="1"/>
    </row>
    <row r="728" spans="2:15" ht="20.100000000000001" customHeight="1" x14ac:dyDescent="0.25">
      <c r="B728" s="1"/>
      <c r="O728" s="1"/>
    </row>
    <row r="729" spans="2:15" ht="20.100000000000001" customHeight="1" x14ac:dyDescent="0.25">
      <c r="B729" s="1"/>
      <c r="O729" s="1"/>
    </row>
    <row r="730" spans="2:15" ht="20.100000000000001" customHeight="1" x14ac:dyDescent="0.25">
      <c r="B730" s="1"/>
      <c r="O730" s="1"/>
    </row>
    <row r="731" spans="2:15" ht="20.100000000000001" customHeight="1" x14ac:dyDescent="0.25">
      <c r="B731" s="1"/>
      <c r="O731" s="1"/>
    </row>
    <row r="732" spans="2:15" ht="20.100000000000001" customHeight="1" x14ac:dyDescent="0.25">
      <c r="B732" s="1"/>
      <c r="O732" s="1"/>
    </row>
    <row r="733" spans="2:15" ht="20.100000000000001" customHeight="1" x14ac:dyDescent="0.25">
      <c r="B733" s="1"/>
      <c r="O733" s="1"/>
    </row>
    <row r="734" spans="2:15" ht="20.100000000000001" customHeight="1" x14ac:dyDescent="0.25">
      <c r="B734" s="1"/>
      <c r="O734" s="1"/>
    </row>
    <row r="735" spans="2:15" ht="20.100000000000001" customHeight="1" x14ac:dyDescent="0.25">
      <c r="B735" s="1"/>
      <c r="O735" s="1"/>
    </row>
    <row r="736" spans="2:15" ht="20.100000000000001" customHeight="1" x14ac:dyDescent="0.25">
      <c r="B736" s="1"/>
      <c r="O736" s="1"/>
    </row>
    <row r="737" spans="2:15" ht="20.100000000000001" customHeight="1" x14ac:dyDescent="0.25">
      <c r="B737" s="1"/>
      <c r="O737" s="1"/>
    </row>
    <row r="738" spans="2:15" ht="20.100000000000001" customHeight="1" x14ac:dyDescent="0.25">
      <c r="B738" s="1"/>
      <c r="O738" s="1"/>
    </row>
    <row r="739" spans="2:15" ht="20.100000000000001" customHeight="1" x14ac:dyDescent="0.25">
      <c r="B739" s="1"/>
      <c r="O739" s="1"/>
    </row>
    <row r="740" spans="2:15" ht="20.100000000000001" customHeight="1" x14ac:dyDescent="0.25">
      <c r="B740" s="1"/>
      <c r="O740" s="1"/>
    </row>
    <row r="741" spans="2:15" ht="20.100000000000001" customHeight="1" x14ac:dyDescent="0.25">
      <c r="B741" s="1"/>
      <c r="O741" s="1"/>
    </row>
    <row r="742" spans="2:15" ht="20.100000000000001" customHeight="1" x14ac:dyDescent="0.25">
      <c r="B742" s="1"/>
      <c r="O742" s="1"/>
    </row>
    <row r="743" spans="2:15" ht="20.100000000000001" customHeight="1" x14ac:dyDescent="0.25">
      <c r="B743" s="1"/>
      <c r="O743" s="1"/>
    </row>
    <row r="744" spans="2:15" ht="20.100000000000001" customHeight="1" x14ac:dyDescent="0.25">
      <c r="B744" s="1"/>
      <c r="O744" s="1"/>
    </row>
    <row r="745" spans="2:15" ht="20.100000000000001" customHeight="1" x14ac:dyDescent="0.25">
      <c r="B745" s="1"/>
      <c r="O745" s="1"/>
    </row>
    <row r="746" spans="2:15" ht="20.100000000000001" customHeight="1" x14ac:dyDescent="0.25">
      <c r="B746" s="1"/>
      <c r="O746" s="1"/>
    </row>
    <row r="747" spans="2:15" ht="20.100000000000001" customHeight="1" x14ac:dyDescent="0.25">
      <c r="B747" s="1"/>
      <c r="O747" s="1"/>
    </row>
    <row r="748" spans="2:15" ht="20.100000000000001" customHeight="1" x14ac:dyDescent="0.25">
      <c r="B748" s="1"/>
      <c r="O748" s="1"/>
    </row>
    <row r="749" spans="2:15" ht="20.100000000000001" customHeight="1" x14ac:dyDescent="0.25">
      <c r="B749" s="1"/>
      <c r="O749" s="1"/>
    </row>
    <row r="750" spans="2:15" ht="20.100000000000001" customHeight="1" x14ac:dyDescent="0.25">
      <c r="B750" s="1"/>
      <c r="O750" s="1"/>
    </row>
    <row r="751" spans="2:15" ht="20.100000000000001" customHeight="1" x14ac:dyDescent="0.25">
      <c r="B751" s="1"/>
      <c r="O751" s="1"/>
    </row>
    <row r="752" spans="2:15" ht="20.100000000000001" customHeight="1" x14ac:dyDescent="0.25">
      <c r="B752" s="1"/>
      <c r="O752" s="1"/>
    </row>
    <row r="753" spans="2:15" ht="20.100000000000001" customHeight="1" x14ac:dyDescent="0.25">
      <c r="B753" s="1"/>
      <c r="O753" s="1"/>
    </row>
    <row r="754" spans="2:15" ht="20.100000000000001" customHeight="1" x14ac:dyDescent="0.25">
      <c r="B754" s="1"/>
      <c r="O754" s="1"/>
    </row>
    <row r="755" spans="2:15" ht="20.100000000000001" customHeight="1" x14ac:dyDescent="0.25">
      <c r="B755" s="1"/>
      <c r="O755" s="1"/>
    </row>
    <row r="756" spans="2:15" ht="20.100000000000001" customHeight="1" x14ac:dyDescent="0.25">
      <c r="B756" s="1"/>
      <c r="O756" s="1"/>
    </row>
    <row r="757" spans="2:15" ht="20.100000000000001" customHeight="1" x14ac:dyDescent="0.25">
      <c r="B757" s="1"/>
      <c r="O757" s="1"/>
    </row>
    <row r="758" spans="2:15" ht="20.100000000000001" customHeight="1" x14ac:dyDescent="0.25">
      <c r="B758" s="1"/>
      <c r="O758" s="1"/>
    </row>
    <row r="759" spans="2:15" ht="20.100000000000001" customHeight="1" x14ac:dyDescent="0.25">
      <c r="B759" s="1"/>
      <c r="O759" s="1"/>
    </row>
    <row r="760" spans="2:15" ht="20.100000000000001" customHeight="1" x14ac:dyDescent="0.25">
      <c r="B760" s="1"/>
      <c r="O760" s="1"/>
    </row>
    <row r="761" spans="2:15" ht="20.100000000000001" customHeight="1" x14ac:dyDescent="0.25">
      <c r="B761" s="1"/>
      <c r="O761" s="1"/>
    </row>
    <row r="762" spans="2:15" ht="20.100000000000001" customHeight="1" x14ac:dyDescent="0.25">
      <c r="B762" s="1"/>
      <c r="O762" s="1"/>
    </row>
    <row r="763" spans="2:15" ht="20.100000000000001" customHeight="1" x14ac:dyDescent="0.25">
      <c r="B763" s="1"/>
      <c r="O763" s="1"/>
    </row>
    <row r="764" spans="2:15" ht="20.100000000000001" customHeight="1" x14ac:dyDescent="0.25">
      <c r="B764" s="1"/>
      <c r="O764" s="1"/>
    </row>
    <row r="765" spans="2:15" ht="20.100000000000001" customHeight="1" x14ac:dyDescent="0.25">
      <c r="B765" s="1"/>
      <c r="O765" s="1"/>
    </row>
    <row r="766" spans="2:15" ht="20.100000000000001" customHeight="1" x14ac:dyDescent="0.25">
      <c r="B766" s="1"/>
      <c r="O766" s="1"/>
    </row>
    <row r="767" spans="2:15" ht="20.100000000000001" customHeight="1" x14ac:dyDescent="0.25">
      <c r="B767" s="1"/>
      <c r="O767" s="1"/>
    </row>
    <row r="768" spans="2:15" ht="20.100000000000001" customHeight="1" x14ac:dyDescent="0.25">
      <c r="B768" s="1"/>
      <c r="O768" s="1"/>
    </row>
    <row r="769" spans="2:15" ht="20.100000000000001" customHeight="1" x14ac:dyDescent="0.25">
      <c r="B769" s="1"/>
      <c r="O769" s="1"/>
    </row>
    <row r="770" spans="2:15" ht="20.100000000000001" customHeight="1" x14ac:dyDescent="0.25">
      <c r="B770" s="1"/>
      <c r="O770" s="1"/>
    </row>
    <row r="771" spans="2:15" ht="20.100000000000001" customHeight="1" x14ac:dyDescent="0.25">
      <c r="B771" s="1"/>
      <c r="O771" s="1"/>
    </row>
    <row r="772" spans="2:15" ht="20.100000000000001" customHeight="1" x14ac:dyDescent="0.25">
      <c r="B772" s="1"/>
      <c r="O772" s="1"/>
    </row>
    <row r="773" spans="2:15" ht="20.100000000000001" customHeight="1" x14ac:dyDescent="0.25">
      <c r="B773" s="1"/>
      <c r="O773" s="1"/>
    </row>
    <row r="774" spans="2:15" ht="20.100000000000001" customHeight="1" x14ac:dyDescent="0.25">
      <c r="B774" s="1"/>
      <c r="O774" s="1"/>
    </row>
    <row r="775" spans="2:15" ht="20.100000000000001" customHeight="1" x14ac:dyDescent="0.25">
      <c r="B775" s="1"/>
      <c r="O775" s="1"/>
    </row>
    <row r="776" spans="2:15" ht="20.100000000000001" customHeight="1" x14ac:dyDescent="0.25">
      <c r="B776" s="1"/>
      <c r="O776" s="1"/>
    </row>
    <row r="777" spans="2:15" ht="20.100000000000001" customHeight="1" x14ac:dyDescent="0.25">
      <c r="B777" s="1"/>
      <c r="O777" s="1"/>
    </row>
    <row r="778" spans="2:15" ht="20.100000000000001" customHeight="1" x14ac:dyDescent="0.25">
      <c r="B778" s="1"/>
      <c r="O778" s="1"/>
    </row>
    <row r="779" spans="2:15" ht="20.100000000000001" customHeight="1" x14ac:dyDescent="0.25">
      <c r="B779" s="1"/>
      <c r="O779" s="1"/>
    </row>
    <row r="780" spans="2:15" ht="20.100000000000001" customHeight="1" x14ac:dyDescent="0.25">
      <c r="B780" s="1"/>
      <c r="O780" s="1"/>
    </row>
    <row r="781" spans="2:15" ht="20.100000000000001" customHeight="1" x14ac:dyDescent="0.25">
      <c r="B781" s="1"/>
      <c r="O781" s="1"/>
    </row>
    <row r="782" spans="2:15" ht="20.100000000000001" customHeight="1" x14ac:dyDescent="0.25">
      <c r="B782" s="1"/>
      <c r="O782" s="1"/>
    </row>
    <row r="783" spans="2:15" ht="20.100000000000001" customHeight="1" x14ac:dyDescent="0.25">
      <c r="B783" s="1"/>
      <c r="O783" s="1"/>
    </row>
    <row r="784" spans="2:15" ht="20.100000000000001" customHeight="1" x14ac:dyDescent="0.25">
      <c r="B784" s="1"/>
      <c r="O784" s="1"/>
    </row>
    <row r="785" spans="2:15" ht="20.100000000000001" customHeight="1" x14ac:dyDescent="0.25">
      <c r="B785" s="1"/>
      <c r="O785" s="1"/>
    </row>
    <row r="786" spans="2:15" ht="20.100000000000001" customHeight="1" x14ac:dyDescent="0.25">
      <c r="B786" s="1"/>
      <c r="O786" s="1"/>
    </row>
    <row r="787" spans="2:15" ht="20.100000000000001" customHeight="1" x14ac:dyDescent="0.25">
      <c r="B787" s="1"/>
      <c r="O787" s="1"/>
    </row>
    <row r="788" spans="2:15" ht="20.100000000000001" customHeight="1" x14ac:dyDescent="0.25">
      <c r="B788" s="1"/>
      <c r="O788" s="1"/>
    </row>
    <row r="789" spans="2:15" ht="20.100000000000001" customHeight="1" x14ac:dyDescent="0.25">
      <c r="B789" s="1"/>
      <c r="O789" s="1"/>
    </row>
    <row r="790" spans="2:15" ht="20.100000000000001" customHeight="1" x14ac:dyDescent="0.25">
      <c r="B790" s="1"/>
      <c r="O790" s="1"/>
    </row>
    <row r="791" spans="2:15" ht="20.100000000000001" customHeight="1" x14ac:dyDescent="0.25">
      <c r="B791" s="1"/>
      <c r="O791" s="1"/>
    </row>
    <row r="792" spans="2:15" ht="20.100000000000001" customHeight="1" x14ac:dyDescent="0.25">
      <c r="B792" s="1"/>
      <c r="O792" s="1"/>
    </row>
    <row r="793" spans="2:15" ht="20.100000000000001" customHeight="1" x14ac:dyDescent="0.25">
      <c r="B793" s="1"/>
      <c r="O793" s="1"/>
    </row>
    <row r="794" spans="2:15" ht="20.100000000000001" customHeight="1" x14ac:dyDescent="0.25">
      <c r="B794" s="1"/>
      <c r="O794" s="1"/>
    </row>
    <row r="795" spans="2:15" ht="20.100000000000001" customHeight="1" x14ac:dyDescent="0.25">
      <c r="B795" s="1"/>
      <c r="O795" s="1"/>
    </row>
    <row r="796" spans="2:15" ht="20.100000000000001" customHeight="1" x14ac:dyDescent="0.25">
      <c r="B796" s="1"/>
      <c r="O796" s="1"/>
    </row>
    <row r="797" spans="2:15" ht="20.100000000000001" customHeight="1" x14ac:dyDescent="0.25">
      <c r="B797" s="1"/>
      <c r="O797" s="1"/>
    </row>
    <row r="798" spans="2:15" ht="20.100000000000001" customHeight="1" x14ac:dyDescent="0.25">
      <c r="B798" s="1"/>
      <c r="O798" s="1"/>
    </row>
    <row r="799" spans="2:15" ht="20.100000000000001" customHeight="1" x14ac:dyDescent="0.25">
      <c r="B799" s="1"/>
      <c r="O799" s="1"/>
    </row>
    <row r="800" spans="2:15" ht="20.100000000000001" customHeight="1" x14ac:dyDescent="0.25">
      <c r="B800" s="1"/>
      <c r="O800" s="1"/>
    </row>
    <row r="801" spans="2:15" ht="20.100000000000001" customHeight="1" x14ac:dyDescent="0.25">
      <c r="B801" s="1"/>
      <c r="O801" s="1"/>
    </row>
    <row r="802" spans="2:15" ht="20.100000000000001" customHeight="1" x14ac:dyDescent="0.25">
      <c r="B802" s="1"/>
      <c r="O802" s="1"/>
    </row>
    <row r="803" spans="2:15" ht="20.100000000000001" customHeight="1" x14ac:dyDescent="0.25">
      <c r="B803" s="1"/>
      <c r="O803" s="1"/>
    </row>
    <row r="804" spans="2:15" ht="20.100000000000001" customHeight="1" x14ac:dyDescent="0.25">
      <c r="B804" s="1"/>
      <c r="O804" s="1"/>
    </row>
    <row r="805" spans="2:15" ht="20.100000000000001" customHeight="1" x14ac:dyDescent="0.25">
      <c r="B805" s="1"/>
      <c r="O805" s="1"/>
    </row>
    <row r="806" spans="2:15" ht="20.100000000000001" customHeight="1" x14ac:dyDescent="0.25">
      <c r="B806" s="1"/>
      <c r="O806" s="1"/>
    </row>
    <row r="807" spans="2:15" ht="20.100000000000001" customHeight="1" x14ac:dyDescent="0.25">
      <c r="B807" s="1"/>
      <c r="O807" s="1"/>
    </row>
    <row r="808" spans="2:15" ht="20.100000000000001" customHeight="1" x14ac:dyDescent="0.25">
      <c r="B808" s="1"/>
      <c r="O808" s="1"/>
    </row>
    <row r="809" spans="2:15" ht="20.100000000000001" customHeight="1" x14ac:dyDescent="0.25">
      <c r="B809" s="1"/>
      <c r="O809" s="1"/>
    </row>
    <row r="810" spans="2:15" ht="20.100000000000001" customHeight="1" x14ac:dyDescent="0.25">
      <c r="B810" s="1"/>
      <c r="O810" s="1"/>
    </row>
    <row r="811" spans="2:15" ht="20.100000000000001" customHeight="1" x14ac:dyDescent="0.25">
      <c r="B811" s="1"/>
      <c r="O811" s="1"/>
    </row>
    <row r="812" spans="2:15" ht="20.100000000000001" customHeight="1" x14ac:dyDescent="0.25">
      <c r="B812" s="1"/>
      <c r="O812" s="1"/>
    </row>
    <row r="813" spans="2:15" ht="20.100000000000001" customHeight="1" x14ac:dyDescent="0.25">
      <c r="B813" s="1"/>
      <c r="O813" s="1"/>
    </row>
    <row r="814" spans="2:15" ht="20.100000000000001" customHeight="1" x14ac:dyDescent="0.25">
      <c r="B814" s="1"/>
      <c r="O814" s="1"/>
    </row>
    <row r="815" spans="2:15" ht="20.100000000000001" customHeight="1" x14ac:dyDescent="0.25">
      <c r="B815" s="1"/>
      <c r="O815" s="1"/>
    </row>
    <row r="816" spans="2:15" ht="20.100000000000001" customHeight="1" x14ac:dyDescent="0.25">
      <c r="B816" s="1"/>
      <c r="O816" s="1"/>
    </row>
    <row r="817" spans="2:15" ht="20.100000000000001" customHeight="1" x14ac:dyDescent="0.25">
      <c r="B817" s="1"/>
      <c r="O817" s="1"/>
    </row>
    <row r="818" spans="2:15" ht="20.100000000000001" customHeight="1" x14ac:dyDescent="0.25">
      <c r="B818" s="1"/>
      <c r="O818" s="1"/>
    </row>
    <row r="819" spans="2:15" ht="20.100000000000001" customHeight="1" x14ac:dyDescent="0.25">
      <c r="B819" s="1"/>
      <c r="O819" s="1"/>
    </row>
    <row r="820" spans="2:15" ht="20.100000000000001" customHeight="1" x14ac:dyDescent="0.25">
      <c r="B820" s="1"/>
      <c r="O820" s="1"/>
    </row>
    <row r="821" spans="2:15" ht="20.100000000000001" customHeight="1" x14ac:dyDescent="0.25">
      <c r="B821" s="1"/>
      <c r="O821" s="1"/>
    </row>
    <row r="822" spans="2:15" ht="20.100000000000001" customHeight="1" x14ac:dyDescent="0.25">
      <c r="B822" s="1"/>
      <c r="O822" s="1"/>
    </row>
    <row r="823" spans="2:15" ht="20.100000000000001" customHeight="1" x14ac:dyDescent="0.25">
      <c r="B823" s="1"/>
      <c r="O823" s="1"/>
    </row>
    <row r="824" spans="2:15" ht="20.100000000000001" customHeight="1" x14ac:dyDescent="0.25">
      <c r="B824" s="1"/>
      <c r="O824" s="1"/>
    </row>
    <row r="825" spans="2:15" ht="20.100000000000001" customHeight="1" x14ac:dyDescent="0.25">
      <c r="B825" s="1"/>
      <c r="O825" s="1"/>
    </row>
    <row r="826" spans="2:15" ht="20.100000000000001" customHeight="1" x14ac:dyDescent="0.25">
      <c r="B826" s="1"/>
      <c r="O826" s="1"/>
    </row>
    <row r="827" spans="2:15" ht="20.100000000000001" customHeight="1" x14ac:dyDescent="0.25">
      <c r="B827" s="1"/>
      <c r="O827" s="1"/>
    </row>
    <row r="828" spans="2:15" ht="20.100000000000001" customHeight="1" x14ac:dyDescent="0.25">
      <c r="B828" s="1"/>
      <c r="O828" s="1"/>
    </row>
    <row r="829" spans="2:15" ht="20.100000000000001" customHeight="1" x14ac:dyDescent="0.25">
      <c r="B829" s="1"/>
      <c r="O829" s="1"/>
    </row>
    <row r="830" spans="2:15" ht="20.100000000000001" customHeight="1" x14ac:dyDescent="0.25">
      <c r="B830" s="1"/>
      <c r="O830" s="1"/>
    </row>
    <row r="831" spans="2:15" ht="20.100000000000001" customHeight="1" x14ac:dyDescent="0.25">
      <c r="B831" s="1"/>
      <c r="O831" s="1"/>
    </row>
    <row r="832" spans="2:15" ht="20.100000000000001" customHeight="1" x14ac:dyDescent="0.25">
      <c r="B832" s="1"/>
      <c r="O832" s="1"/>
    </row>
    <row r="833" spans="2:15" ht="20.100000000000001" customHeight="1" x14ac:dyDescent="0.25">
      <c r="B833" s="1"/>
      <c r="O833" s="1"/>
    </row>
    <row r="834" spans="2:15" ht="20.100000000000001" customHeight="1" x14ac:dyDescent="0.25">
      <c r="B834" s="1"/>
      <c r="O834" s="1"/>
    </row>
    <row r="835" spans="2:15" ht="20.100000000000001" customHeight="1" x14ac:dyDescent="0.25">
      <c r="B835" s="1"/>
      <c r="O835" s="1"/>
    </row>
    <row r="836" spans="2:15" ht="20.100000000000001" customHeight="1" x14ac:dyDescent="0.25">
      <c r="B836" s="1"/>
      <c r="O836" s="1"/>
    </row>
    <row r="837" spans="2:15" ht="20.100000000000001" customHeight="1" x14ac:dyDescent="0.25">
      <c r="B837" s="1"/>
      <c r="O837" s="1"/>
    </row>
    <row r="838" spans="2:15" ht="20.100000000000001" customHeight="1" x14ac:dyDescent="0.25">
      <c r="B838" s="1"/>
      <c r="O838" s="1"/>
    </row>
    <row r="839" spans="2:15" ht="20.100000000000001" customHeight="1" x14ac:dyDescent="0.25">
      <c r="B839" s="1"/>
      <c r="O839" s="1"/>
    </row>
    <row r="840" spans="2:15" ht="20.100000000000001" customHeight="1" x14ac:dyDescent="0.25">
      <c r="B840" s="1"/>
      <c r="O840" s="1"/>
    </row>
    <row r="841" spans="2:15" ht="20.100000000000001" customHeight="1" x14ac:dyDescent="0.25">
      <c r="B841" s="1"/>
      <c r="O841" s="1"/>
    </row>
    <row r="842" spans="2:15" ht="20.100000000000001" customHeight="1" x14ac:dyDescent="0.25">
      <c r="B842" s="1"/>
      <c r="O842" s="1"/>
    </row>
    <row r="843" spans="2:15" ht="20.100000000000001" customHeight="1" x14ac:dyDescent="0.25">
      <c r="B843" s="1"/>
      <c r="O843" s="1"/>
    </row>
    <row r="844" spans="2:15" ht="20.100000000000001" customHeight="1" x14ac:dyDescent="0.25">
      <c r="B844" s="1"/>
      <c r="O844" s="1"/>
    </row>
    <row r="845" spans="2:15" ht="20.100000000000001" customHeight="1" x14ac:dyDescent="0.25">
      <c r="B845" s="1"/>
      <c r="O845" s="1"/>
    </row>
    <row r="846" spans="2:15" ht="20.100000000000001" customHeight="1" x14ac:dyDescent="0.25">
      <c r="B846" s="1"/>
      <c r="O846" s="1"/>
    </row>
    <row r="847" spans="2:15" ht="20.100000000000001" customHeight="1" x14ac:dyDescent="0.25">
      <c r="B847" s="1"/>
      <c r="O847" s="1"/>
    </row>
    <row r="848" spans="2:15" ht="20.100000000000001" customHeight="1" x14ac:dyDescent="0.25">
      <c r="B848" s="1"/>
      <c r="O848" s="1"/>
    </row>
    <row r="849" spans="2:15" ht="20.100000000000001" customHeight="1" x14ac:dyDescent="0.25">
      <c r="B849" s="1"/>
      <c r="O849" s="1"/>
    </row>
    <row r="850" spans="2:15" ht="20.100000000000001" customHeight="1" x14ac:dyDescent="0.25">
      <c r="B850" s="1"/>
      <c r="O850" s="1"/>
    </row>
    <row r="851" spans="2:15" ht="20.100000000000001" customHeight="1" x14ac:dyDescent="0.25">
      <c r="B851" s="1"/>
      <c r="O851" s="1"/>
    </row>
    <row r="852" spans="2:15" ht="20.100000000000001" customHeight="1" x14ac:dyDescent="0.25">
      <c r="B852" s="1"/>
      <c r="O852" s="1"/>
    </row>
    <row r="853" spans="2:15" ht="20.100000000000001" customHeight="1" x14ac:dyDescent="0.25">
      <c r="B853" s="1"/>
      <c r="O853" s="1"/>
    </row>
    <row r="854" spans="2:15" ht="20.100000000000001" customHeight="1" x14ac:dyDescent="0.25">
      <c r="B854" s="1"/>
      <c r="O854" s="1"/>
    </row>
    <row r="855" spans="2:15" ht="20.100000000000001" customHeight="1" x14ac:dyDescent="0.25">
      <c r="B855" s="1"/>
      <c r="O855" s="1"/>
    </row>
    <row r="856" spans="2:15" ht="20.100000000000001" customHeight="1" x14ac:dyDescent="0.25">
      <c r="B856" s="1"/>
      <c r="O856" s="1"/>
    </row>
    <row r="857" spans="2:15" ht="20.100000000000001" customHeight="1" x14ac:dyDescent="0.25">
      <c r="B857" s="1"/>
      <c r="O857" s="1"/>
    </row>
    <row r="858" spans="2:15" ht="20.100000000000001" customHeight="1" x14ac:dyDescent="0.25">
      <c r="B858" s="1"/>
      <c r="O858" s="1"/>
    </row>
    <row r="859" spans="2:15" ht="20.100000000000001" customHeight="1" x14ac:dyDescent="0.25">
      <c r="B859" s="1"/>
      <c r="O859" s="1"/>
    </row>
    <row r="860" spans="2:15" ht="20.100000000000001" customHeight="1" x14ac:dyDescent="0.25">
      <c r="B860" s="1"/>
      <c r="O860" s="1"/>
    </row>
    <row r="861" spans="2:15" ht="20.100000000000001" customHeight="1" x14ac:dyDescent="0.25">
      <c r="B861" s="1"/>
      <c r="O861" s="1"/>
    </row>
    <row r="862" spans="2:15" ht="20.100000000000001" customHeight="1" x14ac:dyDescent="0.25">
      <c r="B862" s="1"/>
      <c r="O862" s="1"/>
    </row>
    <row r="863" spans="2:15" ht="20.100000000000001" customHeight="1" x14ac:dyDescent="0.25">
      <c r="B863" s="1"/>
      <c r="O863" s="1"/>
    </row>
    <row r="864" spans="2:15" ht="20.100000000000001" customHeight="1" x14ac:dyDescent="0.25">
      <c r="B864" s="1"/>
      <c r="O864" s="1"/>
    </row>
    <row r="865" spans="2:15" ht="20.100000000000001" customHeight="1" x14ac:dyDescent="0.25">
      <c r="B865" s="1"/>
      <c r="O865" s="1"/>
    </row>
    <row r="866" spans="2:15" ht="20.100000000000001" customHeight="1" x14ac:dyDescent="0.25">
      <c r="B866" s="1"/>
      <c r="O866" s="1"/>
    </row>
    <row r="867" spans="2:15" ht="20.100000000000001" customHeight="1" x14ac:dyDescent="0.25">
      <c r="B867" s="1"/>
      <c r="O867" s="1"/>
    </row>
    <row r="868" spans="2:15" ht="20.100000000000001" customHeight="1" x14ac:dyDescent="0.25">
      <c r="B868" s="1"/>
      <c r="O868" s="1"/>
    </row>
    <row r="869" spans="2:15" ht="20.100000000000001" customHeight="1" x14ac:dyDescent="0.25">
      <c r="B869" s="1"/>
      <c r="O869" s="1"/>
    </row>
    <row r="870" spans="2:15" ht="20.100000000000001" customHeight="1" x14ac:dyDescent="0.25">
      <c r="B870" s="1"/>
      <c r="O870" s="1"/>
    </row>
    <row r="871" spans="2:15" ht="20.100000000000001" customHeight="1" x14ac:dyDescent="0.25">
      <c r="B871" s="1"/>
      <c r="O871" s="1"/>
    </row>
    <row r="872" spans="2:15" ht="20.100000000000001" customHeight="1" x14ac:dyDescent="0.25">
      <c r="B872" s="1"/>
      <c r="O872" s="1"/>
    </row>
    <row r="873" spans="2:15" ht="20.100000000000001" customHeight="1" x14ac:dyDescent="0.25">
      <c r="B873" s="1"/>
      <c r="O873" s="1"/>
    </row>
    <row r="874" spans="2:15" ht="20.100000000000001" customHeight="1" x14ac:dyDescent="0.25">
      <c r="B874" s="1"/>
      <c r="O874" s="1"/>
    </row>
    <row r="875" spans="2:15" ht="20.100000000000001" customHeight="1" x14ac:dyDescent="0.25">
      <c r="B875" s="1"/>
      <c r="O875" s="1"/>
    </row>
    <row r="876" spans="2:15" ht="20.100000000000001" customHeight="1" x14ac:dyDescent="0.25">
      <c r="B876" s="1"/>
      <c r="O876" s="1"/>
    </row>
    <row r="877" spans="2:15" ht="20.100000000000001" customHeight="1" x14ac:dyDescent="0.25">
      <c r="B877" s="1"/>
      <c r="O877" s="1"/>
    </row>
    <row r="878" spans="2:15" ht="20.100000000000001" customHeight="1" x14ac:dyDescent="0.25">
      <c r="B878" s="1"/>
      <c r="O878" s="1"/>
    </row>
    <row r="879" spans="2:15" ht="20.100000000000001" customHeight="1" x14ac:dyDescent="0.25">
      <c r="B879" s="1"/>
      <c r="O879" s="1"/>
    </row>
    <row r="880" spans="2:15" ht="20.100000000000001" customHeight="1" x14ac:dyDescent="0.25">
      <c r="B880" s="1"/>
      <c r="O880" s="1"/>
    </row>
    <row r="881" spans="2:15" ht="20.100000000000001" customHeight="1" x14ac:dyDescent="0.25">
      <c r="B881" s="1"/>
      <c r="O881" s="1"/>
    </row>
    <row r="882" spans="2:15" ht="20.100000000000001" customHeight="1" x14ac:dyDescent="0.25">
      <c r="B882" s="1"/>
      <c r="O882" s="1"/>
    </row>
    <row r="883" spans="2:15" ht="20.100000000000001" customHeight="1" x14ac:dyDescent="0.25">
      <c r="B883" s="1"/>
      <c r="O883" s="1"/>
    </row>
    <row r="884" spans="2:15" ht="20.100000000000001" customHeight="1" x14ac:dyDescent="0.25">
      <c r="B884" s="1"/>
      <c r="O884" s="1"/>
    </row>
    <row r="885" spans="2:15" ht="20.100000000000001" customHeight="1" x14ac:dyDescent="0.25">
      <c r="B885" s="1"/>
      <c r="O885" s="1"/>
    </row>
    <row r="886" spans="2:15" ht="20.100000000000001" customHeight="1" x14ac:dyDescent="0.25">
      <c r="B886" s="1"/>
      <c r="O886" s="1"/>
    </row>
    <row r="887" spans="2:15" ht="20.100000000000001" customHeight="1" x14ac:dyDescent="0.25">
      <c r="B887" s="1"/>
      <c r="O887" s="1"/>
    </row>
    <row r="888" spans="2:15" ht="20.100000000000001" customHeight="1" x14ac:dyDescent="0.25">
      <c r="B888" s="1"/>
      <c r="O888" s="1"/>
    </row>
    <row r="889" spans="2:15" ht="20.100000000000001" customHeight="1" x14ac:dyDescent="0.25">
      <c r="B889" s="1"/>
      <c r="O889" s="1"/>
    </row>
    <row r="890" spans="2:15" ht="20.100000000000001" customHeight="1" x14ac:dyDescent="0.25">
      <c r="B890" s="1"/>
      <c r="O890" s="1"/>
    </row>
    <row r="891" spans="2:15" ht="20.100000000000001" customHeight="1" x14ac:dyDescent="0.25">
      <c r="B891" s="1"/>
      <c r="O891" s="1"/>
    </row>
    <row r="892" spans="2:15" ht="20.100000000000001" customHeight="1" x14ac:dyDescent="0.25">
      <c r="B892" s="1"/>
      <c r="O892" s="1"/>
    </row>
    <row r="893" spans="2:15" ht="20.100000000000001" customHeight="1" x14ac:dyDescent="0.25">
      <c r="B893" s="1"/>
      <c r="O893" s="1"/>
    </row>
    <row r="894" spans="2:15" ht="20.100000000000001" customHeight="1" x14ac:dyDescent="0.25">
      <c r="B894" s="1"/>
      <c r="O894" s="1"/>
    </row>
    <row r="895" spans="2:15" ht="20.100000000000001" customHeight="1" x14ac:dyDescent="0.25">
      <c r="B895" s="1"/>
      <c r="O895" s="1"/>
    </row>
    <row r="896" spans="2:15" ht="20.100000000000001" customHeight="1" x14ac:dyDescent="0.25">
      <c r="B896" s="1"/>
      <c r="O896" s="1"/>
    </row>
    <row r="897" spans="2:15" ht="20.100000000000001" customHeight="1" x14ac:dyDescent="0.25">
      <c r="B897" s="1"/>
      <c r="O897" s="1"/>
    </row>
    <row r="898" spans="2:15" ht="20.100000000000001" customHeight="1" x14ac:dyDescent="0.25">
      <c r="B898" s="1"/>
      <c r="O898" s="1"/>
    </row>
    <row r="899" spans="2:15" ht="20.100000000000001" customHeight="1" x14ac:dyDescent="0.25">
      <c r="B899" s="1"/>
      <c r="O899" s="1"/>
    </row>
    <row r="900" spans="2:15" ht="20.100000000000001" customHeight="1" x14ac:dyDescent="0.25">
      <c r="B900" s="1"/>
      <c r="O900" s="1"/>
    </row>
    <row r="901" spans="2:15" ht="20.100000000000001" customHeight="1" x14ac:dyDescent="0.25">
      <c r="B901" s="1"/>
      <c r="O901" s="1"/>
    </row>
    <row r="902" spans="2:15" ht="20.100000000000001" customHeight="1" x14ac:dyDescent="0.25">
      <c r="B902" s="1"/>
      <c r="O902" s="1"/>
    </row>
    <row r="903" spans="2:15" ht="20.100000000000001" customHeight="1" x14ac:dyDescent="0.25">
      <c r="B903" s="1"/>
      <c r="O903" s="1"/>
    </row>
    <row r="904" spans="2:15" ht="20.100000000000001" customHeight="1" x14ac:dyDescent="0.25">
      <c r="B904" s="1"/>
      <c r="O904" s="1"/>
    </row>
    <row r="905" spans="2:15" ht="20.100000000000001" customHeight="1" x14ac:dyDescent="0.25">
      <c r="B905" s="1"/>
      <c r="O905" s="1"/>
    </row>
    <row r="906" spans="2:15" ht="20.100000000000001" customHeight="1" x14ac:dyDescent="0.25">
      <c r="B906" s="1"/>
      <c r="O906" s="1"/>
    </row>
    <row r="907" spans="2:15" ht="20.100000000000001" customHeight="1" x14ac:dyDescent="0.25">
      <c r="B907" s="1"/>
      <c r="O907" s="1"/>
    </row>
    <row r="908" spans="2:15" ht="20.100000000000001" customHeight="1" x14ac:dyDescent="0.25">
      <c r="B908" s="1"/>
      <c r="O908" s="1"/>
    </row>
    <row r="909" spans="2:15" ht="20.100000000000001" customHeight="1" x14ac:dyDescent="0.25">
      <c r="B909" s="1"/>
      <c r="O909" s="1"/>
    </row>
    <row r="910" spans="2:15" ht="20.100000000000001" customHeight="1" x14ac:dyDescent="0.25">
      <c r="B910" s="1"/>
      <c r="O910" s="1"/>
    </row>
    <row r="911" spans="2:15" ht="20.100000000000001" customHeight="1" x14ac:dyDescent="0.25">
      <c r="B911" s="1"/>
      <c r="O911" s="1"/>
    </row>
    <row r="912" spans="2:15" ht="20.100000000000001" customHeight="1" x14ac:dyDescent="0.25">
      <c r="B912" s="1"/>
      <c r="O912" s="1"/>
    </row>
    <row r="913" spans="2:15" ht="20.100000000000001" customHeight="1" x14ac:dyDescent="0.25">
      <c r="B913" s="1"/>
      <c r="O913" s="1"/>
    </row>
    <row r="914" spans="2:15" ht="20.100000000000001" customHeight="1" x14ac:dyDescent="0.25">
      <c r="B914" s="1"/>
      <c r="O914" s="1"/>
    </row>
    <row r="915" spans="2:15" ht="20.100000000000001" customHeight="1" x14ac:dyDescent="0.25">
      <c r="B915" s="1"/>
      <c r="O915" s="1"/>
    </row>
    <row r="916" spans="2:15" ht="20.100000000000001" customHeight="1" x14ac:dyDescent="0.25">
      <c r="B916" s="1"/>
      <c r="O916" s="1"/>
    </row>
    <row r="917" spans="2:15" ht="20.100000000000001" customHeight="1" x14ac:dyDescent="0.25">
      <c r="B917" s="1"/>
      <c r="O917" s="1"/>
    </row>
    <row r="918" spans="2:15" ht="20.100000000000001" customHeight="1" x14ac:dyDescent="0.25">
      <c r="B918" s="1"/>
      <c r="O918" s="1"/>
    </row>
    <row r="919" spans="2:15" ht="20.100000000000001" customHeight="1" x14ac:dyDescent="0.25">
      <c r="B919" s="1"/>
      <c r="O919" s="1"/>
    </row>
    <row r="920" spans="2:15" ht="20.100000000000001" customHeight="1" x14ac:dyDescent="0.25">
      <c r="B920" s="1"/>
      <c r="O920" s="1"/>
    </row>
    <row r="921" spans="2:15" ht="20.100000000000001" customHeight="1" x14ac:dyDescent="0.25">
      <c r="B921" s="1"/>
      <c r="O921" s="1"/>
    </row>
    <row r="922" spans="2:15" ht="20.100000000000001" customHeight="1" x14ac:dyDescent="0.25">
      <c r="B922" s="1"/>
      <c r="O922" s="1"/>
    </row>
    <row r="923" spans="2:15" ht="20.100000000000001" customHeight="1" x14ac:dyDescent="0.25">
      <c r="B923" s="1"/>
      <c r="O923" s="1"/>
    </row>
    <row r="924" spans="2:15" ht="20.100000000000001" customHeight="1" x14ac:dyDescent="0.25">
      <c r="B924" s="1"/>
      <c r="O924" s="1"/>
    </row>
    <row r="925" spans="2:15" ht="20.100000000000001" customHeight="1" x14ac:dyDescent="0.25">
      <c r="B925" s="1"/>
      <c r="O925" s="1"/>
    </row>
    <row r="926" spans="2:15" ht="20.100000000000001" customHeight="1" x14ac:dyDescent="0.25">
      <c r="B926" s="1"/>
      <c r="O926" s="1"/>
    </row>
    <row r="927" spans="2:15" ht="20.100000000000001" customHeight="1" x14ac:dyDescent="0.25">
      <c r="B927" s="1"/>
      <c r="O927" s="1"/>
    </row>
    <row r="928" spans="2:15" ht="20.100000000000001" customHeight="1" x14ac:dyDescent="0.25">
      <c r="B928" s="1"/>
      <c r="O928" s="1"/>
    </row>
    <row r="929" spans="2:15" ht="20.100000000000001" customHeight="1" x14ac:dyDescent="0.25">
      <c r="B929" s="1"/>
      <c r="O929" s="1"/>
    </row>
    <row r="930" spans="2:15" ht="20.100000000000001" customHeight="1" x14ac:dyDescent="0.25">
      <c r="B930" s="1"/>
      <c r="O930" s="1"/>
    </row>
    <row r="931" spans="2:15" ht="20.100000000000001" customHeight="1" x14ac:dyDescent="0.25">
      <c r="B931" s="1"/>
      <c r="O931" s="1"/>
    </row>
    <row r="932" spans="2:15" ht="20.100000000000001" customHeight="1" x14ac:dyDescent="0.25">
      <c r="B932" s="1"/>
      <c r="O932" s="1"/>
    </row>
    <row r="933" spans="2:15" ht="20.100000000000001" customHeight="1" x14ac:dyDescent="0.25">
      <c r="B933" s="1"/>
      <c r="O933" s="1"/>
    </row>
    <row r="934" spans="2:15" ht="20.100000000000001" customHeight="1" x14ac:dyDescent="0.25">
      <c r="B934" s="1"/>
      <c r="O934" s="1"/>
    </row>
    <row r="935" spans="2:15" ht="20.100000000000001" customHeight="1" x14ac:dyDescent="0.25">
      <c r="B935" s="1"/>
      <c r="O935" s="1"/>
    </row>
    <row r="936" spans="2:15" ht="20.100000000000001" customHeight="1" x14ac:dyDescent="0.25">
      <c r="B936" s="1"/>
      <c r="O936" s="1"/>
    </row>
    <row r="937" spans="2:15" ht="20.100000000000001" customHeight="1" x14ac:dyDescent="0.25">
      <c r="B937" s="1"/>
      <c r="O937" s="1"/>
    </row>
    <row r="938" spans="2:15" ht="20.100000000000001" customHeight="1" x14ac:dyDescent="0.25">
      <c r="B938" s="1"/>
      <c r="O938" s="1"/>
    </row>
    <row r="939" spans="2:15" ht="20.100000000000001" customHeight="1" x14ac:dyDescent="0.25">
      <c r="B939" s="1"/>
      <c r="O939" s="1"/>
    </row>
    <row r="940" spans="2:15" ht="20.100000000000001" customHeight="1" x14ac:dyDescent="0.25">
      <c r="B940" s="1"/>
      <c r="O940" s="1"/>
    </row>
    <row r="941" spans="2:15" ht="20.100000000000001" customHeight="1" x14ac:dyDescent="0.25">
      <c r="B941" s="1"/>
      <c r="O941" s="1"/>
    </row>
    <row r="942" spans="2:15" ht="20.100000000000001" customHeight="1" x14ac:dyDescent="0.25">
      <c r="B942" s="1"/>
      <c r="O942" s="1"/>
    </row>
    <row r="943" spans="2:15" ht="20.100000000000001" customHeight="1" x14ac:dyDescent="0.25">
      <c r="B943" s="1"/>
      <c r="O943" s="1"/>
    </row>
    <row r="944" spans="2:15" ht="20.100000000000001" customHeight="1" x14ac:dyDescent="0.25">
      <c r="B944" s="1"/>
      <c r="O944" s="1"/>
    </row>
    <row r="945" spans="2:15" ht="20.100000000000001" customHeight="1" x14ac:dyDescent="0.25">
      <c r="B945" s="1"/>
      <c r="O945" s="1"/>
    </row>
    <row r="946" spans="2:15" ht="20.100000000000001" customHeight="1" x14ac:dyDescent="0.25">
      <c r="B946" s="1"/>
      <c r="O946" s="1"/>
    </row>
    <row r="947" spans="2:15" ht="20.100000000000001" customHeight="1" x14ac:dyDescent="0.25">
      <c r="B947" s="1"/>
      <c r="O947" s="1"/>
    </row>
    <row r="948" spans="2:15" ht="20.100000000000001" customHeight="1" x14ac:dyDescent="0.25">
      <c r="B948" s="1"/>
      <c r="O948" s="1"/>
    </row>
    <row r="949" spans="2:15" ht="20.100000000000001" customHeight="1" x14ac:dyDescent="0.25">
      <c r="B949" s="1"/>
      <c r="O949" s="1"/>
    </row>
    <row r="950" spans="2:15" ht="20.100000000000001" customHeight="1" x14ac:dyDescent="0.25">
      <c r="B950" s="1"/>
      <c r="O950" s="1"/>
    </row>
    <row r="951" spans="2:15" ht="20.100000000000001" customHeight="1" x14ac:dyDescent="0.25">
      <c r="B951" s="1"/>
      <c r="O951" s="1"/>
    </row>
    <row r="952" spans="2:15" ht="20.100000000000001" customHeight="1" x14ac:dyDescent="0.25">
      <c r="B952" s="1"/>
      <c r="O952" s="1"/>
    </row>
    <row r="953" spans="2:15" ht="20.100000000000001" customHeight="1" x14ac:dyDescent="0.25">
      <c r="B953" s="1"/>
      <c r="O953" s="1"/>
    </row>
    <row r="954" spans="2:15" ht="20.100000000000001" customHeight="1" x14ac:dyDescent="0.25">
      <c r="B954" s="1"/>
      <c r="O954" s="1"/>
    </row>
    <row r="955" spans="2:15" ht="20.100000000000001" customHeight="1" x14ac:dyDescent="0.25">
      <c r="B955" s="1"/>
      <c r="O955" s="1"/>
    </row>
    <row r="956" spans="2:15" ht="20.100000000000001" customHeight="1" x14ac:dyDescent="0.25">
      <c r="B956" s="1"/>
      <c r="O956" s="1"/>
    </row>
    <row r="957" spans="2:15" ht="20.100000000000001" customHeight="1" x14ac:dyDescent="0.25">
      <c r="B957" s="1"/>
      <c r="O957" s="1"/>
    </row>
    <row r="958" spans="2:15" ht="20.100000000000001" customHeight="1" x14ac:dyDescent="0.25">
      <c r="B958" s="1"/>
      <c r="O958" s="1"/>
    </row>
    <row r="959" spans="2:15" ht="20.100000000000001" customHeight="1" x14ac:dyDescent="0.25">
      <c r="B959" s="1"/>
      <c r="O959" s="1"/>
    </row>
    <row r="960" spans="2:15" ht="20.100000000000001" customHeight="1" x14ac:dyDescent="0.25">
      <c r="B960" s="1"/>
      <c r="O960" s="1"/>
    </row>
    <row r="961" spans="2:15" ht="20.100000000000001" customHeight="1" x14ac:dyDescent="0.25">
      <c r="B961" s="1"/>
      <c r="O961" s="1"/>
    </row>
    <row r="962" spans="2:15" ht="20.100000000000001" customHeight="1" x14ac:dyDescent="0.25">
      <c r="B962" s="1"/>
      <c r="O962" s="1"/>
    </row>
    <row r="963" spans="2:15" ht="20.100000000000001" customHeight="1" x14ac:dyDescent="0.25">
      <c r="B963" s="1"/>
      <c r="O963" s="1"/>
    </row>
    <row r="964" spans="2:15" ht="20.100000000000001" customHeight="1" x14ac:dyDescent="0.25">
      <c r="B964" s="1"/>
      <c r="O964" s="1"/>
    </row>
    <row r="965" spans="2:15" ht="20.100000000000001" customHeight="1" x14ac:dyDescent="0.25">
      <c r="B965" s="1"/>
      <c r="O965" s="1"/>
    </row>
    <row r="966" spans="2:15" ht="20.100000000000001" customHeight="1" x14ac:dyDescent="0.25">
      <c r="B966" s="1"/>
      <c r="O966" s="1"/>
    </row>
    <row r="967" spans="2:15" ht="20.100000000000001" customHeight="1" x14ac:dyDescent="0.25">
      <c r="B967" s="1"/>
      <c r="O967" s="1"/>
    </row>
    <row r="968" spans="2:15" ht="20.100000000000001" customHeight="1" x14ac:dyDescent="0.25">
      <c r="B968" s="1"/>
      <c r="O968" s="1"/>
    </row>
    <row r="969" spans="2:15" ht="20.100000000000001" customHeight="1" x14ac:dyDescent="0.25">
      <c r="B969" s="1"/>
      <c r="O969" s="1"/>
    </row>
    <row r="970" spans="2:15" ht="20.100000000000001" customHeight="1" x14ac:dyDescent="0.25">
      <c r="B970" s="1"/>
      <c r="O970" s="1"/>
    </row>
    <row r="971" spans="2:15" ht="20.100000000000001" customHeight="1" x14ac:dyDescent="0.25">
      <c r="B971" s="1"/>
      <c r="O971" s="1"/>
    </row>
    <row r="972" spans="2:15" ht="20.100000000000001" customHeight="1" x14ac:dyDescent="0.25">
      <c r="B972" s="1"/>
      <c r="O972" s="1"/>
    </row>
    <row r="973" spans="2:15" ht="20.100000000000001" customHeight="1" x14ac:dyDescent="0.25">
      <c r="B973" s="1"/>
      <c r="O973" s="1"/>
    </row>
    <row r="974" spans="2:15" ht="20.100000000000001" customHeight="1" x14ac:dyDescent="0.25">
      <c r="B974" s="1"/>
      <c r="O974" s="1"/>
    </row>
    <row r="975" spans="2:15" ht="20.100000000000001" customHeight="1" x14ac:dyDescent="0.25">
      <c r="B975" s="1"/>
      <c r="O975" s="1"/>
    </row>
    <row r="976" spans="2:15" ht="20.100000000000001" customHeight="1" x14ac:dyDescent="0.25">
      <c r="B976" s="1"/>
      <c r="O976" s="1"/>
    </row>
    <row r="977" spans="2:15" ht="20.100000000000001" customHeight="1" x14ac:dyDescent="0.25">
      <c r="B977" s="1"/>
      <c r="O977" s="1"/>
    </row>
    <row r="978" spans="2:15" ht="20.100000000000001" customHeight="1" x14ac:dyDescent="0.25">
      <c r="B978" s="1"/>
      <c r="O978" s="1"/>
    </row>
    <row r="979" spans="2:15" ht="20.100000000000001" customHeight="1" x14ac:dyDescent="0.25">
      <c r="B979" s="1"/>
      <c r="O979" s="1"/>
    </row>
    <row r="980" spans="2:15" ht="20.100000000000001" customHeight="1" x14ac:dyDescent="0.25">
      <c r="B980" s="1"/>
      <c r="O980" s="1"/>
    </row>
    <row r="981" spans="2:15" ht="20.100000000000001" customHeight="1" x14ac:dyDescent="0.25">
      <c r="B981" s="1"/>
      <c r="O981" s="1"/>
    </row>
    <row r="982" spans="2:15" ht="20.100000000000001" customHeight="1" x14ac:dyDescent="0.25">
      <c r="B982" s="1"/>
      <c r="O982" s="1"/>
    </row>
    <row r="983" spans="2:15" ht="20.100000000000001" customHeight="1" x14ac:dyDescent="0.25">
      <c r="B983" s="1"/>
      <c r="O983" s="1"/>
    </row>
    <row r="984" spans="2:15" ht="20.100000000000001" customHeight="1" x14ac:dyDescent="0.25">
      <c r="B984" s="1"/>
      <c r="O984" s="1"/>
    </row>
    <row r="985" spans="2:15" ht="20.100000000000001" customHeight="1" x14ac:dyDescent="0.25">
      <c r="B985" s="1"/>
      <c r="O985" s="1"/>
    </row>
    <row r="986" spans="2:15" ht="20.100000000000001" customHeight="1" x14ac:dyDescent="0.25">
      <c r="B986" s="1"/>
      <c r="O986" s="1"/>
    </row>
    <row r="987" spans="2:15" ht="20.100000000000001" customHeight="1" x14ac:dyDescent="0.25">
      <c r="B987" s="1"/>
      <c r="O987" s="1"/>
    </row>
    <row r="988" spans="2:15" ht="20.100000000000001" customHeight="1" x14ac:dyDescent="0.25">
      <c r="B988" s="1"/>
      <c r="O988" s="1"/>
    </row>
    <row r="989" spans="2:15" ht="20.100000000000001" customHeight="1" x14ac:dyDescent="0.25">
      <c r="B989" s="1"/>
      <c r="O989" s="1"/>
    </row>
    <row r="990" spans="2:15" ht="20.100000000000001" customHeight="1" x14ac:dyDescent="0.25">
      <c r="B990" s="1"/>
      <c r="O990" s="1"/>
    </row>
    <row r="991" spans="2:15" ht="20.100000000000001" customHeight="1" x14ac:dyDescent="0.25">
      <c r="B991" s="1"/>
      <c r="O991" s="1"/>
    </row>
    <row r="992" spans="2:15" ht="20.100000000000001" customHeight="1" x14ac:dyDescent="0.25">
      <c r="B992" s="1"/>
      <c r="O992" s="1"/>
    </row>
    <row r="993" spans="2:15" ht="20.100000000000001" customHeight="1" x14ac:dyDescent="0.25">
      <c r="B993" s="1"/>
      <c r="O993" s="1"/>
    </row>
    <row r="994" spans="2:15" ht="20.100000000000001" customHeight="1" x14ac:dyDescent="0.25">
      <c r="B994" s="1"/>
      <c r="O994" s="1"/>
    </row>
    <row r="995" spans="2:15" ht="20.100000000000001" customHeight="1" x14ac:dyDescent="0.25">
      <c r="B995" s="1"/>
      <c r="O995" s="1"/>
    </row>
    <row r="996" spans="2:15" ht="20.100000000000001" customHeight="1" x14ac:dyDescent="0.25">
      <c r="B996" s="1"/>
      <c r="O996" s="1"/>
    </row>
    <row r="997" spans="2:15" ht="20.100000000000001" customHeight="1" x14ac:dyDescent="0.25">
      <c r="B997" s="1"/>
      <c r="O997" s="1"/>
    </row>
    <row r="998" spans="2:15" ht="20.100000000000001" customHeight="1" x14ac:dyDescent="0.25">
      <c r="B998" s="1"/>
      <c r="O998" s="1"/>
    </row>
    <row r="999" spans="2:15" ht="20.100000000000001" customHeight="1" x14ac:dyDescent="0.25">
      <c r="B999" s="1"/>
      <c r="O999" s="1"/>
    </row>
    <row r="1000" spans="2:15" ht="20.100000000000001" customHeight="1" x14ac:dyDescent="0.25">
      <c r="B1000" s="1"/>
      <c r="O1000" s="1"/>
    </row>
    <row r="1001" spans="2:15" ht="20.100000000000001" customHeight="1" x14ac:dyDescent="0.25">
      <c r="B1001" s="1"/>
      <c r="O1001" s="1"/>
    </row>
    <row r="1002" spans="2:15" ht="20.100000000000001" customHeight="1" x14ac:dyDescent="0.25">
      <c r="B1002" s="1"/>
      <c r="O1002" s="1"/>
    </row>
    <row r="1003" spans="2:15" ht="20.100000000000001" customHeight="1" x14ac:dyDescent="0.25">
      <c r="B1003" s="1"/>
      <c r="O1003" s="1"/>
    </row>
    <row r="1004" spans="2:15" ht="20.100000000000001" customHeight="1" x14ac:dyDescent="0.25">
      <c r="B1004" s="1"/>
      <c r="O1004" s="1"/>
    </row>
    <row r="1005" spans="2:15" ht="20.100000000000001" customHeight="1" x14ac:dyDescent="0.25">
      <c r="B1005" s="1"/>
      <c r="O1005" s="1"/>
    </row>
    <row r="1006" spans="2:15" ht="20.100000000000001" customHeight="1" x14ac:dyDescent="0.25">
      <c r="B1006" s="1"/>
      <c r="O1006" s="1"/>
    </row>
    <row r="1007" spans="2:15" ht="20.100000000000001" customHeight="1" x14ac:dyDescent="0.25">
      <c r="B1007" s="1"/>
      <c r="O1007" s="1"/>
    </row>
    <row r="1008" spans="2:15" ht="20.100000000000001" customHeight="1" x14ac:dyDescent="0.25">
      <c r="B1008" s="1"/>
      <c r="O1008" s="1"/>
    </row>
    <row r="1009" spans="2:15" ht="20.100000000000001" customHeight="1" x14ac:dyDescent="0.25">
      <c r="B1009" s="1"/>
      <c r="O1009" s="1"/>
    </row>
    <row r="1010" spans="2:15" ht="20.100000000000001" customHeight="1" x14ac:dyDescent="0.25">
      <c r="B1010" s="1"/>
      <c r="O1010" s="1"/>
    </row>
    <row r="1011" spans="2:15" ht="20.100000000000001" customHeight="1" x14ac:dyDescent="0.25">
      <c r="B1011" s="1"/>
      <c r="O1011" s="1"/>
    </row>
    <row r="1012" spans="2:15" ht="20.100000000000001" customHeight="1" x14ac:dyDescent="0.25">
      <c r="B1012" s="1"/>
      <c r="O1012" s="1"/>
    </row>
    <row r="1013" spans="2:15" ht="20.100000000000001" customHeight="1" x14ac:dyDescent="0.25">
      <c r="B1013" s="1"/>
      <c r="O1013" s="1"/>
    </row>
    <row r="1014" spans="2:15" ht="20.100000000000001" customHeight="1" x14ac:dyDescent="0.25">
      <c r="B1014" s="1"/>
      <c r="O1014" s="1"/>
    </row>
    <row r="1015" spans="2:15" ht="20.100000000000001" customHeight="1" x14ac:dyDescent="0.25">
      <c r="B1015" s="1"/>
      <c r="O1015" s="1"/>
    </row>
    <row r="1016" spans="2:15" ht="20.100000000000001" customHeight="1" x14ac:dyDescent="0.25">
      <c r="B1016" s="1"/>
      <c r="O1016" s="1"/>
    </row>
    <row r="1017" spans="2:15" ht="20.100000000000001" customHeight="1" x14ac:dyDescent="0.25">
      <c r="B1017" s="1"/>
      <c r="O1017" s="1"/>
    </row>
    <row r="1018" spans="2:15" ht="20.100000000000001" customHeight="1" x14ac:dyDescent="0.25">
      <c r="B1018" s="1"/>
      <c r="O1018" s="1"/>
    </row>
    <row r="1019" spans="2:15" ht="20.100000000000001" customHeight="1" x14ac:dyDescent="0.25">
      <c r="B1019" s="1"/>
      <c r="O1019" s="1"/>
    </row>
    <row r="1020" spans="2:15" ht="20.100000000000001" customHeight="1" x14ac:dyDescent="0.25">
      <c r="B1020" s="1"/>
      <c r="O1020" s="1"/>
    </row>
    <row r="1021" spans="2:15" ht="20.100000000000001" customHeight="1" x14ac:dyDescent="0.25">
      <c r="B1021" s="1"/>
      <c r="O1021" s="1"/>
    </row>
    <row r="1022" spans="2:15" ht="20.100000000000001" customHeight="1" x14ac:dyDescent="0.25">
      <c r="B1022" s="1"/>
      <c r="O1022" s="1"/>
    </row>
    <row r="1023" spans="2:15" ht="20.100000000000001" customHeight="1" x14ac:dyDescent="0.25">
      <c r="B1023" s="1"/>
      <c r="O1023" s="1"/>
    </row>
    <row r="1024" spans="2:15" ht="20.100000000000001" customHeight="1" x14ac:dyDescent="0.25">
      <c r="B1024" s="1"/>
      <c r="O1024" s="1"/>
    </row>
    <row r="1025" spans="2:15" ht="20.100000000000001" customHeight="1" x14ac:dyDescent="0.25">
      <c r="B1025" s="1"/>
      <c r="O1025" s="1"/>
    </row>
    <row r="1026" spans="2:15" ht="20.100000000000001" customHeight="1" x14ac:dyDescent="0.25">
      <c r="B1026" s="1"/>
      <c r="O1026" s="1"/>
    </row>
  </sheetData>
  <mergeCells count="3">
    <mergeCell ref="J1:P2"/>
    <mergeCell ref="F2:I2"/>
    <mergeCell ref="N3:O3"/>
  </mergeCells>
  <conditionalFormatting sqref="P51:P1004">
    <cfRule type="cellIs" dxfId="14" priority="14" operator="lessThan">
      <formula>0</formula>
    </cfRule>
  </conditionalFormatting>
  <conditionalFormatting sqref="C101:O101 D5:O101">
    <cfRule type="expression" dxfId="13" priority="13">
      <formula>$B5&lt;&gt;""</formula>
    </cfRule>
  </conditionalFormatting>
  <conditionalFormatting sqref="C51:M101 O51:Q100 Q101:Q1003 O101:P101">
    <cfRule type="expression" dxfId="12" priority="12">
      <formula>$Q51="C"</formula>
    </cfRule>
    <cfRule type="expression" dxfId="11" priority="15">
      <formula>IF(C51&lt;&gt;"",MOD(ROW(),2),"")</formula>
    </cfRule>
    <cfRule type="notContainsBlanks" dxfId="10" priority="16">
      <formula>LEN(TRIM(C51))&gt;0</formula>
    </cfRule>
  </conditionalFormatting>
  <conditionalFormatting sqref="C101:P101 B5:B101 D5:P101">
    <cfRule type="expression" dxfId="9" priority="8">
      <formula>IF($B5&lt;&gt;"",MOD(ROW(),2),"")</formula>
    </cfRule>
    <cfRule type="expression" dxfId="8" priority="17">
      <formula>$P5="C"</formula>
    </cfRule>
    <cfRule type="notContainsBlanks" dxfId="7" priority="18">
      <formula>LEN(TRIM(B5))&gt;0</formula>
    </cfRule>
  </conditionalFormatting>
  <conditionalFormatting sqref="C5:C101">
    <cfRule type="expression" dxfId="6" priority="3">
      <formula>$B5&lt;&gt;""</formula>
    </cfRule>
  </conditionalFormatting>
  <conditionalFormatting sqref="C5:C101">
    <cfRule type="expression" dxfId="5" priority="1">
      <formula>IF($B5&lt;&gt;"",MOD(ROW(),2),"")</formula>
    </cfRule>
    <cfRule type="expression" dxfId="4" priority="6">
      <formula>$P5="C"</formula>
    </cfRule>
    <cfRule type="notContainsBlanks" dxfId="3" priority="7">
      <formula>LEN(TRIM(C5))&gt;0</formula>
    </cfRule>
  </conditionalFormatting>
  <conditionalFormatting sqref="O102:P1004 B102:M1004">
    <cfRule type="expression" dxfId="2" priority="25">
      <formula>$Q101="C"</formula>
    </cfRule>
    <cfRule type="expression" dxfId="1" priority="26">
      <formula>IF(B102&lt;&gt;"",MOD(ROW(),2),"")</formula>
    </cfRule>
    <cfRule type="notContainsBlanks" dxfId="0" priority="27">
      <formula>LEN(TRIM(B102))&gt;0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</vt:lpstr>
      <vt:lpstr>Controle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Adalberto</cp:lastModifiedBy>
  <dcterms:created xsi:type="dcterms:W3CDTF">2021-08-27T19:05:36Z</dcterms:created>
  <dcterms:modified xsi:type="dcterms:W3CDTF">2021-09-04T22:47:46Z</dcterms:modified>
</cp:coreProperties>
</file>