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ap\Desktop\"/>
    </mc:Choice>
  </mc:AlternateContent>
  <xr:revisionPtr revIDLastSave="0" documentId="13_ncr:1_{A5F10CD7-D0EE-4B4F-91C4-B9C158D764B6}" xr6:coauthVersionLast="45" xr6:coauthVersionMax="45" xr10:uidLastSave="{00000000-0000-0000-0000-000000000000}"/>
  <bookViews>
    <workbookView xWindow="-120" yWindow="-120" windowWidth="20730" windowHeight="11160" xr2:uid="{1F543468-65B1-4382-9E27-FC7DE6C46356}"/>
  </bookViews>
  <sheets>
    <sheet name="MESA HOMENS" sheetId="1" r:id="rId1"/>
  </sheets>
  <definedNames>
    <definedName name="_xlnm.Print_Area" localSheetId="0">'MESA HOMENS'!$G$34:$L$54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4" i="1" l="1"/>
  <c r="K71" i="1"/>
  <c r="H70" i="1"/>
  <c r="J66" i="1"/>
  <c r="K60" i="1"/>
  <c r="K57" i="1"/>
  <c r="J51" i="1"/>
  <c r="J47" i="1"/>
  <c r="I41" i="1"/>
  <c r="J71" i="1"/>
  <c r="G70" i="1"/>
  <c r="I66" i="1"/>
  <c r="J60" i="1"/>
  <c r="J57" i="1"/>
  <c r="I51" i="1"/>
  <c r="I47" i="1"/>
  <c r="I71" i="1"/>
  <c r="K67" i="1"/>
  <c r="H66" i="1"/>
  <c r="I60" i="1"/>
  <c r="I57" i="1"/>
  <c r="H51" i="1"/>
  <c r="H47" i="1"/>
  <c r="H71" i="1"/>
  <c r="J67" i="1"/>
  <c r="G66" i="1"/>
  <c r="H60" i="1"/>
  <c r="H57" i="1"/>
  <c r="G51" i="1"/>
  <c r="G47" i="1"/>
  <c r="J40" i="1"/>
  <c r="I37" i="1"/>
  <c r="I40" i="1"/>
  <c r="J37" i="1"/>
  <c r="G71" i="1"/>
  <c r="I67" i="1"/>
  <c r="K61" i="1"/>
  <c r="L59" i="1"/>
  <c r="K56" i="1"/>
  <c r="J50" i="1"/>
  <c r="J46" i="1"/>
  <c r="H37" i="1"/>
  <c r="K70" i="1"/>
  <c r="H67" i="1"/>
  <c r="J61" i="1"/>
  <c r="G59" i="1"/>
  <c r="J56" i="1"/>
  <c r="I50" i="1"/>
  <c r="I46" i="1"/>
  <c r="H40" i="1"/>
  <c r="J36" i="1"/>
  <c r="J70" i="1"/>
  <c r="G67" i="1"/>
  <c r="I61" i="1"/>
  <c r="L58" i="1"/>
  <c r="I56" i="1"/>
  <c r="H50" i="1"/>
  <c r="H46" i="1"/>
  <c r="K39" i="1"/>
  <c r="I36" i="1"/>
  <c r="K38" i="1"/>
  <c r="G38" i="1"/>
  <c r="I70" i="1"/>
  <c r="K66" i="1"/>
  <c r="H61" i="1"/>
  <c r="G58" i="1"/>
  <c r="H56" i="1"/>
  <c r="G50" i="1"/>
  <c r="G46" i="1"/>
  <c r="G39" i="1"/>
  <c r="H36" i="1"/>
  <c r="J41" i="1"/>
  <c r="H41" i="1"/>
</calcChain>
</file>

<file path=xl/sharedStrings.xml><?xml version="1.0" encoding="utf-8"?>
<sst xmlns="http://schemas.openxmlformats.org/spreadsheetml/2006/main" count="117" uniqueCount="60">
  <si>
    <t>NR ORDEM</t>
  </si>
  <si>
    <t>CARGO</t>
  </si>
  <si>
    <t>NOME</t>
  </si>
  <si>
    <t>PRECEDÊNCIA</t>
  </si>
  <si>
    <t>X</t>
  </si>
  <si>
    <t>A</t>
  </si>
  <si>
    <t>PRESIDENTE</t>
  </si>
  <si>
    <t>MARCLOS</t>
  </si>
  <si>
    <t>MAIOR AUTORIDADE</t>
  </si>
  <si>
    <t>B</t>
  </si>
  <si>
    <t>SUPERVISOR</t>
  </si>
  <si>
    <t>ANTONIO</t>
  </si>
  <si>
    <t>ANFITRIÃO</t>
  </si>
  <si>
    <t>C</t>
  </si>
  <si>
    <t>GERENTE</t>
  </si>
  <si>
    <t>CARLOS</t>
  </si>
  <si>
    <t>CASAS BAHIA</t>
  </si>
  <si>
    <t>D</t>
  </si>
  <si>
    <t>MAGAZINE</t>
  </si>
  <si>
    <t>E</t>
  </si>
  <si>
    <t>PAULO</t>
  </si>
  <si>
    <t>RICARDO ELETRO</t>
  </si>
  <si>
    <t>F</t>
  </si>
  <si>
    <t>ROBERTO</t>
  </si>
  <si>
    <t>PONTO FRIO</t>
  </si>
  <si>
    <t>G</t>
  </si>
  <si>
    <t>HENRIQUE</t>
  </si>
  <si>
    <t>DAFITTI</t>
  </si>
  <si>
    <t>H</t>
  </si>
  <si>
    <t>ASSIS</t>
  </si>
  <si>
    <t>MERCADO LIVRE</t>
  </si>
  <si>
    <t>I</t>
  </si>
  <si>
    <t>J</t>
  </si>
  <si>
    <t>AURELIOS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</si>
  <si>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</si>
  <si>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</si>
  <si>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</si>
  <si>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</si>
  <si>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</si>
  <si>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</si>
  <si>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</si>
  <si>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</si>
  <si>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</si>
  <si>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</si>
  <si>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</si>
  <si>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</si>
  <si>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</si>
  <si>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Y</t>
  </si>
  <si>
    <t>Z</t>
  </si>
  <si>
    <t>AA</t>
  </si>
  <si>
    <t>AB</t>
  </si>
  <si>
    <t>AC</t>
  </si>
  <si>
    <t>AD</t>
  </si>
  <si>
    <t>AE</t>
  </si>
  <si>
    <t>AF</t>
  </si>
  <si>
    <t>TOTAL</t>
  </si>
  <si>
    <t>MESA 8 LUG</t>
  </si>
  <si>
    <t>MESA 10 LUG</t>
  </si>
  <si>
    <t>CLAUDIO</t>
  </si>
  <si>
    <t>ALBERTO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</si>
</sst>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>
      <alignment horizontal="center" vertical="center" wrapText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2" xfId="0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 wrapText="1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11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13" xfId="0" applyFont="1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</cellXfs>
  <cellStyles count="1">
    <cellStyle name="Normal" xfId="0" builtinId="0"/>
  </cellStyles>
  <dxfs count="7">
    <dxf>
      <alignment horizontal="center" textRotation="0" wrapText="0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bottom" textRotation="0" wrapText="1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25A5719-2825-464B-B3D8-CD90922C1E42}" name="Tabela13" displayName="Tabela13" ref="A1:E33" totalsRowShown="0" headerRowDxfId="6" dataDxfId="5">
  <autoFilter ref="A1:E33" xr:uid="{D1A612D8-333E-48C3-AC7B-62CEA413D3AD}"/>
  <tableColumns count="5">
    <tableColumn id="1" xr3:uid="{3D50D666-5DC9-48AA-987B-51EBEFA0F776}" name="NR ORDEM" dataDxfId="4"/>
    <tableColumn id="2" xr3:uid="{B43CB027-651E-4C23-B78F-BAC2A55B5FAA}" name="CARGO" dataDxfId="3"/>
    <tableColumn id="3" xr3:uid="{2AD7C084-F53C-4347-B43E-FC7F709447B0}" name="NOME" dataDxfId="2"/>
    <tableColumn id="4" xr3:uid="{8DF37E1A-E717-49D5-84B3-9686E9AEBAB6}" name="PRECEDÊNCIA" dataDxfId="1"/>
    <tableColumn id="5" xr3:uid="{26BEE0A3-0816-4677-B4AE-4A3A113E81C6}" name="X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CE8B0-972F-40C6-9C3D-6A1DB40911D2}">
  <sheetPr>
    <pageSetUpPr fitToPage="1"/>
  </sheetPr>
  <dimension ref="A1:M72"/>
  <sheetViews>
    <sheetView showGridLines="0" tabSelected="1" zoomScale="96" zoomScaleNormal="96" workbookViewId="0">
      <selection activeCell="C11" sqref="C11"/>
    </sheetView>
  </sheetViews>
  <sheetFormatPr defaultRowHeight="15" x14ac:dyDescent="0.25"/>
  <cols>
    <col min="1" max="1" width="12.85546875" customWidth="1"/>
    <col min="2" max="2" width="16.140625" customWidth="1"/>
    <col min="3" max="3" width="25" style="8" customWidth="1"/>
    <col min="4" max="4" width="19.42578125" style="7" bestFit="1" customWidth="1"/>
    <col min="5" max="5" width="9.140625" style="8"/>
    <col min="6" max="6" width="12.42578125" customWidth="1"/>
    <col min="7" max="7" width="8.7109375" style="7" customWidth="1"/>
    <col min="8" max="10" width="11.85546875" customWidth="1"/>
    <col min="11" max="11" width="8.85546875" style="7" customWidth="1"/>
  </cols>
  <sheetData>
    <row r="1" spans="1:5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3" t="s">
        <v>5</v>
      </c>
      <c r="B2" s="3" t="s">
        <v>6</v>
      </c>
      <c r="C2" s="4" t="s">
        <v>7</v>
      </c>
      <c r="D2" s="4" t="s">
        <v>8</v>
      </c>
      <c r="E2" s="5" t="s">
        <v>4</v>
      </c>
    </row>
    <row r="3" spans="1:5" x14ac:dyDescent="0.25">
      <c r="A3" s="3" t="s">
        <v>9</v>
      </c>
      <c r="B3" s="3" t="s">
        <v>10</v>
      </c>
      <c r="C3" s="6" t="s">
        <v>11</v>
      </c>
      <c r="D3" s="4" t="s">
        <v>12</v>
      </c>
      <c r="E3" s="5" t="s">
        <v>4</v>
      </c>
    </row>
    <row r="4" spans="1:5" x14ac:dyDescent="0.25">
      <c r="A4" s="3" t="s">
        <v>13</v>
      </c>
      <c r="B4" s="3" t="s">
        <v>14</v>
      </c>
      <c r="C4" s="6" t="s">
        <v>15</v>
      </c>
      <c r="D4" s="4" t="s">
        <v>16</v>
      </c>
      <c r="E4" s="5" t="s">
        <v>4</v>
      </c>
    </row>
    <row r="5" spans="1:5" x14ac:dyDescent="0.25">
      <c r="A5" s="3" t="s">
        <v>17</v>
      </c>
      <c r="B5" s="3" t="s">
        <v>10</v>
      </c>
      <c r="C5" s="6" t="s">
        <v>58</v>
      </c>
      <c r="D5" s="4" t="s">
        <v>18</v>
      </c>
      <c r="E5" s="5"/>
    </row>
    <row r="6" spans="1:5" x14ac:dyDescent="0.25">
      <c r="A6" s="3" t="s">
        <v>19</v>
      </c>
      <c r="B6" s="3" t="s">
        <v>14</v>
      </c>
      <c r="C6" s="6" t="s">
        <v>20</v>
      </c>
      <c r="D6" s="4" t="s">
        <v>21</v>
      </c>
      <c r="E6" s="5" t="s">
        <v>4</v>
      </c>
    </row>
    <row r="7" spans="1:5" x14ac:dyDescent="0.25">
      <c r="A7" s="3" t="s">
        <v>22</v>
      </c>
      <c r="B7" s="3" t="s">
        <v>10</v>
      </c>
      <c r="C7" s="6" t="s">
        <v>23</v>
      </c>
      <c r="D7" s="4" t="s">
        <v>24</v>
      </c>
      <c r="E7" s="5" t="s">
        <v>4</v>
      </c>
    </row>
    <row r="8" spans="1:5" x14ac:dyDescent="0.25">
      <c r="A8" s="3" t="s">
        <v>25</v>
      </c>
      <c r="B8" s="3" t="s">
        <v>14</v>
      </c>
      <c r="C8" s="6" t="s">
        <v>26</v>
      </c>
      <c r="D8" s="4" t="s">
        <v>27</v>
      </c>
      <c r="E8" s="5" t="s">
        <v>4</v>
      </c>
    </row>
    <row r="9" spans="1:5" x14ac:dyDescent="0.25">
      <c r="A9" s="3" t="s">
        <v>28</v>
      </c>
      <c r="B9" s="3" t="s">
        <v>10</v>
      </c>
      <c r="C9" s="6" t="s">
        <v>29</v>
      </c>
      <c r="D9" s="4" t="s">
        <v>30</v>
      </c>
      <c r="E9" s="5" t="s">
        <v>4</v>
      </c>
    </row>
    <row r="10" spans="1:5" x14ac:dyDescent="0.25">
      <c r="A10" s="3" t="s">
        <v>31</v>
      </c>
      <c r="B10" s="3" t="s">
        <v>14</v>
      </c>
      <c r="C10" s="6" t="s">
        <v>59</v>
      </c>
      <c r="D10" s="4" t="s">
        <v>24</v>
      </c>
      <c r="E10" s="5" t="s">
        <v>4</v>
      </c>
    </row>
    <row r="11" spans="1:5" x14ac:dyDescent="0.25">
      <c r="A11" s="3" t="s">
        <v>32</v>
      </c>
      <c r="B11" s="3" t="s">
        <v>14</v>
      </c>
      <c r="C11" s="6" t="s">
        <v>33</v>
      </c>
      <c r="D11" s="4" t="s">
        <v>21</v>
      </c>
      <c r="E11" s="5" t="s">
        <v>4</v>
      </c>
    </row>
    <row r="12" spans="1:5" x14ac:dyDescent="0.25">
      <c r="A12" s="3" t="s">
        <v>34</v>
      </c>
      <c r="B12" s="3"/>
      <c r="C12" s="6"/>
      <c r="D12" s="4"/>
      <c r="E12" s="5"/>
    </row>
    <row r="13" spans="1:5" x14ac:dyDescent="0.25">
      <c r="A13" s="3" t="s">
        <v>35</v>
      </c>
      <c r="B13" s="3"/>
      <c r="C13" s="6"/>
      <c r="D13" s="4"/>
      <c r="E13" s="5"/>
    </row>
    <row r="14" spans="1:5" x14ac:dyDescent="0.25">
      <c r="A14" s="3" t="s">
        <v>36</v>
      </c>
      <c r="B14" s="3"/>
      <c r="C14" s="6"/>
      <c r="D14" s="4"/>
      <c r="E14" s="5"/>
    </row>
    <row r="15" spans="1:5" x14ac:dyDescent="0.25">
      <c r="A15" s="3" t="s">
        <v>37</v>
      </c>
      <c r="B15" s="3"/>
      <c r="C15" s="6"/>
      <c r="D15" s="4"/>
      <c r="E15" s="5"/>
    </row>
    <row r="16" spans="1:5" x14ac:dyDescent="0.25">
      <c r="A16" s="3" t="s">
        <v>38</v>
      </c>
      <c r="B16" s="3"/>
      <c r="C16" s="6"/>
      <c r="D16" s="4"/>
      <c r="E16" s="5"/>
    </row>
    <row r="17" spans="1:5" x14ac:dyDescent="0.25">
      <c r="A17" s="3" t="s">
        <v>39</v>
      </c>
      <c r="B17" s="3"/>
      <c r="C17" s="6"/>
      <c r="D17" s="4"/>
      <c r="E17" s="5"/>
    </row>
    <row r="18" spans="1:5" x14ac:dyDescent="0.25">
      <c r="A18" s="3" t="s">
        <v>40</v>
      </c>
      <c r="B18" s="3"/>
      <c r="C18" s="6"/>
      <c r="D18" s="4"/>
      <c r="E18" s="5"/>
    </row>
    <row r="19" spans="1:5" x14ac:dyDescent="0.25">
      <c r="A19" s="3" t="s">
        <v>41</v>
      </c>
      <c r="B19" s="3"/>
      <c r="C19" s="6"/>
      <c r="D19" s="4"/>
      <c r="E19" s="5"/>
    </row>
    <row r="20" spans="1:5" x14ac:dyDescent="0.25">
      <c r="A20" s="3" t="s">
        <v>42</v>
      </c>
      <c r="B20" s="3"/>
      <c r="C20" s="6"/>
      <c r="D20" s="4"/>
      <c r="E20" s="5"/>
    </row>
    <row r="21" spans="1:5" x14ac:dyDescent="0.25">
      <c r="A21" s="3" t="s">
        <v>43</v>
      </c>
      <c r="B21" s="3"/>
      <c r="C21" s="6"/>
      <c r="D21" s="4"/>
      <c r="E21" s="5"/>
    </row>
    <row r="22" spans="1:5" x14ac:dyDescent="0.25">
      <c r="A22" s="3" t="s">
        <v>44</v>
      </c>
      <c r="B22" s="3"/>
      <c r="C22" s="6"/>
      <c r="D22" s="4"/>
      <c r="E22" s="5"/>
    </row>
    <row r="23" spans="1:5" x14ac:dyDescent="0.25">
      <c r="A23" s="3" t="s">
        <v>45</v>
      </c>
      <c r="B23" s="3"/>
      <c r="C23" s="6"/>
      <c r="D23" s="4"/>
      <c r="E23" s="5"/>
    </row>
    <row r="24" spans="1:5" x14ac:dyDescent="0.25">
      <c r="A24" s="3" t="s">
        <v>46</v>
      </c>
      <c r="B24" s="3"/>
      <c r="C24" s="6"/>
      <c r="D24" s="4"/>
      <c r="E24" s="5"/>
    </row>
    <row r="25" spans="1:5" x14ac:dyDescent="0.25">
      <c r="A25" s="3" t="s">
        <v>4</v>
      </c>
      <c r="B25" s="3"/>
      <c r="C25" s="6"/>
      <c r="D25" s="4"/>
      <c r="E25" s="5"/>
    </row>
    <row r="26" spans="1:5" x14ac:dyDescent="0.25">
      <c r="A26" s="3" t="s">
        <v>47</v>
      </c>
      <c r="B26" s="3"/>
      <c r="C26" s="6"/>
      <c r="D26" s="4"/>
      <c r="E26" s="5"/>
    </row>
    <row r="27" spans="1:5" x14ac:dyDescent="0.25">
      <c r="A27" s="3" t="s">
        <v>48</v>
      </c>
      <c r="B27" s="3"/>
      <c r="C27" s="6"/>
      <c r="D27" s="4"/>
      <c r="E27" s="5"/>
    </row>
    <row r="28" spans="1:5" x14ac:dyDescent="0.25">
      <c r="A28" s="3" t="s">
        <v>49</v>
      </c>
      <c r="B28" s="3"/>
      <c r="C28" s="6"/>
      <c r="D28" s="4"/>
      <c r="E28" s="5"/>
    </row>
    <row r="29" spans="1:5" x14ac:dyDescent="0.25">
      <c r="A29" s="3" t="s">
        <v>50</v>
      </c>
      <c r="B29" s="3"/>
      <c r="C29" s="6"/>
      <c r="D29" s="4"/>
      <c r="E29" s="5"/>
    </row>
    <row r="30" spans="1:5" x14ac:dyDescent="0.25">
      <c r="A30" s="3" t="s">
        <v>51</v>
      </c>
      <c r="B30" s="3"/>
      <c r="C30" s="6"/>
      <c r="D30" s="4"/>
      <c r="E30" s="5"/>
    </row>
    <row r="31" spans="1:5" x14ac:dyDescent="0.25">
      <c r="A31" s="3" t="s">
        <v>52</v>
      </c>
      <c r="B31" s="3"/>
      <c r="C31" s="6"/>
      <c r="D31" s="4"/>
      <c r="E31" s="5"/>
    </row>
    <row r="32" spans="1:5" x14ac:dyDescent="0.25">
      <c r="A32" s="3" t="s">
        <v>53</v>
      </c>
      <c r="B32" s="3"/>
      <c r="C32" s="6"/>
      <c r="D32" s="4"/>
      <c r="E32" s="5"/>
    </row>
    <row r="33" spans="1:13" x14ac:dyDescent="0.25">
      <c r="A33" s="3" t="s">
        <v>54</v>
      </c>
      <c r="B33" s="3"/>
      <c r="C33" s="6"/>
      <c r="D33" s="4"/>
      <c r="E33" s="5"/>
    </row>
    <row r="34" spans="1:13" x14ac:dyDescent="0.25">
      <c r="D34" s="7" t="s">
        <v>55</v>
      </c>
      <c r="E34" s="9">
        <f>COUNTIF(Tabela13[X],"X")</f>
        <v>9</v>
      </c>
      <c r="G34" s="10"/>
      <c r="K34" s="10"/>
    </row>
    <row r="35" spans="1:13" x14ac:dyDescent="0.25">
      <c r="F35" s="11"/>
      <c r="G35" s="12"/>
      <c r="H35" s="12" t="s">
        <v>9</v>
      </c>
      <c r="I35" s="12" t="s">
        <v>5</v>
      </c>
      <c r="J35" s="12" t="s">
        <v>13</v>
      </c>
      <c r="K35" s="12"/>
      <c r="L35" s="11"/>
      <c r="M35" s="11"/>
    </row>
    <row r="36" spans="1:13" ht="30" x14ac:dyDescent="0.25">
      <c r="F36" s="11"/>
      <c r="G36" s="12"/>
      <c r="H36" s="13" t="str">
        <f t="shared" ref="H36:J36" ca="1" si="0">IFERROR(INDIRECT("B" &amp; SUMPRODUCT(($A$2:$A$33=H35)*($E$2:$E$33="X"), ROW($B$2:$B$33))),"")</f>
        <v>SUPERVISOR</v>
      </c>
      <c r="I36" s="13" t="str">
        <f t="shared" ca="1" si="0"/>
        <v>PRESIDENTE</v>
      </c>
      <c r="J36" s="13" t="str">
        <f t="shared" ca="1" si="0"/>
        <v>GERENTE</v>
      </c>
      <c r="K36" s="12"/>
      <c r="L36" s="11"/>
      <c r="M36" s="11"/>
    </row>
    <row r="37" spans="1:13" ht="15.75" thickBot="1" x14ac:dyDescent="0.3">
      <c r="F37" s="11"/>
      <c r="G37" s="14"/>
      <c r="H37" s="15" t="str">
        <f t="shared" ref="H37:J37" ca="1" si="1">IFERROR(INDIRECT("C" &amp; SUMPRODUCT(($A$2:$A$33=H35)*($E$2:$E$33="X"), ROW($C$2:$C$33))),"")</f>
        <v>ANTONIO</v>
      </c>
      <c r="I37" s="15" t="str">
        <f t="shared" ca="1" si="1"/>
        <v>MARCLOS</v>
      </c>
      <c r="J37" s="15" t="str">
        <f t="shared" ca="1" si="1"/>
        <v>CARLOS</v>
      </c>
      <c r="K37" s="14"/>
      <c r="L37" s="11"/>
      <c r="M37" s="11"/>
    </row>
    <row r="38" spans="1:13" x14ac:dyDescent="0.25">
      <c r="F38" s="16" t="s">
        <v>25</v>
      </c>
      <c r="G38" s="17" t="str">
        <f ca="1">IFERROR(INDIRECT("B" &amp; SUMPRODUCT(($A$2:$A$33=F38)*($E$2:$E$33="X"), ROW($B$2:$B$33))),"")</f>
        <v>GERENTE</v>
      </c>
      <c r="H38" s="18" t="s">
        <v>56</v>
      </c>
      <c r="I38" s="18"/>
      <c r="J38" s="18"/>
      <c r="K38" s="17" t="str">
        <f ca="1">IFERROR(INDIRECT("B" &amp; SUMPRODUCT(($A$2:$A$33=L38)*($E$2:$E$33="X"), ROW($B$2:$B$33))),"")</f>
        <v>SUPERVISOR</v>
      </c>
      <c r="L38" s="19" t="s">
        <v>28</v>
      </c>
      <c r="M38" s="11"/>
    </row>
    <row r="39" spans="1:13" ht="90.75" customHeight="1" thickBot="1" x14ac:dyDescent="0.3">
      <c r="F39" s="16"/>
      <c r="G39" s="20" t="str">
        <f ca="1">IFERROR(INDIRECT("C" &amp; SUMPRODUCT(($A$2:$A$33=F38)*($E$2:$E$33="X"), ROW($C$2:$C$33))),"")</f>
        <v>HENRIQUE</v>
      </c>
      <c r="H39" s="21"/>
      <c r="I39" s="21"/>
      <c r="J39" s="21"/>
      <c r="K39" s="20" t="str">
        <f ca="1">IFERROR(INDIRECT("C" &amp; SUMPRODUCT(($A$2:$A$33=L38)*($E$2:$E$33="X"), ROW($C$2:$C$33))),"")</f>
        <v>ASSIS</v>
      </c>
      <c r="L39" s="19"/>
      <c r="M39" s="11"/>
    </row>
    <row r="40" spans="1:13" ht="30" x14ac:dyDescent="0.25">
      <c r="F40" s="11"/>
      <c r="G40" s="22"/>
      <c r="H40" s="15" t="str">
        <f t="shared" ref="H40:J40" ca="1" si="2">IFERROR(INDIRECT("B" &amp; SUMPRODUCT(($A$2:$A$33=H42)*($E$2:$E$33="X"), ROW($B$2:$B$33))),"")</f>
        <v>SUPERVISOR</v>
      </c>
      <c r="I40" s="15" t="str">
        <f t="shared" ca="1" si="2"/>
        <v/>
      </c>
      <c r="J40" s="15" t="str">
        <f t="shared" ca="1" si="2"/>
        <v>GERENTE</v>
      </c>
      <c r="K40" s="22"/>
      <c r="L40" s="11"/>
      <c r="M40" s="11"/>
    </row>
    <row r="41" spans="1:13" x14ac:dyDescent="0.25">
      <c r="F41" s="11"/>
      <c r="G41" s="23"/>
      <c r="H41" s="24" t="str">
        <f t="shared" ref="H41:J41" ca="1" si="3">IFERROR(INDIRECT("C" &amp; SUMPRODUCT(($A$2:$A$33=H42)*($E$2:$E$33="X"), ROW($C$2:$C$33))),"")</f>
        <v>ROBERTO</v>
      </c>
      <c r="I41" s="24" t="str">
        <f t="shared" ca="1" si="3"/>
        <v/>
      </c>
      <c r="J41" s="24" t="str">
        <f t="shared" ca="1" si="3"/>
        <v>PAULO</v>
      </c>
      <c r="K41" s="23"/>
      <c r="L41" s="11"/>
      <c r="M41" s="11"/>
    </row>
    <row r="42" spans="1:13" x14ac:dyDescent="0.25">
      <c r="F42" s="11"/>
      <c r="G42" s="23"/>
      <c r="H42" s="12" t="s">
        <v>22</v>
      </c>
      <c r="I42" s="12" t="s">
        <v>17</v>
      </c>
      <c r="J42" s="12" t="s">
        <v>19</v>
      </c>
      <c r="K42" s="23"/>
      <c r="L42" s="11"/>
      <c r="M42" s="11"/>
    </row>
    <row r="43" spans="1:13" x14ac:dyDescent="0.25">
      <c r="F43" s="11"/>
      <c r="G43" s="23"/>
      <c r="H43" s="12"/>
      <c r="I43" s="12"/>
      <c r="J43" s="12"/>
      <c r="K43" s="23"/>
      <c r="L43" s="11"/>
      <c r="M43" s="11"/>
    </row>
    <row r="44" spans="1:13" x14ac:dyDescent="0.25">
      <c r="F44" s="11"/>
      <c r="G44" s="23"/>
      <c r="H44" s="12"/>
      <c r="I44" s="12"/>
      <c r="J44" s="12"/>
      <c r="K44" s="23"/>
      <c r="L44" s="11"/>
      <c r="M44" s="11"/>
    </row>
    <row r="45" spans="1:13" x14ac:dyDescent="0.25">
      <c r="F45" s="11"/>
      <c r="G45" s="12" t="s">
        <v>25</v>
      </c>
      <c r="H45" s="12" t="s">
        <v>9</v>
      </c>
      <c r="I45" s="12" t="s">
        <v>5</v>
      </c>
      <c r="J45" s="12" t="s">
        <v>13</v>
      </c>
      <c r="K45" s="11"/>
      <c r="L45" s="11"/>
      <c r="M45" s="11"/>
    </row>
    <row r="46" spans="1:13" ht="30" x14ac:dyDescent="0.25">
      <c r="F46" s="11"/>
      <c r="G46" s="13" t="str">
        <f t="shared" ref="G46:J46" ca="1" si="4">IFERROR(INDIRECT("B" &amp; SUMPRODUCT(($A$2:$A$33=G45)*($E$2:$E$33="X"), ROW($B$2:$B$33))),"")</f>
        <v>GERENTE</v>
      </c>
      <c r="H46" s="13" t="str">
        <f t="shared" ca="1" si="4"/>
        <v>SUPERVISOR</v>
      </c>
      <c r="I46" s="13" t="str">
        <f t="shared" ca="1" si="4"/>
        <v>PRESIDENTE</v>
      </c>
      <c r="J46" s="13" t="str">
        <f t="shared" ca="1" si="4"/>
        <v>GERENTE</v>
      </c>
      <c r="K46" s="11"/>
      <c r="L46" s="11"/>
      <c r="M46" s="11"/>
    </row>
    <row r="47" spans="1:13" ht="30.75" thickBot="1" x14ac:dyDescent="0.3">
      <c r="F47" s="11"/>
      <c r="G47" s="15" t="str">
        <f t="shared" ref="G47:J47" ca="1" si="5">IFERROR(INDIRECT("C" &amp; SUMPRODUCT(($A$2:$A$33=G45)*($E$2:$E$33="X"), ROW($C$2:$C$33))),"")</f>
        <v>HENRIQUE</v>
      </c>
      <c r="H47" s="15" t="str">
        <f t="shared" ca="1" si="5"/>
        <v>ANTONIO</v>
      </c>
      <c r="I47" s="15" t="str">
        <f t="shared" ca="1" si="5"/>
        <v>MARCLOS</v>
      </c>
      <c r="J47" s="15" t="str">
        <f t="shared" ca="1" si="5"/>
        <v>CARLOS</v>
      </c>
      <c r="K47" s="11"/>
      <c r="L47" s="11"/>
      <c r="M47" s="11"/>
    </row>
    <row r="48" spans="1:13" ht="15" customHeight="1" x14ac:dyDescent="0.25">
      <c r="F48" s="11"/>
      <c r="G48" s="25" t="s">
        <v>56</v>
      </c>
      <c r="H48" s="18"/>
      <c r="I48" s="18"/>
      <c r="J48" s="26"/>
      <c r="K48" s="11"/>
      <c r="L48" s="11"/>
      <c r="M48" s="11"/>
    </row>
    <row r="49" spans="4:13" ht="53.25" customHeight="1" thickBot="1" x14ac:dyDescent="0.3">
      <c r="F49" s="11"/>
      <c r="G49" s="27"/>
      <c r="H49" s="21"/>
      <c r="I49" s="21"/>
      <c r="J49" s="28"/>
      <c r="K49" s="11"/>
      <c r="L49" s="11"/>
      <c r="M49" s="11"/>
    </row>
    <row r="50" spans="4:13" ht="30" x14ac:dyDescent="0.25">
      <c r="F50" s="11"/>
      <c r="G50" s="15" t="str">
        <f t="shared" ref="G50:I50" ca="1" si="6">IFERROR(INDIRECT("B" &amp; SUMPRODUCT(($A$2:$A$33=G52)*($E$2:$E$33="X"), ROW($B$2:$B$33))),"")</f>
        <v>SUPERVISOR</v>
      </c>
      <c r="H50" s="15" t="str">
        <f t="shared" ca="1" si="6"/>
        <v>SUPERVISOR</v>
      </c>
      <c r="I50" s="15" t="str">
        <f t="shared" ca="1" si="6"/>
        <v/>
      </c>
      <c r="J50" s="15" t="str">
        <f ca="1">IFERROR(INDIRECT("B" &amp; SUMPRODUCT(($A$2:$A$33=J52)*($E$2:$E$33="X"), ROW($B$2:$B$33))),"")</f>
        <v>GERENTE</v>
      </c>
      <c r="K50" s="11"/>
      <c r="L50" s="11"/>
      <c r="M50" s="11"/>
    </row>
    <row r="51" spans="4:13" x14ac:dyDescent="0.25">
      <c r="F51" s="11"/>
      <c r="G51" s="24" t="str">
        <f t="shared" ref="G51:I51" ca="1" si="7">IFERROR(INDIRECT("C" &amp; SUMPRODUCT(($A$2:$A$33=G52)*($E$2:$E$33="X"), ROW($C$2:$C$33))),"")</f>
        <v>ASSIS</v>
      </c>
      <c r="H51" s="24" t="str">
        <f t="shared" ca="1" si="7"/>
        <v>ROBERTO</v>
      </c>
      <c r="I51" s="24" t="str">
        <f t="shared" ca="1" si="7"/>
        <v/>
      </c>
      <c r="J51" s="24" t="str">
        <f ca="1">IFERROR(INDIRECT("C" &amp; SUMPRODUCT(($A$2:$A$33=J52)*($E$2:$E$33="X"), ROW($C$2:$C$33))),"")</f>
        <v>PAULO</v>
      </c>
      <c r="K51" s="11"/>
      <c r="L51" s="11"/>
      <c r="M51" s="11"/>
    </row>
    <row r="52" spans="4:13" x14ac:dyDescent="0.25">
      <c r="F52" s="11"/>
      <c r="G52" s="12" t="s">
        <v>28</v>
      </c>
      <c r="H52" s="12" t="s">
        <v>22</v>
      </c>
      <c r="I52" s="12" t="s">
        <v>17</v>
      </c>
      <c r="J52" s="23" t="s">
        <v>19</v>
      </c>
      <c r="K52" s="11"/>
      <c r="L52" s="11"/>
      <c r="M52" s="11"/>
    </row>
    <row r="53" spans="4:13" x14ac:dyDescent="0.25">
      <c r="F53" s="11"/>
      <c r="G53" s="23"/>
      <c r="H53" s="11"/>
      <c r="I53" s="11"/>
      <c r="J53" s="11"/>
      <c r="K53" s="23"/>
      <c r="L53" s="11"/>
      <c r="M53" s="11"/>
    </row>
    <row r="54" spans="4:13" x14ac:dyDescent="0.25">
      <c r="F54" s="11"/>
      <c r="G54" s="23"/>
      <c r="H54" s="11"/>
      <c r="I54" s="11"/>
      <c r="J54" s="11"/>
      <c r="K54" s="23"/>
      <c r="L54" s="11"/>
      <c r="M54" s="11"/>
    </row>
    <row r="55" spans="4:13" x14ac:dyDescent="0.25">
      <c r="D55" s="8"/>
      <c r="E55" s="7"/>
      <c r="F55" s="9"/>
      <c r="G55" s="11"/>
      <c r="H55" s="12"/>
      <c r="I55" s="12" t="s">
        <v>25</v>
      </c>
      <c r="J55" s="12" t="s">
        <v>9</v>
      </c>
      <c r="K55" s="12" t="s">
        <v>5</v>
      </c>
      <c r="L55" s="12" t="s">
        <v>13</v>
      </c>
      <c r="M55" s="12"/>
    </row>
    <row r="56" spans="4:13" ht="30" x14ac:dyDescent="0.25">
      <c r="D56" s="8"/>
      <c r="E56" s="7"/>
      <c r="F56" s="11"/>
      <c r="G56" s="12"/>
      <c r="H56" s="13" t="str">
        <f ca="1">IFERROR(INDIRECT("B" &amp; SUMPRODUCT(($A$2:$A$33=I55)*($E$2:$E$33="X"), ROW($B$2:$B$33))),"")</f>
        <v>GERENTE</v>
      </c>
      <c r="I56" s="13" t="str">
        <f ca="1">IFERROR(INDIRECT("B" &amp; SUMPRODUCT(($A$2:$A$33=J55)*($E$2:$E$33="X"), ROW($B$2:$B$33))),"")</f>
        <v>SUPERVISOR</v>
      </c>
      <c r="J56" s="13" t="str">
        <f ca="1">IFERROR(INDIRECT("B" &amp; SUMPRODUCT(($A$2:$A$33=K55)*($E$2:$E$33="X"), ROW($B$2:$B$33))),"")</f>
        <v>PRESIDENTE</v>
      </c>
      <c r="K56" s="13" t="str">
        <f ca="1">IFERROR(INDIRECT("B" &amp; SUMPRODUCT(($A$2:$A$33=L55)*($E$2:$E$33="X"), ROW($B$2:$B$33))),"")</f>
        <v>GERENTE</v>
      </c>
      <c r="L56" s="12"/>
      <c r="M56" s="11"/>
    </row>
    <row r="57" spans="4:13" ht="15.75" thickBot="1" x14ac:dyDescent="0.3">
      <c r="D57" s="8"/>
      <c r="E57" s="7"/>
      <c r="F57" s="11"/>
      <c r="G57" s="14"/>
      <c r="H57" s="15" t="str">
        <f ca="1">IFERROR(INDIRECT("C" &amp; SUMPRODUCT(($A$2:$A$33=I55)*($E$2:$E$33="X"), ROW($C$2:$C$33))),"")</f>
        <v>HENRIQUE</v>
      </c>
      <c r="I57" s="15" t="str">
        <f ca="1">IFERROR(INDIRECT("C" &amp; SUMPRODUCT(($A$2:$A$33=J55)*($E$2:$E$33="X"), ROW($C$2:$C$33))),"")</f>
        <v>ANTONIO</v>
      </c>
      <c r="J57" s="15" t="str">
        <f ca="1">IFERROR(INDIRECT("C" &amp; SUMPRODUCT(($A$2:$A$33=K55)*($E$2:$E$33="X"), ROW($C$2:$C$33))),"")</f>
        <v>MARCLOS</v>
      </c>
      <c r="K57" s="15" t="str">
        <f ca="1">IFERROR(INDIRECT("C" &amp; SUMPRODUCT(($A$2:$A$33=L55)*($E$2:$E$33="X"), ROW($C$2:$C$33))),"")</f>
        <v>CARLOS</v>
      </c>
      <c r="L57" s="14"/>
      <c r="M57" s="11"/>
    </row>
    <row r="58" spans="4:13" ht="15" customHeight="1" x14ac:dyDescent="0.25">
      <c r="D58" s="8"/>
      <c r="E58" s="7"/>
      <c r="F58" s="16" t="s">
        <v>31</v>
      </c>
      <c r="G58" s="17" t="str">
        <f ca="1">IFERROR(INDIRECT("B" &amp; SUMPRODUCT(($A$2:$A$33=F58)*($E$2:$E$33="X"), ROW($B$2:$B$33))),"")</f>
        <v>GERENTE</v>
      </c>
      <c r="H58" s="25" t="s">
        <v>57</v>
      </c>
      <c r="I58" s="18"/>
      <c r="J58" s="18"/>
      <c r="K58" s="26"/>
      <c r="L58" s="17" t="str">
        <f ca="1">IFERROR(INDIRECT("B" &amp; SUMPRODUCT(($A$2:$A$33=M58)*($E$2:$E$33="X"), ROW($B$2:$B$33))),"")</f>
        <v>SUPERVISOR</v>
      </c>
      <c r="M58" s="19" t="s">
        <v>28</v>
      </c>
    </row>
    <row r="59" spans="4:13" ht="67.5" customHeight="1" thickBot="1" x14ac:dyDescent="0.3">
      <c r="D59" s="8"/>
      <c r="E59" s="7"/>
      <c r="F59" s="16"/>
      <c r="G59" s="20" t="str">
        <f ca="1">IFERROR(INDIRECT("C" &amp; SUMPRODUCT(($A$2:$A$33=F58)*($E$2:$E$33="X"), ROW($C$2:$C$33))),"")</f>
        <v>ALBERTO</v>
      </c>
      <c r="H59" s="27"/>
      <c r="I59" s="21"/>
      <c r="J59" s="21"/>
      <c r="K59" s="28"/>
      <c r="L59" s="20" t="str">
        <f ca="1">IFERROR(INDIRECT("C" &amp; SUMPRODUCT(($A$2:$A$33=M58)*($E$2:$E$33="X"), ROW($C$2:$C$33))),"")</f>
        <v>ASSIS</v>
      </c>
      <c r="M59" s="19"/>
    </row>
    <row r="60" spans="4:13" ht="30" x14ac:dyDescent="0.25">
      <c r="D60" s="8"/>
      <c r="E60" s="7"/>
      <c r="F60" s="11"/>
      <c r="G60" s="22"/>
      <c r="H60" s="15" t="str">
        <f t="shared" ref="H60:J60" ca="1" si="8">IFERROR(INDIRECT("B" &amp; SUMPRODUCT(($A$2:$A$33=H62)*($E$2:$E$33="X"), ROW($B$2:$B$33))),"")</f>
        <v>GERENTE</v>
      </c>
      <c r="I60" s="15" t="str">
        <f t="shared" ca="1" si="8"/>
        <v>SUPERVISOR</v>
      </c>
      <c r="J60" s="15" t="str">
        <f t="shared" ca="1" si="8"/>
        <v/>
      </c>
      <c r="K60" s="15" t="str">
        <f ca="1">IFERROR(INDIRECT("B" &amp; SUMPRODUCT(($A$2:$A$33=K62)*($E$2:$E$33="X"), ROW($B$2:$B$33))),"")</f>
        <v>GERENTE</v>
      </c>
      <c r="L60" s="22"/>
      <c r="M60" s="11"/>
    </row>
    <row r="61" spans="4:13" x14ac:dyDescent="0.25">
      <c r="D61" s="8"/>
      <c r="E61" s="7"/>
      <c r="F61" s="11"/>
      <c r="G61" s="23"/>
      <c r="H61" s="24" t="str">
        <f t="shared" ref="H61:J61" ca="1" si="9">IFERROR(INDIRECT("C" &amp; SUMPRODUCT(($A$2:$A$33=H62)*($E$2:$E$33="X"), ROW($C$2:$C$33))),"")</f>
        <v>AURELIOS</v>
      </c>
      <c r="I61" s="24" t="str">
        <f t="shared" ca="1" si="9"/>
        <v>ROBERTO</v>
      </c>
      <c r="J61" s="24" t="str">
        <f t="shared" ca="1" si="9"/>
        <v/>
      </c>
      <c r="K61" s="24" t="str">
        <f ca="1">IFERROR(INDIRECT("C" &amp; SUMPRODUCT(($A$2:$A$33=K62)*($E$2:$E$33="X"), ROW($C$2:$C$33))),"")</f>
        <v>PAULO</v>
      </c>
      <c r="L61" s="23"/>
      <c r="M61" s="11"/>
    </row>
    <row r="62" spans="4:13" x14ac:dyDescent="0.25">
      <c r="F62" s="11"/>
      <c r="G62" s="23"/>
      <c r="H62" s="12" t="s">
        <v>32</v>
      </c>
      <c r="I62" s="12" t="s">
        <v>22</v>
      </c>
      <c r="J62" s="12" t="s">
        <v>17</v>
      </c>
      <c r="K62" s="23" t="s">
        <v>19</v>
      </c>
      <c r="L62" s="11"/>
      <c r="M62" s="11"/>
    </row>
    <row r="63" spans="4:13" x14ac:dyDescent="0.25">
      <c r="F63" s="11"/>
      <c r="G63" s="23"/>
      <c r="H63" s="11"/>
      <c r="I63" s="11"/>
      <c r="J63" s="11"/>
      <c r="K63" s="23"/>
      <c r="L63" s="11"/>
      <c r="M63" s="11"/>
    </row>
    <row r="64" spans="4:13" x14ac:dyDescent="0.25">
      <c r="F64" s="11"/>
      <c r="G64" s="23"/>
      <c r="H64" s="11"/>
      <c r="I64" s="11"/>
      <c r="J64" s="11"/>
      <c r="K64" s="23"/>
      <c r="L64" s="11"/>
      <c r="M64" s="11"/>
    </row>
    <row r="65" spans="6:13" x14ac:dyDescent="0.25">
      <c r="F65" s="12"/>
      <c r="G65" s="12" t="s">
        <v>25</v>
      </c>
      <c r="H65" s="12" t="s">
        <v>9</v>
      </c>
      <c r="I65" s="12" t="s">
        <v>5</v>
      </c>
      <c r="J65" s="12" t="s">
        <v>13</v>
      </c>
      <c r="K65" s="12" t="s">
        <v>31</v>
      </c>
      <c r="L65" s="12"/>
      <c r="M65" s="11"/>
    </row>
    <row r="66" spans="6:13" ht="30" x14ac:dyDescent="0.25">
      <c r="F66" s="12"/>
      <c r="G66" s="13" t="str">
        <f t="shared" ref="G66:K66" ca="1" si="10">IFERROR(INDIRECT("B" &amp; SUMPRODUCT(($A$2:$A$33=G65)*($E$2:$E$33="X"), ROW($B$2:$B$33))),"")</f>
        <v>GERENTE</v>
      </c>
      <c r="H66" s="13" t="str">
        <f t="shared" ca="1" si="10"/>
        <v>SUPERVISOR</v>
      </c>
      <c r="I66" s="13" t="str">
        <f t="shared" ca="1" si="10"/>
        <v>PRESIDENTE</v>
      </c>
      <c r="J66" s="13" t="str">
        <f t="shared" ca="1" si="10"/>
        <v>GERENTE</v>
      </c>
      <c r="K66" s="13" t="str">
        <f t="shared" ca="1" si="10"/>
        <v>GERENTE</v>
      </c>
      <c r="L66" s="29"/>
      <c r="M66" s="11"/>
    </row>
    <row r="67" spans="6:13" ht="30.75" thickBot="1" x14ac:dyDescent="0.3">
      <c r="F67" s="30"/>
      <c r="G67" s="15" t="str">
        <f t="shared" ref="G67:K67" ca="1" si="11">IFERROR(INDIRECT("C" &amp; SUMPRODUCT(($A$2:$A$33=G65)*($E$2:$E$33="X"), ROW($C$2:$C$33))),"")</f>
        <v>HENRIQUE</v>
      </c>
      <c r="H67" s="15" t="str">
        <f t="shared" ca="1" si="11"/>
        <v>ANTONIO</v>
      </c>
      <c r="I67" s="15" t="str">
        <f t="shared" ca="1" si="11"/>
        <v>MARCLOS</v>
      </c>
      <c r="J67" s="15" t="str">
        <f t="shared" ca="1" si="11"/>
        <v>CARLOS</v>
      </c>
      <c r="K67" s="15" t="str">
        <f t="shared" ca="1" si="11"/>
        <v>ALBERTO</v>
      </c>
      <c r="L67" s="29"/>
      <c r="M67" s="11"/>
    </row>
    <row r="68" spans="6:13" ht="15" customHeight="1" x14ac:dyDescent="0.25">
      <c r="F68" s="31"/>
      <c r="G68" s="25" t="s">
        <v>57</v>
      </c>
      <c r="H68" s="18"/>
      <c r="I68" s="18"/>
      <c r="J68" s="18"/>
      <c r="K68" s="26"/>
      <c r="L68" s="32"/>
      <c r="M68" s="33"/>
    </row>
    <row r="69" spans="6:13" ht="15.75" customHeight="1" thickBot="1" x14ac:dyDescent="0.3">
      <c r="F69" s="31"/>
      <c r="G69" s="27"/>
      <c r="H69" s="21"/>
      <c r="I69" s="21"/>
      <c r="J69" s="21"/>
      <c r="K69" s="28"/>
      <c r="L69" s="32"/>
      <c r="M69" s="33"/>
    </row>
    <row r="70" spans="6:13" ht="30" x14ac:dyDescent="0.25">
      <c r="F70" s="31"/>
      <c r="G70" s="15" t="str">
        <f t="shared" ref="G70:I70" ca="1" si="12">IFERROR(INDIRECT("B" &amp; SUMPRODUCT(($A$2:$A$33=G72)*($E$2:$E$33="X"), ROW($B$2:$B$33))),"")</f>
        <v>GERENTE</v>
      </c>
      <c r="H70" s="15" t="str">
        <f t="shared" ca="1" si="12"/>
        <v>SUPERVISOR</v>
      </c>
      <c r="I70" s="15" t="str">
        <f t="shared" ca="1" si="12"/>
        <v/>
      </c>
      <c r="J70" s="15" t="str">
        <f ca="1">IFERROR(INDIRECT("B" &amp; SUMPRODUCT(($A$2:$A$33=J72)*($E$2:$E$33="X"), ROW($B$2:$B$33))),"")</f>
        <v>GERENTE</v>
      </c>
      <c r="K70" s="15" t="str">
        <f ca="1">IFERROR(INDIRECT("B" &amp; SUMPRODUCT(($A$2:$A$33=K72)*($E$2:$E$33="X"), ROW($B$2:$B$33))),"")</f>
        <v>SUPERVISOR</v>
      </c>
      <c r="L70" s="32"/>
      <c r="M70" s="11"/>
    </row>
    <row r="71" spans="6:13" ht="30" x14ac:dyDescent="0.25">
      <c r="F71" s="31"/>
      <c r="G71" s="24" t="str">
        <f t="shared" ref="G71:I71" ca="1" si="13">IFERROR(INDIRECT("C" &amp; SUMPRODUCT(($A$2:$A$33=G72)*($E$2:$E$33="X"), ROW($C$2:$C$33))),"")</f>
        <v>AURELIOS</v>
      </c>
      <c r="H71" s="24" t="str">
        <f t="shared" ca="1" si="13"/>
        <v>ROBERTO</v>
      </c>
      <c r="I71" s="24" t="str">
        <f t="shared" ca="1" si="13"/>
        <v/>
      </c>
      <c r="J71" s="24" t="str">
        <f ca="1">IFERROR(INDIRECT("C" &amp; SUMPRODUCT(($A$2:$A$33=J72)*($E$2:$E$33="X"), ROW($C$2:$C$33))),"")</f>
        <v>PAULO</v>
      </c>
      <c r="K71" s="24" t="str">
        <f ca="1">IFERROR(INDIRECT("C" &amp; SUMPRODUCT(($A$2:$A$33=K72)*($E$2:$E$33="X"), ROW($C$2:$C$33))),"")</f>
        <v>ASSIS</v>
      </c>
      <c r="L71" s="32"/>
      <c r="M71" s="11"/>
    </row>
    <row r="72" spans="6:13" x14ac:dyDescent="0.25">
      <c r="F72" s="23"/>
      <c r="G72" s="12" t="s">
        <v>32</v>
      </c>
      <c r="H72" s="12" t="s">
        <v>22</v>
      </c>
      <c r="I72" s="12" t="s">
        <v>17</v>
      </c>
      <c r="J72" s="12" t="s">
        <v>19</v>
      </c>
      <c r="K72" s="23" t="s">
        <v>28</v>
      </c>
      <c r="L72" s="11"/>
      <c r="M72" s="11"/>
    </row>
  </sheetData>
  <mergeCells count="9">
    <mergeCell ref="M58:M59"/>
    <mergeCell ref="G68:K69"/>
    <mergeCell ref="M68:M69"/>
    <mergeCell ref="F38:F39"/>
    <mergeCell ref="H38:J39"/>
    <mergeCell ref="L38:L39"/>
    <mergeCell ref="G48:J49"/>
    <mergeCell ref="F58:F59"/>
    <mergeCell ref="H58:K59"/>
  </mergeCells>
  <pageMargins left="0.51181102362204722" right="0.51181102362204722" top="0.78740157480314965" bottom="0.78740157480314965" header="0.31496062992125984" footer="0.31496062992125984"/>
  <pageSetup paperSize="9" scale="67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MESA HOMENS</vt:lpstr>
      <vt:lpstr>'MESA HOMENS'!Area_de_impressao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pires</dc:creator>
  <cp:lastModifiedBy>jorge pires</cp:lastModifiedBy>
  <dcterms:created xsi:type="dcterms:W3CDTF">2020-10-24T14:11:45Z</dcterms:created>
  <dcterms:modified xsi:type="dcterms:W3CDTF">2020-10-24T14:13:03Z</dcterms:modified>
</cp:coreProperties>
</file>