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42F652B4-8ADA-4A77-AD5D-70B4CA7E3BBE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Base" sheetId="8" r:id="rId1"/>
    <sheet name="Apoio" sheetId="6" r:id="rId2"/>
  </sheets>
  <externalReferences>
    <externalReference r:id="rId3"/>
    <externalReference r:id="rId4"/>
  </externalReferences>
  <definedNames>
    <definedName name="_xlnm._FilterDatabase" localSheetId="1" hidden="1">Apoio!$A$1:$I$1000</definedName>
    <definedName name="_xlnm._FilterDatabase" localSheetId="0" hidden="1">Base!$A$1:$D$5</definedName>
    <definedName name="ATENDIMENTO">[1]Dados!$E$7:$J$16</definedName>
    <definedName name="AVIOS">#REF!</definedName>
    <definedName name="CLASS" localSheetId="0">[2]Dados!$K$2:$K$74</definedName>
    <definedName name="CLASS">#REF!</definedName>
    <definedName name="COLECAO" localSheetId="0">[2]Dados!$E$2:$E$10</definedName>
    <definedName name="COLECAO">#REF!</definedName>
    <definedName name="DESCONTO">[1]Dados!$B$6</definedName>
    <definedName name="DOLAR">[1]Dados!$B$4</definedName>
    <definedName name="ICMSCOMPRA">[1]Dados!$A$7:$B$45</definedName>
    <definedName name="ICMSVENDA">[1]Dados!$B$2</definedName>
    <definedName name="IMPORT">[1]Dados!$B$5</definedName>
    <definedName name="LINHA" localSheetId="0">[2]Dados!$G$2:$G$5</definedName>
    <definedName name="LINHA">#REF!</definedName>
    <definedName name="MARKUP">[1]Dados!$B$1</definedName>
    <definedName name="NCM">[1]Dados!#REF!</definedName>
    <definedName name="ORIGEM" localSheetId="0">[2]Dados!$C$2:$C$3</definedName>
    <definedName name="ORIGEM">#REF!</definedName>
    <definedName name="PISCOFINS">[1]Dados!$B$3</definedName>
    <definedName name="SEXO" localSheetId="0">[2]Dados!$I$2:$I$4</definedName>
    <definedName name="SEXO">#REF!</definedName>
    <definedName name="TAMANHOS" localSheetId="0">[2]Dados!$M$2:$M$16</definedName>
    <definedName name="TAMANHOS">#REF!</definedName>
    <definedName name="VAR" localSheetId="0">[2]Dados!$A$2:$A$7</definedName>
    <definedName name="V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 a="1"/>
  <c r="B3" i="6" s="1"/>
  <c r="C3" i="6" a="1"/>
  <c r="C3" i="6" s="1"/>
  <c r="D3" i="6" a="1"/>
  <c r="D3" i="6" s="1"/>
  <c r="E3" i="6" a="1"/>
  <c r="E3" i="6"/>
  <c r="F3" i="6" a="1"/>
  <c r="F3" i="6" s="1"/>
  <c r="G3" i="6" a="1"/>
  <c r="G3" i="6" s="1"/>
  <c r="H3" i="6" a="1"/>
  <c r="H3" i="6" s="1"/>
  <c r="I3" i="6" a="1"/>
  <c r="I3" i="6" s="1"/>
  <c r="B4" i="6" a="1"/>
  <c r="B4" i="6" s="1"/>
  <c r="C4" i="6" a="1"/>
  <c r="C4" i="6" s="1"/>
  <c r="D4" i="6" a="1"/>
  <c r="D4" i="6" s="1"/>
  <c r="E4" i="6" a="1"/>
  <c r="E4" i="6"/>
  <c r="F4" i="6" a="1"/>
  <c r="F4" i="6" s="1"/>
  <c r="G4" i="6" a="1"/>
  <c r="G4" i="6" s="1"/>
  <c r="H4" i="6" a="1"/>
  <c r="H4" i="6" s="1"/>
  <c r="I4" i="6" a="1"/>
  <c r="I4" i="6"/>
  <c r="B5" i="6" a="1"/>
  <c r="B5" i="6" s="1"/>
  <c r="C5" i="6" a="1"/>
  <c r="C5" i="6" s="1"/>
  <c r="D5" i="6" a="1"/>
  <c r="D5" i="6" s="1"/>
  <c r="E5" i="6" a="1"/>
  <c r="E5" i="6"/>
  <c r="F5" i="6" a="1"/>
  <c r="F5" i="6" s="1"/>
  <c r="G5" i="6" a="1"/>
  <c r="G5" i="6" s="1"/>
  <c r="H5" i="6" a="1"/>
  <c r="H5" i="6" s="1"/>
  <c r="I5" i="6" a="1"/>
  <c r="I5" i="6" s="1"/>
  <c r="C2" i="6" a="1"/>
  <c r="C2" i="6" s="1"/>
  <c r="D2" i="6" a="1"/>
  <c r="D2" i="6" s="1"/>
  <c r="E2" i="6" a="1"/>
  <c r="E2" i="6" s="1"/>
  <c r="F2" i="6" a="1"/>
  <c r="F2" i="6"/>
  <c r="G2" i="6" a="1"/>
  <c r="G2" i="6" s="1"/>
  <c r="H2" i="6" a="1"/>
  <c r="H2" i="6" s="1"/>
  <c r="I2" i="6" a="1"/>
  <c r="I2" i="6" s="1"/>
  <c r="B2" i="6" a="1"/>
  <c r="B2" i="6" s="1"/>
  <c r="A5" i="6" a="1"/>
  <c r="A5" i="6" s="1"/>
  <c r="A4" i="6" a="1"/>
  <c r="A4" i="6" s="1"/>
  <c r="A3" i="6" a="1"/>
  <c r="A3" i="6" s="1"/>
  <c r="A2" i="6" a="1"/>
  <c r="A2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BASE" description="Conexão com a consulta 'BASE' na pasta de trabalho." type="5" refreshedVersion="0" background="1">
    <dbPr connection="Provider=Microsoft.Mashup.OleDb.1;Data Source=$Workbook$;Location=BASE;Extended Properties=&quot;&quot;" command="SELECT * FROM [BAS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<sst xmlns="http://schemas.openxmlformats.org/spreadsheetml/2006/main" count="37" uniqueCount="23">
  <si>
    <t>REFERENCIA</t>
  </si>
  <si>
    <t>CORES</t>
  </si>
  <si>
    <t>NOME PRODUTO</t>
  </si>
  <si>
    <t>COD.COR</t>
  </si>
  <si>
    <t>PRETO</t>
  </si>
  <si>
    <t>VERMELHO</t>
  </si>
  <si>
    <t>VERDE</t>
  </si>
  <si>
    <t>ABC21</t>
  </si>
  <si>
    <t>COR01</t>
  </si>
  <si>
    <t>COR02</t>
  </si>
  <si>
    <t>AZUL</t>
  </si>
  <si>
    <t>COR03</t>
  </si>
  <si>
    <t>COR04</t>
  </si>
  <si>
    <t>GARRAFA X</t>
  </si>
  <si>
    <t>COR1 DESCRICAO</t>
  </si>
  <si>
    <t>COR2 DESCRICAO</t>
  </si>
  <si>
    <t>COR3 DESCRICAO</t>
  </si>
  <si>
    <t>COR4 DESCRICAO</t>
  </si>
  <si>
    <t>DEF44</t>
  </si>
  <si>
    <t>AMARELO1</t>
  </si>
  <si>
    <t>AMARELO2</t>
  </si>
  <si>
    <t>AMARELO3</t>
  </si>
  <si>
    <t>AMARELO4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</si>
</sst>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avid/Desktop/WORKSTATION/2021%20Summer%20LP%20VISUAL%20Boardrid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freitas/Downloads/VER21%20Briefing%20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ase"/>
      <sheetName val="Filtro.Avios"/>
      <sheetName val="Estrutura"/>
      <sheetName val="CAD"/>
      <sheetName val="TAB"/>
      <sheetName val="AVIOS"/>
      <sheetName val="RETAIL"/>
      <sheetName val="NCM"/>
      <sheetName val="EXPLOSÃO_AVIOS"/>
      <sheetName val="BP"/>
      <sheetName val="Ordem_Produção"/>
      <sheetName val="Delivery"/>
      <sheetName val="Del.Sales"/>
      <sheetName val="IGM.Line"/>
      <sheetName val="IGM.Categ"/>
      <sheetName val="Piramide"/>
      <sheetName val="VENDA_EC"/>
      <sheetName val="VENDA_RT"/>
      <sheetName val="VENDA_KA"/>
      <sheetName val="VENDA_WHL"/>
      <sheetName val="COMPRA_EC"/>
      <sheetName val="COMPRA_WHL"/>
      <sheetName val="COTAS"/>
      <sheetName val="Budget"/>
      <sheetName val="Historico"/>
      <sheetName val="Hist_Mostr"/>
      <sheetName val="2021 Summer LP VISUAL Boardride"/>
      <sheetName val="CAD_TOTAL"/>
      <sheetName val="CAD.IN"/>
      <sheetName val="EXPLOSÃO"/>
    </sheetNames>
    <sheetDataSet>
      <sheetData sheetId="0">
        <row r="1">
          <cell r="B1">
            <v>2.1</v>
          </cell>
        </row>
        <row r="2">
          <cell r="B2">
            <v>0.21959999999999999</v>
          </cell>
        </row>
        <row r="3">
          <cell r="B3">
            <v>9.2499999999999999E-2</v>
          </cell>
        </row>
        <row r="4">
          <cell r="B4">
            <v>4.2</v>
          </cell>
        </row>
        <row r="5">
          <cell r="B5">
            <v>0.55000000000000004</v>
          </cell>
        </row>
        <row r="6">
          <cell r="B6">
            <v>0.13</v>
          </cell>
        </row>
        <row r="7">
          <cell r="A7" t="str">
            <v>SUPPLIER</v>
          </cell>
          <cell r="B7" t="str">
            <v>ICMS</v>
          </cell>
          <cell r="E7" t="str">
            <v>Marca</v>
          </cell>
          <cell r="F7" t="str">
            <v>TARGET</v>
          </cell>
          <cell r="G7" t="str">
            <v>ATEND.</v>
          </cell>
          <cell r="H7" t="str">
            <v>% ATEND</v>
          </cell>
          <cell r="I7" t="str">
            <v>AJUSTE</v>
          </cell>
          <cell r="J7" t="str">
            <v>PROJ.</v>
          </cell>
        </row>
        <row r="8">
          <cell r="A8" t="str">
            <v>ANDRE LOPES</v>
          </cell>
          <cell r="B8">
            <v>2.5600000000000001E-2</v>
          </cell>
          <cell r="E8" t="str">
            <v>BILLABONG</v>
          </cell>
          <cell r="F8">
            <v>433</v>
          </cell>
          <cell r="G8">
            <v>309</v>
          </cell>
          <cell r="H8">
            <v>0.71362586605080836</v>
          </cell>
          <cell r="I8">
            <v>0.79291762894534257</v>
          </cell>
          <cell r="J8">
            <v>0.20708237105465743</v>
          </cell>
        </row>
        <row r="9">
          <cell r="A9" t="str">
            <v>BETEL</v>
          </cell>
          <cell r="B9">
            <v>0.12</v>
          </cell>
          <cell r="E9" t="str">
            <v>BILLABONG WOMENS</v>
          </cell>
          <cell r="F9">
            <v>433</v>
          </cell>
          <cell r="G9">
            <v>309</v>
          </cell>
          <cell r="H9">
            <v>0.71362586605080836</v>
          </cell>
          <cell r="I9">
            <v>0.79291762894534257</v>
          </cell>
          <cell r="J9">
            <v>0.20708237105465743</v>
          </cell>
        </row>
        <row r="10">
          <cell r="A10" t="str">
            <v>CONCEPTION</v>
          </cell>
          <cell r="B10">
            <v>0.12</v>
          </cell>
          <cell r="E10" t="str">
            <v>DC</v>
          </cell>
          <cell r="F10">
            <v>368</v>
          </cell>
          <cell r="G10">
            <v>300</v>
          </cell>
          <cell r="H10">
            <v>0.81521739130434778</v>
          </cell>
          <cell r="I10">
            <v>0.90579710144927539</v>
          </cell>
          <cell r="J10">
            <v>9.4202898550724612E-2</v>
          </cell>
        </row>
        <row r="11">
          <cell r="A11" t="str">
            <v>CONSULADO DO ROCK</v>
          </cell>
          <cell r="B11">
            <v>0.12</v>
          </cell>
          <cell r="E11" t="str">
            <v>ELEMENT</v>
          </cell>
          <cell r="F11">
            <v>426</v>
          </cell>
          <cell r="G11">
            <v>342</v>
          </cell>
          <cell r="H11">
            <v>0.80281690140845074</v>
          </cell>
          <cell r="I11">
            <v>0.89201877934272289</v>
          </cell>
          <cell r="J11">
            <v>0.10798122065727711</v>
          </cell>
        </row>
        <row r="12">
          <cell r="A12" t="str">
            <v>CR REPRESENTACAO</v>
          </cell>
          <cell r="B12">
            <v>0.12</v>
          </cell>
          <cell r="E12" t="str">
            <v>ELEMENT WOMENS</v>
          </cell>
          <cell r="F12">
            <v>426</v>
          </cell>
          <cell r="G12">
            <v>342</v>
          </cell>
          <cell r="H12">
            <v>0.80281690140845074</v>
          </cell>
          <cell r="I12">
            <v>0.89201877934272289</v>
          </cell>
          <cell r="J12">
            <v>0.10798122065727711</v>
          </cell>
        </row>
        <row r="13">
          <cell r="A13" t="str">
            <v>DALILA</v>
          </cell>
          <cell r="B13">
            <v>0.12</v>
          </cell>
          <cell r="E13" t="str">
            <v>QUIKSILVER</v>
          </cell>
          <cell r="F13">
            <v>466</v>
          </cell>
          <cell r="G13">
            <v>339</v>
          </cell>
          <cell r="H13">
            <v>0.72746781115879833</v>
          </cell>
          <cell r="I13">
            <v>0.80829756795422025</v>
          </cell>
          <cell r="J13">
            <v>0.19170243204577975</v>
          </cell>
        </row>
        <row r="14">
          <cell r="A14" t="str">
            <v>DAVID S MALHAS</v>
          </cell>
          <cell r="B14">
            <v>0.12</v>
          </cell>
          <cell r="E14" t="str">
            <v>ROXY</v>
          </cell>
          <cell r="F14">
            <v>196</v>
          </cell>
          <cell r="G14">
            <v>156</v>
          </cell>
          <cell r="H14">
            <v>0.79591836734693877</v>
          </cell>
          <cell r="I14">
            <v>0.88435374149659862</v>
          </cell>
          <cell r="J14">
            <v>0.11564625850340138</v>
          </cell>
        </row>
        <row r="15">
          <cell r="A15" t="str">
            <v>DCTX</v>
          </cell>
          <cell r="B15">
            <v>0.12</v>
          </cell>
          <cell r="E15" t="str">
            <v>RVCA</v>
          </cell>
          <cell r="F15">
            <v>282</v>
          </cell>
          <cell r="G15">
            <v>241</v>
          </cell>
          <cell r="H15">
            <v>0.85460992907801414</v>
          </cell>
          <cell r="I15">
            <v>0.94956658786446013</v>
          </cell>
          <cell r="J15">
            <v>5.0433412135539868E-2</v>
          </cell>
        </row>
        <row r="16">
          <cell r="A16" t="str">
            <v>EMPHASIS</v>
          </cell>
          <cell r="B16">
            <v>0.12</v>
          </cell>
          <cell r="E16" t="str">
            <v>Total</v>
          </cell>
          <cell r="F16">
            <v>282</v>
          </cell>
          <cell r="G16">
            <v>241</v>
          </cell>
          <cell r="H16" t="e">
            <v>#DIV/0!</v>
          </cell>
          <cell r="I16" t="e">
            <v>#DIV/0!</v>
          </cell>
          <cell r="J16" t="e">
            <v>#DIV/0!</v>
          </cell>
        </row>
        <row r="17">
          <cell r="A17" t="str">
            <v>FRUTOS DO MAR</v>
          </cell>
          <cell r="B17">
            <v>0.12</v>
          </cell>
        </row>
        <row r="18">
          <cell r="A18" t="str">
            <v>GLOBAL</v>
          </cell>
          <cell r="B18">
            <v>0.18</v>
          </cell>
        </row>
        <row r="19">
          <cell r="A19" t="str">
            <v>GRIFFE CO</v>
          </cell>
          <cell r="B19">
            <v>0.02</v>
          </cell>
        </row>
        <row r="20">
          <cell r="A20" t="str">
            <v>J C M CONFECCOES</v>
          </cell>
          <cell r="B20">
            <v>0.12</v>
          </cell>
        </row>
        <row r="21">
          <cell r="A21" t="str">
            <v>JACE CONFECCOES</v>
          </cell>
          <cell r="B21">
            <v>2.87E-2</v>
          </cell>
        </row>
        <row r="22">
          <cell r="A22" t="str">
            <v>KLIVAN</v>
          </cell>
          <cell r="B22">
            <v>0.12</v>
          </cell>
        </row>
        <row r="23">
          <cell r="A23" t="str">
            <v>KRAULLER</v>
          </cell>
          <cell r="B23">
            <v>0.12</v>
          </cell>
        </row>
        <row r="24">
          <cell r="A24" t="str">
            <v>MALHA &amp; MOLHA</v>
          </cell>
          <cell r="B24">
            <v>0.12</v>
          </cell>
        </row>
        <row r="25">
          <cell r="A25" t="str">
            <v>MC 7 CONFECCOES</v>
          </cell>
          <cell r="B25">
            <v>0.12</v>
          </cell>
        </row>
        <row r="26">
          <cell r="A26" t="str">
            <v>MIDRE SPORT WEAR</v>
          </cell>
          <cell r="B26">
            <v>0.04</v>
          </cell>
        </row>
        <row r="27">
          <cell r="A27" t="str">
            <v>NCA TEXTIL</v>
          </cell>
          <cell r="B27">
            <v>0.12</v>
          </cell>
        </row>
        <row r="28">
          <cell r="A28" t="str">
            <v>OKTEX TEXTIL</v>
          </cell>
          <cell r="B28">
            <v>0.12</v>
          </cell>
        </row>
        <row r="29">
          <cell r="A29" t="str">
            <v>RIGOTEX</v>
          </cell>
          <cell r="B29">
            <v>0.12</v>
          </cell>
        </row>
        <row r="30">
          <cell r="A30" t="str">
            <v>RIZZATTI MALHAS</v>
          </cell>
          <cell r="B30">
            <v>0.12</v>
          </cell>
        </row>
        <row r="31">
          <cell r="A31" t="str">
            <v>ROMA COUROS</v>
          </cell>
          <cell r="B31">
            <v>0.12</v>
          </cell>
        </row>
        <row r="32">
          <cell r="A32" t="str">
            <v>RTA LN</v>
          </cell>
          <cell r="B32">
            <v>0.12</v>
          </cell>
        </row>
        <row r="33">
          <cell r="A33" t="str">
            <v>SCHIMA</v>
          </cell>
          <cell r="B33">
            <v>0.12</v>
          </cell>
        </row>
        <row r="34">
          <cell r="A34" t="str">
            <v>SOCKS CO.</v>
          </cell>
          <cell r="B34">
            <v>0.12</v>
          </cell>
        </row>
        <row r="35">
          <cell r="A35" t="str">
            <v>TEXTIL RIO BRANCO</v>
          </cell>
          <cell r="B35">
            <v>0.12</v>
          </cell>
        </row>
        <row r="36">
          <cell r="A36" t="str">
            <v>YUPOONG</v>
          </cell>
          <cell r="B36">
            <v>0.18</v>
          </cell>
        </row>
        <row r="37">
          <cell r="A37" t="str">
            <v>COPACABANA INDUSTRIA E CO</v>
          </cell>
          <cell r="B37">
            <v>0.12</v>
          </cell>
        </row>
        <row r="38">
          <cell r="A38" t="str">
            <v>BADGE</v>
          </cell>
          <cell r="B38">
            <v>0.12</v>
          </cell>
        </row>
        <row r="39">
          <cell r="A39" t="str">
            <v>SCHIMA</v>
          </cell>
          <cell r="B39">
            <v>0.12</v>
          </cell>
        </row>
        <row r="40">
          <cell r="A40" t="str">
            <v>SINZATO</v>
          </cell>
          <cell r="B40">
            <v>0.12</v>
          </cell>
        </row>
        <row r="41">
          <cell r="A41" t="str">
            <v>SOCKS CO.</v>
          </cell>
          <cell r="B41">
            <v>0.12</v>
          </cell>
        </row>
        <row r="42">
          <cell r="A42" t="str">
            <v>TEXTIL RIO BRANCO</v>
          </cell>
          <cell r="B42">
            <v>0.12</v>
          </cell>
        </row>
        <row r="43">
          <cell r="A43" t="str">
            <v>YUPOONG</v>
          </cell>
          <cell r="B43">
            <v>0.18</v>
          </cell>
        </row>
        <row r="44">
          <cell r="A44" t="str">
            <v>GSM</v>
          </cell>
          <cell r="B44">
            <v>0.12</v>
          </cell>
        </row>
        <row r="45">
          <cell r="A45" t="str">
            <v>INDEFINIDO</v>
          </cell>
          <cell r="B45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viamentos"/>
      <sheetName val="Classificações"/>
      <sheetName val="Dados"/>
    </sheetNames>
    <sheetDataSet>
      <sheetData sheetId="0"/>
      <sheetData sheetId="1"/>
      <sheetData sheetId="2"/>
      <sheetData sheetId="3">
        <row r="2">
          <cell r="A2" t="str">
            <v>#INDEF.</v>
          </cell>
          <cell r="C2" t="str">
            <v>LOCAL</v>
          </cell>
          <cell r="E2" t="str">
            <v>S2112 (INVERNO 2021)</v>
          </cell>
          <cell r="G2" t="str">
            <v>ADULT</v>
          </cell>
          <cell r="I2" t="str">
            <v>MENS</v>
          </cell>
          <cell r="K2" t="str">
            <v>SANDALS - FLIP FLOP (111)</v>
          </cell>
          <cell r="M2" t="str">
            <v>2 4 6 8</v>
          </cell>
        </row>
        <row r="3">
          <cell r="A3" t="str">
            <v>VAR-1</v>
          </cell>
          <cell r="C3" t="str">
            <v>IMPORTED</v>
          </cell>
          <cell r="E3" t="str">
            <v>S2134 (VERAO 2021)</v>
          </cell>
          <cell r="G3" t="str">
            <v>PLUS SIZE</v>
          </cell>
          <cell r="I3" t="str">
            <v>WOMENS</v>
          </cell>
          <cell r="K3" t="str">
            <v>SANDALS - SLIDE (112)</v>
          </cell>
          <cell r="M3" t="str">
            <v>10 12 14 16</v>
          </cell>
        </row>
        <row r="4">
          <cell r="A4" t="str">
            <v>VAR-2</v>
          </cell>
          <cell r="E4" t="str">
            <v>S2212 (INVERNO 2022)</v>
          </cell>
          <cell r="G4" t="str">
            <v>TEEN</v>
          </cell>
          <cell r="I4" t="str">
            <v>UNISSEX</v>
          </cell>
          <cell r="K4" t="str">
            <v>SHOES - VULCANIZED (121)</v>
          </cell>
          <cell r="M4" t="str">
            <v>PP P M G</v>
          </cell>
        </row>
        <row r="5">
          <cell r="A5" t="str">
            <v>VAR-3</v>
          </cell>
          <cell r="E5" t="str">
            <v>S2234 (VERAO 2022)</v>
          </cell>
          <cell r="G5" t="str">
            <v>KIDS</v>
          </cell>
          <cell r="K5" t="str">
            <v>SHOES - CUPSOLE (122)</v>
          </cell>
          <cell r="M5" t="str">
            <v>P M G</v>
          </cell>
        </row>
        <row r="6">
          <cell r="A6" t="str">
            <v>VAR-4</v>
          </cell>
          <cell r="E6" t="str">
            <v>S211 (S1 SPRING)</v>
          </cell>
          <cell r="K6" t="str">
            <v>SHOES - CEMENTED (123)</v>
          </cell>
          <cell r="M6" t="str">
            <v>P M G GG</v>
          </cell>
        </row>
        <row r="7">
          <cell r="A7" t="str">
            <v>VAR-5</v>
          </cell>
          <cell r="E7" t="str">
            <v>S212 (S2 SUMMER)</v>
          </cell>
          <cell r="K7" t="str">
            <v>SHOES - OTHERS (129)</v>
          </cell>
          <cell r="M7" t="str">
            <v>P M G GG XG</v>
          </cell>
        </row>
        <row r="8">
          <cell r="E8" t="str">
            <v>S213 (S3 FALL)</v>
          </cell>
          <cell r="K8" t="str">
            <v>HARDGOODS - GRIPTAPE (231)</v>
          </cell>
          <cell r="M8" t="str">
            <v>3G 4G</v>
          </cell>
        </row>
        <row r="9">
          <cell r="E9" t="str">
            <v>S214 (S4 HOLIDAY)</v>
          </cell>
          <cell r="K9" t="str">
            <v>HARDGOODS - DECK (232)</v>
          </cell>
          <cell r="M9" t="str">
            <v>36 38 40 42</v>
          </cell>
        </row>
        <row r="10">
          <cell r="K10" t="str">
            <v>HARDGOODS - COMPLETES (233)</v>
          </cell>
          <cell r="M10" t="str">
            <v>38 40 42 44 46 48</v>
          </cell>
        </row>
        <row r="11">
          <cell r="K11" t="str">
            <v>HARDGOODS - WHEELS (234)</v>
          </cell>
          <cell r="M11" t="str">
            <v>50 52</v>
          </cell>
        </row>
        <row r="12">
          <cell r="K12" t="str">
            <v>HARDGOODS - TRUCKS (235)</v>
          </cell>
          <cell r="M12" t="str">
            <v>U</v>
          </cell>
        </row>
        <row r="13">
          <cell r="K13" t="str">
            <v>HARDGOODS - ESSENTIALS (236)</v>
          </cell>
          <cell r="M13" t="str">
            <v>FTW 34 - 44</v>
          </cell>
        </row>
        <row r="14">
          <cell r="K14" t="str">
            <v>HARDGOODS - OTHERS (239)</v>
          </cell>
          <cell r="M14" t="str">
            <v>FTW 38 - 44</v>
          </cell>
        </row>
        <row r="15">
          <cell r="K15" t="str">
            <v>HARDWARE - SURFBOARD (241)</v>
          </cell>
          <cell r="M15" t="str">
            <v>P MC M G GG</v>
          </cell>
        </row>
        <row r="16">
          <cell r="K16" t="str">
            <v>HARDWARE - TRACTION PAD (242)</v>
          </cell>
          <cell r="M16" t="str">
            <v>P MC M GC G GG</v>
          </cell>
        </row>
        <row r="17">
          <cell r="K17" t="str">
            <v>HARDWARE - LEASH (243)</v>
          </cell>
        </row>
        <row r="18">
          <cell r="K18" t="str">
            <v>HARDWARE - SURF FINS (244)</v>
          </cell>
        </row>
        <row r="19">
          <cell r="K19" t="str">
            <v>HARDWARE - WAX REMOVER (245)</v>
          </cell>
        </row>
        <row r="20">
          <cell r="K20" t="str">
            <v>HARDWARE - OTHERS (249)</v>
          </cell>
        </row>
        <row r="21">
          <cell r="K21" t="str">
            <v>WETSUITS - STEAMER (261)</v>
          </cell>
        </row>
        <row r="22">
          <cell r="K22" t="str">
            <v>WETSUITS - SPRINGSUITS (262)</v>
          </cell>
        </row>
        <row r="23">
          <cell r="K23" t="str">
            <v>WETSUITS - JACKETS (263)</v>
          </cell>
        </row>
        <row r="24">
          <cell r="K24" t="str">
            <v>WETSUITS - VEST (264)</v>
          </cell>
        </row>
        <row r="25">
          <cell r="K25" t="str">
            <v>WETSUITS - HEADWEAR (265)</v>
          </cell>
        </row>
        <row r="26">
          <cell r="K26" t="str">
            <v>WETSUITS - ACCESSORIES (266)</v>
          </cell>
        </row>
        <row r="27">
          <cell r="K27" t="str">
            <v>WETSUITS - BOTTOM (267)</v>
          </cell>
        </row>
        <row r="28">
          <cell r="K28" t="str">
            <v>JACKETS - SPECIAL (411)</v>
          </cell>
        </row>
        <row r="29">
          <cell r="K29" t="str">
            <v>JACKETS - WINDBREAKER (412)</v>
          </cell>
        </row>
        <row r="30">
          <cell r="K30" t="str">
            <v>FLEECES - ZIP HOODY (421)</v>
          </cell>
        </row>
        <row r="31">
          <cell r="K31" t="str">
            <v>FLEECES - HOODY (422)</v>
          </cell>
        </row>
        <row r="32">
          <cell r="K32" t="str">
            <v>FLEECES - CREW (423)</v>
          </cell>
        </row>
        <row r="33">
          <cell r="K33" t="str">
            <v>FLEECES - SPECIAL (424)</v>
          </cell>
        </row>
        <row r="34">
          <cell r="K34" t="str">
            <v>SWEATERS - SPECIAL (431)</v>
          </cell>
        </row>
        <row r="35">
          <cell r="K35" t="str">
            <v>WOVENS - SHORT SLEEVE (441)</v>
          </cell>
        </row>
        <row r="36">
          <cell r="K36" t="str">
            <v>WOVENS - LONG SLEEVE (442)</v>
          </cell>
        </row>
        <row r="37">
          <cell r="K37" t="str">
            <v>DRESSES - SPECIAL (451)</v>
          </cell>
        </row>
        <row r="38">
          <cell r="K38" t="str">
            <v>KNITTOPS - SHORT SLEEVE (461)</v>
          </cell>
        </row>
        <row r="39">
          <cell r="K39" t="str">
            <v>KNITTOPS - LONG SLEEVE (462)</v>
          </cell>
        </row>
        <row r="40">
          <cell r="K40" t="str">
            <v>KNITTOPS - POLO (463)</v>
          </cell>
        </row>
        <row r="41">
          <cell r="K41" t="str">
            <v>TEES - SHORT SLEEVE (471)</v>
          </cell>
        </row>
        <row r="42">
          <cell r="K42" t="str">
            <v>TEES - LONG SLEEVE (472)</v>
          </cell>
        </row>
        <row r="43">
          <cell r="K43" t="str">
            <v>SLEEVELESS - TANK (481)</v>
          </cell>
        </row>
        <row r="44">
          <cell r="K44" t="str">
            <v>BOARDSHORTS - REGULAR (491)</v>
          </cell>
        </row>
        <row r="45">
          <cell r="K45" t="str">
            <v>BOARDSHORTS - ELASTIC (492)</v>
          </cell>
        </row>
        <row r="46">
          <cell r="K46" t="str">
            <v>WALKSHORTS - DENIM (501)</v>
          </cell>
        </row>
        <row r="47">
          <cell r="K47" t="str">
            <v>WALKSHORTS - TWILL (502)</v>
          </cell>
        </row>
        <row r="48">
          <cell r="K48" t="str">
            <v>WALKSHORTS - CARGO (503)</v>
          </cell>
        </row>
        <row r="49">
          <cell r="K49" t="str">
            <v>WALKSHORTS - TAILOR (504)</v>
          </cell>
        </row>
        <row r="50">
          <cell r="K50" t="str">
            <v>WALKSHORTS - FLEECE (505)</v>
          </cell>
        </row>
        <row r="51">
          <cell r="K51" t="str">
            <v>WALKSHORTS - LEGGING (506)</v>
          </cell>
        </row>
        <row r="52">
          <cell r="K52" t="str">
            <v>WALKSHORTS - HYBRID (507)</v>
          </cell>
        </row>
        <row r="53">
          <cell r="K53" t="str">
            <v>SKIRTS - SPECIAL (511)</v>
          </cell>
        </row>
        <row r="54">
          <cell r="K54" t="str">
            <v>PANTS - DENIM (521)</v>
          </cell>
        </row>
        <row r="55">
          <cell r="K55" t="str">
            <v>PANTS - TWILL (522)</v>
          </cell>
        </row>
        <row r="56">
          <cell r="K56" t="str">
            <v>PANTS - CARGO (523)</v>
          </cell>
        </row>
        <row r="57">
          <cell r="K57" t="str">
            <v>PANTS - TAILOR (524)</v>
          </cell>
        </row>
        <row r="58">
          <cell r="K58" t="str">
            <v>PANTS - FLEECE (525)</v>
          </cell>
        </row>
        <row r="59">
          <cell r="K59" t="str">
            <v>PANTS - LEGGING (526)</v>
          </cell>
        </row>
        <row r="60">
          <cell r="K60" t="str">
            <v>SWIMWEAR - RASHGUARD (531)</v>
          </cell>
        </row>
        <row r="61">
          <cell r="K61" t="str">
            <v>SWIMWEAR - SPEEDO (532)</v>
          </cell>
        </row>
        <row r="62">
          <cell r="K62" t="str">
            <v>SWIMWEAR - BIKINI (533)</v>
          </cell>
        </row>
        <row r="63">
          <cell r="K63" t="str">
            <v>SWIMWEAR - SWIMSUIT (534)</v>
          </cell>
        </row>
        <row r="64">
          <cell r="K64" t="str">
            <v>SWIMWEAR - OVERALL (535)</v>
          </cell>
        </row>
        <row r="65">
          <cell r="K65" t="str">
            <v>SWIMWEAR - SURF TEE (536)</v>
          </cell>
        </row>
        <row r="66">
          <cell r="K66" t="str">
            <v>ACCESSORIES - HEADWEAR (911)</v>
          </cell>
        </row>
        <row r="67">
          <cell r="K67" t="str">
            <v>ACCESSORIES - HATS (912)</v>
          </cell>
        </row>
        <row r="68">
          <cell r="K68" t="str">
            <v>ACCESSORIES - BAGS (913)</v>
          </cell>
        </row>
        <row r="69">
          <cell r="K69" t="str">
            <v>ACCESSORIES - BACKPACKS (914)</v>
          </cell>
        </row>
        <row r="70">
          <cell r="K70" t="str">
            <v>ACCESSORIES - WALLETS (915)</v>
          </cell>
        </row>
        <row r="71">
          <cell r="K71" t="str">
            <v>ACCESSORIES - BELTS (916)</v>
          </cell>
        </row>
        <row r="72">
          <cell r="K72" t="str">
            <v>ACCESSORIES - SOCKS (917)</v>
          </cell>
        </row>
        <row r="73">
          <cell r="K73" t="str">
            <v>ACCESSORIES - MISCELLANEOUS (918)</v>
          </cell>
        </row>
        <row r="74">
          <cell r="K74" t="str">
            <v>ACCESSORIES - BEANIES (919)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opLeftCell="A2" zoomScale="90" zoomScaleNormal="90" workbookViewId="0">
      <selection activeCell="A7" sqref="A7"/>
    </sheetView>
  </sheetViews>
  <sheetFormatPr defaultRowHeight="87.95" customHeight="1" x14ac:dyDescent="0.25"/>
  <cols>
    <col min="1" max="1" width="16.7109375" style="1" customWidth="1"/>
    <col min="2" max="2" width="20.7109375" style="1" customWidth="1"/>
    <col min="3" max="3" width="11.5703125" style="1" bestFit="1" customWidth="1"/>
    <col min="4" max="4" width="20.7109375" style="1" customWidth="1"/>
    <col min="5" max="16384" width="9.140625" style="1"/>
  </cols>
  <sheetData>
    <row r="1" spans="1:4" ht="15" x14ac:dyDescent="0.25">
      <c r="A1" s="4" t="s">
        <v>0</v>
      </c>
      <c r="B1" s="4" t="s">
        <v>2</v>
      </c>
      <c r="C1" s="4" t="s">
        <v>3</v>
      </c>
      <c r="D1" s="4" t="s">
        <v>1</v>
      </c>
    </row>
    <row r="2" spans="1:4" s="2" customFormat="1" ht="87.95" customHeight="1" x14ac:dyDescent="0.25">
      <c r="A2" s="5" t="s">
        <v>7</v>
      </c>
      <c r="B2" s="5" t="s">
        <v>13</v>
      </c>
      <c r="C2" s="6" t="s">
        <v>8</v>
      </c>
      <c r="D2" s="5" t="s">
        <v>4</v>
      </c>
    </row>
    <row r="3" spans="1:4" s="2" customFormat="1" ht="87.95" customHeight="1" x14ac:dyDescent="0.25">
      <c r="A3" s="5" t="s">
        <v>7</v>
      </c>
      <c r="B3" s="5" t="s">
        <v>13</v>
      </c>
      <c r="C3" s="5" t="s">
        <v>9</v>
      </c>
      <c r="D3" s="5" t="s">
        <v>10</v>
      </c>
    </row>
    <row r="4" spans="1:4" s="2" customFormat="1" ht="87.95" customHeight="1" x14ac:dyDescent="0.25">
      <c r="A4" s="5" t="s">
        <v>7</v>
      </c>
      <c r="B4" s="5" t="s">
        <v>13</v>
      </c>
      <c r="C4" s="5" t="s">
        <v>11</v>
      </c>
      <c r="D4" s="5" t="s">
        <v>6</v>
      </c>
    </row>
    <row r="5" spans="1:4" s="2" customFormat="1" ht="87.95" customHeight="1" x14ac:dyDescent="0.25">
      <c r="A5" s="5" t="s">
        <v>7</v>
      </c>
      <c r="B5" s="5" t="s">
        <v>13</v>
      </c>
      <c r="C5" s="5" t="s">
        <v>12</v>
      </c>
      <c r="D5" s="5" t="s">
        <v>5</v>
      </c>
    </row>
    <row r="6" spans="1:4" ht="87.95" customHeight="1" x14ac:dyDescent="0.25">
      <c r="A6" s="1" t="s">
        <v>18</v>
      </c>
      <c r="D6" s="1" t="s">
        <v>19</v>
      </c>
    </row>
    <row r="7" spans="1:4" ht="87.95" customHeight="1" x14ac:dyDescent="0.25">
      <c r="A7" s="1" t="s">
        <v>18</v>
      </c>
      <c r="D7" s="1" t="s">
        <v>20</v>
      </c>
    </row>
    <row r="8" spans="1:4" ht="87.95" customHeight="1" x14ac:dyDescent="0.25">
      <c r="A8" s="1" t="s">
        <v>18</v>
      </c>
      <c r="D8" s="1" t="s">
        <v>21</v>
      </c>
    </row>
    <row r="9" spans="1:4" ht="87.95" customHeight="1" x14ac:dyDescent="0.25">
      <c r="A9" s="1" t="s">
        <v>18</v>
      </c>
      <c r="D9" s="1" t="s">
        <v>22</v>
      </c>
    </row>
  </sheetData>
  <sheetProtection sort="0" autoFilter="0"/>
  <autoFilter ref="A1:D5" xr:uid="{00000000-0009-0000-0000-000000000000}"/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I699"/>
  <sheetViews>
    <sheetView showZeros="0" tabSelected="1" zoomScale="80" zoomScaleNormal="80" workbookViewId="0">
      <pane ySplit="1" topLeftCell="A2" activePane="bottomLeft" state="frozen"/>
      <selection activeCell="Y1" sqref="Y1"/>
      <selection pane="bottomLeft" activeCell="B2" sqref="B2"/>
    </sheetView>
  </sheetViews>
  <sheetFormatPr defaultColWidth="11.5703125" defaultRowHeight="15" x14ac:dyDescent="0.25"/>
  <cols>
    <col min="1" max="1" width="16.140625" style="2" bestFit="1" customWidth="1"/>
    <col min="2" max="2" width="12.42578125" style="3" bestFit="1" customWidth="1"/>
    <col min="3" max="3" width="23.42578125" style="3" bestFit="1" customWidth="1"/>
    <col min="4" max="4" width="16.140625" style="2" bestFit="1" customWidth="1"/>
    <col min="5" max="5" width="23.42578125" style="3" customWidth="1"/>
    <col min="6" max="6" width="12.42578125" style="2" customWidth="1"/>
    <col min="7" max="7" width="23.42578125" style="3" customWidth="1"/>
    <col min="8" max="8" width="12.42578125" style="2" customWidth="1"/>
    <col min="9" max="9" width="23.42578125" style="3" bestFit="1" customWidth="1"/>
    <col min="10" max="16384" width="11.5703125" style="3"/>
  </cols>
  <sheetData>
    <row r="1" spans="1:9" x14ac:dyDescent="0.25">
      <c r="A1" s="7" t="s">
        <v>0</v>
      </c>
      <c r="B1" s="8" t="s">
        <v>8</v>
      </c>
      <c r="C1" s="8" t="s">
        <v>14</v>
      </c>
      <c r="D1" s="8" t="s">
        <v>9</v>
      </c>
      <c r="E1" s="8" t="s">
        <v>15</v>
      </c>
      <c r="F1" s="8" t="s">
        <v>11</v>
      </c>
      <c r="G1" s="8" t="s">
        <v>16</v>
      </c>
      <c r="H1" s="8" t="s">
        <v>12</v>
      </c>
      <c r="I1" s="8" t="s">
        <v>17</v>
      </c>
    </row>
    <row r="2" spans="1:9" ht="95.1" customHeight="1" x14ac:dyDescent="0.25">
      <c r="A2" s="2" t="str" cm="1">
        <f t="array" ref="A2">IFERROR(INDEX(Base!$A$2:$A$100,MATCH(1,(COUNTIF(A$1:A1,Base!$A$2:$A$100)=0)*(Base!$A$2:$A$100&lt;&gt;""),0)),"")</f>
        <v>ABC21</v>
      </c>
      <c r="B2" s="3" t="str" cm="1">
        <f t="array" ref="B2">IF($A2="","",IF(ISEVEN(COLUMN()),B$1,INDEX(Base!$D$2:$D$100,MATCH($A2,Base!$A$2:$A$100,0)+QUOTIENT(COLUMNS($B$1:B$1)-1,2))))</f>
        <v>COR01</v>
      </c>
      <c r="C2" s="3" t="str" cm="1">
        <f t="array" ref="C2">IF($A2="","",IF(ISEVEN(COLUMN()),C$1,INDEX(Base!$D$2:$D$100,MATCH($A2,Base!$A$2:$A$100,0)+QUOTIENT(COLUMNS($B$1:C$1)-1,2))))</f>
        <v>PRETO</v>
      </c>
      <c r="D2" s="3" t="str" cm="1">
        <f t="array" ref="D2">IF($A2="","",IF(ISEVEN(COLUMN()),D$1,INDEX(Base!$D$2:$D$100,MATCH($A2,Base!$A$2:$A$100,0)+QUOTIENT(COLUMNS($B$1:D$1)-1,2))))</f>
        <v>COR02</v>
      </c>
      <c r="E2" s="3" t="str" cm="1">
        <f t="array" ref="E2">IF($A2="","",IF(ISEVEN(COLUMN()),E$1,INDEX(Base!$D$2:$D$100,MATCH($A2,Base!$A$2:$A$100,0)+QUOTIENT(COLUMNS($B$1:E$1)-1,2))))</f>
        <v>AZUL</v>
      </c>
      <c r="F2" s="3" t="str" cm="1">
        <f t="array" ref="F2">IF($A2="","",IF(ISEVEN(COLUMN()),F$1,INDEX(Base!$D$2:$D$100,MATCH($A2,Base!$A$2:$A$100,0)+QUOTIENT(COLUMNS($B$1:F$1)-1,2))))</f>
        <v>COR03</v>
      </c>
      <c r="G2" s="3" t="str" cm="1">
        <f t="array" ref="G2">IF($A2="","",IF(ISEVEN(COLUMN()),G$1,INDEX(Base!$D$2:$D$100,MATCH($A2,Base!$A$2:$A$100,0)+QUOTIENT(COLUMNS($B$1:G$1)-1,2))))</f>
        <v>VERDE</v>
      </c>
      <c r="H2" s="3" t="str" cm="1">
        <f t="array" ref="H2">IF($A2="","",IF(ISEVEN(COLUMN()),H$1,INDEX(Base!$D$2:$D$100,MATCH($A2,Base!$A$2:$A$100,0)+QUOTIENT(COLUMNS($B$1:H$1)-1,2))))</f>
        <v>COR04</v>
      </c>
      <c r="I2" s="3" t="str" cm="1">
        <f t="array" ref="I2">IF($A2="","",IF(ISEVEN(COLUMN()),I$1,INDEX(Base!$D$2:$D$100,MATCH($A2,Base!$A$2:$A$100,0)+QUOTIENT(COLUMNS($B$1:I$1)-1,2))))</f>
        <v>VERMELHO</v>
      </c>
    </row>
    <row r="3" spans="1:9" ht="95.1" customHeight="1" x14ac:dyDescent="0.25">
      <c r="A3" s="2" t="str" cm="1">
        <f t="array" ref="A3">IFERROR(INDEX(Base!$A$2:$A$100,MATCH(1,(COUNTIF(A$1:A2,Base!$A$2:$A$100)=0)*(Base!$A$2:$A$100&lt;&gt;""),0)),"")</f>
        <v>DEF44</v>
      </c>
      <c r="B3" s="3" t="str" cm="1">
        <f t="array" ref="B3">IF($A3="","",IF(ISEVEN(COLUMN()),B$1,INDEX(Base!$D$2:$D$100,MATCH($A3,Base!$A$2:$A$100,0)+QUOTIENT(COLUMNS($B$1:B$1)-1,2))))</f>
        <v>COR01</v>
      </c>
      <c r="C3" s="3" t="str" cm="1">
        <f t="array" ref="C3">IF($A3="","",IF(ISEVEN(COLUMN()),C$1,INDEX(Base!$D$2:$D$100,MATCH($A3,Base!$A$2:$A$100,0)+QUOTIENT(COLUMNS($B$1:C$1)-1,2))))</f>
        <v>AMARELO1</v>
      </c>
      <c r="D3" s="3" t="str" cm="1">
        <f t="array" ref="D3">IF($A3="","",IF(ISEVEN(COLUMN()),D$1,INDEX(Base!$D$2:$D$100,MATCH($A3,Base!$A$2:$A$100,0)+QUOTIENT(COLUMNS($B$1:D$1)-1,2))))</f>
        <v>COR02</v>
      </c>
      <c r="E3" s="3" t="str" cm="1">
        <f t="array" ref="E3">IF($A3="","",IF(ISEVEN(COLUMN()),E$1,INDEX(Base!$D$2:$D$100,MATCH($A3,Base!$A$2:$A$100,0)+QUOTIENT(COLUMNS($B$1:E$1)-1,2))))</f>
        <v>AMARELO2</v>
      </c>
      <c r="F3" s="3" t="str" cm="1">
        <f t="array" ref="F3">IF($A3="","",IF(ISEVEN(COLUMN()),F$1,INDEX(Base!$D$2:$D$100,MATCH($A3,Base!$A$2:$A$100,0)+QUOTIENT(COLUMNS($B$1:F$1)-1,2))))</f>
        <v>COR03</v>
      </c>
      <c r="G3" s="3" t="str" cm="1">
        <f t="array" ref="G3">IF($A3="","",IF(ISEVEN(COLUMN()),G$1,INDEX(Base!$D$2:$D$100,MATCH($A3,Base!$A$2:$A$100,0)+QUOTIENT(COLUMNS($B$1:G$1)-1,2))))</f>
        <v>AMARELO3</v>
      </c>
      <c r="H3" s="3" t="str" cm="1">
        <f t="array" ref="H3">IF($A3="","",IF(ISEVEN(COLUMN()),H$1,INDEX(Base!$D$2:$D$100,MATCH($A3,Base!$A$2:$A$100,0)+QUOTIENT(COLUMNS($B$1:H$1)-1,2))))</f>
        <v>COR04</v>
      </c>
      <c r="I3" s="3" t="str" cm="1">
        <f t="array" ref="I3">IF($A3="","",IF(ISEVEN(COLUMN()),I$1,INDEX(Base!$D$2:$D$100,MATCH($A3,Base!$A$2:$A$100,0)+QUOTIENT(COLUMNS($B$1:I$1)-1,2))))</f>
        <v>AMARELO4</v>
      </c>
    </row>
    <row r="4" spans="1:9" ht="95.1" customHeight="1" x14ac:dyDescent="0.25">
      <c r="A4" s="2" t="str" cm="1">
        <f t="array" ref="A4">IFERROR(INDEX(Base!$A$2:$A$100,MATCH(1,(COUNTIF(A$1:A3,Base!$A$2:$A$100)=0)*(Base!$A$2:$A$100&lt;&gt;""),0)),"")</f>
        <v/>
      </c>
      <c r="B4" s="3" t="str" cm="1">
        <f t="array" ref="B4">IF($A4="","",IF(ISEVEN(COLUMN()),B$1,INDEX(Base!$D$2:$D$100,MATCH($A4,Base!$A$2:$A$100,0)+QUOTIENT(COLUMNS($B$1:B$1)-1,2))))</f>
        <v/>
      </c>
      <c r="C4" s="3" t="str" cm="1">
        <f t="array" ref="C4">IF($A4="","",IF(ISEVEN(COLUMN()),C$1,INDEX(Base!$D$2:$D$100,MATCH($A4,Base!$A$2:$A$100,0)+QUOTIENT(COLUMNS($B$1:C$1)-1,2))))</f>
        <v/>
      </c>
      <c r="D4" s="3" t="str" cm="1">
        <f t="array" ref="D4">IF($A4="","",IF(ISEVEN(COLUMN()),D$1,INDEX(Base!$D$2:$D$100,MATCH($A4,Base!$A$2:$A$100,0)+QUOTIENT(COLUMNS($B$1:D$1)-1,2))))</f>
        <v/>
      </c>
      <c r="E4" s="3" t="str" cm="1">
        <f t="array" ref="E4">IF($A4="","",IF(ISEVEN(COLUMN()),E$1,INDEX(Base!$D$2:$D$100,MATCH($A4,Base!$A$2:$A$100,0)+QUOTIENT(COLUMNS($B$1:E$1)-1,2))))</f>
        <v/>
      </c>
      <c r="F4" s="3" t="str" cm="1">
        <f t="array" ref="F4">IF($A4="","",IF(ISEVEN(COLUMN()),F$1,INDEX(Base!$D$2:$D$100,MATCH($A4,Base!$A$2:$A$100,0)+QUOTIENT(COLUMNS($B$1:F$1)-1,2))))</f>
        <v/>
      </c>
      <c r="G4" s="3" t="str" cm="1">
        <f t="array" ref="G4">IF($A4="","",IF(ISEVEN(COLUMN()),G$1,INDEX(Base!$D$2:$D$100,MATCH($A4,Base!$A$2:$A$100,0)+QUOTIENT(COLUMNS($B$1:G$1)-1,2))))</f>
        <v/>
      </c>
      <c r="H4" s="3" t="str" cm="1">
        <f t="array" ref="H4">IF($A4="","",IF(ISEVEN(COLUMN()),H$1,INDEX(Base!$D$2:$D$100,MATCH($A4,Base!$A$2:$A$100,0)+QUOTIENT(COLUMNS($B$1:H$1)-1,2))))</f>
        <v/>
      </c>
      <c r="I4" s="3" t="str" cm="1">
        <f t="array" ref="I4">IF($A4="","",IF(ISEVEN(COLUMN()),I$1,INDEX(Base!$D$2:$D$100,MATCH($A4,Base!$A$2:$A$100,0)+QUOTIENT(COLUMNS($B$1:I$1)-1,2))))</f>
        <v/>
      </c>
    </row>
    <row r="5" spans="1:9" ht="95.1" customHeight="1" x14ac:dyDescent="0.25">
      <c r="A5" s="2" t="str" cm="1">
        <f t="array" ref="A5">IFERROR(INDEX(Base!$A$2:$A$100,MATCH(1,(COUNTIF(A$1:A4,Base!$A$2:$A$100)=0)*(Base!$A$2:$A$100&lt;&gt;""),0)),"")</f>
        <v/>
      </c>
      <c r="B5" s="3" t="str" cm="1">
        <f t="array" ref="B5">IF($A5="","",IF(ISEVEN(COLUMN()),B$1,INDEX(Base!$D$2:$D$100,MATCH($A5,Base!$A$2:$A$100,0)+QUOTIENT(COLUMNS($B$1:B$1)-1,2))))</f>
        <v/>
      </c>
      <c r="C5" s="3" t="str" cm="1">
        <f t="array" ref="C5">IF($A5="","",IF(ISEVEN(COLUMN()),C$1,INDEX(Base!$D$2:$D$100,MATCH($A5,Base!$A$2:$A$100,0)+QUOTIENT(COLUMNS($B$1:C$1)-1,2))))</f>
        <v/>
      </c>
      <c r="D5" s="3" t="str" cm="1">
        <f t="array" ref="D5">IF($A5="","",IF(ISEVEN(COLUMN()),D$1,INDEX(Base!$D$2:$D$100,MATCH($A5,Base!$A$2:$A$100,0)+QUOTIENT(COLUMNS($B$1:D$1)-1,2))))</f>
        <v/>
      </c>
      <c r="E5" s="3" t="str" cm="1">
        <f t="array" ref="E5">IF($A5="","",IF(ISEVEN(COLUMN()),E$1,INDEX(Base!$D$2:$D$100,MATCH($A5,Base!$A$2:$A$100,0)+QUOTIENT(COLUMNS($B$1:E$1)-1,2))))</f>
        <v/>
      </c>
      <c r="F5" s="3" t="str" cm="1">
        <f t="array" ref="F5">IF($A5="","",IF(ISEVEN(COLUMN()),F$1,INDEX(Base!$D$2:$D$100,MATCH($A5,Base!$A$2:$A$100,0)+QUOTIENT(COLUMNS($B$1:F$1)-1,2))))</f>
        <v/>
      </c>
      <c r="G5" s="3" t="str" cm="1">
        <f t="array" ref="G5">IF($A5="","",IF(ISEVEN(COLUMN()),G$1,INDEX(Base!$D$2:$D$100,MATCH($A5,Base!$A$2:$A$100,0)+QUOTIENT(COLUMNS($B$1:G$1)-1,2))))</f>
        <v/>
      </c>
      <c r="H5" s="3" t="str" cm="1">
        <f t="array" ref="H5">IF($A5="","",IF(ISEVEN(COLUMN()),H$1,INDEX(Base!$D$2:$D$100,MATCH($A5,Base!$A$2:$A$100,0)+QUOTIENT(COLUMNS($B$1:H$1)-1,2))))</f>
        <v/>
      </c>
      <c r="I5" s="3" t="str" cm="1">
        <f t="array" ref="I5">IF($A5="","",IF(ISEVEN(COLUMN()),I$1,INDEX(Base!$D$2:$D$100,MATCH($A5,Base!$A$2:$A$100,0)+QUOTIENT(COLUMNS($B$1:I$1)-1,2))))</f>
        <v/>
      </c>
    </row>
    <row r="6" spans="1:9" ht="95.1" customHeight="1" x14ac:dyDescent="0.25"/>
    <row r="7" spans="1:9" ht="95.1" customHeight="1" x14ac:dyDescent="0.25"/>
    <row r="8" spans="1:9" ht="95.1" customHeight="1" x14ac:dyDescent="0.25"/>
    <row r="9" spans="1:9" ht="95.1" customHeight="1" x14ac:dyDescent="0.25"/>
    <row r="10" spans="1:9" ht="95.1" customHeight="1" x14ac:dyDescent="0.25"/>
    <row r="11" spans="1:9" ht="95.1" customHeight="1" x14ac:dyDescent="0.25"/>
    <row r="12" spans="1:9" ht="95.1" customHeight="1" x14ac:dyDescent="0.25"/>
    <row r="13" spans="1:9" ht="95.1" customHeight="1" x14ac:dyDescent="0.25"/>
    <row r="14" spans="1:9" ht="95.1" customHeight="1" x14ac:dyDescent="0.25"/>
    <row r="15" spans="1:9" ht="95.1" customHeight="1" x14ac:dyDescent="0.25"/>
    <row r="16" spans="1:9" ht="95.1" customHeight="1" x14ac:dyDescent="0.25"/>
    <row r="17" ht="95.1" customHeight="1" x14ac:dyDescent="0.25"/>
    <row r="18" ht="95.1" customHeight="1" x14ac:dyDescent="0.25"/>
    <row r="19" ht="95.1" customHeight="1" x14ac:dyDescent="0.25"/>
    <row r="20" ht="95.1" customHeight="1" x14ac:dyDescent="0.25"/>
    <row r="21" ht="95.1" customHeight="1" x14ac:dyDescent="0.25"/>
    <row r="22" ht="95.1" customHeight="1" x14ac:dyDescent="0.25"/>
    <row r="23" ht="95.1" customHeight="1" x14ac:dyDescent="0.25"/>
    <row r="24" ht="95.1" customHeight="1" x14ac:dyDescent="0.25"/>
    <row r="25" ht="95.1" customHeight="1" x14ac:dyDescent="0.25"/>
    <row r="26" ht="95.1" customHeight="1" x14ac:dyDescent="0.25"/>
    <row r="27" ht="95.1" customHeight="1" x14ac:dyDescent="0.25"/>
    <row r="28" ht="95.1" customHeight="1" x14ac:dyDescent="0.25"/>
    <row r="29" ht="95.1" customHeight="1" x14ac:dyDescent="0.25"/>
    <row r="30" ht="95.1" customHeight="1" x14ac:dyDescent="0.25"/>
    <row r="31" ht="95.1" customHeight="1" x14ac:dyDescent="0.25"/>
    <row r="32" ht="95.1" customHeight="1" x14ac:dyDescent="0.25"/>
    <row r="33" ht="95.1" customHeight="1" x14ac:dyDescent="0.25"/>
    <row r="34" ht="95.1" customHeight="1" x14ac:dyDescent="0.25"/>
    <row r="35" ht="95.1" customHeight="1" x14ac:dyDescent="0.25"/>
    <row r="36" ht="95.1" customHeight="1" x14ac:dyDescent="0.25"/>
    <row r="37" ht="95.1" customHeight="1" x14ac:dyDescent="0.25"/>
    <row r="38" ht="95.1" customHeight="1" x14ac:dyDescent="0.25"/>
    <row r="39" ht="95.1" customHeight="1" x14ac:dyDescent="0.25"/>
    <row r="40" ht="95.1" customHeight="1" x14ac:dyDescent="0.25"/>
    <row r="41" ht="95.1" customHeight="1" x14ac:dyDescent="0.25"/>
    <row r="42" ht="95.1" customHeight="1" x14ac:dyDescent="0.25"/>
    <row r="43" ht="95.1" customHeight="1" x14ac:dyDescent="0.25"/>
    <row r="44" ht="95.1" customHeight="1" x14ac:dyDescent="0.25"/>
    <row r="45" ht="95.1" customHeight="1" x14ac:dyDescent="0.25"/>
    <row r="46" ht="95.1" customHeight="1" x14ac:dyDescent="0.25"/>
    <row r="47" ht="95.1" customHeight="1" x14ac:dyDescent="0.25"/>
    <row r="48" ht="95.1" customHeight="1" x14ac:dyDescent="0.25"/>
    <row r="49" ht="95.1" customHeight="1" x14ac:dyDescent="0.25"/>
    <row r="50" ht="95.1" customHeight="1" x14ac:dyDescent="0.25"/>
    <row r="51" ht="95.1" customHeight="1" x14ac:dyDescent="0.25"/>
    <row r="52" ht="95.1" customHeight="1" x14ac:dyDescent="0.25"/>
    <row r="53" ht="95.1" customHeight="1" x14ac:dyDescent="0.25"/>
    <row r="54" ht="95.1" customHeight="1" x14ac:dyDescent="0.25"/>
    <row r="55" ht="95.1" customHeight="1" x14ac:dyDescent="0.25"/>
    <row r="56" ht="95.1" customHeight="1" x14ac:dyDescent="0.25"/>
    <row r="57" ht="95.1" customHeight="1" x14ac:dyDescent="0.25"/>
    <row r="58" ht="95.1" customHeight="1" x14ac:dyDescent="0.25"/>
    <row r="59" ht="95.1" customHeight="1" x14ac:dyDescent="0.25"/>
    <row r="60" ht="95.1" customHeight="1" x14ac:dyDescent="0.25"/>
    <row r="61" ht="95.1" customHeight="1" x14ac:dyDescent="0.25"/>
    <row r="62" ht="95.1" customHeight="1" x14ac:dyDescent="0.25"/>
    <row r="63" ht="95.1" customHeight="1" x14ac:dyDescent="0.25"/>
    <row r="64" ht="95.1" customHeight="1" x14ac:dyDescent="0.25"/>
    <row r="65" ht="95.1" customHeight="1" x14ac:dyDescent="0.25"/>
    <row r="66" ht="95.1" customHeight="1" x14ac:dyDescent="0.25"/>
    <row r="67" ht="95.1" customHeight="1" x14ac:dyDescent="0.25"/>
    <row r="68" ht="95.1" customHeight="1" x14ac:dyDescent="0.25"/>
    <row r="69" ht="95.1" customHeight="1" x14ac:dyDescent="0.25"/>
    <row r="70" ht="95.1" customHeight="1" x14ac:dyDescent="0.25"/>
    <row r="71" ht="95.1" customHeight="1" x14ac:dyDescent="0.25"/>
    <row r="72" ht="95.1" customHeight="1" x14ac:dyDescent="0.25"/>
    <row r="73" ht="95.1" customHeight="1" x14ac:dyDescent="0.25"/>
    <row r="74" ht="95.1" customHeight="1" x14ac:dyDescent="0.25"/>
    <row r="75" ht="95.1" customHeight="1" x14ac:dyDescent="0.25"/>
    <row r="76" ht="95.1" customHeight="1" x14ac:dyDescent="0.25"/>
    <row r="77" ht="95.1" customHeight="1" x14ac:dyDescent="0.25"/>
    <row r="78" ht="95.1" customHeight="1" x14ac:dyDescent="0.25"/>
    <row r="79" ht="95.1" customHeight="1" x14ac:dyDescent="0.25"/>
    <row r="80" ht="95.1" customHeight="1" x14ac:dyDescent="0.25"/>
    <row r="81" ht="95.1" customHeight="1" x14ac:dyDescent="0.25"/>
    <row r="82" ht="95.1" customHeight="1" x14ac:dyDescent="0.25"/>
    <row r="83" ht="95.1" customHeight="1" x14ac:dyDescent="0.25"/>
    <row r="84" ht="95.1" customHeight="1" x14ac:dyDescent="0.25"/>
    <row r="85" ht="95.1" customHeight="1" x14ac:dyDescent="0.25"/>
    <row r="86" ht="95.1" customHeight="1" x14ac:dyDescent="0.25"/>
    <row r="87" ht="95.1" customHeight="1" x14ac:dyDescent="0.25"/>
    <row r="88" ht="95.1" customHeight="1" x14ac:dyDescent="0.25"/>
    <row r="89" ht="95.1" customHeight="1" x14ac:dyDescent="0.25"/>
    <row r="90" ht="95.1" customHeight="1" x14ac:dyDescent="0.25"/>
    <row r="91" ht="95.1" customHeight="1" x14ac:dyDescent="0.25"/>
    <row r="92" ht="95.1" customHeight="1" x14ac:dyDescent="0.25"/>
    <row r="93" ht="95.1" customHeight="1" x14ac:dyDescent="0.25"/>
    <row r="94" ht="95.1" customHeight="1" x14ac:dyDescent="0.25"/>
    <row r="95" ht="95.1" customHeight="1" x14ac:dyDescent="0.25"/>
    <row r="96" ht="95.1" customHeight="1" x14ac:dyDescent="0.25"/>
    <row r="97" ht="95.1" customHeight="1" x14ac:dyDescent="0.25"/>
    <row r="98" ht="95.1" customHeight="1" x14ac:dyDescent="0.25"/>
    <row r="99" ht="95.1" customHeight="1" x14ac:dyDescent="0.25"/>
    <row r="100" ht="95.1" customHeight="1" x14ac:dyDescent="0.25"/>
    <row r="101" ht="95.1" customHeight="1" x14ac:dyDescent="0.25"/>
    <row r="102" ht="95.1" customHeight="1" x14ac:dyDescent="0.25"/>
    <row r="103" ht="95.1" customHeight="1" x14ac:dyDescent="0.25"/>
    <row r="104" ht="95.1" customHeight="1" x14ac:dyDescent="0.25"/>
    <row r="105" ht="95.1" customHeight="1" x14ac:dyDescent="0.25"/>
    <row r="106" ht="95.1" customHeight="1" x14ac:dyDescent="0.25"/>
    <row r="107" ht="95.1" customHeight="1" x14ac:dyDescent="0.25"/>
    <row r="108" ht="95.1" customHeight="1" x14ac:dyDescent="0.25"/>
    <row r="109" ht="95.1" customHeight="1" x14ac:dyDescent="0.25"/>
    <row r="110" ht="95.1" customHeight="1" x14ac:dyDescent="0.25"/>
    <row r="111" ht="95.1" customHeight="1" x14ac:dyDescent="0.25"/>
    <row r="112" ht="95.1" customHeight="1" x14ac:dyDescent="0.25"/>
    <row r="113" ht="95.1" customHeight="1" x14ac:dyDescent="0.25"/>
    <row r="114" ht="95.1" customHeight="1" x14ac:dyDescent="0.25"/>
    <row r="115" ht="95.1" customHeight="1" x14ac:dyDescent="0.25"/>
    <row r="116" ht="95.1" customHeight="1" x14ac:dyDescent="0.25"/>
    <row r="117" ht="95.1" customHeight="1" x14ac:dyDescent="0.25"/>
    <row r="118" ht="95.1" customHeight="1" x14ac:dyDescent="0.25"/>
    <row r="119" ht="95.1" customHeight="1" x14ac:dyDescent="0.25"/>
    <row r="120" ht="95.1" customHeight="1" x14ac:dyDescent="0.25"/>
    <row r="121" ht="95.1" customHeight="1" x14ac:dyDescent="0.25"/>
    <row r="122" ht="95.1" customHeight="1" x14ac:dyDescent="0.25"/>
    <row r="123" ht="95.1" customHeight="1" x14ac:dyDescent="0.25"/>
    <row r="124" ht="95.1" customHeight="1" x14ac:dyDescent="0.25"/>
    <row r="125" ht="95.1" customHeight="1" x14ac:dyDescent="0.25"/>
    <row r="126" ht="95.1" customHeight="1" x14ac:dyDescent="0.25"/>
    <row r="127" ht="95.1" customHeight="1" x14ac:dyDescent="0.25"/>
    <row r="128" ht="95.1" customHeight="1" x14ac:dyDescent="0.25"/>
    <row r="129" ht="95.1" customHeight="1" x14ac:dyDescent="0.25"/>
    <row r="130" ht="95.1" customHeight="1" x14ac:dyDescent="0.25"/>
    <row r="131" ht="95.1" customHeight="1" x14ac:dyDescent="0.25"/>
    <row r="132" ht="95.1" customHeight="1" x14ac:dyDescent="0.25"/>
    <row r="133" ht="95.1" customHeight="1" x14ac:dyDescent="0.25"/>
    <row r="134" ht="95.1" customHeight="1" x14ac:dyDescent="0.25"/>
    <row r="135" ht="95.1" customHeight="1" x14ac:dyDescent="0.25"/>
    <row r="136" ht="95.1" customHeight="1" x14ac:dyDescent="0.25"/>
    <row r="137" ht="95.1" customHeight="1" x14ac:dyDescent="0.25"/>
    <row r="138" ht="95.1" customHeight="1" x14ac:dyDescent="0.25"/>
    <row r="139" ht="95.1" customHeight="1" x14ac:dyDescent="0.25"/>
    <row r="140" ht="95.1" customHeight="1" x14ac:dyDescent="0.25"/>
    <row r="141" ht="95.1" customHeight="1" x14ac:dyDescent="0.25"/>
    <row r="142" ht="95.1" customHeight="1" x14ac:dyDescent="0.25"/>
    <row r="143" ht="95.1" customHeight="1" x14ac:dyDescent="0.25"/>
    <row r="144" ht="95.1" customHeight="1" x14ac:dyDescent="0.25"/>
    <row r="145" ht="95.1" customHeight="1" x14ac:dyDescent="0.25"/>
    <row r="146" ht="95.1" customHeight="1" x14ac:dyDescent="0.25"/>
    <row r="147" ht="95.1" customHeight="1" x14ac:dyDescent="0.25"/>
    <row r="148" ht="95.1" customHeight="1" x14ac:dyDescent="0.25"/>
    <row r="149" ht="95.1" customHeight="1" x14ac:dyDescent="0.25"/>
    <row r="150" ht="95.1" customHeight="1" x14ac:dyDescent="0.25"/>
    <row r="151" ht="95.1" customHeight="1" x14ac:dyDescent="0.25"/>
    <row r="152" ht="95.1" customHeight="1" x14ac:dyDescent="0.25"/>
    <row r="153" ht="95.1" customHeight="1" x14ac:dyDescent="0.25"/>
    <row r="154" ht="95.1" customHeight="1" x14ac:dyDescent="0.25"/>
    <row r="155" ht="95.1" customHeight="1" x14ac:dyDescent="0.25"/>
    <row r="156" ht="95.1" customHeight="1" x14ac:dyDescent="0.25"/>
    <row r="157" ht="95.1" customHeight="1" x14ac:dyDescent="0.25"/>
    <row r="158" ht="95.1" customHeight="1" x14ac:dyDescent="0.25"/>
    <row r="159" ht="95.1" customHeight="1" x14ac:dyDescent="0.25"/>
    <row r="160" ht="95.1" customHeight="1" x14ac:dyDescent="0.25"/>
    <row r="161" ht="95.1" customHeight="1" x14ac:dyDescent="0.25"/>
    <row r="162" ht="95.1" customHeight="1" x14ac:dyDescent="0.25"/>
    <row r="163" ht="95.1" customHeight="1" x14ac:dyDescent="0.25"/>
    <row r="164" ht="95.1" customHeight="1" x14ac:dyDescent="0.25"/>
    <row r="165" ht="95.1" customHeight="1" x14ac:dyDescent="0.25"/>
    <row r="166" ht="95.1" customHeight="1" x14ac:dyDescent="0.25"/>
    <row r="167" ht="95.1" customHeight="1" x14ac:dyDescent="0.25"/>
    <row r="168" ht="95.1" customHeight="1" x14ac:dyDescent="0.25"/>
    <row r="169" ht="95.1" customHeight="1" x14ac:dyDescent="0.25"/>
    <row r="170" ht="95.1" customHeight="1" x14ac:dyDescent="0.25"/>
    <row r="171" ht="95.1" customHeight="1" x14ac:dyDescent="0.25"/>
    <row r="172" ht="95.1" customHeight="1" x14ac:dyDescent="0.25"/>
    <row r="173" ht="95.1" customHeight="1" x14ac:dyDescent="0.25"/>
    <row r="174" ht="95.1" customHeight="1" x14ac:dyDescent="0.25"/>
    <row r="175" ht="95.1" customHeight="1" x14ac:dyDescent="0.25"/>
    <row r="176" ht="95.1" customHeight="1" x14ac:dyDescent="0.25"/>
    <row r="177" ht="95.1" customHeight="1" x14ac:dyDescent="0.25"/>
    <row r="178" ht="95.1" customHeight="1" x14ac:dyDescent="0.25"/>
    <row r="179" ht="95.1" customHeight="1" x14ac:dyDescent="0.25"/>
    <row r="180" ht="95.1" customHeight="1" x14ac:dyDescent="0.25"/>
    <row r="181" ht="95.1" customHeight="1" x14ac:dyDescent="0.25"/>
    <row r="182" ht="95.1" customHeight="1" x14ac:dyDescent="0.25"/>
    <row r="183" ht="95.1" customHeight="1" x14ac:dyDescent="0.25"/>
    <row r="184" ht="95.1" customHeight="1" x14ac:dyDescent="0.25"/>
    <row r="185" ht="95.1" customHeight="1" x14ac:dyDescent="0.25"/>
    <row r="186" ht="95.1" customHeight="1" x14ac:dyDescent="0.25"/>
    <row r="187" ht="95.1" customHeight="1" x14ac:dyDescent="0.25"/>
    <row r="188" ht="95.1" customHeight="1" x14ac:dyDescent="0.25"/>
    <row r="189" ht="95.1" customHeight="1" x14ac:dyDescent="0.25"/>
    <row r="190" ht="95.1" customHeight="1" x14ac:dyDescent="0.25"/>
    <row r="191" ht="95.1" customHeight="1" x14ac:dyDescent="0.25"/>
    <row r="192" ht="95.1" customHeight="1" x14ac:dyDescent="0.25"/>
    <row r="193" ht="95.1" customHeight="1" x14ac:dyDescent="0.25"/>
    <row r="194" ht="95.1" customHeight="1" x14ac:dyDescent="0.25"/>
    <row r="195" ht="95.1" customHeight="1" x14ac:dyDescent="0.25"/>
    <row r="196" ht="95.1" customHeight="1" x14ac:dyDescent="0.25"/>
    <row r="197" ht="95.1" customHeight="1" x14ac:dyDescent="0.25"/>
    <row r="198" ht="95.1" customHeight="1" x14ac:dyDescent="0.25"/>
    <row r="199" ht="95.1" customHeight="1" x14ac:dyDescent="0.25"/>
    <row r="200" ht="95.1" customHeight="1" x14ac:dyDescent="0.25"/>
    <row r="201" ht="95.1" customHeight="1" x14ac:dyDescent="0.25"/>
    <row r="202" ht="95.1" customHeight="1" x14ac:dyDescent="0.25"/>
    <row r="203" ht="95.1" customHeight="1" x14ac:dyDescent="0.25"/>
    <row r="204" ht="95.1" customHeight="1" x14ac:dyDescent="0.25"/>
    <row r="205" ht="95.1" customHeight="1" x14ac:dyDescent="0.25"/>
    <row r="206" ht="95.1" customHeight="1" x14ac:dyDescent="0.25"/>
    <row r="207" ht="95.1" customHeight="1" x14ac:dyDescent="0.25"/>
    <row r="208" ht="95.1" customHeight="1" x14ac:dyDescent="0.25"/>
    <row r="209" ht="95.1" customHeight="1" x14ac:dyDescent="0.25"/>
    <row r="210" ht="95.1" customHeight="1" x14ac:dyDescent="0.25"/>
    <row r="211" ht="95.1" customHeight="1" x14ac:dyDescent="0.25"/>
    <row r="212" ht="95.1" customHeight="1" x14ac:dyDescent="0.25"/>
    <row r="213" ht="95.1" customHeight="1" x14ac:dyDescent="0.25"/>
    <row r="214" ht="95.1" customHeight="1" x14ac:dyDescent="0.25"/>
    <row r="215" ht="95.1" customHeight="1" x14ac:dyDescent="0.25"/>
    <row r="216" ht="95.1" customHeight="1" x14ac:dyDescent="0.25"/>
    <row r="217" ht="95.1" customHeight="1" x14ac:dyDescent="0.25"/>
    <row r="218" ht="95.1" customHeight="1" x14ac:dyDescent="0.25"/>
    <row r="219" ht="95.1" customHeight="1" x14ac:dyDescent="0.25"/>
    <row r="220" ht="95.1" customHeight="1" x14ac:dyDescent="0.25"/>
    <row r="221" ht="95.1" customHeight="1" x14ac:dyDescent="0.25"/>
    <row r="222" ht="95.1" customHeight="1" x14ac:dyDescent="0.25"/>
    <row r="223" ht="95.1" customHeight="1" x14ac:dyDescent="0.25"/>
    <row r="224" ht="95.1" customHeight="1" x14ac:dyDescent="0.25"/>
    <row r="225" ht="95.1" customHeight="1" x14ac:dyDescent="0.25"/>
    <row r="226" ht="95.1" customHeight="1" x14ac:dyDescent="0.25"/>
    <row r="227" ht="95.1" customHeight="1" x14ac:dyDescent="0.25"/>
    <row r="228" ht="95.1" customHeight="1" x14ac:dyDescent="0.25"/>
    <row r="229" ht="95.1" customHeight="1" x14ac:dyDescent="0.25"/>
    <row r="230" ht="95.1" customHeight="1" x14ac:dyDescent="0.25"/>
    <row r="231" ht="95.1" customHeight="1" x14ac:dyDescent="0.25"/>
    <row r="232" ht="95.1" customHeight="1" x14ac:dyDescent="0.25"/>
    <row r="233" ht="95.1" customHeight="1" x14ac:dyDescent="0.25"/>
    <row r="234" ht="95.1" customHeight="1" x14ac:dyDescent="0.25"/>
    <row r="235" ht="95.1" customHeight="1" x14ac:dyDescent="0.25"/>
    <row r="236" ht="95.1" customHeight="1" x14ac:dyDescent="0.25"/>
    <row r="237" ht="95.1" customHeight="1" x14ac:dyDescent="0.25"/>
    <row r="238" ht="95.1" customHeight="1" x14ac:dyDescent="0.25"/>
    <row r="239" ht="95.1" customHeight="1" x14ac:dyDescent="0.25"/>
    <row r="240" ht="95.1" customHeight="1" x14ac:dyDescent="0.25"/>
    <row r="241" ht="95.1" customHeight="1" x14ac:dyDescent="0.25"/>
    <row r="242" ht="95.1" customHeight="1" x14ac:dyDescent="0.25"/>
    <row r="243" ht="95.1" customHeight="1" x14ac:dyDescent="0.25"/>
    <row r="244" ht="95.1" customHeight="1" x14ac:dyDescent="0.25"/>
    <row r="245" ht="95.1" customHeight="1" x14ac:dyDescent="0.25"/>
    <row r="246" ht="95.1" customHeight="1" x14ac:dyDescent="0.25"/>
    <row r="247" ht="95.1" customHeight="1" x14ac:dyDescent="0.25"/>
    <row r="248" ht="95.1" customHeight="1" x14ac:dyDescent="0.25"/>
    <row r="249" ht="95.1" customHeight="1" x14ac:dyDescent="0.25"/>
    <row r="250" ht="95.1" customHeight="1" x14ac:dyDescent="0.25"/>
    <row r="251" ht="95.1" customHeight="1" x14ac:dyDescent="0.25"/>
    <row r="252" ht="95.1" customHeight="1" x14ac:dyDescent="0.25"/>
    <row r="253" ht="95.1" customHeight="1" x14ac:dyDescent="0.25"/>
    <row r="254" ht="95.1" customHeight="1" x14ac:dyDescent="0.25"/>
    <row r="255" ht="95.1" customHeight="1" x14ac:dyDescent="0.25"/>
    <row r="256" ht="95.1" customHeight="1" x14ac:dyDescent="0.25"/>
    <row r="257" ht="95.1" customHeight="1" x14ac:dyDescent="0.25"/>
    <row r="258" ht="95.1" customHeight="1" x14ac:dyDescent="0.25"/>
    <row r="259" ht="95.1" customHeight="1" x14ac:dyDescent="0.25"/>
    <row r="260" ht="95.1" customHeight="1" x14ac:dyDescent="0.25"/>
    <row r="261" ht="95.1" customHeight="1" x14ac:dyDescent="0.25"/>
    <row r="262" ht="95.1" customHeight="1" x14ac:dyDescent="0.25"/>
    <row r="263" ht="95.1" customHeight="1" x14ac:dyDescent="0.25"/>
    <row r="264" ht="95.1" customHeight="1" x14ac:dyDescent="0.25"/>
    <row r="265" ht="95.1" customHeight="1" x14ac:dyDescent="0.25"/>
    <row r="266" ht="95.1" customHeight="1" x14ac:dyDescent="0.25"/>
    <row r="267" ht="95.1" customHeight="1" x14ac:dyDescent="0.25"/>
    <row r="268" ht="95.1" customHeight="1" x14ac:dyDescent="0.25"/>
    <row r="269" ht="95.1" customHeight="1" x14ac:dyDescent="0.25"/>
    <row r="270" ht="95.1" customHeight="1" x14ac:dyDescent="0.25"/>
    <row r="271" ht="95.1" customHeight="1" x14ac:dyDescent="0.25"/>
    <row r="272" ht="95.1" customHeight="1" x14ac:dyDescent="0.25"/>
    <row r="273" ht="95.1" customHeight="1" x14ac:dyDescent="0.25"/>
    <row r="274" ht="95.1" customHeight="1" x14ac:dyDescent="0.25"/>
    <row r="275" ht="95.1" customHeight="1" x14ac:dyDescent="0.25"/>
    <row r="276" ht="95.1" customHeight="1" x14ac:dyDescent="0.25"/>
    <row r="277" ht="95.1" customHeight="1" x14ac:dyDescent="0.25"/>
    <row r="278" ht="95.1" customHeight="1" x14ac:dyDescent="0.25"/>
    <row r="279" ht="95.1" customHeight="1" x14ac:dyDescent="0.25"/>
    <row r="280" ht="95.1" customHeight="1" x14ac:dyDescent="0.25"/>
    <row r="281" ht="95.1" customHeight="1" x14ac:dyDescent="0.25"/>
    <row r="282" ht="95.1" customHeight="1" x14ac:dyDescent="0.25"/>
    <row r="283" ht="95.1" customHeight="1" x14ac:dyDescent="0.25"/>
    <row r="284" ht="95.1" customHeight="1" x14ac:dyDescent="0.25"/>
    <row r="285" ht="95.1" customHeight="1" x14ac:dyDescent="0.25"/>
    <row r="286" ht="95.1" customHeight="1" x14ac:dyDescent="0.25"/>
    <row r="287" ht="95.1" customHeight="1" x14ac:dyDescent="0.25"/>
    <row r="288" ht="95.1" customHeight="1" x14ac:dyDescent="0.25"/>
    <row r="289" ht="95.1" customHeight="1" x14ac:dyDescent="0.25"/>
    <row r="290" ht="95.1" customHeight="1" x14ac:dyDescent="0.25"/>
    <row r="291" ht="95.1" customHeight="1" x14ac:dyDescent="0.25"/>
    <row r="292" ht="95.1" customHeight="1" x14ac:dyDescent="0.25"/>
    <row r="293" ht="95.1" customHeight="1" x14ac:dyDescent="0.25"/>
    <row r="294" ht="95.1" customHeight="1" x14ac:dyDescent="0.25"/>
    <row r="295" ht="95.1" customHeight="1" x14ac:dyDescent="0.25"/>
    <row r="296" ht="95.1" customHeight="1" x14ac:dyDescent="0.25"/>
    <row r="297" ht="95.1" customHeight="1" x14ac:dyDescent="0.25"/>
    <row r="298" ht="95.1" customHeight="1" x14ac:dyDescent="0.25"/>
    <row r="299" ht="95.1" customHeight="1" x14ac:dyDescent="0.25"/>
    <row r="300" ht="95.1" customHeight="1" x14ac:dyDescent="0.25"/>
    <row r="301" ht="95.1" customHeight="1" x14ac:dyDescent="0.25"/>
    <row r="302" ht="95.1" customHeight="1" x14ac:dyDescent="0.25"/>
    <row r="303" ht="95.1" customHeight="1" x14ac:dyDescent="0.25"/>
    <row r="304" ht="95.1" customHeight="1" x14ac:dyDescent="0.25"/>
    <row r="305" ht="95.1" customHeight="1" x14ac:dyDescent="0.25"/>
    <row r="306" ht="95.1" customHeight="1" x14ac:dyDescent="0.25"/>
    <row r="307" ht="95.1" customHeight="1" x14ac:dyDescent="0.25"/>
    <row r="308" ht="95.1" customHeight="1" x14ac:dyDescent="0.25"/>
    <row r="309" ht="95.1" customHeight="1" x14ac:dyDescent="0.25"/>
    <row r="310" ht="95.1" customHeight="1" x14ac:dyDescent="0.25"/>
    <row r="311" ht="95.1" customHeight="1" x14ac:dyDescent="0.25"/>
    <row r="312" ht="95.1" customHeight="1" x14ac:dyDescent="0.25"/>
    <row r="313" ht="95.1" customHeight="1" x14ac:dyDescent="0.25"/>
    <row r="314" ht="95.1" customHeight="1" x14ac:dyDescent="0.25"/>
    <row r="315" ht="95.1" customHeight="1" x14ac:dyDescent="0.25"/>
    <row r="316" ht="95.1" customHeight="1" x14ac:dyDescent="0.25"/>
    <row r="317" ht="95.1" customHeight="1" x14ac:dyDescent="0.25"/>
    <row r="318" ht="95.1" customHeight="1" x14ac:dyDescent="0.25"/>
    <row r="319" ht="95.1" customHeight="1" x14ac:dyDescent="0.25"/>
    <row r="320" ht="95.1" customHeight="1" x14ac:dyDescent="0.25"/>
    <row r="321" ht="95.1" customHeight="1" x14ac:dyDescent="0.25"/>
    <row r="322" ht="95.1" customHeight="1" x14ac:dyDescent="0.25"/>
    <row r="323" ht="95.1" customHeight="1" x14ac:dyDescent="0.25"/>
    <row r="324" ht="95.1" customHeight="1" x14ac:dyDescent="0.25"/>
    <row r="325" ht="95.1" customHeight="1" x14ac:dyDescent="0.25"/>
    <row r="326" ht="95.1" customHeight="1" x14ac:dyDescent="0.25"/>
    <row r="327" ht="95.1" customHeight="1" x14ac:dyDescent="0.25"/>
    <row r="328" ht="95.1" customHeight="1" x14ac:dyDescent="0.25"/>
    <row r="329" ht="95.1" customHeight="1" x14ac:dyDescent="0.25"/>
    <row r="330" ht="95.1" customHeight="1" x14ac:dyDescent="0.25"/>
    <row r="331" ht="95.1" customHeight="1" x14ac:dyDescent="0.25"/>
    <row r="332" ht="95.1" customHeight="1" x14ac:dyDescent="0.25"/>
    <row r="333" ht="95.1" customHeight="1" x14ac:dyDescent="0.25"/>
    <row r="334" ht="95.1" customHeight="1" x14ac:dyDescent="0.25"/>
    <row r="335" ht="95.1" customHeight="1" x14ac:dyDescent="0.25"/>
    <row r="336" ht="95.1" customHeight="1" x14ac:dyDescent="0.25"/>
    <row r="337" ht="95.1" customHeight="1" x14ac:dyDescent="0.25"/>
    <row r="338" ht="95.1" customHeight="1" x14ac:dyDescent="0.25"/>
    <row r="339" ht="95.1" customHeight="1" x14ac:dyDescent="0.25"/>
    <row r="340" ht="95.1" customHeight="1" x14ac:dyDescent="0.25"/>
    <row r="341" ht="95.1" customHeight="1" x14ac:dyDescent="0.25"/>
    <row r="342" ht="95.1" customHeight="1" x14ac:dyDescent="0.25"/>
    <row r="343" ht="95.1" customHeight="1" x14ac:dyDescent="0.25"/>
    <row r="344" ht="95.1" customHeight="1" x14ac:dyDescent="0.25"/>
    <row r="345" ht="95.1" customHeight="1" x14ac:dyDescent="0.25"/>
    <row r="346" ht="95.1" customHeight="1" x14ac:dyDescent="0.25"/>
    <row r="347" ht="95.1" customHeight="1" x14ac:dyDescent="0.25"/>
    <row r="348" ht="95.1" customHeight="1" x14ac:dyDescent="0.25"/>
    <row r="349" ht="95.1" customHeight="1" x14ac:dyDescent="0.25"/>
    <row r="350" ht="95.1" customHeight="1" x14ac:dyDescent="0.25"/>
    <row r="351" ht="95.1" customHeight="1" x14ac:dyDescent="0.25"/>
    <row r="352" ht="95.1" customHeight="1" x14ac:dyDescent="0.25"/>
    <row r="353" ht="95.1" customHeight="1" x14ac:dyDescent="0.25"/>
    <row r="354" ht="95.1" customHeight="1" x14ac:dyDescent="0.25"/>
    <row r="355" ht="95.1" customHeight="1" x14ac:dyDescent="0.25"/>
    <row r="356" ht="95.1" customHeight="1" x14ac:dyDescent="0.25"/>
    <row r="357" ht="95.1" customHeight="1" x14ac:dyDescent="0.25"/>
    <row r="358" ht="95.1" customHeight="1" x14ac:dyDescent="0.25"/>
    <row r="359" ht="95.1" customHeight="1" x14ac:dyDescent="0.25"/>
    <row r="360" ht="95.1" customHeight="1" x14ac:dyDescent="0.25"/>
    <row r="361" ht="95.1" customHeight="1" x14ac:dyDescent="0.25"/>
    <row r="362" ht="95.1" customHeight="1" x14ac:dyDescent="0.25"/>
    <row r="363" ht="95.1" customHeight="1" x14ac:dyDescent="0.25"/>
    <row r="364" ht="95.1" customHeight="1" x14ac:dyDescent="0.25"/>
    <row r="365" ht="95.1" customHeight="1" x14ac:dyDescent="0.25"/>
    <row r="366" ht="95.1" customHeight="1" x14ac:dyDescent="0.25"/>
    <row r="367" ht="95.1" customHeight="1" x14ac:dyDescent="0.25"/>
    <row r="368" ht="95.1" customHeight="1" x14ac:dyDescent="0.25"/>
    <row r="369" ht="95.1" customHeight="1" x14ac:dyDescent="0.25"/>
    <row r="370" ht="95.1" customHeight="1" x14ac:dyDescent="0.25"/>
    <row r="371" ht="95.1" customHeight="1" x14ac:dyDescent="0.25"/>
    <row r="372" ht="95.1" customHeight="1" x14ac:dyDescent="0.25"/>
    <row r="373" ht="95.1" customHeight="1" x14ac:dyDescent="0.25"/>
    <row r="374" ht="95.1" customHeight="1" x14ac:dyDescent="0.25"/>
    <row r="375" ht="95.1" customHeight="1" x14ac:dyDescent="0.25"/>
    <row r="376" ht="95.1" customHeight="1" x14ac:dyDescent="0.25"/>
    <row r="377" ht="95.1" customHeight="1" x14ac:dyDescent="0.25"/>
    <row r="378" ht="95.1" customHeight="1" x14ac:dyDescent="0.25"/>
    <row r="379" ht="95.1" customHeight="1" x14ac:dyDescent="0.25"/>
    <row r="380" ht="95.1" customHeight="1" x14ac:dyDescent="0.25"/>
    <row r="381" ht="95.1" customHeight="1" x14ac:dyDescent="0.25"/>
    <row r="382" ht="95.1" customHeight="1" x14ac:dyDescent="0.25"/>
    <row r="383" ht="95.1" customHeight="1" x14ac:dyDescent="0.25"/>
    <row r="384" ht="95.1" customHeight="1" x14ac:dyDescent="0.25"/>
    <row r="385" ht="95.1" customHeight="1" x14ac:dyDescent="0.25"/>
    <row r="386" ht="95.1" customHeight="1" x14ac:dyDescent="0.25"/>
    <row r="387" ht="95.1" customHeight="1" x14ac:dyDescent="0.25"/>
    <row r="388" ht="95.1" customHeight="1" x14ac:dyDescent="0.25"/>
    <row r="389" ht="95.1" customHeight="1" x14ac:dyDescent="0.25"/>
    <row r="390" ht="95.1" customHeight="1" x14ac:dyDescent="0.25"/>
    <row r="391" ht="95.1" customHeight="1" x14ac:dyDescent="0.25"/>
    <row r="392" ht="95.1" customHeight="1" x14ac:dyDescent="0.25"/>
    <row r="393" ht="95.1" customHeight="1" x14ac:dyDescent="0.25"/>
    <row r="394" ht="95.1" customHeight="1" x14ac:dyDescent="0.25"/>
    <row r="395" ht="95.1" customHeight="1" x14ac:dyDescent="0.25"/>
    <row r="396" ht="95.1" customHeight="1" x14ac:dyDescent="0.25"/>
    <row r="397" ht="95.1" customHeight="1" x14ac:dyDescent="0.25"/>
    <row r="398" ht="95.1" customHeight="1" x14ac:dyDescent="0.25"/>
    <row r="399" ht="95.1" customHeight="1" x14ac:dyDescent="0.25"/>
    <row r="400" ht="95.1" customHeight="1" x14ac:dyDescent="0.25"/>
    <row r="401" ht="95.1" customHeight="1" x14ac:dyDescent="0.25"/>
    <row r="402" ht="95.1" customHeight="1" x14ac:dyDescent="0.25"/>
    <row r="403" ht="95.1" customHeight="1" x14ac:dyDescent="0.25"/>
    <row r="404" ht="95.1" customHeight="1" x14ac:dyDescent="0.25"/>
    <row r="405" ht="95.1" customHeight="1" x14ac:dyDescent="0.25"/>
    <row r="406" ht="95.1" customHeight="1" x14ac:dyDescent="0.25"/>
    <row r="407" ht="95.1" customHeight="1" x14ac:dyDescent="0.25"/>
    <row r="408" ht="95.1" customHeight="1" x14ac:dyDescent="0.25"/>
    <row r="409" ht="95.1" customHeight="1" x14ac:dyDescent="0.25"/>
    <row r="410" ht="95.1" customHeight="1" x14ac:dyDescent="0.25"/>
    <row r="411" ht="95.1" customHeight="1" x14ac:dyDescent="0.25"/>
    <row r="412" ht="95.1" customHeight="1" x14ac:dyDescent="0.25"/>
    <row r="413" ht="95.1" customHeight="1" x14ac:dyDescent="0.25"/>
    <row r="414" ht="95.1" customHeight="1" x14ac:dyDescent="0.25"/>
    <row r="415" ht="95.1" customHeight="1" x14ac:dyDescent="0.25"/>
    <row r="416" ht="95.1" customHeight="1" x14ac:dyDescent="0.25"/>
    <row r="417" ht="95.1" customHeight="1" x14ac:dyDescent="0.25"/>
    <row r="418" ht="95.1" customHeight="1" x14ac:dyDescent="0.25"/>
    <row r="419" ht="95.1" customHeight="1" x14ac:dyDescent="0.25"/>
    <row r="420" ht="95.1" customHeight="1" x14ac:dyDescent="0.25"/>
    <row r="421" ht="95.1" customHeight="1" x14ac:dyDescent="0.25"/>
    <row r="422" ht="95.1" customHeight="1" x14ac:dyDescent="0.25"/>
    <row r="423" ht="95.1" customHeight="1" x14ac:dyDescent="0.25"/>
    <row r="424" ht="95.1" customHeight="1" x14ac:dyDescent="0.25"/>
    <row r="425" ht="95.1" customHeight="1" x14ac:dyDescent="0.25"/>
    <row r="426" ht="95.1" customHeight="1" x14ac:dyDescent="0.25"/>
    <row r="427" ht="95.1" customHeight="1" x14ac:dyDescent="0.25"/>
    <row r="428" ht="95.1" customHeight="1" x14ac:dyDescent="0.25"/>
    <row r="429" ht="95.1" customHeight="1" x14ac:dyDescent="0.25"/>
    <row r="430" ht="95.1" customHeight="1" x14ac:dyDescent="0.25"/>
    <row r="431" ht="95.1" customHeight="1" x14ac:dyDescent="0.25"/>
    <row r="432" ht="95.1" customHeight="1" x14ac:dyDescent="0.25"/>
    <row r="433" ht="95.1" customHeight="1" x14ac:dyDescent="0.25"/>
    <row r="434" ht="95.1" customHeight="1" x14ac:dyDescent="0.25"/>
    <row r="435" ht="95.1" customHeight="1" x14ac:dyDescent="0.25"/>
    <row r="436" ht="95.1" customHeight="1" x14ac:dyDescent="0.25"/>
    <row r="437" ht="95.1" customHeight="1" x14ac:dyDescent="0.25"/>
    <row r="438" ht="95.1" customHeight="1" x14ac:dyDescent="0.25"/>
    <row r="439" ht="95.1" customHeight="1" x14ac:dyDescent="0.25"/>
    <row r="440" ht="95.1" customHeight="1" x14ac:dyDescent="0.25"/>
    <row r="441" ht="95.1" customHeight="1" x14ac:dyDescent="0.25"/>
    <row r="442" ht="95.1" customHeight="1" x14ac:dyDescent="0.25"/>
    <row r="443" ht="95.1" customHeight="1" x14ac:dyDescent="0.25"/>
    <row r="444" ht="95.1" customHeight="1" x14ac:dyDescent="0.25"/>
    <row r="445" ht="95.1" customHeight="1" x14ac:dyDescent="0.25"/>
    <row r="446" ht="95.1" customHeight="1" x14ac:dyDescent="0.25"/>
    <row r="447" ht="95.1" customHeight="1" x14ac:dyDescent="0.25"/>
    <row r="448" ht="95.1" customHeight="1" x14ac:dyDescent="0.25"/>
    <row r="449" ht="95.1" customHeight="1" x14ac:dyDescent="0.25"/>
    <row r="450" ht="95.1" customHeight="1" x14ac:dyDescent="0.25"/>
    <row r="451" ht="95.1" customHeight="1" x14ac:dyDescent="0.25"/>
    <row r="452" ht="95.1" customHeight="1" x14ac:dyDescent="0.25"/>
    <row r="453" ht="95.1" customHeight="1" x14ac:dyDescent="0.25"/>
    <row r="454" ht="95.1" customHeight="1" x14ac:dyDescent="0.25"/>
    <row r="455" ht="95.1" customHeight="1" x14ac:dyDescent="0.25"/>
    <row r="456" ht="95.1" customHeight="1" x14ac:dyDescent="0.25"/>
    <row r="457" ht="95.1" customHeight="1" x14ac:dyDescent="0.25"/>
    <row r="458" ht="95.1" customHeight="1" x14ac:dyDescent="0.25"/>
    <row r="459" ht="95.1" customHeight="1" x14ac:dyDescent="0.25"/>
    <row r="460" ht="95.1" customHeight="1" x14ac:dyDescent="0.25"/>
    <row r="461" ht="95.1" customHeight="1" x14ac:dyDescent="0.25"/>
    <row r="462" ht="95.1" customHeight="1" x14ac:dyDescent="0.25"/>
    <row r="463" ht="95.1" customHeight="1" x14ac:dyDescent="0.25"/>
    <row r="464" ht="95.1" customHeight="1" x14ac:dyDescent="0.25"/>
    <row r="465" ht="95.1" customHeight="1" x14ac:dyDescent="0.25"/>
    <row r="466" ht="95.1" customHeight="1" x14ac:dyDescent="0.25"/>
    <row r="467" ht="95.1" customHeight="1" x14ac:dyDescent="0.25"/>
    <row r="468" ht="95.1" customHeight="1" x14ac:dyDescent="0.25"/>
    <row r="469" ht="95.1" customHeight="1" x14ac:dyDescent="0.25"/>
    <row r="470" ht="95.1" customHeight="1" x14ac:dyDescent="0.25"/>
    <row r="471" ht="95.1" customHeight="1" x14ac:dyDescent="0.25"/>
    <row r="472" ht="95.1" customHeight="1" x14ac:dyDescent="0.25"/>
    <row r="473" ht="95.1" customHeight="1" x14ac:dyDescent="0.25"/>
    <row r="474" ht="95.1" customHeight="1" x14ac:dyDescent="0.25"/>
    <row r="475" ht="95.1" customHeight="1" x14ac:dyDescent="0.25"/>
    <row r="476" ht="95.1" customHeight="1" x14ac:dyDescent="0.25"/>
    <row r="477" ht="95.1" customHeight="1" x14ac:dyDescent="0.25"/>
    <row r="478" ht="95.1" customHeight="1" x14ac:dyDescent="0.25"/>
    <row r="479" ht="95.1" customHeight="1" x14ac:dyDescent="0.25"/>
    <row r="480" ht="95.1" customHeight="1" x14ac:dyDescent="0.25"/>
    <row r="481" ht="95.1" customHeight="1" x14ac:dyDescent="0.25"/>
    <row r="482" ht="95.1" customHeight="1" x14ac:dyDescent="0.25"/>
    <row r="483" ht="95.1" customHeight="1" x14ac:dyDescent="0.25"/>
    <row r="484" ht="95.1" customHeight="1" x14ac:dyDescent="0.25"/>
    <row r="485" ht="95.1" customHeight="1" x14ac:dyDescent="0.25"/>
    <row r="486" ht="95.1" customHeight="1" x14ac:dyDescent="0.25"/>
    <row r="487" ht="95.1" customHeight="1" x14ac:dyDescent="0.25"/>
    <row r="488" ht="95.1" customHeight="1" x14ac:dyDescent="0.25"/>
    <row r="489" ht="95.1" customHeight="1" x14ac:dyDescent="0.25"/>
    <row r="490" ht="95.1" customHeight="1" x14ac:dyDescent="0.25"/>
    <row r="491" ht="95.1" customHeight="1" x14ac:dyDescent="0.25"/>
    <row r="492" ht="95.1" customHeight="1" x14ac:dyDescent="0.25"/>
    <row r="493" ht="95.1" customHeight="1" x14ac:dyDescent="0.25"/>
    <row r="494" ht="95.1" customHeight="1" x14ac:dyDescent="0.25"/>
    <row r="495" ht="95.1" customHeight="1" x14ac:dyDescent="0.25"/>
    <row r="496" ht="95.1" customHeight="1" x14ac:dyDescent="0.25"/>
    <row r="497" ht="95.1" customHeight="1" x14ac:dyDescent="0.25"/>
    <row r="498" ht="95.1" customHeight="1" x14ac:dyDescent="0.25"/>
    <row r="499" ht="95.1" customHeight="1" x14ac:dyDescent="0.25"/>
    <row r="500" ht="95.1" customHeight="1" x14ac:dyDescent="0.25"/>
    <row r="501" ht="95.1" customHeight="1" x14ac:dyDescent="0.25"/>
    <row r="502" ht="95.1" customHeight="1" x14ac:dyDescent="0.25"/>
    <row r="503" ht="95.1" customHeight="1" x14ac:dyDescent="0.25"/>
    <row r="504" ht="95.1" customHeight="1" x14ac:dyDescent="0.25"/>
    <row r="505" ht="95.1" customHeight="1" x14ac:dyDescent="0.25"/>
    <row r="506" ht="95.1" customHeight="1" x14ac:dyDescent="0.25"/>
    <row r="507" ht="95.1" customHeight="1" x14ac:dyDescent="0.25"/>
    <row r="508" ht="95.1" customHeight="1" x14ac:dyDescent="0.25"/>
    <row r="509" ht="95.1" customHeight="1" x14ac:dyDescent="0.25"/>
    <row r="510" ht="95.1" customHeight="1" x14ac:dyDescent="0.25"/>
    <row r="511" ht="95.1" customHeight="1" x14ac:dyDescent="0.25"/>
    <row r="512" ht="95.1" customHeight="1" x14ac:dyDescent="0.25"/>
    <row r="513" ht="95.1" customHeight="1" x14ac:dyDescent="0.25"/>
    <row r="514" ht="95.1" customHeight="1" x14ac:dyDescent="0.25"/>
    <row r="515" ht="95.1" customHeight="1" x14ac:dyDescent="0.25"/>
    <row r="516" ht="95.1" customHeight="1" x14ac:dyDescent="0.25"/>
    <row r="517" ht="95.1" customHeight="1" x14ac:dyDescent="0.25"/>
    <row r="518" ht="95.1" customHeight="1" x14ac:dyDescent="0.25"/>
    <row r="519" ht="95.1" customHeight="1" x14ac:dyDescent="0.25"/>
    <row r="520" ht="95.1" customHeight="1" x14ac:dyDescent="0.25"/>
    <row r="521" ht="95.1" customHeight="1" x14ac:dyDescent="0.25"/>
    <row r="522" ht="95.1" customHeight="1" x14ac:dyDescent="0.25"/>
    <row r="523" ht="95.1" customHeight="1" x14ac:dyDescent="0.25"/>
    <row r="524" ht="95.1" customHeight="1" x14ac:dyDescent="0.25"/>
    <row r="525" ht="95.1" customHeight="1" x14ac:dyDescent="0.25"/>
    <row r="526" ht="95.1" customHeight="1" x14ac:dyDescent="0.25"/>
    <row r="527" ht="95.1" customHeight="1" x14ac:dyDescent="0.25"/>
    <row r="528" ht="95.1" customHeight="1" x14ac:dyDescent="0.25"/>
    <row r="529" ht="95.1" customHeight="1" x14ac:dyDescent="0.25"/>
    <row r="530" ht="95.1" customHeight="1" x14ac:dyDescent="0.25"/>
    <row r="531" ht="95.1" customHeight="1" x14ac:dyDescent="0.25"/>
    <row r="532" ht="95.1" customHeight="1" x14ac:dyDescent="0.25"/>
    <row r="533" ht="95.1" customHeight="1" x14ac:dyDescent="0.25"/>
    <row r="534" ht="95.1" customHeight="1" x14ac:dyDescent="0.25"/>
    <row r="535" ht="95.1" customHeight="1" x14ac:dyDescent="0.25"/>
    <row r="536" ht="95.1" customHeight="1" x14ac:dyDescent="0.25"/>
    <row r="537" ht="95.1" customHeight="1" x14ac:dyDescent="0.25"/>
    <row r="538" ht="95.1" customHeight="1" x14ac:dyDescent="0.25"/>
    <row r="539" ht="95.1" customHeight="1" x14ac:dyDescent="0.25"/>
    <row r="540" ht="95.1" customHeight="1" x14ac:dyDescent="0.25"/>
    <row r="541" ht="95.1" customHeight="1" x14ac:dyDescent="0.25"/>
    <row r="542" ht="95.1" customHeight="1" x14ac:dyDescent="0.25"/>
    <row r="543" ht="95.1" customHeight="1" x14ac:dyDescent="0.25"/>
    <row r="544" ht="95.1" customHeight="1" x14ac:dyDescent="0.25"/>
    <row r="545" ht="95.1" customHeight="1" x14ac:dyDescent="0.25"/>
    <row r="546" ht="95.1" customHeight="1" x14ac:dyDescent="0.25"/>
    <row r="547" ht="95.1" customHeight="1" x14ac:dyDescent="0.25"/>
    <row r="548" ht="95.1" customHeight="1" x14ac:dyDescent="0.25"/>
    <row r="549" ht="95.1" customHeight="1" x14ac:dyDescent="0.25"/>
    <row r="550" ht="95.1" customHeight="1" x14ac:dyDescent="0.25"/>
    <row r="551" ht="95.1" customHeight="1" x14ac:dyDescent="0.25"/>
    <row r="552" ht="95.1" customHeight="1" x14ac:dyDescent="0.25"/>
    <row r="553" ht="95.1" customHeight="1" x14ac:dyDescent="0.25"/>
    <row r="554" ht="95.1" customHeight="1" x14ac:dyDescent="0.25"/>
    <row r="555" ht="95.1" customHeight="1" x14ac:dyDescent="0.25"/>
    <row r="556" ht="95.1" customHeight="1" x14ac:dyDescent="0.25"/>
    <row r="557" ht="95.1" customHeight="1" x14ac:dyDescent="0.25"/>
    <row r="558" ht="95.1" customHeight="1" x14ac:dyDescent="0.25"/>
    <row r="559" ht="95.1" customHeight="1" x14ac:dyDescent="0.25"/>
    <row r="560" ht="95.1" customHeight="1" x14ac:dyDescent="0.25"/>
    <row r="561" ht="95.1" customHeight="1" x14ac:dyDescent="0.25"/>
    <row r="562" ht="95.1" customHeight="1" x14ac:dyDescent="0.25"/>
    <row r="563" ht="95.1" customHeight="1" x14ac:dyDescent="0.25"/>
    <row r="564" ht="95.1" customHeight="1" x14ac:dyDescent="0.25"/>
    <row r="565" ht="95.1" customHeight="1" x14ac:dyDescent="0.25"/>
    <row r="566" ht="95.1" customHeight="1" x14ac:dyDescent="0.25"/>
    <row r="567" ht="95.1" customHeight="1" x14ac:dyDescent="0.25"/>
    <row r="568" ht="95.1" customHeight="1" x14ac:dyDescent="0.25"/>
    <row r="569" ht="95.1" customHeight="1" x14ac:dyDescent="0.25"/>
    <row r="570" ht="95.1" customHeight="1" x14ac:dyDescent="0.25"/>
    <row r="571" ht="95.1" customHeight="1" x14ac:dyDescent="0.25"/>
    <row r="572" ht="95.1" customHeight="1" x14ac:dyDescent="0.25"/>
    <row r="573" ht="95.1" customHeight="1" x14ac:dyDescent="0.25"/>
    <row r="574" ht="95.1" customHeight="1" x14ac:dyDescent="0.25"/>
    <row r="575" ht="95.1" customHeight="1" x14ac:dyDescent="0.25"/>
    <row r="576" ht="95.1" customHeight="1" x14ac:dyDescent="0.25"/>
    <row r="577" ht="95.1" customHeight="1" x14ac:dyDescent="0.25"/>
    <row r="578" ht="95.1" customHeight="1" x14ac:dyDescent="0.25"/>
    <row r="579" ht="95.1" customHeight="1" x14ac:dyDescent="0.25"/>
    <row r="580" ht="95.1" customHeight="1" x14ac:dyDescent="0.25"/>
    <row r="581" ht="95.1" customHeight="1" x14ac:dyDescent="0.25"/>
    <row r="582" ht="95.1" customHeight="1" x14ac:dyDescent="0.25"/>
    <row r="583" ht="95.1" customHeight="1" x14ac:dyDescent="0.25"/>
    <row r="584" ht="95.1" customHeight="1" x14ac:dyDescent="0.25"/>
    <row r="585" ht="95.1" customHeight="1" x14ac:dyDescent="0.25"/>
    <row r="586" ht="95.1" customHeight="1" x14ac:dyDescent="0.25"/>
    <row r="587" ht="95.1" customHeight="1" x14ac:dyDescent="0.25"/>
    <row r="588" ht="95.1" customHeight="1" x14ac:dyDescent="0.25"/>
    <row r="589" ht="95.1" customHeight="1" x14ac:dyDescent="0.25"/>
    <row r="590" ht="95.1" customHeight="1" x14ac:dyDescent="0.25"/>
    <row r="591" ht="95.1" customHeight="1" x14ac:dyDescent="0.25"/>
    <row r="592" ht="95.1" customHeight="1" x14ac:dyDescent="0.25"/>
    <row r="593" ht="95.1" customHeight="1" x14ac:dyDescent="0.25"/>
    <row r="594" ht="95.1" customHeight="1" x14ac:dyDescent="0.25"/>
    <row r="595" ht="95.1" customHeight="1" x14ac:dyDescent="0.25"/>
    <row r="596" ht="95.1" customHeight="1" x14ac:dyDescent="0.25"/>
    <row r="597" ht="95.1" customHeight="1" x14ac:dyDescent="0.25"/>
    <row r="598" ht="95.1" customHeight="1" x14ac:dyDescent="0.25"/>
    <row r="599" ht="95.1" customHeight="1" x14ac:dyDescent="0.25"/>
    <row r="600" ht="95.1" customHeight="1" x14ac:dyDescent="0.25"/>
    <row r="601" ht="95.1" customHeight="1" x14ac:dyDescent="0.25"/>
    <row r="602" ht="95.1" customHeight="1" x14ac:dyDescent="0.25"/>
    <row r="603" ht="95.1" customHeight="1" x14ac:dyDescent="0.25"/>
    <row r="604" ht="95.1" customHeight="1" x14ac:dyDescent="0.25"/>
    <row r="605" ht="95.1" customHeight="1" x14ac:dyDescent="0.25"/>
    <row r="606" ht="95.1" customHeight="1" x14ac:dyDescent="0.25"/>
    <row r="607" ht="95.1" customHeight="1" x14ac:dyDescent="0.25"/>
    <row r="608" ht="95.1" customHeight="1" x14ac:dyDescent="0.25"/>
    <row r="609" ht="95.1" customHeight="1" x14ac:dyDescent="0.25"/>
    <row r="610" ht="95.1" customHeight="1" x14ac:dyDescent="0.25"/>
    <row r="611" ht="95.1" customHeight="1" x14ac:dyDescent="0.25"/>
    <row r="612" ht="95.1" customHeight="1" x14ac:dyDescent="0.25"/>
    <row r="613" ht="95.1" customHeight="1" x14ac:dyDescent="0.25"/>
    <row r="614" ht="95.1" customHeight="1" x14ac:dyDescent="0.25"/>
    <row r="615" ht="95.1" customHeight="1" x14ac:dyDescent="0.25"/>
    <row r="616" ht="95.1" customHeight="1" x14ac:dyDescent="0.25"/>
    <row r="617" ht="95.1" customHeight="1" x14ac:dyDescent="0.25"/>
    <row r="618" ht="95.1" customHeight="1" x14ac:dyDescent="0.25"/>
    <row r="619" ht="95.1" customHeight="1" x14ac:dyDescent="0.25"/>
    <row r="620" ht="95.1" customHeight="1" x14ac:dyDescent="0.25"/>
    <row r="621" ht="95.1" customHeight="1" x14ac:dyDescent="0.25"/>
    <row r="622" ht="95.1" customHeight="1" x14ac:dyDescent="0.25"/>
    <row r="623" ht="95.1" customHeight="1" x14ac:dyDescent="0.25"/>
    <row r="624" ht="95.1" customHeight="1" x14ac:dyDescent="0.25"/>
    <row r="625" ht="95.1" customHeight="1" x14ac:dyDescent="0.25"/>
    <row r="626" ht="95.1" customHeight="1" x14ac:dyDescent="0.25"/>
    <row r="627" ht="95.1" customHeight="1" x14ac:dyDescent="0.25"/>
    <row r="628" ht="95.1" customHeight="1" x14ac:dyDescent="0.25"/>
    <row r="629" ht="95.1" customHeight="1" x14ac:dyDescent="0.25"/>
    <row r="630" ht="95.1" customHeight="1" x14ac:dyDescent="0.25"/>
    <row r="631" ht="95.1" customHeight="1" x14ac:dyDescent="0.25"/>
    <row r="632" ht="95.1" customHeight="1" x14ac:dyDescent="0.25"/>
    <row r="633" ht="95.1" customHeight="1" x14ac:dyDescent="0.25"/>
    <row r="634" ht="95.1" customHeight="1" x14ac:dyDescent="0.25"/>
    <row r="635" ht="95.1" customHeight="1" x14ac:dyDescent="0.25"/>
    <row r="636" ht="95.1" customHeight="1" x14ac:dyDescent="0.25"/>
    <row r="637" ht="95.1" customHeight="1" x14ac:dyDescent="0.25"/>
    <row r="638" ht="95.1" customHeight="1" x14ac:dyDescent="0.25"/>
    <row r="639" ht="95.1" customHeight="1" x14ac:dyDescent="0.25"/>
    <row r="640" ht="95.1" customHeight="1" x14ac:dyDescent="0.25"/>
    <row r="641" ht="95.1" customHeight="1" x14ac:dyDescent="0.25"/>
    <row r="642" ht="95.1" customHeight="1" x14ac:dyDescent="0.25"/>
    <row r="643" ht="95.1" customHeight="1" x14ac:dyDescent="0.25"/>
    <row r="644" ht="95.1" customHeight="1" x14ac:dyDescent="0.25"/>
    <row r="645" ht="95.1" customHeight="1" x14ac:dyDescent="0.25"/>
    <row r="646" ht="95.1" customHeight="1" x14ac:dyDescent="0.25"/>
    <row r="647" ht="95.1" customHeight="1" x14ac:dyDescent="0.25"/>
    <row r="648" ht="95.1" customHeight="1" x14ac:dyDescent="0.25"/>
    <row r="649" ht="95.1" customHeight="1" x14ac:dyDescent="0.25"/>
    <row r="650" ht="95.1" customHeight="1" x14ac:dyDescent="0.25"/>
    <row r="651" ht="95.1" customHeight="1" x14ac:dyDescent="0.25"/>
    <row r="652" ht="95.1" customHeight="1" x14ac:dyDescent="0.25"/>
    <row r="653" ht="95.1" customHeight="1" x14ac:dyDescent="0.25"/>
    <row r="654" ht="95.1" customHeight="1" x14ac:dyDescent="0.25"/>
    <row r="655" ht="95.1" customHeight="1" x14ac:dyDescent="0.25"/>
    <row r="656" ht="95.1" customHeight="1" x14ac:dyDescent="0.25"/>
    <row r="657" ht="95.1" customHeight="1" x14ac:dyDescent="0.25"/>
    <row r="658" ht="95.1" customHeight="1" x14ac:dyDescent="0.25"/>
    <row r="659" ht="95.1" customHeight="1" x14ac:dyDescent="0.25"/>
    <row r="660" ht="95.1" customHeight="1" x14ac:dyDescent="0.25"/>
    <row r="661" ht="95.1" customHeight="1" x14ac:dyDescent="0.25"/>
    <row r="662" ht="95.1" customHeight="1" x14ac:dyDescent="0.25"/>
    <row r="663" ht="95.1" customHeight="1" x14ac:dyDescent="0.25"/>
    <row r="664" ht="95.1" customHeight="1" x14ac:dyDescent="0.25"/>
    <row r="665" ht="95.1" customHeight="1" x14ac:dyDescent="0.25"/>
    <row r="666" ht="95.1" customHeight="1" x14ac:dyDescent="0.25"/>
    <row r="667" ht="95.1" customHeight="1" x14ac:dyDescent="0.25"/>
    <row r="668" ht="95.1" customHeight="1" x14ac:dyDescent="0.25"/>
    <row r="669" ht="95.1" customHeight="1" x14ac:dyDescent="0.25"/>
    <row r="670" ht="95.1" customHeight="1" x14ac:dyDescent="0.25"/>
    <row r="671" ht="95.1" customHeight="1" x14ac:dyDescent="0.25"/>
    <row r="672" ht="95.1" customHeight="1" x14ac:dyDescent="0.25"/>
    <row r="673" ht="95.1" customHeight="1" x14ac:dyDescent="0.25"/>
    <row r="674" ht="95.1" customHeight="1" x14ac:dyDescent="0.25"/>
    <row r="675" ht="95.1" customHeight="1" x14ac:dyDescent="0.25"/>
    <row r="676" ht="95.1" customHeight="1" x14ac:dyDescent="0.25"/>
    <row r="677" ht="95.1" customHeight="1" x14ac:dyDescent="0.25"/>
    <row r="678" ht="95.1" customHeight="1" x14ac:dyDescent="0.25"/>
    <row r="679" ht="95.1" customHeight="1" x14ac:dyDescent="0.25"/>
    <row r="680" ht="95.1" customHeight="1" x14ac:dyDescent="0.25"/>
    <row r="681" ht="95.1" customHeight="1" x14ac:dyDescent="0.25"/>
    <row r="682" ht="95.1" customHeight="1" x14ac:dyDescent="0.25"/>
    <row r="683" ht="95.1" customHeight="1" x14ac:dyDescent="0.25"/>
    <row r="684" ht="95.1" customHeight="1" x14ac:dyDescent="0.25"/>
    <row r="685" ht="95.1" customHeight="1" x14ac:dyDescent="0.25"/>
    <row r="686" ht="95.1" customHeight="1" x14ac:dyDescent="0.25"/>
    <row r="687" ht="95.1" customHeight="1" x14ac:dyDescent="0.25"/>
    <row r="688" ht="95.1" customHeight="1" x14ac:dyDescent="0.25"/>
    <row r="689" ht="95.1" customHeight="1" x14ac:dyDescent="0.25"/>
    <row r="690" ht="95.1" customHeight="1" x14ac:dyDescent="0.25"/>
    <row r="691" ht="95.1" customHeight="1" x14ac:dyDescent="0.25"/>
    <row r="692" ht="95.1" customHeight="1" x14ac:dyDescent="0.25"/>
    <row r="693" ht="95.1" customHeight="1" x14ac:dyDescent="0.25"/>
    <row r="694" ht="95.1" customHeight="1" x14ac:dyDescent="0.25"/>
    <row r="695" ht="95.1" customHeight="1" x14ac:dyDescent="0.25"/>
    <row r="696" ht="95.1" customHeight="1" x14ac:dyDescent="0.25"/>
    <row r="697" ht="95.1" customHeight="1" x14ac:dyDescent="0.25"/>
    <row r="698" ht="95.1" customHeight="1" x14ac:dyDescent="0.25"/>
    <row r="699" ht="95.1" customHeight="1" x14ac:dyDescent="0.25"/>
  </sheetData>
  <sheetProtection deleteRows="0"/>
  <autoFilter ref="A1:I1000" xr:uid="{00000000-0009-0000-0000-000001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7D8CBD17DE594FB7282E1ED9547CC4" ma:contentTypeVersion="0" ma:contentTypeDescription="Crie um novo documento." ma:contentTypeScope="" ma:versionID="6532d76e45c63aab800376b60147e9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d2d35cd79d80d3b38601b74d693a05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FA651-A0E3-4C27-9BCE-2BB79231F9E7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6C73EC-6C06-4249-83CB-071B3294964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89FFA90-C00C-48C9-867B-C2D9C3293F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D83B4D-202F-4E91-9F33-32E34637B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David</dc:creator>
  <cp:lastModifiedBy>Estevão Almeida</cp:lastModifiedBy>
  <dcterms:created xsi:type="dcterms:W3CDTF">2019-10-21T17:53:57Z</dcterms:created>
  <dcterms:modified xsi:type="dcterms:W3CDTF">2020-11-09T02:27:32Z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0x010100F57D8CBD17DE594FB7282E1ED9547CC4</vt:lpwstr>
  </property>
</Properties>
</file>