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ilvia Note\Desktop\"/>
    </mc:Choice>
  </mc:AlternateContent>
  <bookViews>
    <workbookView xWindow="0" yWindow="0" windowWidth="20490" windowHeight="7755"/>
  </bookViews>
  <sheets>
    <sheet name="2021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4" l="1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I22" i="4"/>
  <c r="J22" i="4" s="1"/>
  <c r="H22" i="4"/>
  <c r="I21" i="4"/>
  <c r="J21" i="4" s="1"/>
  <c r="H21" i="4"/>
  <c r="I20" i="4"/>
  <c r="J20" i="4" s="1"/>
  <c r="H20" i="4"/>
  <c r="I19" i="4"/>
  <c r="J19" i="4" s="1"/>
  <c r="H19" i="4"/>
  <c r="I18" i="4"/>
  <c r="J18" i="4" s="1"/>
  <c r="H18" i="4"/>
  <c r="I17" i="4"/>
  <c r="J17" i="4" s="1"/>
  <c r="H17" i="4"/>
  <c r="I16" i="4"/>
  <c r="J16" i="4" s="1"/>
  <c r="H16" i="4"/>
  <c r="I15" i="4"/>
  <c r="J15" i="4" s="1"/>
  <c r="H15" i="4"/>
  <c r="I14" i="4"/>
  <c r="J14" i="4" s="1"/>
  <c r="H14" i="4"/>
  <c r="I13" i="4"/>
  <c r="J13" i="4" s="1"/>
  <c r="H13" i="4"/>
  <c r="I12" i="4"/>
  <c r="J12" i="4" s="1"/>
  <c r="H12" i="4"/>
  <c r="I11" i="4"/>
  <c r="J11" i="4" s="1"/>
  <c r="H11" i="4"/>
  <c r="I10" i="4"/>
  <c r="J10" i="4" s="1"/>
  <c r="H10" i="4"/>
  <c r="I9" i="4"/>
  <c r="J9" i="4" s="1"/>
  <c r="H9" i="4"/>
  <c r="I8" i="4"/>
  <c r="J8" i="4" s="1"/>
  <c r="H8" i="4"/>
  <c r="I7" i="4"/>
  <c r="H7" i="4"/>
  <c r="F6" i="4"/>
  <c r="E1" i="4" l="1"/>
  <c r="X25" i="4" s="1"/>
  <c r="J7" i="4"/>
  <c r="O42" i="4" l="1"/>
  <c r="Q25" i="4"/>
  <c r="N28" i="4"/>
  <c r="V34" i="4"/>
  <c r="U25" i="4"/>
  <c r="Z36" i="4"/>
  <c r="AR23" i="4"/>
  <c r="O38" i="4"/>
  <c r="AR30" i="4"/>
  <c r="T24" i="4"/>
  <c r="AO25" i="4"/>
  <c r="AK29" i="4"/>
  <c r="U43" i="4"/>
  <c r="O25" i="4"/>
  <c r="L32" i="4"/>
  <c r="AF30" i="4"/>
  <c r="AB28" i="4"/>
  <c r="AD30" i="4"/>
  <c r="T30" i="4"/>
  <c r="AE41" i="4"/>
  <c r="AR32" i="4"/>
  <c r="O35" i="4"/>
  <c r="AL30" i="4"/>
  <c r="AP37" i="4"/>
  <c r="U27" i="4"/>
  <c r="S33" i="4"/>
  <c r="T41" i="4"/>
  <c r="AC25" i="4"/>
  <c r="AQ23" i="4"/>
  <c r="U40" i="4"/>
  <c r="AP43" i="4"/>
  <c r="Y33" i="4"/>
  <c r="AK27" i="4"/>
  <c r="AF43" i="4"/>
  <c r="AG27" i="4"/>
  <c r="N33" i="4"/>
  <c r="M27" i="4"/>
  <c r="AN28" i="4"/>
  <c r="AQ27" i="4"/>
  <c r="AM23" i="4"/>
  <c r="AE30" i="4"/>
  <c r="Z34" i="4"/>
  <c r="Q27" i="4"/>
  <c r="T37" i="4"/>
  <c r="AR28" i="4"/>
  <c r="AC23" i="4"/>
  <c r="X28" i="4"/>
  <c r="AL26" i="4"/>
  <c r="O37" i="4"/>
  <c r="AH30" i="4"/>
  <c r="AM31" i="4"/>
  <c r="AR24" i="4"/>
  <c r="Q32" i="4"/>
  <c r="S23" i="4"/>
  <c r="AT26" i="4"/>
  <c r="AO32" i="4"/>
  <c r="O27" i="4"/>
  <c r="AE36" i="4"/>
  <c r="K24" i="4"/>
  <c r="AG29" i="4"/>
  <c r="AF24" i="4"/>
  <c r="AK36" i="4"/>
  <c r="L30" i="4"/>
  <c r="AR26" i="4"/>
  <c r="M23" i="4"/>
  <c r="AN30" i="4"/>
  <c r="AN24" i="4"/>
  <c r="W25" i="4"/>
  <c r="AH28" i="4"/>
  <c r="AQ33" i="4"/>
  <c r="AD24" i="4"/>
  <c r="AP30" i="4"/>
  <c r="Y24" i="4"/>
  <c r="AM42" i="4"/>
  <c r="AP41" i="4"/>
  <c r="AP35" i="4"/>
  <c r="AS31" i="4"/>
  <c r="U29" i="4"/>
  <c r="T26" i="4"/>
  <c r="AK23" i="4"/>
  <c r="AF39" i="4"/>
  <c r="AN31" i="4"/>
  <c r="Q29" i="4"/>
  <c r="AF26" i="4"/>
  <c r="AG23" i="4"/>
  <c r="AK40" i="4"/>
  <c r="W35" i="4"/>
  <c r="AI31" i="4"/>
  <c r="AS29" i="4"/>
  <c r="L28" i="4"/>
  <c r="L26" i="4"/>
  <c r="AB24" i="4"/>
  <c r="Y42" i="4"/>
  <c r="AE33" i="4"/>
  <c r="X30" i="4"/>
  <c r="AO27" i="4"/>
  <c r="AO23" i="4"/>
  <c r="R24" i="4"/>
  <c r="AM25" i="4"/>
  <c r="AA27" i="4"/>
  <c r="AP28" i="4"/>
  <c r="U31" i="4"/>
  <c r="K35" i="4"/>
  <c r="AP40" i="4"/>
  <c r="AA25" i="4"/>
  <c r="AT28" i="4"/>
  <c r="AK31" i="4"/>
  <c r="P39" i="4"/>
  <c r="O26" i="4"/>
  <c r="W36" i="4"/>
  <c r="AO30" i="4"/>
  <c r="AP39" i="4"/>
  <c r="AH34" i="4"/>
  <c r="X31" i="4"/>
  <c r="T28" i="4"/>
  <c r="AK25" i="4"/>
  <c r="U23" i="4"/>
  <c r="AF35" i="4"/>
  <c r="S31" i="4"/>
  <c r="AF28" i="4"/>
  <c r="AG25" i="4"/>
  <c r="Q23" i="4"/>
  <c r="U39" i="4"/>
  <c r="AM33" i="4"/>
  <c r="M31" i="4"/>
  <c r="AC29" i="4"/>
  <c r="AC27" i="4"/>
  <c r="AS25" i="4"/>
  <c r="L24" i="4"/>
  <c r="Y38" i="4"/>
  <c r="AL32" i="4"/>
  <c r="AO29" i="4"/>
  <c r="X26" i="4"/>
  <c r="K23" i="4"/>
  <c r="Z24" i="4"/>
  <c r="V26" i="4"/>
  <c r="AI27" i="4"/>
  <c r="AE29" i="4"/>
  <c r="AD32" i="4"/>
  <c r="AA35" i="4"/>
  <c r="AE23" i="4"/>
  <c r="R26" i="4"/>
  <c r="K29" i="4"/>
  <c r="K33" i="4"/>
  <c r="T42" i="4"/>
  <c r="P27" i="4"/>
  <c r="W38" i="4"/>
  <c r="AN32" i="4"/>
  <c r="AO42" i="4"/>
  <c r="V25" i="4"/>
  <c r="M28" i="4"/>
  <c r="U32" i="4"/>
  <c r="L42" i="4"/>
  <c r="R27" i="4"/>
  <c r="R40" i="4"/>
  <c r="AB23" i="4"/>
  <c r="Z25" i="4"/>
  <c r="V29" i="4"/>
  <c r="M36" i="4"/>
  <c r="N23" i="4"/>
  <c r="V27" i="4"/>
  <c r="AE42" i="4"/>
  <c r="S25" i="4"/>
  <c r="W27" i="4"/>
  <c r="AI29" i="4"/>
  <c r="AT32" i="4"/>
  <c r="Z37" i="4"/>
  <c r="L23" i="4"/>
  <c r="AC24" i="4"/>
  <c r="L27" i="4"/>
  <c r="AL29" i="4"/>
  <c r="AC33" i="4"/>
  <c r="L41" i="4"/>
  <c r="W24" i="4"/>
  <c r="AA28" i="4"/>
  <c r="AF23" i="4"/>
  <c r="AO24" i="4"/>
  <c r="S26" i="4"/>
  <c r="Y28" i="4"/>
  <c r="AI30" i="4"/>
  <c r="T34" i="4"/>
  <c r="M39" i="4"/>
  <c r="R23" i="4"/>
  <c r="AR25" i="4"/>
  <c r="L29" i="4"/>
  <c r="Q39" i="4"/>
  <c r="AC35" i="4"/>
  <c r="M30" i="4"/>
  <c r="S28" i="4"/>
  <c r="AC26" i="4"/>
  <c r="AQ24" i="4"/>
  <c r="AT23" i="4"/>
  <c r="M43" i="4"/>
  <c r="W40" i="4"/>
  <c r="L38" i="4"/>
  <c r="Q35" i="4"/>
  <c r="M33" i="4"/>
  <c r="AG31" i="4"/>
  <c r="O30" i="4"/>
  <c r="AS28" i="4"/>
  <c r="AR27" i="4"/>
  <c r="AI26" i="4"/>
  <c r="AP25" i="4"/>
  <c r="AS24" i="4"/>
  <c r="M24" i="4"/>
  <c r="P23" i="4"/>
  <c r="AK39" i="4"/>
  <c r="AL34" i="4"/>
  <c r="N32" i="4"/>
  <c r="AQ29" i="4"/>
  <c r="V28" i="4"/>
  <c r="Z26" i="4"/>
  <c r="AL24" i="4"/>
  <c r="Z43" i="4"/>
  <c r="AJ37" i="4"/>
  <c r="N34" i="4"/>
  <c r="AF31" i="4"/>
  <c r="AM29" i="4"/>
  <c r="Z28" i="4"/>
  <c r="K27" i="4"/>
  <c r="N26" i="4"/>
  <c r="AP24" i="4"/>
  <c r="AA23" i="4"/>
  <c r="X24" i="4"/>
  <c r="AN26" i="4"/>
  <c r="Y29" i="4"/>
  <c r="AC31" i="4"/>
  <c r="AP34" i="4"/>
  <c r="Z40" i="4"/>
  <c r="AS23" i="4"/>
  <c r="M25" i="4"/>
  <c r="AB26" i="4"/>
  <c r="AS27" i="4"/>
  <c r="M29" i="4"/>
  <c r="AB30" i="4"/>
  <c r="V32" i="4"/>
  <c r="R34" i="4"/>
  <c r="AJ38" i="4"/>
  <c r="AJ42" i="4"/>
  <c r="P24" i="4"/>
  <c r="P26" i="4"/>
  <c r="P28" i="4"/>
  <c r="P30" i="4"/>
  <c r="AB32" i="4"/>
  <c r="AE37" i="4"/>
  <c r="K5" i="4"/>
  <c r="K20" i="4" s="1"/>
  <c r="AJ24" i="4"/>
  <c r="AJ26" i="4"/>
  <c r="AJ28" i="4"/>
  <c r="AJ30" i="4"/>
  <c r="AG32" i="4"/>
  <c r="O36" i="4"/>
  <c r="O40" i="4"/>
  <c r="AR35" i="4"/>
  <c r="U33" i="4"/>
  <c r="AJ29" i="4"/>
  <c r="AL27" i="4"/>
  <c r="M26" i="4"/>
  <c r="AM24" i="4"/>
  <c r="AD23" i="4"/>
  <c r="W42" i="4"/>
  <c r="M40" i="4"/>
  <c r="L37" i="4"/>
  <c r="AB34" i="4"/>
  <c r="AP32" i="4"/>
  <c r="L31" i="4"/>
  <c r="AP29" i="4"/>
  <c r="AO28" i="4"/>
  <c r="AB27" i="4"/>
  <c r="AE26" i="4"/>
  <c r="AL25" i="4"/>
  <c r="AF27" i="4"/>
  <c r="AC28" i="4"/>
  <c r="Z29" i="4"/>
  <c r="S30" i="4"/>
  <c r="Q31" i="4"/>
  <c r="Z32" i="4"/>
  <c r="AK33" i="4"/>
  <c r="Y35" i="4"/>
  <c r="W37" i="4"/>
  <c r="X39" i="4"/>
  <c r="W41" i="4"/>
  <c r="X43" i="4"/>
  <c r="AH23" i="4"/>
  <c r="AA24" i="4"/>
  <c r="AB25" i="4"/>
  <c r="AK26" i="4"/>
  <c r="AP27" i="4"/>
  <c r="P29" i="4"/>
  <c r="AE31" i="4"/>
  <c r="R36" i="4"/>
  <c r="AQ43" i="4"/>
  <c r="O34" i="4"/>
  <c r="R39" i="4"/>
  <c r="AF34" i="4"/>
  <c r="M32" i="4"/>
  <c r="AG30" i="4"/>
  <c r="AF29" i="4"/>
  <c r="AI28" i="4"/>
  <c r="O28" i="4"/>
  <c r="AH27" i="4"/>
  <c r="AS26" i="4"/>
  <c r="Y26" i="4"/>
  <c r="AN25" i="4"/>
  <c r="P25" i="4"/>
  <c r="AI24" i="4"/>
  <c r="S24" i="4"/>
  <c r="AP23" i="4"/>
  <c r="Z23" i="4"/>
  <c r="AS43" i="4"/>
  <c r="AR42" i="4"/>
  <c r="AR41" i="4"/>
  <c r="AS40" i="4"/>
  <c r="AS39" i="4"/>
  <c r="AR38" i="4"/>
  <c r="AR37" i="4"/>
  <c r="AS36" i="4"/>
  <c r="AS35" i="4"/>
  <c r="AR34" i="4"/>
  <c r="L34" i="4"/>
  <c r="W33" i="4"/>
  <c r="AK32" i="4"/>
  <c r="P32" i="4"/>
  <c r="AB31" i="4"/>
  <c r="AQ30" i="4"/>
  <c r="AA30" i="4"/>
  <c r="K30" i="4"/>
  <c r="AH29" i="4"/>
  <c r="R29" i="4"/>
  <c r="AK28" i="4"/>
  <c r="U28" i="4"/>
  <c r="AN27" i="4"/>
  <c r="X27" i="4"/>
  <c r="AQ26" i="4"/>
  <c r="AA26" i="4"/>
  <c r="K26" i="4"/>
  <c r="AH25" i="4"/>
  <c r="R25" i="4"/>
  <c r="AK24" i="4"/>
  <c r="U24" i="4"/>
  <c r="AN23" i="4"/>
  <c r="X23" i="4"/>
  <c r="AK43" i="4"/>
  <c r="Z41" i="4"/>
  <c r="AO38" i="4"/>
  <c r="AK35" i="4"/>
  <c r="AI33" i="4"/>
  <c r="AJ32" i="4"/>
  <c r="AA31" i="4"/>
  <c r="Z30" i="4"/>
  <c r="AA29" i="4"/>
  <c r="AL28" i="4"/>
  <c r="AM27" i="4"/>
  <c r="AP26" i="4"/>
  <c r="AQ25" i="4"/>
  <c r="K25" i="4"/>
  <c r="V24" i="4"/>
  <c r="W23" i="4"/>
  <c r="AJ41" i="4"/>
  <c r="Z39" i="4"/>
  <c r="AP36" i="4"/>
  <c r="AT34" i="4"/>
  <c r="AA33" i="4"/>
  <c r="T32" i="4"/>
  <c r="K31" i="4"/>
  <c r="V30" i="4"/>
  <c r="W29" i="4"/>
  <c r="AL43" i="4"/>
  <c r="R43" i="4"/>
  <c r="Q38" i="4"/>
  <c r="AG33" i="4"/>
  <c r="AJ31" i="4"/>
  <c r="Y30" i="4"/>
  <c r="T29" i="4"/>
  <c r="AE28" i="4"/>
  <c r="K28" i="4"/>
  <c r="Z27" i="4"/>
  <c r="AO26" i="4"/>
  <c r="U26" i="4"/>
  <c r="AF25" i="4"/>
  <c r="L25" i="4"/>
  <c r="AE24" i="4"/>
  <c r="O24" i="4"/>
  <c r="AL23" i="4"/>
  <c r="V23" i="4"/>
  <c r="AH43" i="4"/>
  <c r="AG42" i="4"/>
  <c r="AH41" i="4"/>
  <c r="AH40" i="4"/>
  <c r="AH39" i="4"/>
  <c r="AG38" i="4"/>
  <c r="AH37" i="4"/>
  <c r="AH36" i="4"/>
  <c r="AH35" i="4"/>
  <c r="AJ34" i="4"/>
  <c r="AS33" i="4"/>
  <c r="R33" i="4"/>
  <c r="AF32" i="4"/>
  <c r="AR31" i="4"/>
  <c r="W31" i="4"/>
  <c r="AM30" i="4"/>
  <c r="W30" i="4"/>
  <c r="AT29" i="4"/>
  <c r="AD29" i="4"/>
  <c r="N29" i="4"/>
  <c r="AG28" i="4"/>
  <c r="Q28" i="4"/>
  <c r="AJ27" i="4"/>
  <c r="T27" i="4"/>
  <c r="AM26" i="4"/>
  <c r="W26" i="4"/>
  <c r="AT25" i="4"/>
  <c r="AD25" i="4"/>
  <c r="N25" i="4"/>
  <c r="AG24" i="4"/>
  <c r="Q24" i="4"/>
  <c r="AJ23" i="4"/>
  <c r="T23" i="4"/>
  <c r="P43" i="4"/>
  <c r="AE40" i="4"/>
  <c r="T38" i="4"/>
  <c r="S35" i="4"/>
  <c r="V33" i="4"/>
  <c r="Y32" i="4"/>
  <c r="P31" i="4"/>
  <c r="R30" i="4"/>
  <c r="S29" i="4"/>
  <c r="AD28" i="4"/>
  <c r="AE27" i="4"/>
  <c r="AH26" i="4"/>
  <c r="AI25" i="4"/>
  <c r="AT24" i="4"/>
  <c r="N24" i="4"/>
  <c r="O23" i="4"/>
  <c r="O41" i="4"/>
  <c r="AE38" i="4"/>
  <c r="U36" i="4"/>
  <c r="AD34" i="4"/>
  <c r="Q33" i="4"/>
  <c r="AQ31" i="4"/>
  <c r="AT30" i="4"/>
  <c r="N30" i="4"/>
  <c r="O29" i="4"/>
  <c r="R28" i="4"/>
  <c r="S27" i="4"/>
  <c r="AD26" i="4"/>
  <c r="AE25" i="4"/>
  <c r="AH24" i="4"/>
  <c r="AI23" i="4"/>
  <c r="Y23" i="4"/>
  <c r="Y25" i="4"/>
  <c r="Y27" i="4"/>
  <c r="T25" i="4"/>
  <c r="AJ25" i="4"/>
  <c r="Q26" i="4"/>
  <c r="AG26" i="4"/>
  <c r="N27" i="4"/>
  <c r="AD27" i="4"/>
  <c r="AT27" i="4"/>
  <c r="W28" i="4"/>
  <c r="AM28" i="4"/>
  <c r="AB29" i="4"/>
  <c r="Q30" i="4"/>
  <c r="AS30" i="4"/>
  <c r="AH32" i="4"/>
  <c r="X34" i="4"/>
  <c r="AC36" i="4"/>
  <c r="AB41" i="4"/>
  <c r="L35" i="4"/>
  <c r="V36" i="4"/>
  <c r="AR29" i="4"/>
  <c r="AC30" i="4"/>
  <c r="O31" i="4"/>
  <c r="X32" i="4"/>
  <c r="Z33" i="4"/>
  <c r="M35" i="4"/>
  <c r="AM37" i="4"/>
  <c r="AM40" i="4"/>
  <c r="AC43" i="4"/>
  <c r="AA37" i="4"/>
  <c r="Q41" i="4"/>
  <c r="AB37" i="4"/>
  <c r="AC39" i="4"/>
  <c r="AM41" i="4"/>
  <c r="AL33" i="4"/>
  <c r="AD36" i="4"/>
  <c r="AT40" i="4"/>
  <c r="X36" i="4"/>
  <c r="X38" i="4"/>
  <c r="L33" i="4"/>
  <c r="AT33" i="4"/>
  <c r="T35" i="4"/>
  <c r="P37" i="4"/>
  <c r="AS38" i="4"/>
  <c r="AA41" i="4"/>
  <c r="V35" i="4"/>
  <c r="AM39" i="4"/>
  <c r="AE34" i="4"/>
  <c r="N36" i="4"/>
  <c r="M38" i="4"/>
  <c r="AR39" i="4"/>
  <c r="AL31" i="4"/>
  <c r="AF38" i="4"/>
  <c r="Y31" i="4"/>
  <c r="R32" i="4"/>
  <c r="AS32" i="4"/>
  <c r="P34" i="4"/>
  <c r="U35" i="4"/>
  <c r="AM36" i="4"/>
  <c r="AM38" i="4"/>
  <c r="AC40" i="4"/>
  <c r="Q42" i="4"/>
  <c r="AH33" i="4"/>
  <c r="AA34" i="4"/>
  <c r="X35" i="4"/>
  <c r="AT36" i="4"/>
  <c r="S38" i="4"/>
  <c r="AB39" i="4"/>
  <c r="Q43" i="4"/>
  <c r="AF33" i="4"/>
  <c r="AQ40" i="4"/>
  <c r="AQ28" i="4"/>
  <c r="X29" i="4"/>
  <c r="AN29" i="4"/>
  <c r="U30" i="4"/>
  <c r="AK30" i="4"/>
  <c r="T31" i="4"/>
  <c r="AO31" i="4"/>
  <c r="AC32" i="4"/>
  <c r="O33" i="4"/>
  <c r="AO33" i="4"/>
  <c r="AN34" i="4"/>
  <c r="AN35" i="4"/>
  <c r="R37" i="4"/>
  <c r="AB38" i="4"/>
  <c r="AN39" i="4"/>
  <c r="R41" i="4"/>
  <c r="AB42" i="4"/>
  <c r="AD33" i="4"/>
  <c r="K34" i="4"/>
  <c r="AM34" i="4"/>
  <c r="AL35" i="4"/>
  <c r="AI36" i="4"/>
  <c r="AF37" i="4"/>
  <c r="AN38" i="4"/>
  <c r="AL39" i="4"/>
  <c r="AF41" i="4"/>
  <c r="AE32" i="4"/>
  <c r="Z35" i="4"/>
  <c r="P42" i="4"/>
  <c r="AN43" i="4"/>
  <c r="AP33" i="4"/>
  <c r="W34" i="4"/>
  <c r="AQ34" i="4"/>
  <c r="AB35" i="4"/>
  <c r="Y36" i="4"/>
  <c r="K37" i="4"/>
  <c r="AL37" i="4"/>
  <c r="AI38" i="4"/>
  <c r="V39" i="4"/>
  <c r="Y40" i="4"/>
  <c r="AN42" i="4"/>
  <c r="AP31" i="4"/>
  <c r="AR33" i="4"/>
  <c r="K38" i="4"/>
  <c r="T36" i="4"/>
  <c r="AL42" i="4"/>
  <c r="S34" i="4"/>
  <c r="AI34" i="4"/>
  <c r="P35" i="4"/>
  <c r="AG35" i="4"/>
  <c r="S36" i="4"/>
  <c r="AO36" i="4"/>
  <c r="V37" i="4"/>
  <c r="AQ37" i="4"/>
  <c r="AC38" i="4"/>
  <c r="L39" i="4"/>
  <c r="AG39" i="4"/>
  <c r="AD40" i="4"/>
  <c r="M42" i="4"/>
  <c r="V31" i="4"/>
  <c r="AI32" i="4"/>
  <c r="Y34" i="4"/>
  <c r="AQ36" i="4"/>
  <c r="AD41" i="4"/>
  <c r="N38" i="4"/>
  <c r="N40" i="4"/>
  <c r="K41" i="4"/>
  <c r="AI42" i="4"/>
  <c r="AR43" i="4"/>
  <c r="O32" i="4"/>
  <c r="AB33" i="4"/>
  <c r="AO34" i="4"/>
  <c r="AA36" i="4"/>
  <c r="AO39" i="4"/>
  <c r="AI35" i="4"/>
  <c r="AP38" i="4"/>
  <c r="AT42" i="4"/>
  <c r="AC34" i="4"/>
  <c r="AO35" i="4"/>
  <c r="AI37" i="4"/>
  <c r="AT39" i="4"/>
  <c r="AF42" i="4"/>
  <c r="AG37" i="4"/>
  <c r="X40" i="4"/>
  <c r="AE43" i="4"/>
  <c r="S42" i="4"/>
  <c r="V43" i="4"/>
  <c r="Z31" i="4"/>
  <c r="S32" i="4"/>
  <c r="P33" i="4"/>
  <c r="M34" i="4"/>
  <c r="AS34" i="4"/>
  <c r="AT35" i="4"/>
  <c r="N37" i="4"/>
  <c r="T39" i="4"/>
  <c r="N41" i="4"/>
  <c r="Y43" i="4"/>
  <c r="AC37" i="4"/>
  <c r="S39" i="4"/>
  <c r="Y41" i="4"/>
  <c r="AD37" i="4"/>
  <c r="AK38" i="4"/>
  <c r="V40" i="4"/>
  <c r="K42" i="4"/>
  <c r="AJ43" i="4"/>
  <c r="AN36" i="4"/>
  <c r="AH38" i="4"/>
  <c r="AQ39" i="4"/>
  <c r="AS41" i="4"/>
  <c r="P38" i="4"/>
  <c r="Y39" i="4"/>
  <c r="AA40" i="4"/>
  <c r="AI41" i="4"/>
  <c r="AK42" i="4"/>
  <c r="AM35" i="4"/>
  <c r="M37" i="4"/>
  <c r="R38" i="4"/>
  <c r="W39" i="4"/>
  <c r="AF40" i="4"/>
  <c r="N42" i="4"/>
  <c r="AI43" i="4"/>
  <c r="AI40" i="4"/>
  <c r="P41" i="4"/>
  <c r="AL41" i="4"/>
  <c r="X42" i="4"/>
  <c r="AS42" i="4"/>
  <c r="AB43" i="4"/>
  <c r="N31" i="4"/>
  <c r="AD31" i="4"/>
  <c r="AT31" i="4"/>
  <c r="W32" i="4"/>
  <c r="AM32" i="4"/>
  <c r="T33" i="4"/>
  <c r="AJ33" i="4"/>
  <c r="Q34" i="4"/>
  <c r="AG34" i="4"/>
  <c r="N35" i="4"/>
  <c r="AD35" i="4"/>
  <c r="K36" i="4"/>
  <c r="AG36" i="4"/>
  <c r="S37" i="4"/>
  <c r="AN37" i="4"/>
  <c r="U38" i="4"/>
  <c r="AQ38" i="4"/>
  <c r="AD39" i="4"/>
  <c r="K40" i="4"/>
  <c r="AG40" i="4"/>
  <c r="S41" i="4"/>
  <c r="AN41" i="4"/>
  <c r="U42" i="4"/>
  <c r="N43" i="4"/>
  <c r="AO43" i="4"/>
  <c r="AQ35" i="4"/>
  <c r="AF36" i="4"/>
  <c r="Q37" i="4"/>
  <c r="AK37" i="4"/>
  <c r="Z38" i="4"/>
  <c r="AT38" i="4"/>
  <c r="AA39" i="4"/>
  <c r="P40" i="4"/>
  <c r="AJ40" i="4"/>
  <c r="AC41" i="4"/>
  <c r="Z42" i="4"/>
  <c r="O43" i="4"/>
  <c r="AM43" i="4"/>
  <c r="S40" i="4"/>
  <c r="AO40" i="4"/>
  <c r="V41" i="4"/>
  <c r="AQ41" i="4"/>
  <c r="AC42" i="4"/>
  <c r="L43" i="4"/>
  <c r="AG43" i="4"/>
  <c r="R31" i="4"/>
  <c r="AH31" i="4"/>
  <c r="K32" i="4"/>
  <c r="AA32" i="4"/>
  <c r="AQ32" i="4"/>
  <c r="X33" i="4"/>
  <c r="AN33" i="4"/>
  <c r="U34" i="4"/>
  <c r="AK34" i="4"/>
  <c r="R35" i="4"/>
  <c r="AJ35" i="4"/>
  <c r="Q36" i="4"/>
  <c r="AL36" i="4"/>
  <c r="X37" i="4"/>
  <c r="AT37" i="4"/>
  <c r="AA38" i="4"/>
  <c r="N39" i="4"/>
  <c r="AJ39" i="4"/>
  <c r="Q40" i="4"/>
  <c r="AL40" i="4"/>
  <c r="X41" i="4"/>
  <c r="AT41" i="4"/>
  <c r="AA42" i="4"/>
  <c r="T43" i="4"/>
  <c r="AT43" i="4"/>
  <c r="P36" i="4"/>
  <c r="AJ36" i="4"/>
  <c r="U37" i="4"/>
  <c r="AS37" i="4"/>
  <c r="AD38" i="4"/>
  <c r="K39" i="4"/>
  <c r="AI39" i="4"/>
  <c r="T40" i="4"/>
  <c r="AR40" i="4"/>
  <c r="AO41" i="4"/>
  <c r="AD42" i="4"/>
  <c r="S43" i="4"/>
  <c r="AQ42" i="4"/>
  <c r="AD43" i="4"/>
  <c r="AE35" i="4"/>
  <c r="L36" i="4"/>
  <c r="AB36" i="4"/>
  <c r="AR36" i="4"/>
  <c r="Y37" i="4"/>
  <c r="AO37" i="4"/>
  <c r="V38" i="4"/>
  <c r="AL38" i="4"/>
  <c r="O39" i="4"/>
  <c r="AE39" i="4"/>
  <c r="L40" i="4"/>
  <c r="AB40" i="4"/>
  <c r="M41" i="4"/>
  <c r="AG41" i="4"/>
  <c r="V42" i="4"/>
  <c r="AP42" i="4"/>
  <c r="W43" i="4"/>
  <c r="AN40" i="4"/>
  <c r="U41" i="4"/>
  <c r="AK41" i="4"/>
  <c r="R42" i="4"/>
  <c r="AH42" i="4"/>
  <c r="K43" i="4"/>
  <c r="AA43" i="4"/>
  <c r="K12" i="4" l="1"/>
  <c r="K14" i="4"/>
  <c r="K16" i="4"/>
  <c r="K10" i="4"/>
  <c r="K21" i="4"/>
  <c r="K13" i="4"/>
  <c r="K11" i="4"/>
  <c r="K9" i="4"/>
  <c r="K19" i="4"/>
  <c r="K22" i="4"/>
  <c r="K17" i="4"/>
  <c r="K8" i="4"/>
  <c r="K7" i="4"/>
  <c r="K15" i="4"/>
  <c r="L5" i="4"/>
  <c r="L12" i="4" s="1"/>
  <c r="K18" i="4"/>
  <c r="L9" i="4" l="1"/>
  <c r="L11" i="4"/>
  <c r="L20" i="4"/>
  <c r="L21" i="4"/>
  <c r="M5" i="4"/>
  <c r="M10" i="4" s="1"/>
  <c r="L16" i="4"/>
  <c r="L19" i="4"/>
  <c r="L8" i="4"/>
  <c r="K44" i="4"/>
  <c r="K6" i="4"/>
  <c r="L14" i="4"/>
  <c r="L22" i="4"/>
  <c r="L13" i="4"/>
  <c r="L10" i="4"/>
  <c r="L18" i="4"/>
  <c r="L15" i="4"/>
  <c r="L17" i="4"/>
  <c r="L7" i="4"/>
  <c r="M18" i="4"/>
  <c r="M11" i="4" l="1"/>
  <c r="M16" i="4"/>
  <c r="M17" i="4"/>
  <c r="N5" i="4"/>
  <c r="N12" i="4" s="1"/>
  <c r="M21" i="4"/>
  <c r="M8" i="4"/>
  <c r="M20" i="4"/>
  <c r="M12" i="4"/>
  <c r="M13" i="4"/>
  <c r="M19" i="4"/>
  <c r="M9" i="4"/>
  <c r="M15" i="4"/>
  <c r="M14" i="4"/>
  <c r="M22" i="4"/>
  <c r="M7" i="4"/>
  <c r="L6" i="4"/>
  <c r="L44" i="4"/>
  <c r="N16" i="4" l="1"/>
  <c r="N22" i="4"/>
  <c r="N17" i="4"/>
  <c r="N11" i="4"/>
  <c r="N8" i="4"/>
  <c r="N18" i="4"/>
  <c r="N19" i="4"/>
  <c r="O5" i="4"/>
  <c r="O9" i="4" s="1"/>
  <c r="N10" i="4"/>
  <c r="N15" i="4"/>
  <c r="N21" i="4"/>
  <c r="N9" i="4"/>
  <c r="N20" i="4"/>
  <c r="N13" i="4"/>
  <c r="N14" i="4"/>
  <c r="M44" i="4"/>
  <c r="M6" i="4"/>
  <c r="N7" i="4"/>
  <c r="O17" i="4" l="1"/>
  <c r="O20" i="4"/>
  <c r="O16" i="4"/>
  <c r="O10" i="4"/>
  <c r="N6" i="4"/>
  <c r="O15" i="4"/>
  <c r="P5" i="4"/>
  <c r="P12" i="4" s="1"/>
  <c r="O11" i="4"/>
  <c r="O18" i="4"/>
  <c r="O8" i="4"/>
  <c r="N44" i="4"/>
  <c r="O7" i="4"/>
  <c r="O22" i="4"/>
  <c r="O13" i="4"/>
  <c r="O12" i="4"/>
  <c r="O19" i="4"/>
  <c r="O14" i="4"/>
  <c r="O21" i="4"/>
  <c r="P10" i="4"/>
  <c r="P18" i="4" l="1"/>
  <c r="P9" i="4"/>
  <c r="P22" i="4"/>
  <c r="P20" i="4"/>
  <c r="Q5" i="4"/>
  <c r="Q12" i="4" s="1"/>
  <c r="P7" i="4"/>
  <c r="P11" i="4"/>
  <c r="P17" i="4"/>
  <c r="O6" i="4"/>
  <c r="P16" i="4"/>
  <c r="P19" i="4"/>
  <c r="P15" i="4"/>
  <c r="P8" i="4"/>
  <c r="Q8" i="4" s="1"/>
  <c r="P14" i="4"/>
  <c r="P13" i="4"/>
  <c r="P21" i="4"/>
  <c r="O44" i="4"/>
  <c r="Q18" i="4" l="1"/>
  <c r="Q21" i="4"/>
  <c r="Q20" i="4"/>
  <c r="Q14" i="4"/>
  <c r="Q17" i="4"/>
  <c r="Q13" i="4"/>
  <c r="Q11" i="4"/>
  <c r="Q7" i="4"/>
  <c r="Q15" i="4"/>
  <c r="Q16" i="4"/>
  <c r="R5" i="4"/>
  <c r="R12" i="4" s="1"/>
  <c r="Q10" i="4"/>
  <c r="Q19" i="4"/>
  <c r="Q22" i="4"/>
  <c r="Q9" i="4"/>
  <c r="P44" i="4"/>
  <c r="P6" i="4"/>
  <c r="R11" i="4" l="1"/>
  <c r="R20" i="4"/>
  <c r="R8" i="4"/>
  <c r="R22" i="4"/>
  <c r="R16" i="4"/>
  <c r="R17" i="4"/>
  <c r="R9" i="4"/>
  <c r="R18" i="4"/>
  <c r="R21" i="4"/>
  <c r="R19" i="4"/>
  <c r="R14" i="4"/>
  <c r="R10" i="4"/>
  <c r="R7" i="4"/>
  <c r="R13" i="4"/>
  <c r="R15" i="4"/>
  <c r="S5" i="4"/>
  <c r="T5" i="4" s="1"/>
  <c r="Q44" i="4"/>
  <c r="Q6" i="4"/>
  <c r="R6" i="4" l="1"/>
  <c r="S8" i="4"/>
  <c r="T8" i="4" s="1"/>
  <c r="S16" i="4"/>
  <c r="S21" i="4"/>
  <c r="S22" i="4"/>
  <c r="S14" i="4"/>
  <c r="S9" i="4"/>
  <c r="T9" i="4" s="1"/>
  <c r="S15" i="4"/>
  <c r="S19" i="4"/>
  <c r="T19" i="4" s="1"/>
  <c r="S7" i="4"/>
  <c r="T7" i="4" s="1"/>
  <c r="S10" i="4"/>
  <c r="T10" i="4" s="1"/>
  <c r="S13" i="4"/>
  <c r="S20" i="4"/>
  <c r="T20" i="4" s="1"/>
  <c r="S12" i="4"/>
  <c r="S11" i="4"/>
  <c r="T11" i="4" s="1"/>
  <c r="S17" i="4"/>
  <c r="S18" i="4"/>
  <c r="R44" i="4"/>
  <c r="T12" i="4"/>
  <c r="U5" i="4"/>
  <c r="T16" i="4"/>
  <c r="T21" i="4"/>
  <c r="T15" i="4"/>
  <c r="T13" i="4"/>
  <c r="T18" i="4"/>
  <c r="T17" i="4"/>
  <c r="T14" i="4"/>
  <c r="T22" i="4"/>
  <c r="S44" i="4" l="1"/>
  <c r="S6" i="4"/>
  <c r="U12" i="4"/>
  <c r="U9" i="4"/>
  <c r="T6" i="4"/>
  <c r="T44" i="4"/>
  <c r="V5" i="4"/>
  <c r="V12" i="4" s="1"/>
  <c r="U20" i="4"/>
  <c r="U18" i="4"/>
  <c r="U14" i="4"/>
  <c r="U15" i="4"/>
  <c r="U22" i="4"/>
  <c r="U17" i="4"/>
  <c r="U21" i="4"/>
  <c r="U13" i="4"/>
  <c r="U19" i="4"/>
  <c r="U16" i="4"/>
  <c r="U7" i="4"/>
  <c r="U10" i="4"/>
  <c r="V10" i="4" s="1"/>
  <c r="U8" i="4"/>
  <c r="U11" i="4"/>
  <c r="V11" i="4" l="1"/>
  <c r="W5" i="4"/>
  <c r="V15" i="4"/>
  <c r="V19" i="4"/>
  <c r="V20" i="4"/>
  <c r="V17" i="4"/>
  <c r="V13" i="4"/>
  <c r="V14" i="4"/>
  <c r="V21" i="4"/>
  <c r="V22" i="4"/>
  <c r="V18" i="4"/>
  <c r="V16" i="4"/>
  <c r="V9" i="4"/>
  <c r="V7" i="4"/>
  <c r="V8" i="4"/>
  <c r="U6" i="4"/>
  <c r="U44" i="4"/>
  <c r="W12" i="4"/>
  <c r="W11" i="4" l="1"/>
  <c r="W9" i="4"/>
  <c r="V44" i="4"/>
  <c r="V6" i="4"/>
  <c r="X5" i="4"/>
  <c r="W22" i="4"/>
  <c r="W19" i="4"/>
  <c r="W13" i="4"/>
  <c r="W20" i="4"/>
  <c r="W21" i="4"/>
  <c r="W18" i="4"/>
  <c r="W14" i="4"/>
  <c r="W17" i="4"/>
  <c r="W16" i="4"/>
  <c r="W15" i="4"/>
  <c r="W7" i="4"/>
  <c r="W8" i="4"/>
  <c r="W10" i="4"/>
  <c r="Y5" i="4" l="1"/>
  <c r="X19" i="4"/>
  <c r="X17" i="4"/>
  <c r="X13" i="4"/>
  <c r="X18" i="4"/>
  <c r="X14" i="4"/>
  <c r="X15" i="4"/>
  <c r="X16" i="4"/>
  <c r="X20" i="4"/>
  <c r="X21" i="4"/>
  <c r="X22" i="4"/>
  <c r="X11" i="4"/>
  <c r="X9" i="4"/>
  <c r="Y9" i="4" s="1"/>
  <c r="X10" i="4"/>
  <c r="X7" i="4"/>
  <c r="X8" i="4"/>
  <c r="W6" i="4"/>
  <c r="W44" i="4"/>
  <c r="X12" i="4"/>
  <c r="Y12" i="4" l="1"/>
  <c r="Y11" i="4"/>
  <c r="Y10" i="4"/>
  <c r="X6" i="4"/>
  <c r="X44" i="4"/>
  <c r="Z5" i="4"/>
  <c r="Z11" i="4" s="1"/>
  <c r="Y18" i="4"/>
  <c r="Y14" i="4"/>
  <c r="Y19" i="4"/>
  <c r="Y21" i="4"/>
  <c r="Y22" i="4"/>
  <c r="Y16" i="4"/>
  <c r="Y17" i="4"/>
  <c r="Y20" i="4"/>
  <c r="Y13" i="4"/>
  <c r="Y15" i="4"/>
  <c r="Y7" i="4"/>
  <c r="Y8" i="4"/>
  <c r="AA5" i="4" l="1"/>
  <c r="Z19" i="4"/>
  <c r="Z17" i="4"/>
  <c r="Z13" i="4"/>
  <c r="Z22" i="4"/>
  <c r="Z15" i="4"/>
  <c r="Z20" i="4"/>
  <c r="Z16" i="4"/>
  <c r="Z14" i="4"/>
  <c r="Z21" i="4"/>
  <c r="Z18" i="4"/>
  <c r="Z7" i="4"/>
  <c r="Z8" i="4"/>
  <c r="Z9" i="4"/>
  <c r="Y44" i="4"/>
  <c r="Y6" i="4"/>
  <c r="Z10" i="4"/>
  <c r="AA10" i="4" s="1"/>
  <c r="Z12" i="4"/>
  <c r="AA12" i="4" l="1"/>
  <c r="AA9" i="4"/>
  <c r="AB5" i="4"/>
  <c r="AB10" i="4" s="1"/>
  <c r="AA22" i="4"/>
  <c r="AA16" i="4"/>
  <c r="AA21" i="4"/>
  <c r="AA19" i="4"/>
  <c r="AA15" i="4"/>
  <c r="AA20" i="4"/>
  <c r="AA13" i="4"/>
  <c r="AA17" i="4"/>
  <c r="AA18" i="4"/>
  <c r="AA14" i="4"/>
  <c r="AA7" i="4"/>
  <c r="AA8" i="4"/>
  <c r="Z44" i="4"/>
  <c r="Z6" i="4"/>
  <c r="AA11" i="4"/>
  <c r="AB11" i="4" l="1"/>
  <c r="AB12" i="4"/>
  <c r="AC5" i="4"/>
  <c r="AB17" i="4"/>
  <c r="AB13" i="4"/>
  <c r="AB20" i="4"/>
  <c r="AB21" i="4"/>
  <c r="AB15" i="4"/>
  <c r="AB16" i="4"/>
  <c r="AB19" i="4"/>
  <c r="AB14" i="4"/>
  <c r="AB22" i="4"/>
  <c r="AB18" i="4"/>
  <c r="AB7" i="4"/>
  <c r="AB8" i="4"/>
  <c r="AA6" i="4"/>
  <c r="AA44" i="4"/>
  <c r="AB9" i="4"/>
  <c r="AC11" i="4" l="1"/>
  <c r="AC9" i="4"/>
  <c r="AD5" i="4"/>
  <c r="AD11" i="4" s="1"/>
  <c r="AC22" i="4"/>
  <c r="AC16" i="4"/>
  <c r="AC15" i="4"/>
  <c r="AC19" i="4"/>
  <c r="AC18" i="4"/>
  <c r="AC14" i="4"/>
  <c r="AC21" i="4"/>
  <c r="AC20" i="4"/>
  <c r="AC13" i="4"/>
  <c r="AC17" i="4"/>
  <c r="AC7" i="4"/>
  <c r="AC8" i="4"/>
  <c r="AB6" i="4"/>
  <c r="AB44" i="4"/>
  <c r="AC10" i="4"/>
  <c r="AC12" i="4"/>
  <c r="AD12" i="4" s="1"/>
  <c r="AD10" i="4" l="1"/>
  <c r="AD9" i="4"/>
  <c r="AC44" i="4"/>
  <c r="AC6" i="4"/>
  <c r="AE5" i="4"/>
  <c r="AE10" i="4" s="1"/>
  <c r="AD20" i="4"/>
  <c r="AD18" i="4"/>
  <c r="AD21" i="4"/>
  <c r="AD19" i="4"/>
  <c r="AD17" i="4"/>
  <c r="AD13" i="4"/>
  <c r="AD16" i="4"/>
  <c r="AD22" i="4"/>
  <c r="AD15" i="4"/>
  <c r="AD14" i="4"/>
  <c r="AD7" i="4"/>
  <c r="AD8" i="4"/>
  <c r="AE9" i="4" l="1"/>
  <c r="AD6" i="4"/>
  <c r="AD44" i="4"/>
  <c r="AF5" i="4"/>
  <c r="AE19" i="4"/>
  <c r="AE16" i="4"/>
  <c r="AE17" i="4"/>
  <c r="AE20" i="4"/>
  <c r="AE18" i="4"/>
  <c r="AE14" i="4"/>
  <c r="AE22" i="4"/>
  <c r="AE15" i="4"/>
  <c r="AE21" i="4"/>
  <c r="AE13" i="4"/>
  <c r="AE7" i="4"/>
  <c r="AE8" i="4"/>
  <c r="AE12" i="4"/>
  <c r="AE11" i="4"/>
  <c r="AF11" i="4" l="1"/>
  <c r="AF12" i="4"/>
  <c r="AF9" i="4"/>
  <c r="AE44" i="4"/>
  <c r="AE6" i="4"/>
  <c r="AG5" i="4"/>
  <c r="AG12" i="4" s="1"/>
  <c r="AF21" i="4"/>
  <c r="AF15" i="4"/>
  <c r="AF14" i="4"/>
  <c r="AF17" i="4"/>
  <c r="AF13" i="4"/>
  <c r="AF20" i="4"/>
  <c r="AF22" i="4"/>
  <c r="AF16" i="4"/>
  <c r="AF19" i="4"/>
  <c r="AF18" i="4"/>
  <c r="AF7" i="4"/>
  <c r="AF8" i="4"/>
  <c r="AF10" i="4"/>
  <c r="AG10" i="4" l="1"/>
  <c r="AH5" i="4"/>
  <c r="AG13" i="4"/>
  <c r="AG20" i="4"/>
  <c r="AG22" i="4"/>
  <c r="AG16" i="4"/>
  <c r="AG18" i="4"/>
  <c r="AG15" i="4"/>
  <c r="AG14" i="4"/>
  <c r="AG19" i="4"/>
  <c r="AG21" i="4"/>
  <c r="AG17" i="4"/>
  <c r="AG7" i="4"/>
  <c r="AG8" i="4"/>
  <c r="AF44" i="4"/>
  <c r="AF6" i="4"/>
  <c r="AG9" i="4"/>
  <c r="AG11" i="4"/>
  <c r="AH11" i="4" s="1"/>
  <c r="AI5" i="4" l="1"/>
  <c r="AH21" i="4"/>
  <c r="AH16" i="4"/>
  <c r="AH15" i="4"/>
  <c r="AH14" i="4"/>
  <c r="AH13" i="4"/>
  <c r="AH18" i="4"/>
  <c r="AH20" i="4"/>
  <c r="AH22" i="4"/>
  <c r="AH17" i="4"/>
  <c r="AH19" i="4"/>
  <c r="AH7" i="4"/>
  <c r="AH8" i="4"/>
  <c r="AH9" i="4"/>
  <c r="AG44" i="4"/>
  <c r="AG6" i="4"/>
  <c r="AH10" i="4"/>
  <c r="AI10" i="4" s="1"/>
  <c r="AH12" i="4"/>
  <c r="AI12" i="4" l="1"/>
  <c r="AI9" i="4"/>
  <c r="AJ5" i="4"/>
  <c r="AJ10" i="4" s="1"/>
  <c r="AI20" i="4"/>
  <c r="AI18" i="4"/>
  <c r="AI14" i="4"/>
  <c r="AI15" i="4"/>
  <c r="AI16" i="4"/>
  <c r="AI13" i="4"/>
  <c r="AI22" i="4"/>
  <c r="AI21" i="4"/>
  <c r="AI17" i="4"/>
  <c r="AI19" i="4"/>
  <c r="AI7" i="4"/>
  <c r="AI8" i="4"/>
  <c r="AH44" i="4"/>
  <c r="AH6" i="4"/>
  <c r="AI11" i="4"/>
  <c r="AJ11" i="4" l="1"/>
  <c r="AI44" i="4"/>
  <c r="AI6" i="4"/>
  <c r="AK5" i="4"/>
  <c r="AK10" i="4" s="1"/>
  <c r="AJ19" i="4"/>
  <c r="AJ21" i="4"/>
  <c r="AJ15" i="4"/>
  <c r="AJ20" i="4"/>
  <c r="AJ22" i="4"/>
  <c r="AJ16" i="4"/>
  <c r="AJ14" i="4"/>
  <c r="AJ17" i="4"/>
  <c r="AJ13" i="4"/>
  <c r="AJ18" i="4"/>
  <c r="AJ7" i="4"/>
  <c r="AJ8" i="4"/>
  <c r="AJ12" i="4"/>
  <c r="AJ9" i="4"/>
  <c r="AK9" i="4" l="1"/>
  <c r="AL5" i="4"/>
  <c r="AK20" i="4"/>
  <c r="AK18" i="4"/>
  <c r="AK14" i="4"/>
  <c r="AK15" i="4"/>
  <c r="AK13" i="4"/>
  <c r="AK17" i="4"/>
  <c r="AK21" i="4"/>
  <c r="AK16" i="4"/>
  <c r="AK22" i="4"/>
  <c r="AK19" i="4"/>
  <c r="AK7" i="4"/>
  <c r="AK8" i="4"/>
  <c r="AK11" i="4"/>
  <c r="AJ6" i="4"/>
  <c r="AJ44" i="4"/>
  <c r="AK12" i="4"/>
  <c r="AL12" i="4" l="1"/>
  <c r="AL11" i="4"/>
  <c r="AM5" i="4"/>
  <c r="AL15" i="4"/>
  <c r="AL19" i="4"/>
  <c r="AL22" i="4"/>
  <c r="AL17" i="4"/>
  <c r="AL13" i="4"/>
  <c r="AL18" i="4"/>
  <c r="AL21" i="4"/>
  <c r="AL20" i="4"/>
  <c r="AL14" i="4"/>
  <c r="AL16" i="4"/>
  <c r="AL7" i="4"/>
  <c r="AL8" i="4"/>
  <c r="AK44" i="4"/>
  <c r="AK6" i="4"/>
  <c r="AL9" i="4"/>
  <c r="AL10" i="4"/>
  <c r="AM12" i="4" l="1"/>
  <c r="AM10" i="4"/>
  <c r="AM9" i="4"/>
  <c r="AN5" i="4"/>
  <c r="AN12" i="4" s="1"/>
  <c r="AM22" i="4"/>
  <c r="AM21" i="4"/>
  <c r="AM17" i="4"/>
  <c r="AM20" i="4"/>
  <c r="AM19" i="4"/>
  <c r="AM18" i="4"/>
  <c r="AM14" i="4"/>
  <c r="AM13" i="4"/>
  <c r="AM16" i="4"/>
  <c r="AM15" i="4"/>
  <c r="AM7" i="4"/>
  <c r="AM8" i="4"/>
  <c r="AL6" i="4"/>
  <c r="AL44" i="4"/>
  <c r="AM11" i="4"/>
  <c r="AN11" i="4" l="1"/>
  <c r="AN9" i="4"/>
  <c r="AM44" i="4"/>
  <c r="AM6" i="4"/>
  <c r="AO5" i="4"/>
  <c r="AO11" i="4" s="1"/>
  <c r="AN19" i="4"/>
  <c r="AN17" i="4"/>
  <c r="AN13" i="4"/>
  <c r="AN14" i="4"/>
  <c r="AN20" i="4"/>
  <c r="AN22" i="4"/>
  <c r="AN18" i="4"/>
  <c r="AN21" i="4"/>
  <c r="AN15" i="4"/>
  <c r="AN16" i="4"/>
  <c r="AN7" i="4"/>
  <c r="AN8" i="4"/>
  <c r="AN10" i="4"/>
  <c r="AO10" i="4" l="1"/>
  <c r="AP5" i="4"/>
  <c r="AO18" i="4"/>
  <c r="AO14" i="4"/>
  <c r="AO22" i="4"/>
  <c r="AO16" i="4"/>
  <c r="AO19" i="4"/>
  <c r="AO21" i="4"/>
  <c r="AO13" i="4"/>
  <c r="AO20" i="4"/>
  <c r="AO17" i="4"/>
  <c r="AO15" i="4"/>
  <c r="AO7" i="4"/>
  <c r="AO8" i="4"/>
  <c r="AO9" i="4"/>
  <c r="AN44" i="4"/>
  <c r="AN6" i="4"/>
  <c r="AO12" i="4"/>
  <c r="AP12" i="4" s="1"/>
  <c r="AP10" i="4" l="1"/>
  <c r="AP9" i="4"/>
  <c r="AO44" i="4"/>
  <c r="AO6" i="4"/>
  <c r="AQ5" i="4"/>
  <c r="AP19" i="4"/>
  <c r="AP17" i="4"/>
  <c r="AP13" i="4"/>
  <c r="AP22" i="4"/>
  <c r="AP20" i="4"/>
  <c r="AP16" i="4"/>
  <c r="AP15" i="4"/>
  <c r="AP18" i="4"/>
  <c r="AP21" i="4"/>
  <c r="AP14" i="4"/>
  <c r="AP7" i="4"/>
  <c r="AP8" i="4"/>
  <c r="AP11" i="4"/>
  <c r="AQ11" i="4" l="1"/>
  <c r="AQ9" i="4"/>
  <c r="AR5" i="4"/>
  <c r="AQ22" i="4"/>
  <c r="AQ21" i="4"/>
  <c r="AQ16" i="4"/>
  <c r="AQ19" i="4"/>
  <c r="AQ15" i="4"/>
  <c r="AQ18" i="4"/>
  <c r="AQ14" i="4"/>
  <c r="AQ13" i="4"/>
  <c r="AQ20" i="4"/>
  <c r="AQ17" i="4"/>
  <c r="AQ7" i="4"/>
  <c r="AQ8" i="4"/>
  <c r="AQ12" i="4"/>
  <c r="AP44" i="4"/>
  <c r="AP6" i="4"/>
  <c r="AQ10" i="4"/>
  <c r="AR10" i="4" s="1"/>
  <c r="AR12" i="4" l="1"/>
  <c r="AR9" i="4"/>
  <c r="AS5" i="4"/>
  <c r="AR17" i="4"/>
  <c r="AR13" i="4"/>
  <c r="AR21" i="4"/>
  <c r="AR15" i="4"/>
  <c r="AR20" i="4"/>
  <c r="AR19" i="4"/>
  <c r="AR16" i="4"/>
  <c r="AR22" i="4"/>
  <c r="AR18" i="4"/>
  <c r="AR14" i="4"/>
  <c r="AR7" i="4"/>
  <c r="AR8" i="4"/>
  <c r="AQ44" i="4"/>
  <c r="AQ6" i="4"/>
  <c r="AR11" i="4"/>
  <c r="AS12" i="4" l="1"/>
  <c r="AS11" i="4"/>
  <c r="AT5" i="4"/>
  <c r="AS22" i="4"/>
  <c r="AS16" i="4"/>
  <c r="AS21" i="4"/>
  <c r="AS18" i="4"/>
  <c r="AS14" i="4"/>
  <c r="AS20" i="4"/>
  <c r="AS15" i="4"/>
  <c r="AS19" i="4"/>
  <c r="AS17" i="4"/>
  <c r="AS13" i="4"/>
  <c r="AS7" i="4"/>
  <c r="AS8" i="4"/>
  <c r="AR6" i="4"/>
  <c r="AR44" i="4"/>
  <c r="AS10" i="4"/>
  <c r="AS9" i="4"/>
  <c r="AT12" i="4" l="1"/>
  <c r="AT9" i="4"/>
  <c r="AT10" i="4"/>
  <c r="AT22" i="4"/>
  <c r="AT14" i="4"/>
  <c r="AT21" i="4"/>
  <c r="AT19" i="4"/>
  <c r="AT17" i="4"/>
  <c r="AT13" i="4"/>
  <c r="AT18" i="4"/>
  <c r="AT15" i="4"/>
  <c r="AT16" i="4"/>
  <c r="AT20" i="4"/>
  <c r="AT7" i="4"/>
  <c r="AT8" i="4"/>
  <c r="AS44" i="4"/>
  <c r="AS6" i="4"/>
  <c r="AT11" i="4"/>
  <c r="AT44" i="4" l="1"/>
  <c r="AT6" i="4"/>
</calcChain>
</file>

<file path=xl/comments1.xml><?xml version="1.0" encoding="utf-8"?>
<comments xmlns="http://schemas.openxmlformats.org/spreadsheetml/2006/main">
  <authors>
    <author>Silvia Note</author>
  </authors>
  <commentList>
    <comment ref="J7" authorId="0" shapeId="0">
      <text>
        <r>
          <rPr>
            <b/>
            <sz val="9"/>
            <color indexed="81"/>
            <rFont val="Segoe UI"/>
            <charset val="1"/>
          </rPr>
          <t>Silvia Note:</t>
        </r>
        <r>
          <rPr>
            <sz val="9"/>
            <color indexed="81"/>
            <rFont val="Segoe UI"/>
            <charset val="1"/>
          </rPr>
          <t xml:space="preserve">
A ultima parcela deveria ser 06/01/21
</t>
        </r>
      </text>
    </comment>
    <comment ref="I8" authorId="0" shapeId="0">
      <text>
        <r>
          <rPr>
            <b/>
            <sz val="9"/>
            <color indexed="81"/>
            <rFont val="Segoe UI"/>
            <charset val="1"/>
          </rPr>
          <t>Silvia Note:</t>
        </r>
        <r>
          <rPr>
            <sz val="9"/>
            <color indexed="81"/>
            <rFont val="Segoe UI"/>
            <charset val="1"/>
          </rPr>
          <t xml:space="preserve">
A primeira parcela deveria ser em 06/04/2020</t>
        </r>
      </text>
    </comment>
    <comment ref="J9" authorId="0" shapeId="0">
      <text>
        <r>
          <rPr>
            <b/>
            <sz val="9"/>
            <color indexed="81"/>
            <rFont val="Segoe UI"/>
            <charset val="1"/>
          </rPr>
          <t>Silvia Note:</t>
        </r>
        <r>
          <rPr>
            <sz val="9"/>
            <color indexed="81"/>
            <rFont val="Segoe UI"/>
            <charset val="1"/>
          </rPr>
          <t xml:space="preserve">
A ultima parcela deveria ser 06/03/2020
</t>
        </r>
      </text>
    </comment>
    <comment ref="J12" authorId="0" shapeId="0">
      <text>
        <r>
          <rPr>
            <b/>
            <sz val="9"/>
            <color indexed="81"/>
            <rFont val="Segoe UI"/>
            <charset val="1"/>
          </rPr>
          <t>Silvia Note:</t>
        </r>
        <r>
          <rPr>
            <sz val="9"/>
            <color indexed="81"/>
            <rFont val="Segoe UI"/>
            <charset val="1"/>
          </rPr>
          <t xml:space="preserve">
A última parcela deveria ser 06/09/2020
</t>
        </r>
      </text>
    </comment>
    <comment ref="F13" authorId="0" shapeId="0">
      <text>
        <r>
          <rPr>
            <b/>
            <sz val="9"/>
            <color indexed="81"/>
            <rFont val="Segoe UI"/>
            <family val="2"/>
          </rPr>
          <t>Silvia Note:</t>
        </r>
        <r>
          <rPr>
            <sz val="9"/>
            <color indexed="81"/>
            <rFont val="Segoe UI"/>
            <family val="2"/>
          </rPr>
          <t xml:space="preserve">
Para pagar essas parcelas peguei os R$1.400,00 de Mainha que ela usaria para pagar a prótese e paguei a prótese no meu cartão. O valor ficou parcelado em 10x. Ficando esse pagamento por minha conta.
</t>
        </r>
      </text>
    </comment>
    <comment ref="J13" authorId="0" shapeId="0">
      <text>
        <r>
          <rPr>
            <b/>
            <sz val="9"/>
            <color indexed="81"/>
            <rFont val="Segoe UI"/>
            <charset val="1"/>
          </rPr>
          <t>Silvia Note:</t>
        </r>
        <r>
          <rPr>
            <sz val="9"/>
            <color indexed="81"/>
            <rFont val="Segoe UI"/>
            <charset val="1"/>
          </rPr>
          <t xml:space="preserve">
A ultima parcela deveria ser 06/08/2020</t>
        </r>
      </text>
    </comment>
    <comment ref="J14" authorId="0" shapeId="0">
      <text>
        <r>
          <rPr>
            <b/>
            <sz val="9"/>
            <color indexed="81"/>
            <rFont val="Segoe UI"/>
            <charset val="1"/>
          </rPr>
          <t>Silvia Note:</t>
        </r>
        <r>
          <rPr>
            <sz val="9"/>
            <color indexed="81"/>
            <rFont val="Segoe UI"/>
            <charset val="1"/>
          </rPr>
          <t xml:space="preserve">
Aúltima parcela deveria ser 06/01/2020</t>
        </r>
      </text>
    </comment>
    <comment ref="J15" authorId="0" shapeId="0">
      <text>
        <r>
          <rPr>
            <b/>
            <sz val="9"/>
            <color indexed="81"/>
            <rFont val="Segoe UI"/>
            <charset val="1"/>
          </rPr>
          <t>Silvia Note:</t>
        </r>
        <r>
          <rPr>
            <sz val="9"/>
            <color indexed="81"/>
            <rFont val="Segoe UI"/>
            <charset val="1"/>
          </rPr>
          <t xml:space="preserve">
Aúltima parcela dveria ser 06/01/2020
</t>
        </r>
      </text>
    </comment>
    <comment ref="I16" authorId="0" shapeId="0">
      <text>
        <r>
          <rPr>
            <b/>
            <sz val="9"/>
            <color indexed="81"/>
            <rFont val="Segoe UI"/>
            <charset val="1"/>
          </rPr>
          <t>Silvia Note:</t>
        </r>
        <r>
          <rPr>
            <sz val="9"/>
            <color indexed="81"/>
            <rFont val="Segoe UI"/>
            <charset val="1"/>
          </rPr>
          <t xml:space="preserve">
A primeira parcela deveria ser 06/12/2020
</t>
        </r>
      </text>
    </comment>
    <comment ref="I17" authorId="0" shapeId="0">
      <text>
        <r>
          <rPr>
            <b/>
            <sz val="9"/>
            <color indexed="81"/>
            <rFont val="Segoe UI"/>
            <charset val="1"/>
          </rPr>
          <t>Silvia Note:</t>
        </r>
        <r>
          <rPr>
            <sz val="9"/>
            <color indexed="81"/>
            <rFont val="Segoe UI"/>
            <charset val="1"/>
          </rPr>
          <t xml:space="preserve">
A primeira parcela deveria ser 06/12/2020
</t>
        </r>
      </text>
    </comment>
  </commentList>
</comments>
</file>

<file path=xl/sharedStrings.xml><?xml version="1.0" encoding="utf-8"?>
<sst xmlns="http://schemas.openxmlformats.org/spreadsheetml/2006/main" count="61" uniqueCount="17">
  <si>
    <t>Empresa</t>
  </si>
  <si>
    <t>Descrição</t>
  </si>
  <si>
    <t>Data Compra</t>
  </si>
  <si>
    <t>Última Parcela</t>
  </si>
  <si>
    <t>Valor Parcela</t>
  </si>
  <si>
    <t>Data Inical</t>
  </si>
  <si>
    <t>Valor Total</t>
  </si>
  <si>
    <t>Qtde Parcelas</t>
  </si>
  <si>
    <t xml:space="preserve">Total: </t>
  </si>
  <si>
    <t>Dia Fechamento da Fatura</t>
  </si>
  <si>
    <t>Vencimento do Cartão</t>
  </si>
  <si>
    <t>Cartão</t>
  </si>
  <si>
    <t>1ª Parcela</t>
  </si>
  <si>
    <t>Forma de Pagamento</t>
  </si>
  <si>
    <t>Dinheiro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</si>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</sst>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0\X"/>
    <numFmt numFmtId="166" formatCode="dd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0"/>
      </right>
      <top style="thin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auto="1"/>
      </top>
      <bottom style="medium">
        <color theme="0"/>
      </bottom>
      <diagonal/>
    </border>
    <border>
      <left style="medium">
        <color theme="0"/>
      </left>
      <right style="thin">
        <color auto="1"/>
      </right>
      <top style="thin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thin">
        <color auto="1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1" applyFont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right" vertical="center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right" vertical="center"/>
      <protection locked="0"/>
    </xf>
    <xf numFmtId="165" fontId="0" fillId="4" borderId="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17" fontId="2" fillId="2" borderId="5" xfId="0" applyNumberFormat="1" applyFont="1" applyFill="1" applyBorder="1" applyAlignment="1" applyProtection="1">
      <alignment horizontal="center" vertical="center" wrapText="1"/>
    </xf>
    <xf numFmtId="17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</xf>
    <xf numFmtId="4" fontId="2" fillId="2" borderId="8" xfId="0" applyNumberFormat="1" applyFont="1" applyFill="1" applyBorder="1" applyAlignment="1" applyProtection="1">
      <alignment horizontal="right" vertical="center"/>
    </xf>
    <xf numFmtId="4" fontId="0" fillId="0" borderId="9" xfId="0" applyNumberFormat="1" applyBorder="1" applyAlignment="1" applyProtection="1">
      <alignment horizontal="right" vertical="center"/>
    </xf>
    <xf numFmtId="0" fontId="0" fillId="0" borderId="9" xfId="0" applyNumberFormat="1" applyFill="1" applyBorder="1" applyAlignment="1" applyProtection="1">
      <alignment horizontal="center"/>
    </xf>
    <xf numFmtId="14" fontId="0" fillId="0" borderId="9" xfId="0" applyNumberFormat="1" applyBorder="1" applyAlignment="1" applyProtection="1">
      <alignment horizontal="center" vertical="center"/>
    </xf>
    <xf numFmtId="14" fontId="0" fillId="0" borderId="9" xfId="0" applyNumberFormat="1" applyFill="1" applyBorder="1" applyAlignment="1" applyProtection="1">
      <alignment horizontal="center" vertical="center"/>
    </xf>
    <xf numFmtId="0" fontId="0" fillId="4" borderId="10" xfId="0" applyFill="1" applyBorder="1" applyAlignment="1">
      <alignment horizontal="center"/>
    </xf>
    <xf numFmtId="4" fontId="0" fillId="4" borderId="1" xfId="0" applyNumberFormat="1" applyFill="1" applyBorder="1" applyAlignment="1" applyProtection="1">
      <alignment horizontal="right" vertical="center"/>
    </xf>
    <xf numFmtId="14" fontId="0" fillId="4" borderId="1" xfId="0" applyNumberFormat="1" applyFill="1" applyBorder="1" applyAlignment="1" applyProtection="1">
      <alignment horizontal="center" vertical="center"/>
    </xf>
    <xf numFmtId="0" fontId="0" fillId="4" borderId="0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11" xfId="0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 applyProtection="1">
      <alignment horizontal="right" vertical="center"/>
      <protection locked="0"/>
    </xf>
    <xf numFmtId="0" fontId="2" fillId="2" borderId="15" xfId="0" applyFont="1" applyFill="1" applyBorder="1" applyAlignment="1" applyProtection="1">
      <alignment horizontal="right" vertical="center"/>
      <protection locked="0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14" fontId="2" fillId="2" borderId="12" xfId="0" applyNumberFormat="1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6</xdr:row>
      <xdr:rowOff>38100</xdr:rowOff>
    </xdr:from>
    <xdr:to>
      <xdr:col>9</xdr:col>
      <xdr:colOff>161925</xdr:colOff>
      <xdr:row>6</xdr:row>
      <xdr:rowOff>180975</xdr:rowOff>
    </xdr:to>
    <xdr:cxnSp macro="">
      <xdr:nvCxnSpPr>
        <xdr:cNvPr id="18" name="Conector de seta reta 17"/>
        <xdr:cNvCxnSpPr/>
      </xdr:nvCxnSpPr>
      <xdr:spPr>
        <a:xfrm>
          <a:off x="8924925" y="1628775"/>
          <a:ext cx="152400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7</xdr:row>
      <xdr:rowOff>28575</xdr:rowOff>
    </xdr:from>
    <xdr:to>
      <xdr:col>8</xdr:col>
      <xdr:colOff>190500</xdr:colOff>
      <xdr:row>7</xdr:row>
      <xdr:rowOff>171450</xdr:rowOff>
    </xdr:to>
    <xdr:cxnSp macro="">
      <xdr:nvCxnSpPr>
        <xdr:cNvPr id="20" name="Conector de seta reta 19"/>
        <xdr:cNvCxnSpPr/>
      </xdr:nvCxnSpPr>
      <xdr:spPr>
        <a:xfrm>
          <a:off x="8172450" y="1809750"/>
          <a:ext cx="152400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8</xdr:row>
      <xdr:rowOff>28575</xdr:rowOff>
    </xdr:from>
    <xdr:to>
      <xdr:col>9</xdr:col>
      <xdr:colOff>200025</xdr:colOff>
      <xdr:row>8</xdr:row>
      <xdr:rowOff>171450</xdr:rowOff>
    </xdr:to>
    <xdr:cxnSp macro="">
      <xdr:nvCxnSpPr>
        <xdr:cNvPr id="21" name="Conector de seta reta 20"/>
        <xdr:cNvCxnSpPr/>
      </xdr:nvCxnSpPr>
      <xdr:spPr>
        <a:xfrm>
          <a:off x="8963025" y="2009775"/>
          <a:ext cx="152400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11</xdr:row>
      <xdr:rowOff>38100</xdr:rowOff>
    </xdr:from>
    <xdr:to>
      <xdr:col>9</xdr:col>
      <xdr:colOff>171450</xdr:colOff>
      <xdr:row>11</xdr:row>
      <xdr:rowOff>180975</xdr:rowOff>
    </xdr:to>
    <xdr:cxnSp macro="">
      <xdr:nvCxnSpPr>
        <xdr:cNvPr id="22" name="Conector de seta reta 21"/>
        <xdr:cNvCxnSpPr/>
      </xdr:nvCxnSpPr>
      <xdr:spPr>
        <a:xfrm>
          <a:off x="8934450" y="2590800"/>
          <a:ext cx="152400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12</xdr:row>
      <xdr:rowOff>38100</xdr:rowOff>
    </xdr:from>
    <xdr:to>
      <xdr:col>9</xdr:col>
      <xdr:colOff>190500</xdr:colOff>
      <xdr:row>12</xdr:row>
      <xdr:rowOff>180975</xdr:rowOff>
    </xdr:to>
    <xdr:cxnSp macro="">
      <xdr:nvCxnSpPr>
        <xdr:cNvPr id="24" name="Conector de seta reta 23"/>
        <xdr:cNvCxnSpPr/>
      </xdr:nvCxnSpPr>
      <xdr:spPr>
        <a:xfrm>
          <a:off x="8953500" y="2781300"/>
          <a:ext cx="152400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13</xdr:row>
      <xdr:rowOff>28575</xdr:rowOff>
    </xdr:from>
    <xdr:to>
      <xdr:col>9</xdr:col>
      <xdr:colOff>190500</xdr:colOff>
      <xdr:row>13</xdr:row>
      <xdr:rowOff>171450</xdr:rowOff>
    </xdr:to>
    <xdr:cxnSp macro="">
      <xdr:nvCxnSpPr>
        <xdr:cNvPr id="26" name="Conector de seta reta 25"/>
        <xdr:cNvCxnSpPr/>
      </xdr:nvCxnSpPr>
      <xdr:spPr>
        <a:xfrm>
          <a:off x="8953500" y="2962275"/>
          <a:ext cx="152400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14</xdr:row>
      <xdr:rowOff>28575</xdr:rowOff>
    </xdr:from>
    <xdr:to>
      <xdr:col>9</xdr:col>
      <xdr:colOff>180975</xdr:colOff>
      <xdr:row>14</xdr:row>
      <xdr:rowOff>171450</xdr:rowOff>
    </xdr:to>
    <xdr:cxnSp macro="">
      <xdr:nvCxnSpPr>
        <xdr:cNvPr id="27" name="Conector de seta reta 26"/>
        <xdr:cNvCxnSpPr/>
      </xdr:nvCxnSpPr>
      <xdr:spPr>
        <a:xfrm>
          <a:off x="8943975" y="3152775"/>
          <a:ext cx="152400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15</xdr:row>
      <xdr:rowOff>47625</xdr:rowOff>
    </xdr:from>
    <xdr:to>
      <xdr:col>8</xdr:col>
      <xdr:colOff>200025</xdr:colOff>
      <xdr:row>16</xdr:row>
      <xdr:rowOff>0</xdr:rowOff>
    </xdr:to>
    <xdr:cxnSp macro="">
      <xdr:nvCxnSpPr>
        <xdr:cNvPr id="29" name="Conector de seta reta 28"/>
        <xdr:cNvCxnSpPr/>
      </xdr:nvCxnSpPr>
      <xdr:spPr>
        <a:xfrm>
          <a:off x="8181975" y="3362325"/>
          <a:ext cx="152400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16</xdr:row>
      <xdr:rowOff>38100</xdr:rowOff>
    </xdr:from>
    <xdr:to>
      <xdr:col>8</xdr:col>
      <xdr:colOff>200025</xdr:colOff>
      <xdr:row>16</xdr:row>
      <xdr:rowOff>180975</xdr:rowOff>
    </xdr:to>
    <xdr:cxnSp macro="">
      <xdr:nvCxnSpPr>
        <xdr:cNvPr id="31" name="Conector de seta reta 30"/>
        <xdr:cNvCxnSpPr/>
      </xdr:nvCxnSpPr>
      <xdr:spPr>
        <a:xfrm>
          <a:off x="8181975" y="3543300"/>
          <a:ext cx="152400" cy="1428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Laranja Vermelho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TG44"/>
  <sheetViews>
    <sheetView tabSelected="1" workbookViewId="0">
      <selection activeCell="E23" sqref="E23"/>
    </sheetView>
  </sheetViews>
  <sheetFormatPr defaultColWidth="9.140625" defaultRowHeight="15" x14ac:dyDescent="0.25"/>
  <cols>
    <col min="1" max="1" width="0.85546875" style="24" customWidth="1"/>
    <col min="2" max="2" width="12.28515625" style="6" bestFit="1" customWidth="1"/>
    <col min="3" max="3" width="36.7109375" style="2" customWidth="1"/>
    <col min="4" max="4" width="19.140625" style="2" customWidth="1"/>
    <col min="5" max="5" width="22.140625" style="2" customWidth="1"/>
    <col min="6" max="6" width="10.140625" style="1" bestFit="1" customWidth="1"/>
    <col min="7" max="7" width="8.7109375" style="3" customWidth="1"/>
    <col min="8" max="8" width="12" style="9" bestFit="1" customWidth="1"/>
    <col min="9" max="9" width="11.7109375" style="9" customWidth="1"/>
    <col min="10" max="10" width="13.28515625" style="12" bestFit="1" customWidth="1"/>
    <col min="11" max="11" width="10.140625" style="13" hidden="1" customWidth="1"/>
    <col min="12" max="22" width="10.140625" style="13" customWidth="1"/>
    <col min="23" max="46" width="10.140625" style="7" customWidth="1"/>
    <col min="47" max="16384" width="9.140625" style="24"/>
  </cols>
  <sheetData>
    <row r="1" spans="1:1006 1123:1966 2083:3907" x14ac:dyDescent="0.25">
      <c r="B1" s="57" t="s">
        <v>5</v>
      </c>
      <c r="C1" s="58"/>
      <c r="D1" s="53"/>
      <c r="E1" s="30">
        <f>DATE(YEAR(MIN($I$7:$I$43)),MONTH(MIN($I$7:$I$43))-1,1)</f>
        <v>43831</v>
      </c>
      <c r="F1" s="65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</row>
    <row r="2" spans="1:1006 1123:1966 2083:3907" x14ac:dyDescent="0.25">
      <c r="B2" s="57" t="s">
        <v>9</v>
      </c>
      <c r="C2" s="58"/>
      <c r="D2" s="54"/>
      <c r="E2" s="31">
        <v>23</v>
      </c>
      <c r="F2" s="65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</row>
    <row r="3" spans="1:1006 1123:1966 2083:3907" x14ac:dyDescent="0.25">
      <c r="B3" s="57" t="s">
        <v>10</v>
      </c>
      <c r="C3" s="58"/>
      <c r="D3" s="53"/>
      <c r="E3" s="31">
        <v>6</v>
      </c>
      <c r="F3" s="65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</row>
    <row r="4" spans="1:1006 1123:1966 2083:3907" ht="4.9000000000000004" customHeight="1" x14ac:dyDescent="0.25">
      <c r="B4" s="5"/>
      <c r="C4" s="4"/>
      <c r="D4" s="4"/>
      <c r="G4" s="4"/>
      <c r="H4" s="11"/>
      <c r="I4" s="11"/>
      <c r="J4" s="10"/>
      <c r="K4" s="11"/>
      <c r="L4" s="8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006 1123:1966 2083:3907" ht="30.75" thickBot="1" x14ac:dyDescent="0.3">
      <c r="B5" s="32" t="s">
        <v>2</v>
      </c>
      <c r="C5" s="33" t="s">
        <v>0</v>
      </c>
      <c r="D5" s="33" t="s">
        <v>13</v>
      </c>
      <c r="E5" s="33" t="s">
        <v>1</v>
      </c>
      <c r="F5" s="34" t="s">
        <v>6</v>
      </c>
      <c r="G5" s="33" t="s">
        <v>7</v>
      </c>
      <c r="H5" s="35" t="s">
        <v>4</v>
      </c>
      <c r="I5" s="36" t="s">
        <v>12</v>
      </c>
      <c r="J5" s="36" t="s">
        <v>3</v>
      </c>
      <c r="K5" s="37">
        <f>E1+29</f>
        <v>43860</v>
      </c>
      <c r="L5" s="37">
        <f>EDATE(K5,1)</f>
        <v>43890</v>
      </c>
      <c r="M5" s="37">
        <f t="shared" ref="M5:AT5" si="0">EDATE(L5,1)</f>
        <v>43919</v>
      </c>
      <c r="N5" s="37">
        <f t="shared" si="0"/>
        <v>43950</v>
      </c>
      <c r="O5" s="37">
        <f t="shared" si="0"/>
        <v>43980</v>
      </c>
      <c r="P5" s="37">
        <f t="shared" si="0"/>
        <v>44011</v>
      </c>
      <c r="Q5" s="37">
        <f t="shared" si="0"/>
        <v>44041</v>
      </c>
      <c r="R5" s="37">
        <f t="shared" si="0"/>
        <v>44072</v>
      </c>
      <c r="S5" s="37">
        <f t="shared" si="0"/>
        <v>44103</v>
      </c>
      <c r="T5" s="37">
        <f t="shared" si="0"/>
        <v>44133</v>
      </c>
      <c r="U5" s="37">
        <f t="shared" si="0"/>
        <v>44164</v>
      </c>
      <c r="V5" s="37">
        <f>EDATE(U5,1)</f>
        <v>44194</v>
      </c>
      <c r="W5" s="37">
        <f t="shared" si="0"/>
        <v>44225</v>
      </c>
      <c r="X5" s="37">
        <f t="shared" si="0"/>
        <v>44255</v>
      </c>
      <c r="Y5" s="37">
        <f t="shared" si="0"/>
        <v>44283</v>
      </c>
      <c r="Z5" s="37">
        <f t="shared" si="0"/>
        <v>44314</v>
      </c>
      <c r="AA5" s="37">
        <f t="shared" si="0"/>
        <v>44344</v>
      </c>
      <c r="AB5" s="37">
        <f t="shared" si="0"/>
        <v>44375</v>
      </c>
      <c r="AC5" s="37">
        <f t="shared" si="0"/>
        <v>44405</v>
      </c>
      <c r="AD5" s="37">
        <f t="shared" si="0"/>
        <v>44436</v>
      </c>
      <c r="AE5" s="37">
        <f t="shared" si="0"/>
        <v>44467</v>
      </c>
      <c r="AF5" s="37">
        <f t="shared" si="0"/>
        <v>44497</v>
      </c>
      <c r="AG5" s="37">
        <f t="shared" si="0"/>
        <v>44528</v>
      </c>
      <c r="AH5" s="37">
        <f t="shared" si="0"/>
        <v>44558</v>
      </c>
      <c r="AI5" s="37">
        <f t="shared" si="0"/>
        <v>44589</v>
      </c>
      <c r="AJ5" s="37">
        <f t="shared" si="0"/>
        <v>44620</v>
      </c>
      <c r="AK5" s="37">
        <f t="shared" si="0"/>
        <v>44648</v>
      </c>
      <c r="AL5" s="37">
        <f t="shared" si="0"/>
        <v>44679</v>
      </c>
      <c r="AM5" s="37">
        <f t="shared" si="0"/>
        <v>44709</v>
      </c>
      <c r="AN5" s="37">
        <f t="shared" si="0"/>
        <v>44740</v>
      </c>
      <c r="AO5" s="37">
        <f t="shared" si="0"/>
        <v>44770</v>
      </c>
      <c r="AP5" s="37">
        <f t="shared" si="0"/>
        <v>44801</v>
      </c>
      <c r="AQ5" s="37">
        <f t="shared" si="0"/>
        <v>44832</v>
      </c>
      <c r="AR5" s="37">
        <f t="shared" si="0"/>
        <v>44862</v>
      </c>
      <c r="AS5" s="37">
        <f t="shared" si="0"/>
        <v>44893</v>
      </c>
      <c r="AT5" s="38">
        <f t="shared" si="0"/>
        <v>44923</v>
      </c>
    </row>
    <row r="6" spans="1:1006 1123:1966 2083:3907" x14ac:dyDescent="0.25">
      <c r="B6" s="59" t="s">
        <v>8</v>
      </c>
      <c r="C6" s="60"/>
      <c r="D6" s="60"/>
      <c r="E6" s="61"/>
      <c r="F6" s="39">
        <f>SUM(F7:F43)</f>
        <v>14182.380000000001</v>
      </c>
      <c r="G6" s="40"/>
      <c r="H6" s="41"/>
      <c r="I6" s="42"/>
      <c r="J6" s="42"/>
      <c r="K6" s="43">
        <f t="shared" ref="K6:AT6" si="1">SUM(K7:K43)</f>
        <v>0</v>
      </c>
      <c r="L6" s="43">
        <f t="shared" si="1"/>
        <v>95.410000000000011</v>
      </c>
      <c r="M6" s="43">
        <f t="shared" si="1"/>
        <v>252.31</v>
      </c>
      <c r="N6" s="43">
        <f t="shared" si="1"/>
        <v>252.31</v>
      </c>
      <c r="O6" s="43">
        <f t="shared" si="1"/>
        <v>252.31</v>
      </c>
      <c r="P6" s="43">
        <f t="shared" si="1"/>
        <v>352.21000000000004</v>
      </c>
      <c r="Q6" s="43">
        <f t="shared" si="1"/>
        <v>352.21000000000004</v>
      </c>
      <c r="R6" s="43">
        <f t="shared" si="1"/>
        <v>452.21000000000004</v>
      </c>
      <c r="S6" s="43">
        <f t="shared" si="1"/>
        <v>452.21000000000004</v>
      </c>
      <c r="T6" s="43">
        <f t="shared" si="1"/>
        <v>537.1</v>
      </c>
      <c r="U6" s="43">
        <f t="shared" si="1"/>
        <v>1046.7</v>
      </c>
      <c r="V6" s="43">
        <f t="shared" si="1"/>
        <v>1046.7</v>
      </c>
      <c r="W6" s="43">
        <f t="shared" si="1"/>
        <v>1400.45</v>
      </c>
      <c r="X6" s="43">
        <f t="shared" si="1"/>
        <v>1041.9000000000001</v>
      </c>
      <c r="Y6" s="43">
        <f t="shared" si="1"/>
        <v>1041.9000000000001</v>
      </c>
      <c r="Z6" s="43">
        <f t="shared" si="1"/>
        <v>942</v>
      </c>
      <c r="AA6" s="43">
        <f t="shared" si="1"/>
        <v>684.89</v>
      </c>
      <c r="AB6" s="43">
        <f t="shared" si="1"/>
        <v>684.89</v>
      </c>
      <c r="AC6" s="43">
        <f t="shared" si="1"/>
        <v>684.89</v>
      </c>
      <c r="AD6" s="43">
        <f t="shared" si="1"/>
        <v>684.89</v>
      </c>
      <c r="AE6" s="43">
        <f t="shared" si="1"/>
        <v>544.89</v>
      </c>
      <c r="AF6" s="43">
        <f t="shared" si="1"/>
        <v>460</v>
      </c>
      <c r="AG6" s="43">
        <f t="shared" si="1"/>
        <v>460</v>
      </c>
      <c r="AH6" s="43">
        <f t="shared" si="1"/>
        <v>460</v>
      </c>
      <c r="AI6" s="43">
        <f t="shared" si="1"/>
        <v>0</v>
      </c>
      <c r="AJ6" s="43">
        <f t="shared" si="1"/>
        <v>0</v>
      </c>
      <c r="AK6" s="43">
        <f t="shared" si="1"/>
        <v>0</v>
      </c>
      <c r="AL6" s="43">
        <f t="shared" si="1"/>
        <v>0</v>
      </c>
      <c r="AM6" s="43">
        <f t="shared" si="1"/>
        <v>0</v>
      </c>
      <c r="AN6" s="43">
        <f t="shared" si="1"/>
        <v>0</v>
      </c>
      <c r="AO6" s="43">
        <f t="shared" si="1"/>
        <v>0</v>
      </c>
      <c r="AP6" s="43">
        <f t="shared" si="1"/>
        <v>0</v>
      </c>
      <c r="AQ6" s="43">
        <f t="shared" si="1"/>
        <v>0</v>
      </c>
      <c r="AR6" s="43">
        <f t="shared" si="1"/>
        <v>0</v>
      </c>
      <c r="AS6" s="43">
        <f t="shared" si="1"/>
        <v>0</v>
      </c>
      <c r="AT6" s="44">
        <f t="shared" si="1"/>
        <v>0</v>
      </c>
    </row>
    <row r="7" spans="1:1006 1123:1966 2083:3907" ht="15" customHeight="1" x14ac:dyDescent="0.25">
      <c r="B7" s="20">
        <v>43850</v>
      </c>
      <c r="C7" s="21" t="s">
        <v>15</v>
      </c>
      <c r="D7" s="55" t="s">
        <v>11</v>
      </c>
      <c r="E7" s="21" t="s">
        <v>16</v>
      </c>
      <c r="F7" s="22">
        <v>1144.92</v>
      </c>
      <c r="G7" s="23">
        <v>12</v>
      </c>
      <c r="H7" s="19">
        <f t="shared" ref="H7:H43" si="2">IF(OR($B7="",$F7="",$G7="",$G7=0),"",$F7/$G7)</f>
        <v>95.410000000000011</v>
      </c>
      <c r="I7" s="17">
        <f t="shared" ref="I7:I42" si="3">IF(B7="","",IF(D7="Dinheiro",DATE(YEAR($B7),MONTH($B7),DAY($E$3)),DATE(YEAR(B7),MONTH(B7)+1,DAY($E$3))))</f>
        <v>43867</v>
      </c>
      <c r="J7" s="18">
        <f t="shared" ref="J7:J43" si="4">IF(B7="","",IF(D7="Dinheiro",DATE(YEAR($I7),MONTH($I7)+G7-1,DAY($E$3)),DATE(YEAR(I7),MONTH(I7)+G7,DAY($E$3))))</f>
        <v>44233</v>
      </c>
      <c r="K7" s="19" t="str">
        <f>IF(OR($B7="",$E$1="",$I7=""),"",IF($I7&gt;K$5,"",$H7))</f>
        <v/>
      </c>
      <c r="L7" s="19">
        <f>IF(OR($B7="",$E$1="",$I7=""),"",IF($I7&gt;L$5,"",IF(SUM($K7:K7)&gt;=$F7,"",$H7)))</f>
        <v>95.410000000000011</v>
      </c>
      <c r="M7" s="19">
        <f>IF(OR($B7="",$E$1="",$I7=""),"",IF($I7&gt;M$5,"",IF(SUM($K7:L7)&gt;=$F7,"",$H7)))</f>
        <v>95.410000000000011</v>
      </c>
      <c r="N7" s="19">
        <f>IF(OR($B7="",$E$1="",$I7=""),"",IF($I7&gt;N$5,"",IF(SUM($K7:M7)&gt;=$F7,"",$H7)))</f>
        <v>95.410000000000011</v>
      </c>
      <c r="O7" s="19">
        <f>IF(OR($B7="",$E$1="",$I7=""),"",IF($I7&gt;O$5,"",IF(SUM($K7:N7)&gt;=$F7,"",$H7)))</f>
        <v>95.410000000000011</v>
      </c>
      <c r="P7" s="19">
        <f>IF(OR($B7="",$E$1="",$I7=""),"",IF($I7&gt;P$5,"",IF(SUM($K7:O7)&gt;=$F7,"",$H7)))</f>
        <v>95.410000000000011</v>
      </c>
      <c r="Q7" s="19">
        <f>IF(OR($B7="",$E$1="",$I7=""),"",IF($I7&gt;Q$5,"",IF(SUM($K7:P7)&gt;=$F7,"",$H7)))</f>
        <v>95.410000000000011</v>
      </c>
      <c r="R7" s="19">
        <f>IF(OR($B7="",$E$1="",$I7=""),"",IF($I7&gt;R$5,"",IF(SUM($K7:Q7)&gt;=$F7,"",$H7)))</f>
        <v>95.410000000000011</v>
      </c>
      <c r="S7" s="19">
        <f>IF(OR($B7="",$E$1="",$I7=""),"",IF($I7&gt;S$5,"",IF(SUM($K7:R7)&gt;=$F7,"",$H7)))</f>
        <v>95.410000000000011</v>
      </c>
      <c r="T7" s="19">
        <f>IF(OR($B7="",$E$1="",$I7=""),"",IF($I7&gt;T$5,"",IF(SUM($K7:S7)&gt;=$F7,"",$H7)))</f>
        <v>95.410000000000011</v>
      </c>
      <c r="U7" s="19">
        <f>IF(OR($B7="",$E$1="",$I7=""),"",IF($I7&gt;U$5,"",IF(SUM($K7:T7)&gt;=$F7,"",$H7)))</f>
        <v>95.410000000000011</v>
      </c>
      <c r="V7" s="19">
        <f>IF(OR($B7="",$E$1="",$I7=""),"",IF($I7&gt;V$5,"",IF(SUM($K7:U7)&gt;=$F7,"",$H7)))</f>
        <v>95.410000000000011</v>
      </c>
      <c r="W7" s="19">
        <f>IF(OR($B7="",$E$1="",$I7=""),"",IF($I7&gt;W$5,"",IF(SUM($K7:V7)&gt;=$F7,"",$H7)))</f>
        <v>95.410000000000011</v>
      </c>
      <c r="X7" s="19" t="str">
        <f>IF(OR($B7="",$E$1="",$I7=""),"",IF($I7&gt;X$5,"",IF(SUM($K7:W7)&gt;=$F7,"",$H7)))</f>
        <v/>
      </c>
      <c r="Y7" s="19" t="str">
        <f>IF(OR($B7="",$E$1="",$I7=""),"",IF($I7&gt;Y$5,"",IF(SUM($K7:X7)&gt;=$F7,"",$H7)))</f>
        <v/>
      </c>
      <c r="Z7" s="19" t="str">
        <f>IF(OR($B7="",$E$1="",$I7=""),"",IF($I7&gt;Z$5,"",IF(SUM($K7:Y7)&gt;=$F7,"",$H7)))</f>
        <v/>
      </c>
      <c r="AA7" s="19" t="str">
        <f>IF(OR($B7="",$E$1="",$I7=""),"",IF($I7&gt;AA$5,"",IF(SUM($K7:Z7)&gt;=$F7,"",$H7)))</f>
        <v/>
      </c>
      <c r="AB7" s="19" t="str">
        <f>IF(OR($B7="",$E$1="",$I7=""),"",IF($I7&gt;AB$5,"",IF(SUM($K7:AA7)&gt;=$F7,"",$H7)))</f>
        <v/>
      </c>
      <c r="AC7" s="19" t="str">
        <f>IF(OR($B7="",$E$1="",$I7=""),"",IF($I7&gt;AC$5,"",IF(SUM($K7:AB7)&gt;=$F7,"",$H7)))</f>
        <v/>
      </c>
      <c r="AD7" s="19" t="str">
        <f>IF(OR($B7="",$E$1="",$I7=""),"",IF($I7&gt;AD$5,"",IF(SUM($K7:AC7)&gt;=$F7,"",$H7)))</f>
        <v/>
      </c>
      <c r="AE7" s="19" t="str">
        <f>IF(OR($B7="",$E$1="",$I7=""),"",IF($I7&gt;AE$5,"",IF(SUM($K7:AD7)&gt;=$F7,"",$H7)))</f>
        <v/>
      </c>
      <c r="AF7" s="19" t="str">
        <f>IF(OR($B7="",$E$1="",$I7=""),"",IF($I7&gt;AF$5,"",IF(SUM($K7:AE7)&gt;=$F7,"",$H7)))</f>
        <v/>
      </c>
      <c r="AG7" s="19" t="str">
        <f>IF(OR($B7="",$E$1="",$I7=""),"",IF($I7&gt;AG$5,"",IF(SUM($K7:AF7)&gt;=$F7,"",$H7)))</f>
        <v/>
      </c>
      <c r="AH7" s="19" t="str">
        <f>IF(OR($B7="",$E$1="",$I7=""),"",IF($I7&gt;AH$5,"",IF(SUM($K7:AG7)&gt;=$F7,"",$H7)))</f>
        <v/>
      </c>
      <c r="AI7" s="19" t="str">
        <f>IF(OR($B7="",$E$1="",$I7=""),"",IF($I7&gt;AI$5,"",IF(SUM($K7:AH7)&gt;=$F7,"",$H7)))</f>
        <v/>
      </c>
      <c r="AJ7" s="19" t="str">
        <f>IF(OR($B7="",$E$1="",$I7=""),"",IF($I7&gt;AJ$5,"",IF(SUM($K7:AI7)&gt;=$F7,"",$H7)))</f>
        <v/>
      </c>
      <c r="AK7" s="19" t="str">
        <f>IF(OR($B7="",$E$1="",$I7=""),"",IF($I7&gt;AK$5,"",IF(SUM($K7:AJ7)&gt;=$F7,"",$H7)))</f>
        <v/>
      </c>
      <c r="AL7" s="19" t="str">
        <f>IF(OR($B7="",$E$1="",$I7=""),"",IF($I7&gt;AL$5,"",IF(SUM($K7:AK7)&gt;=$F7,"",$H7)))</f>
        <v/>
      </c>
      <c r="AM7" s="19" t="str">
        <f>IF(OR($B7="",$E$1="",$I7=""),"",IF($I7&gt;AM$5,"",IF(SUM($K7:AL7)&gt;=$F7,"",$H7)))</f>
        <v/>
      </c>
      <c r="AN7" s="19" t="str">
        <f>IF(OR($B7="",$E$1="",$I7=""),"",IF($I7&gt;AN$5,"",IF(SUM($K7:AM7)&gt;=$F7,"",$H7)))</f>
        <v/>
      </c>
      <c r="AO7" s="19" t="str">
        <f>IF(OR($B7="",$E$1="",$I7=""),"",IF($I7&gt;AO$5,"",IF(SUM($K7:AN7)&gt;=$F7,"",$H7)))</f>
        <v/>
      </c>
      <c r="AP7" s="19" t="str">
        <f>IF(OR($B7="",$E$1="",$I7=""),"",IF($I7&gt;AP$5,"",IF(SUM($K7:AO7)&gt;=$F7,"",$H7)))</f>
        <v/>
      </c>
      <c r="AQ7" s="19" t="str">
        <f>IF(OR($B7="",$E$1="",$I7=""),"",IF($I7&gt;AQ$5,"",IF(SUM($K7:AP7)&gt;=$F7,"",$H7)))</f>
        <v/>
      </c>
      <c r="AR7" s="19" t="str">
        <f>IF(OR($B7="",$E$1="",$I7=""),"",IF($I7&gt;AR$5,"",IF(SUM($K7:AQ7)&gt;=$F7,"",$H7)))</f>
        <v/>
      </c>
      <c r="AS7" s="19" t="str">
        <f>IF(OR($B7="",$E$1="",$I7=""),"",IF($I7&gt;AS$5,"",IF(SUM($K7:AR7)&gt;=$F7,"",$H7)))</f>
        <v/>
      </c>
      <c r="AT7" s="19" t="str">
        <f>IF(OR($B7="",$E$1="",$I7=""),"",IF($I7&gt;AT$5,"",IF(SUM($K7:AS7)&gt;=$F7,"",$H7)))</f>
        <v/>
      </c>
    </row>
    <row r="8" spans="1:1006 1123:1966 2083:3907" ht="15.75" thickBot="1" x14ac:dyDescent="0.3">
      <c r="B8" s="20">
        <v>43889</v>
      </c>
      <c r="C8" s="21" t="s">
        <v>15</v>
      </c>
      <c r="D8" s="55" t="s">
        <v>11</v>
      </c>
      <c r="E8" s="21" t="s">
        <v>16</v>
      </c>
      <c r="F8" s="22">
        <v>1569</v>
      </c>
      <c r="G8" s="23">
        <v>10</v>
      </c>
      <c r="H8" s="45">
        <f t="shared" si="2"/>
        <v>156.9</v>
      </c>
      <c r="I8" s="47">
        <f t="shared" si="3"/>
        <v>43896</v>
      </c>
      <c r="J8" s="48">
        <f t="shared" si="4"/>
        <v>44202</v>
      </c>
      <c r="K8" s="45" t="str">
        <f>IF(OR($B8="",$E$1="",$I8=""),"",IF($I8&gt;K$5,"",$H8))</f>
        <v/>
      </c>
      <c r="L8" s="45" t="str">
        <f>IF(OR($B8="",$E$1="",$I8=""),"",IF($I8&gt;L$5,"",IF(SUM($K8:K8)&gt;=$F8,"",$H8)))</f>
        <v/>
      </c>
      <c r="M8" s="45">
        <f>IF(OR($B8="",$E$1="",$I8=""),"",IF($I8&gt;M$5,"",IF(SUM($K8:L8)&gt;=$F8,"",$H8)))</f>
        <v>156.9</v>
      </c>
      <c r="N8" s="45">
        <f>IF(OR($B8="",$E$1="",$I8=""),"",IF($I8&gt;N$5,"",IF(SUM($K8:M8)&gt;=$F8,"",$H8)))</f>
        <v>156.9</v>
      </c>
      <c r="O8" s="45">
        <f>IF(OR($B8="",$E$1="",$I8=""),"",IF($I8&gt;O$5,"",IF(SUM($K8:N8)&gt;=$F8,"",$H8)))</f>
        <v>156.9</v>
      </c>
      <c r="P8" s="45">
        <f>IF(OR($B8="",$E$1="",$I8=""),"",IF($I8&gt;P$5,"",IF(SUM($K8:O8)&gt;=$F8,"",$H8)))</f>
        <v>156.9</v>
      </c>
      <c r="Q8" s="45">
        <f>IF(OR($B8="",$E$1="",$I8=""),"",IF($I8&gt;Q$5,"",IF(SUM($K8:P8)&gt;=$F8,"",$H8)))</f>
        <v>156.9</v>
      </c>
      <c r="R8" s="45">
        <f>IF(OR($B8="",$E$1="",$I8=""),"",IF($I8&gt;R$5,"",IF(SUM($K8:Q8)&gt;=$F8,"",$H8)))</f>
        <v>156.9</v>
      </c>
      <c r="S8" s="45">
        <f>IF(OR($B8="",$E$1="",$I8=""),"",IF($I8&gt;S$5,"",IF(SUM($K8:R8)&gt;=$F8,"",$H8)))</f>
        <v>156.9</v>
      </c>
      <c r="T8" s="45">
        <f>IF(OR($B8="",$E$1="",$I8=""),"",IF($I8&gt;T$5,"",IF(SUM($K8:S8)&gt;=$F8,"",$H8)))</f>
        <v>156.9</v>
      </c>
      <c r="U8" s="45">
        <f>IF(OR($B8="",$E$1="",$I8=""),"",IF($I8&gt;U$5,"",IF(SUM($K8:T8)&gt;=$F8,"",$H8)))</f>
        <v>156.9</v>
      </c>
      <c r="V8" s="45">
        <f>IF(OR($B8="",$E$1="",$I8=""),"",IF($I8&gt;V$5,"",IF(SUM($K8:U8)&gt;=$F8,"",$H8)))</f>
        <v>156.9</v>
      </c>
      <c r="W8" s="45" t="str">
        <f>IF(OR($B8="",$E$1="",$I8=""),"",IF($I8&gt;W$5,"",IF(SUM($K8:V8)&gt;=$F8,"",$H8)))</f>
        <v/>
      </c>
      <c r="X8" s="45" t="str">
        <f>IF(OR($B8="",$E$1="",$I8=""),"",IF($I8&gt;X$5,"",IF(SUM($K8:W8)&gt;=$F8,"",$H8)))</f>
        <v/>
      </c>
      <c r="Y8" s="45" t="str">
        <f>IF(OR($B8="",$E$1="",$I8=""),"",IF($I8&gt;Y$5,"",IF(SUM($K8:X8)&gt;=$F8,"",$H8)))</f>
        <v/>
      </c>
      <c r="Z8" s="45" t="str">
        <f>IF(OR($B8="",$E$1="",$I8=""),"",IF($I8&gt;Z$5,"",IF(SUM($K8:Y8)&gt;=$F8,"",$H8)))</f>
        <v/>
      </c>
      <c r="AA8" s="45" t="str">
        <f>IF(OR($B8="",$E$1="",$I8=""),"",IF($I8&gt;AA$5,"",IF(SUM($K8:Z8)&gt;=$F8,"",$H8)))</f>
        <v/>
      </c>
      <c r="AB8" s="45" t="str">
        <f>IF(OR($B8="",$E$1="",$I8=""),"",IF($I8&gt;AB$5,"",IF(SUM($K8:AA8)&gt;=$F8,"",$H8)))</f>
        <v/>
      </c>
      <c r="AC8" s="45" t="str">
        <f>IF(OR($B8="",$E$1="",$I8=""),"",IF($I8&gt;AC$5,"",IF(SUM($K8:AB8)&gt;=$F8,"",$H8)))</f>
        <v/>
      </c>
      <c r="AD8" s="45" t="str">
        <f>IF(OR($B8="",$E$1="",$I8=""),"",IF($I8&gt;AD$5,"",IF(SUM($K8:AC8)&gt;=$F8,"",$H8)))</f>
        <v/>
      </c>
      <c r="AE8" s="45" t="str">
        <f>IF(OR($B8="",$E$1="",$I8=""),"",IF($I8&gt;AE$5,"",IF(SUM($K8:AD8)&gt;=$F8,"",$H8)))</f>
        <v/>
      </c>
      <c r="AF8" s="45" t="str">
        <f>IF(OR($B8="",$E$1="",$I8=""),"",IF($I8&gt;AF$5,"",IF(SUM($K8:AE8)&gt;=$F8,"",$H8)))</f>
        <v/>
      </c>
      <c r="AG8" s="45" t="str">
        <f>IF(OR($B8="",$E$1="",$I8=""),"",IF($I8&gt;AG$5,"",IF(SUM($K8:AF8)&gt;=$F8,"",$H8)))</f>
        <v/>
      </c>
      <c r="AH8" s="45" t="str">
        <f>IF(OR($B8="",$E$1="",$I8=""),"",IF($I8&gt;AH$5,"",IF(SUM($K8:AG8)&gt;=$F8,"",$H8)))</f>
        <v/>
      </c>
      <c r="AI8" s="45" t="str">
        <f>IF(OR($B8="",$E$1="",$I8=""),"",IF($I8&gt;AI$5,"",IF(SUM($K8:AH8)&gt;=$F8,"",$H8)))</f>
        <v/>
      </c>
      <c r="AJ8" s="45" t="str">
        <f>IF(OR($B8="",$E$1="",$I8=""),"",IF($I8&gt;AJ$5,"",IF(SUM($K8:AI8)&gt;=$F8,"",$H8)))</f>
        <v/>
      </c>
      <c r="AK8" s="45" t="str">
        <f>IF(OR($B8="",$E$1="",$I8=""),"",IF($I8&gt;AK$5,"",IF(SUM($K8:AJ8)&gt;=$F8,"",$H8)))</f>
        <v/>
      </c>
      <c r="AL8" s="45" t="str">
        <f>IF(OR($B8="",$E$1="",$I8=""),"",IF($I8&gt;AL$5,"",IF(SUM($K8:AK8)&gt;=$F8,"",$H8)))</f>
        <v/>
      </c>
      <c r="AM8" s="45" t="str">
        <f>IF(OR($B8="",$E$1="",$I8=""),"",IF($I8&gt;AM$5,"",IF(SUM($K8:AL8)&gt;=$F8,"",$H8)))</f>
        <v/>
      </c>
      <c r="AN8" s="45" t="str">
        <f>IF(OR($B8="",$E$1="",$I8=""),"",IF($I8&gt;AN$5,"",IF(SUM($K8:AM8)&gt;=$F8,"",$H8)))</f>
        <v/>
      </c>
      <c r="AO8" s="45" t="str">
        <f>IF(OR($B8="",$E$1="",$I8=""),"",IF($I8&gt;AO$5,"",IF(SUM($K8:AN8)&gt;=$F8,"",$H8)))</f>
        <v/>
      </c>
      <c r="AP8" s="45" t="str">
        <f>IF(OR($B8="",$E$1="",$I8=""),"",IF($I8&gt;AP$5,"",IF(SUM($K8:AO8)&gt;=$F8,"",$H8)))</f>
        <v/>
      </c>
      <c r="AQ8" s="45" t="str">
        <f>IF(OR($B8="",$E$1="",$I8=""),"",IF($I8&gt;AQ$5,"",IF(SUM($K8:AP8)&gt;=$F8,"",$H8)))</f>
        <v/>
      </c>
      <c r="AR8" s="45" t="str">
        <f>IF(OR($B8="",$E$1="",$I8=""),"",IF($I8&gt;AR$5,"",IF(SUM($K8:AQ8)&gt;=$F8,"",$H8)))</f>
        <v/>
      </c>
      <c r="AS8" s="45" t="str">
        <f>IF(OR($B8="",$E$1="",$I8=""),"",IF($I8&gt;AS$5,"",IF(SUM($K8:AR8)&gt;=$F8,"",$H8)))</f>
        <v/>
      </c>
      <c r="AT8" s="45" t="str">
        <f>IF(OR($B8="",$E$1="",$I8=""),"",IF($I8&gt;AT$5,"",IF(SUM($K8:AS8)&gt;=$F8,"",$H8)))</f>
        <v/>
      </c>
      <c r="FG8" s="45"/>
      <c r="FH8" s="46"/>
      <c r="FI8" s="46"/>
      <c r="FJ8" s="46"/>
      <c r="FK8" s="46"/>
      <c r="FL8" s="46"/>
      <c r="FM8" s="47"/>
      <c r="FN8" s="48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LK8" s="45"/>
      <c r="LL8" s="46"/>
      <c r="LM8" s="46"/>
      <c r="LN8" s="46"/>
      <c r="LO8" s="46"/>
      <c r="LP8" s="46"/>
      <c r="LQ8" s="47"/>
      <c r="LR8" s="48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RO8" s="45"/>
      <c r="RP8" s="46"/>
      <c r="RQ8" s="46"/>
      <c r="RR8" s="46"/>
      <c r="RS8" s="46"/>
      <c r="RT8" s="46"/>
      <c r="RU8" s="47"/>
      <c r="RV8" s="48"/>
      <c r="RW8" s="45"/>
      <c r="RX8" s="45"/>
      <c r="RY8" s="45"/>
      <c r="RZ8" s="45"/>
      <c r="SA8" s="45"/>
      <c r="SB8" s="45"/>
      <c r="SC8" s="45"/>
      <c r="SD8" s="45"/>
      <c r="SE8" s="45"/>
      <c r="SF8" s="45"/>
      <c r="SG8" s="45"/>
      <c r="SH8" s="45"/>
      <c r="SI8" s="45"/>
      <c r="SJ8" s="45"/>
      <c r="SK8" s="45"/>
      <c r="SL8" s="45"/>
      <c r="SM8" s="45"/>
      <c r="SN8" s="45"/>
      <c r="SO8" s="45"/>
      <c r="SP8" s="45"/>
      <c r="SQ8" s="45"/>
      <c r="SR8" s="45"/>
      <c r="SS8" s="45"/>
      <c r="ST8" s="45"/>
      <c r="SU8" s="45"/>
      <c r="SV8" s="45"/>
      <c r="SW8" s="45"/>
      <c r="SX8" s="45"/>
      <c r="SY8" s="45"/>
      <c r="SZ8" s="45"/>
      <c r="TA8" s="45"/>
      <c r="TB8" s="45"/>
      <c r="TC8" s="45"/>
      <c r="TD8" s="45"/>
      <c r="TE8" s="45"/>
      <c r="TF8" s="45"/>
      <c r="XS8" s="45"/>
      <c r="XT8" s="46"/>
      <c r="XU8" s="46"/>
      <c r="XV8" s="46"/>
      <c r="XW8" s="46"/>
      <c r="XX8" s="46"/>
      <c r="XY8" s="47"/>
      <c r="XZ8" s="48"/>
      <c r="YA8" s="45"/>
      <c r="YB8" s="45"/>
      <c r="YC8" s="45"/>
      <c r="YD8" s="45"/>
      <c r="YE8" s="45"/>
      <c r="YF8" s="45"/>
      <c r="YG8" s="45"/>
      <c r="YH8" s="45"/>
      <c r="YI8" s="45"/>
      <c r="YJ8" s="45"/>
      <c r="YK8" s="45"/>
      <c r="YL8" s="45"/>
      <c r="YM8" s="45"/>
      <c r="YN8" s="45"/>
      <c r="YO8" s="45"/>
      <c r="YP8" s="45"/>
      <c r="YQ8" s="45"/>
      <c r="YR8" s="45"/>
      <c r="YS8" s="45"/>
      <c r="YT8" s="45"/>
      <c r="YU8" s="45"/>
      <c r="YV8" s="45"/>
      <c r="YW8" s="45"/>
      <c r="YX8" s="45"/>
      <c r="YY8" s="45"/>
      <c r="YZ8" s="45"/>
      <c r="ZA8" s="45"/>
      <c r="ZB8" s="45"/>
      <c r="ZC8" s="45"/>
      <c r="ZD8" s="45"/>
      <c r="ZE8" s="45"/>
      <c r="ZF8" s="45"/>
      <c r="ZG8" s="45"/>
      <c r="ZH8" s="45"/>
      <c r="ZI8" s="45"/>
      <c r="ZJ8" s="45"/>
      <c r="ADW8" s="45"/>
      <c r="ADX8" s="46"/>
      <c r="ADY8" s="46"/>
      <c r="ADZ8" s="46"/>
      <c r="AEA8" s="46"/>
      <c r="AEB8" s="46"/>
      <c r="AEC8" s="47"/>
      <c r="AED8" s="48"/>
      <c r="AEE8" s="45"/>
      <c r="AEF8" s="45"/>
      <c r="AEG8" s="45"/>
      <c r="AEH8" s="45"/>
      <c r="AEI8" s="45"/>
      <c r="AEJ8" s="45"/>
      <c r="AEK8" s="45"/>
      <c r="AEL8" s="45"/>
      <c r="AEM8" s="45"/>
      <c r="AEN8" s="45"/>
      <c r="AEO8" s="45"/>
      <c r="AEP8" s="45"/>
      <c r="AEQ8" s="45"/>
      <c r="AER8" s="45"/>
      <c r="AES8" s="45"/>
      <c r="AET8" s="45"/>
      <c r="AEU8" s="45"/>
      <c r="AEV8" s="45"/>
      <c r="AEW8" s="45"/>
      <c r="AEX8" s="45"/>
      <c r="AEY8" s="45"/>
      <c r="AEZ8" s="45"/>
      <c r="AFA8" s="45"/>
      <c r="AFB8" s="45"/>
      <c r="AFC8" s="45"/>
      <c r="AFD8" s="45"/>
      <c r="AFE8" s="45"/>
      <c r="AFF8" s="45"/>
      <c r="AFG8" s="45"/>
      <c r="AFH8" s="45"/>
      <c r="AFI8" s="45"/>
      <c r="AFJ8" s="45"/>
      <c r="AFK8" s="45"/>
      <c r="AFL8" s="45"/>
      <c r="AFM8" s="45"/>
      <c r="AFN8" s="45"/>
      <c r="AKA8" s="45"/>
      <c r="AKB8" s="46"/>
      <c r="AKC8" s="46"/>
      <c r="AKD8" s="46"/>
      <c r="AKE8" s="46"/>
      <c r="AKF8" s="46"/>
      <c r="AKG8" s="47"/>
      <c r="AKH8" s="48"/>
      <c r="AKI8" s="45"/>
      <c r="AKJ8" s="45"/>
      <c r="AKK8" s="45"/>
      <c r="AKL8" s="45"/>
      <c r="AKM8" s="45"/>
      <c r="AKN8" s="45"/>
      <c r="AKO8" s="45"/>
      <c r="AKP8" s="45"/>
      <c r="AKQ8" s="45"/>
      <c r="AKR8" s="45"/>
      <c r="AKS8" s="45"/>
      <c r="AKT8" s="45"/>
      <c r="AKU8" s="45"/>
      <c r="AKV8" s="45"/>
      <c r="AKW8" s="45"/>
      <c r="AKX8" s="45"/>
      <c r="AKY8" s="45"/>
      <c r="AKZ8" s="45"/>
      <c r="ALA8" s="45"/>
      <c r="ALB8" s="45"/>
      <c r="ALC8" s="45"/>
      <c r="ALD8" s="45"/>
      <c r="ALE8" s="45"/>
      <c r="ALF8" s="45"/>
      <c r="ALG8" s="45"/>
      <c r="ALH8" s="45"/>
      <c r="ALI8" s="45"/>
      <c r="ALJ8" s="45"/>
      <c r="ALK8" s="45"/>
      <c r="ALL8" s="45"/>
      <c r="ALM8" s="45"/>
      <c r="ALN8" s="45"/>
      <c r="ALO8" s="45"/>
      <c r="ALP8" s="45"/>
      <c r="ALQ8" s="45"/>
      <c r="ALR8" s="45"/>
      <c r="AQE8" s="45"/>
      <c r="AQF8" s="46"/>
      <c r="AQG8" s="46"/>
      <c r="AQH8" s="46"/>
      <c r="AQI8" s="46"/>
      <c r="AQJ8" s="46"/>
      <c r="AQK8" s="47"/>
      <c r="AQL8" s="48"/>
      <c r="AQM8" s="45"/>
      <c r="AQN8" s="45"/>
      <c r="AQO8" s="45"/>
      <c r="AQP8" s="45"/>
      <c r="AQQ8" s="45"/>
      <c r="AQR8" s="45"/>
      <c r="AQS8" s="45"/>
      <c r="AQT8" s="45"/>
      <c r="AQU8" s="45"/>
      <c r="AQV8" s="45"/>
      <c r="AQW8" s="45"/>
      <c r="AQX8" s="45"/>
      <c r="AQY8" s="45"/>
      <c r="AQZ8" s="45"/>
      <c r="ARA8" s="45"/>
      <c r="ARB8" s="45"/>
      <c r="ARC8" s="45"/>
      <c r="ARD8" s="45"/>
      <c r="ARE8" s="45"/>
      <c r="ARF8" s="45"/>
      <c r="ARG8" s="45"/>
      <c r="ARH8" s="45"/>
      <c r="ARI8" s="45"/>
      <c r="ARJ8" s="45"/>
      <c r="ARK8" s="45"/>
      <c r="ARL8" s="45"/>
      <c r="ARM8" s="45"/>
      <c r="ARN8" s="45"/>
      <c r="ARO8" s="45"/>
      <c r="ARP8" s="45"/>
      <c r="ARQ8" s="45"/>
      <c r="ARR8" s="45"/>
      <c r="ARS8" s="45"/>
      <c r="ART8" s="45"/>
      <c r="ARU8" s="45"/>
      <c r="ARV8" s="45"/>
      <c r="AWI8" s="45"/>
      <c r="AWJ8" s="46"/>
      <c r="AWK8" s="46"/>
      <c r="AWL8" s="46"/>
      <c r="AWM8" s="46"/>
      <c r="AWN8" s="46"/>
      <c r="AWO8" s="47"/>
      <c r="AWP8" s="48"/>
      <c r="AWQ8" s="45"/>
      <c r="AWR8" s="45"/>
      <c r="AWS8" s="45"/>
      <c r="AWT8" s="45"/>
      <c r="AWU8" s="45"/>
      <c r="AWV8" s="45"/>
      <c r="AWW8" s="45"/>
      <c r="AWX8" s="45"/>
      <c r="AWY8" s="45"/>
      <c r="AWZ8" s="45"/>
      <c r="AXA8" s="45"/>
      <c r="AXB8" s="45"/>
      <c r="AXC8" s="45"/>
      <c r="AXD8" s="45"/>
      <c r="AXE8" s="45"/>
      <c r="AXF8" s="45"/>
      <c r="AXG8" s="45"/>
      <c r="AXH8" s="45"/>
      <c r="AXI8" s="45"/>
      <c r="AXJ8" s="45"/>
      <c r="AXK8" s="45"/>
      <c r="AXL8" s="45"/>
      <c r="AXM8" s="45"/>
      <c r="AXN8" s="45"/>
      <c r="AXO8" s="45"/>
      <c r="AXP8" s="45"/>
      <c r="AXQ8" s="45"/>
      <c r="AXR8" s="45"/>
      <c r="AXS8" s="45"/>
      <c r="AXT8" s="45"/>
      <c r="AXU8" s="45"/>
      <c r="AXV8" s="45"/>
      <c r="AXW8" s="45"/>
      <c r="AXX8" s="45"/>
      <c r="AXY8" s="45"/>
      <c r="AXZ8" s="45"/>
      <c r="BCM8" s="45"/>
      <c r="BCN8" s="46"/>
      <c r="BCO8" s="46"/>
      <c r="BCP8" s="46"/>
      <c r="BCQ8" s="46"/>
      <c r="BCR8" s="46"/>
      <c r="BCS8" s="47"/>
      <c r="BCT8" s="48"/>
      <c r="BCU8" s="45"/>
      <c r="BCV8" s="45"/>
      <c r="BCW8" s="45"/>
      <c r="BCX8" s="45"/>
      <c r="BCY8" s="45"/>
      <c r="BCZ8" s="45"/>
      <c r="BDA8" s="45"/>
      <c r="BDB8" s="45"/>
      <c r="BDC8" s="45"/>
      <c r="BDD8" s="45"/>
      <c r="BDE8" s="45"/>
      <c r="BDF8" s="45"/>
      <c r="BDG8" s="45"/>
      <c r="BDH8" s="45"/>
      <c r="BDI8" s="45"/>
      <c r="BDJ8" s="45"/>
      <c r="BDK8" s="45"/>
      <c r="BDL8" s="45"/>
      <c r="BDM8" s="45"/>
      <c r="BDN8" s="45"/>
      <c r="BDO8" s="45"/>
      <c r="BDP8" s="45"/>
      <c r="BDQ8" s="45"/>
      <c r="BDR8" s="45"/>
      <c r="BDS8" s="45"/>
      <c r="BDT8" s="45"/>
      <c r="BDU8" s="45"/>
      <c r="BDV8" s="45"/>
      <c r="BDW8" s="45"/>
      <c r="BDX8" s="45"/>
      <c r="BDY8" s="45"/>
      <c r="BDZ8" s="45"/>
      <c r="BEA8" s="45"/>
      <c r="BEB8" s="45"/>
      <c r="BEC8" s="45"/>
      <c r="BED8" s="45"/>
      <c r="BIQ8" s="45"/>
      <c r="BIR8" s="46"/>
      <c r="BIS8" s="46"/>
      <c r="BIT8" s="46"/>
      <c r="BIU8" s="46"/>
      <c r="BIV8" s="46"/>
      <c r="BIW8" s="47"/>
      <c r="BIX8" s="48"/>
      <c r="BIY8" s="45"/>
      <c r="BIZ8" s="45"/>
      <c r="BJA8" s="45"/>
      <c r="BJB8" s="45"/>
      <c r="BJC8" s="45"/>
      <c r="BJD8" s="45"/>
      <c r="BJE8" s="45"/>
      <c r="BJF8" s="45"/>
      <c r="BJG8" s="45"/>
      <c r="BJH8" s="45"/>
      <c r="BJI8" s="45"/>
      <c r="BJJ8" s="45"/>
      <c r="BJK8" s="45"/>
      <c r="BJL8" s="45"/>
      <c r="BJM8" s="45"/>
      <c r="BJN8" s="45"/>
      <c r="BJO8" s="45"/>
      <c r="BJP8" s="45"/>
      <c r="BJQ8" s="45"/>
      <c r="BJR8" s="45"/>
      <c r="BJS8" s="45"/>
      <c r="BJT8" s="45"/>
      <c r="BJU8" s="45"/>
      <c r="BJV8" s="45"/>
      <c r="BJW8" s="45"/>
      <c r="BJX8" s="45"/>
      <c r="BJY8" s="45"/>
      <c r="BJZ8" s="45"/>
      <c r="BKA8" s="45"/>
      <c r="BKB8" s="45"/>
      <c r="BKC8" s="45"/>
      <c r="BKD8" s="45"/>
      <c r="BKE8" s="45"/>
      <c r="BKF8" s="45"/>
      <c r="BKG8" s="45"/>
      <c r="BKH8" s="45"/>
      <c r="BOU8" s="45"/>
      <c r="BOV8" s="46"/>
      <c r="BOW8" s="46"/>
      <c r="BOX8" s="46"/>
      <c r="BOY8" s="46"/>
      <c r="BOZ8" s="46"/>
      <c r="BPA8" s="47"/>
      <c r="BPB8" s="48"/>
      <c r="BPC8" s="45"/>
      <c r="BPD8" s="45"/>
      <c r="BPE8" s="45"/>
      <c r="BPF8" s="45"/>
      <c r="BPG8" s="45"/>
      <c r="BPH8" s="45"/>
      <c r="BPI8" s="45"/>
      <c r="BPJ8" s="45"/>
      <c r="BPK8" s="45"/>
      <c r="BPL8" s="45"/>
      <c r="BPM8" s="45"/>
      <c r="BPN8" s="45"/>
      <c r="BPO8" s="45"/>
      <c r="BPP8" s="45"/>
      <c r="BPQ8" s="45"/>
      <c r="BPR8" s="45"/>
      <c r="BPS8" s="45"/>
      <c r="BPT8" s="45"/>
      <c r="BPU8" s="45"/>
      <c r="BPV8" s="45"/>
      <c r="BPW8" s="45"/>
      <c r="BPX8" s="45"/>
      <c r="BPY8" s="45"/>
      <c r="BPZ8" s="45"/>
      <c r="BQA8" s="45"/>
      <c r="BQB8" s="45"/>
      <c r="BQC8" s="45"/>
      <c r="BQD8" s="45"/>
      <c r="BQE8" s="45"/>
      <c r="BQF8" s="45"/>
      <c r="BQG8" s="45"/>
      <c r="BQH8" s="45"/>
      <c r="BQI8" s="45"/>
      <c r="BQJ8" s="45"/>
      <c r="BQK8" s="45"/>
      <c r="BQL8" s="45"/>
      <c r="BUY8" s="45"/>
      <c r="BUZ8" s="46"/>
      <c r="BVA8" s="46"/>
      <c r="BVB8" s="46"/>
      <c r="BVC8" s="46"/>
      <c r="BVD8" s="46"/>
      <c r="BVE8" s="47"/>
      <c r="BVF8" s="48"/>
      <c r="BVG8" s="45"/>
      <c r="BVH8" s="45"/>
      <c r="BVI8" s="45"/>
      <c r="BVJ8" s="45"/>
      <c r="BVK8" s="45"/>
      <c r="BVL8" s="45"/>
      <c r="BVM8" s="45"/>
      <c r="BVN8" s="45"/>
      <c r="BVO8" s="45"/>
      <c r="BVP8" s="45"/>
      <c r="BVQ8" s="45"/>
      <c r="BVR8" s="45"/>
      <c r="BVS8" s="45"/>
      <c r="BVT8" s="45"/>
      <c r="BVU8" s="45"/>
      <c r="BVV8" s="45"/>
      <c r="BVW8" s="45"/>
      <c r="BVX8" s="45"/>
      <c r="BVY8" s="45"/>
      <c r="BVZ8" s="45"/>
      <c r="BWA8" s="45"/>
      <c r="BWB8" s="45"/>
      <c r="BWC8" s="45"/>
      <c r="BWD8" s="45"/>
      <c r="BWE8" s="45"/>
      <c r="BWF8" s="45"/>
      <c r="BWG8" s="45"/>
      <c r="BWH8" s="45"/>
      <c r="BWI8" s="45"/>
      <c r="BWJ8" s="45"/>
      <c r="BWK8" s="45"/>
      <c r="BWL8" s="45"/>
      <c r="BWM8" s="45"/>
      <c r="BWN8" s="45"/>
      <c r="BWO8" s="45"/>
      <c r="BWP8" s="45"/>
      <c r="CBC8" s="45"/>
      <c r="CBD8" s="46"/>
      <c r="CBE8" s="46"/>
      <c r="CBF8" s="46"/>
      <c r="CBG8" s="46"/>
      <c r="CBH8" s="46"/>
      <c r="CBI8" s="47"/>
      <c r="CBJ8" s="48"/>
      <c r="CBK8" s="45"/>
      <c r="CBL8" s="45"/>
      <c r="CBM8" s="45"/>
      <c r="CBN8" s="45"/>
      <c r="CBO8" s="45"/>
      <c r="CBP8" s="45"/>
      <c r="CBQ8" s="45"/>
      <c r="CBR8" s="45"/>
      <c r="CBS8" s="45"/>
      <c r="CBT8" s="45"/>
      <c r="CBU8" s="45"/>
      <c r="CBV8" s="45"/>
      <c r="CBW8" s="45"/>
      <c r="CBX8" s="45"/>
      <c r="CBY8" s="45"/>
      <c r="CBZ8" s="45"/>
      <c r="CCA8" s="45"/>
      <c r="CCB8" s="45"/>
      <c r="CCC8" s="45"/>
      <c r="CCD8" s="45"/>
      <c r="CCE8" s="45"/>
      <c r="CCF8" s="45"/>
      <c r="CCG8" s="45"/>
      <c r="CCH8" s="45"/>
      <c r="CCI8" s="45"/>
      <c r="CCJ8" s="45"/>
      <c r="CCK8" s="45"/>
      <c r="CCL8" s="45"/>
      <c r="CCM8" s="45"/>
      <c r="CCN8" s="45"/>
      <c r="CCO8" s="45"/>
      <c r="CCP8" s="45"/>
      <c r="CCQ8" s="45"/>
      <c r="CCR8" s="45"/>
      <c r="CCS8" s="45"/>
      <c r="CCT8" s="45"/>
      <c r="CHG8" s="45"/>
      <c r="CHH8" s="46"/>
      <c r="CHI8" s="46"/>
      <c r="CHJ8" s="46"/>
      <c r="CHK8" s="46"/>
      <c r="CHL8" s="46"/>
      <c r="CHM8" s="47"/>
      <c r="CHN8" s="48"/>
      <c r="CHO8" s="45"/>
      <c r="CHP8" s="45"/>
      <c r="CHQ8" s="45"/>
      <c r="CHR8" s="45"/>
      <c r="CHS8" s="45"/>
      <c r="CHT8" s="45"/>
      <c r="CHU8" s="45"/>
      <c r="CHV8" s="45"/>
      <c r="CHW8" s="45"/>
      <c r="CHX8" s="45"/>
      <c r="CHY8" s="45"/>
      <c r="CHZ8" s="45"/>
      <c r="CIA8" s="45"/>
      <c r="CIB8" s="45"/>
      <c r="CIC8" s="45"/>
      <c r="CID8" s="45"/>
      <c r="CIE8" s="45"/>
      <c r="CIF8" s="45"/>
      <c r="CIG8" s="45"/>
      <c r="CIH8" s="45"/>
      <c r="CII8" s="45"/>
      <c r="CIJ8" s="45"/>
      <c r="CIK8" s="45"/>
      <c r="CIL8" s="45"/>
      <c r="CIM8" s="45"/>
      <c r="CIN8" s="45"/>
      <c r="CIO8" s="45"/>
      <c r="CIP8" s="45"/>
      <c r="CIQ8" s="45"/>
      <c r="CIR8" s="45"/>
      <c r="CIS8" s="45"/>
      <c r="CIT8" s="45"/>
      <c r="CIU8" s="45"/>
      <c r="CIV8" s="45"/>
      <c r="CIW8" s="45"/>
      <c r="CIX8" s="45"/>
      <c r="CQM8" s="45"/>
      <c r="CQN8" s="46"/>
      <c r="CQO8" s="46"/>
      <c r="CQP8" s="46"/>
      <c r="CQQ8" s="46"/>
      <c r="CQR8" s="46"/>
      <c r="CQS8" s="47"/>
      <c r="CQT8" s="48"/>
      <c r="CQU8" s="45"/>
      <c r="CQV8" s="45"/>
      <c r="CQW8" s="45"/>
      <c r="CQX8" s="45"/>
      <c r="CQY8" s="45"/>
      <c r="CQZ8" s="45"/>
      <c r="CRA8" s="45"/>
      <c r="CRB8" s="45"/>
      <c r="CRC8" s="45"/>
      <c r="CRD8" s="45"/>
      <c r="CRE8" s="45"/>
      <c r="CRF8" s="45"/>
      <c r="CRG8" s="45"/>
      <c r="CRH8" s="45"/>
      <c r="CRI8" s="45"/>
      <c r="CRJ8" s="45"/>
      <c r="CRK8" s="45"/>
      <c r="CRL8" s="45"/>
      <c r="CRM8" s="45"/>
      <c r="CRN8" s="45"/>
      <c r="CRO8" s="45"/>
      <c r="CRP8" s="45"/>
      <c r="CRQ8" s="45"/>
      <c r="CRR8" s="45"/>
      <c r="CRS8" s="45"/>
      <c r="CRT8" s="45"/>
      <c r="CRU8" s="45"/>
      <c r="CRV8" s="45"/>
      <c r="CRW8" s="45"/>
      <c r="CRX8" s="45"/>
      <c r="CRY8" s="45"/>
      <c r="CRZ8" s="45"/>
      <c r="CSA8" s="45"/>
      <c r="CSB8" s="45"/>
      <c r="CSC8" s="45"/>
      <c r="CSD8" s="45"/>
      <c r="CWQ8" s="45"/>
      <c r="CWR8" s="46"/>
      <c r="CWS8" s="46"/>
      <c r="CWT8" s="46"/>
      <c r="CWU8" s="46"/>
      <c r="CWV8" s="46"/>
      <c r="CWW8" s="47"/>
      <c r="CWX8" s="48"/>
      <c r="CWY8" s="45"/>
      <c r="CWZ8" s="45"/>
      <c r="CXA8" s="45"/>
      <c r="CXB8" s="45"/>
      <c r="CXC8" s="45"/>
      <c r="CXD8" s="45"/>
      <c r="CXE8" s="45"/>
      <c r="CXF8" s="45"/>
      <c r="CXG8" s="45"/>
      <c r="CXH8" s="45"/>
      <c r="CXI8" s="45"/>
      <c r="CXJ8" s="45"/>
      <c r="CXK8" s="45"/>
      <c r="CXL8" s="45"/>
      <c r="CXM8" s="45"/>
      <c r="CXN8" s="45"/>
      <c r="CXO8" s="45"/>
      <c r="CXP8" s="45"/>
      <c r="CXQ8" s="45"/>
      <c r="CXR8" s="45"/>
      <c r="CXS8" s="45"/>
      <c r="CXT8" s="45"/>
      <c r="CXU8" s="45"/>
      <c r="CXV8" s="45"/>
      <c r="CXW8" s="45"/>
      <c r="CXX8" s="45"/>
      <c r="CXY8" s="45"/>
      <c r="CXZ8" s="45"/>
      <c r="CYA8" s="45"/>
      <c r="CYB8" s="45"/>
      <c r="CYC8" s="45"/>
      <c r="CYD8" s="45"/>
      <c r="CYE8" s="45"/>
      <c r="CYF8" s="45"/>
      <c r="CYG8" s="45"/>
      <c r="CYH8" s="45"/>
      <c r="DCU8" s="45"/>
      <c r="DCV8" s="46"/>
      <c r="DCW8" s="46"/>
      <c r="DCX8" s="46"/>
      <c r="DCY8" s="46"/>
      <c r="DCZ8" s="46"/>
      <c r="DDA8" s="47"/>
      <c r="DDB8" s="48"/>
      <c r="DDC8" s="45"/>
      <c r="DDD8" s="45"/>
      <c r="DDE8" s="45"/>
      <c r="DDF8" s="45"/>
      <c r="DDG8" s="45"/>
      <c r="DDH8" s="45"/>
      <c r="DDI8" s="45"/>
      <c r="DDJ8" s="45"/>
      <c r="DDK8" s="45"/>
      <c r="DDL8" s="45"/>
      <c r="DDM8" s="45"/>
      <c r="DDN8" s="45"/>
      <c r="DDO8" s="45"/>
      <c r="DDP8" s="45"/>
      <c r="DDQ8" s="45"/>
      <c r="DDR8" s="45"/>
      <c r="DDS8" s="45"/>
      <c r="DDT8" s="45"/>
      <c r="DDU8" s="45"/>
      <c r="DDV8" s="45"/>
      <c r="DDW8" s="45"/>
      <c r="DDX8" s="45"/>
      <c r="DDY8" s="45"/>
      <c r="DDZ8" s="45"/>
      <c r="DEA8" s="45"/>
      <c r="DEB8" s="45"/>
      <c r="DEC8" s="45"/>
      <c r="DED8" s="45"/>
      <c r="DEE8" s="45"/>
      <c r="DEF8" s="45"/>
      <c r="DEG8" s="45"/>
      <c r="DEH8" s="45"/>
      <c r="DEI8" s="45"/>
      <c r="DEJ8" s="45"/>
      <c r="DEK8" s="45"/>
      <c r="DEL8" s="45"/>
      <c r="DMV8" s="45"/>
      <c r="DMW8" s="46"/>
      <c r="DMX8" s="46"/>
      <c r="DMY8" s="46"/>
      <c r="DMZ8" s="46"/>
      <c r="DNA8" s="46"/>
      <c r="DNB8" s="47"/>
      <c r="DNC8" s="48"/>
      <c r="DND8" s="45"/>
      <c r="DNE8" s="45"/>
      <c r="DNF8" s="45"/>
      <c r="DNG8" s="45"/>
      <c r="DNH8" s="45"/>
      <c r="DNI8" s="45"/>
      <c r="DNJ8" s="45"/>
      <c r="DNK8" s="45"/>
      <c r="DNL8" s="45"/>
      <c r="DNM8" s="45"/>
      <c r="DNN8" s="45"/>
      <c r="DNO8" s="45"/>
      <c r="DNP8" s="45"/>
      <c r="DNQ8" s="45"/>
      <c r="DNR8" s="45"/>
      <c r="DNS8" s="45"/>
      <c r="DNT8" s="45"/>
      <c r="DNU8" s="45"/>
      <c r="DNV8" s="45"/>
      <c r="DNW8" s="45"/>
      <c r="DNX8" s="45"/>
      <c r="DNY8" s="45"/>
      <c r="DNZ8" s="45"/>
      <c r="DOA8" s="45"/>
      <c r="DOB8" s="45"/>
      <c r="DOC8" s="45"/>
      <c r="DOD8" s="45"/>
      <c r="DOE8" s="45"/>
      <c r="DOF8" s="45"/>
      <c r="DOG8" s="45"/>
      <c r="DOH8" s="45"/>
      <c r="DOI8" s="45"/>
      <c r="DOJ8" s="45"/>
      <c r="DOK8" s="45"/>
      <c r="DOL8" s="45"/>
      <c r="DOM8" s="45"/>
      <c r="DSZ8" s="45"/>
      <c r="DTA8" s="46"/>
      <c r="DTB8" s="46"/>
      <c r="DTC8" s="46"/>
      <c r="DTD8" s="46"/>
      <c r="DTE8" s="46"/>
      <c r="DTF8" s="47"/>
      <c r="DTG8" s="48"/>
      <c r="DTH8" s="45"/>
      <c r="DTI8" s="45"/>
      <c r="DTJ8" s="45"/>
      <c r="DTK8" s="45"/>
      <c r="DTL8" s="45"/>
      <c r="DTM8" s="45"/>
      <c r="DTN8" s="45"/>
      <c r="DTO8" s="45"/>
      <c r="DTP8" s="45"/>
      <c r="DTQ8" s="45"/>
      <c r="DTR8" s="45"/>
      <c r="DTS8" s="45"/>
      <c r="DTT8" s="45"/>
      <c r="DTU8" s="45"/>
      <c r="DTV8" s="45"/>
      <c r="DTW8" s="45"/>
      <c r="DTX8" s="45"/>
      <c r="DTY8" s="45"/>
      <c r="DTZ8" s="45"/>
      <c r="DUA8" s="45"/>
      <c r="DUB8" s="45"/>
      <c r="DUC8" s="45"/>
      <c r="DUD8" s="45"/>
      <c r="DUE8" s="45"/>
      <c r="DUF8" s="45"/>
      <c r="DUG8" s="45"/>
      <c r="DUH8" s="45"/>
      <c r="DUI8" s="45"/>
      <c r="DUJ8" s="45"/>
      <c r="DUK8" s="45"/>
      <c r="DUL8" s="45"/>
      <c r="DUM8" s="45"/>
      <c r="DUN8" s="45"/>
      <c r="DUO8" s="45"/>
      <c r="DUP8" s="45"/>
      <c r="DUQ8" s="45"/>
      <c r="DZD8" s="45"/>
      <c r="DZE8" s="46"/>
      <c r="DZF8" s="46"/>
      <c r="DZG8" s="46"/>
      <c r="DZH8" s="46"/>
      <c r="DZI8" s="46"/>
      <c r="DZJ8" s="47"/>
      <c r="DZK8" s="48"/>
      <c r="DZL8" s="45"/>
      <c r="DZM8" s="45"/>
      <c r="DZN8" s="45"/>
      <c r="DZO8" s="45"/>
      <c r="DZP8" s="45"/>
      <c r="DZQ8" s="45"/>
      <c r="DZR8" s="45"/>
      <c r="DZS8" s="45"/>
      <c r="DZT8" s="45"/>
      <c r="DZU8" s="45"/>
      <c r="DZV8" s="45"/>
      <c r="DZW8" s="45"/>
      <c r="DZX8" s="45"/>
      <c r="DZY8" s="45"/>
      <c r="DZZ8" s="45"/>
      <c r="EAA8" s="45"/>
      <c r="EAB8" s="45"/>
      <c r="EAC8" s="45"/>
      <c r="EAD8" s="45"/>
      <c r="EAE8" s="45"/>
      <c r="EAF8" s="45"/>
      <c r="EAG8" s="45"/>
      <c r="EAH8" s="45"/>
      <c r="EAI8" s="45"/>
      <c r="EAJ8" s="45"/>
      <c r="EAK8" s="45"/>
      <c r="EAL8" s="45"/>
      <c r="EAM8" s="45"/>
      <c r="EAN8" s="45"/>
      <c r="EAO8" s="45"/>
      <c r="EAP8" s="45"/>
      <c r="EAQ8" s="45"/>
      <c r="EAR8" s="45"/>
      <c r="EAS8" s="45"/>
      <c r="EAT8" s="45"/>
      <c r="EAU8" s="45"/>
      <c r="EFH8" s="45"/>
      <c r="EFI8" s="46"/>
      <c r="EFJ8" s="46"/>
      <c r="EFK8" s="46"/>
      <c r="EFL8" s="46"/>
      <c r="EFM8" s="46"/>
      <c r="EFN8" s="47"/>
      <c r="EFO8" s="48"/>
      <c r="EFP8" s="45"/>
      <c r="EFQ8" s="45"/>
      <c r="EFR8" s="45"/>
      <c r="EFS8" s="45"/>
      <c r="EFT8" s="45"/>
      <c r="EFU8" s="45"/>
      <c r="EFV8" s="45"/>
      <c r="EFW8" s="45"/>
      <c r="EFX8" s="45"/>
      <c r="EFY8" s="45"/>
      <c r="EFZ8" s="45"/>
      <c r="EGA8" s="45"/>
      <c r="EGB8" s="45"/>
      <c r="EGC8" s="45"/>
      <c r="EGD8" s="45"/>
      <c r="EGE8" s="45"/>
      <c r="EGF8" s="45"/>
      <c r="EGG8" s="45"/>
      <c r="EGH8" s="45"/>
      <c r="EGI8" s="45"/>
      <c r="EGJ8" s="45"/>
      <c r="EGK8" s="45"/>
      <c r="EGL8" s="45"/>
      <c r="EGM8" s="45"/>
      <c r="EGN8" s="45"/>
      <c r="EGO8" s="45"/>
      <c r="EGP8" s="45"/>
      <c r="EGQ8" s="45"/>
      <c r="EGR8" s="45"/>
      <c r="EGS8" s="45"/>
      <c r="EGT8" s="45"/>
      <c r="EGU8" s="45"/>
      <c r="EGV8" s="45"/>
      <c r="EGW8" s="45"/>
      <c r="EGX8" s="45"/>
      <c r="EGY8" s="45"/>
      <c r="ELL8" s="45"/>
      <c r="ELM8" s="46"/>
      <c r="ELN8" s="46"/>
      <c r="ELO8" s="46"/>
      <c r="ELP8" s="46"/>
      <c r="ELQ8" s="46"/>
      <c r="ELR8" s="47"/>
      <c r="ELS8" s="48"/>
      <c r="ELT8" s="45"/>
      <c r="ELU8" s="45"/>
      <c r="ELV8" s="45"/>
      <c r="ELW8" s="45"/>
      <c r="ELX8" s="45"/>
      <c r="ELY8" s="45"/>
      <c r="ELZ8" s="45"/>
      <c r="EMA8" s="45"/>
      <c r="EMB8" s="45"/>
      <c r="EMC8" s="45"/>
      <c r="EMD8" s="45"/>
      <c r="EME8" s="45"/>
      <c r="EMF8" s="45"/>
      <c r="EMG8" s="45"/>
      <c r="EMH8" s="45"/>
      <c r="EMI8" s="45"/>
      <c r="EMJ8" s="45"/>
      <c r="EMK8" s="45"/>
      <c r="EML8" s="45"/>
      <c r="EMM8" s="45"/>
      <c r="EMN8" s="45"/>
      <c r="EMO8" s="45"/>
      <c r="EMP8" s="45"/>
      <c r="EMQ8" s="45"/>
      <c r="EMR8" s="45"/>
      <c r="EMS8" s="45"/>
      <c r="EMT8" s="45"/>
      <c r="EMU8" s="45"/>
      <c r="EMV8" s="45"/>
      <c r="EMW8" s="45"/>
      <c r="EMX8" s="45"/>
      <c r="EMY8" s="45"/>
      <c r="EMZ8" s="45"/>
      <c r="ENA8" s="45"/>
      <c r="ENB8" s="45"/>
      <c r="ENC8" s="45"/>
      <c r="ERP8" s="45"/>
      <c r="ERQ8" s="46"/>
      <c r="ERR8" s="46"/>
      <c r="ERS8" s="46"/>
      <c r="ERT8" s="46"/>
      <c r="ERU8" s="46"/>
      <c r="ERV8" s="47"/>
      <c r="ERW8" s="48"/>
      <c r="ERX8" s="45"/>
      <c r="ERY8" s="45"/>
      <c r="ERZ8" s="45"/>
      <c r="ESA8" s="45"/>
      <c r="ESB8" s="45"/>
      <c r="ESC8" s="45"/>
      <c r="ESD8" s="45"/>
      <c r="ESE8" s="45"/>
      <c r="ESF8" s="45"/>
      <c r="ESG8" s="45"/>
      <c r="ESH8" s="45"/>
      <c r="ESI8" s="45"/>
      <c r="ESJ8" s="45"/>
      <c r="ESK8" s="45"/>
      <c r="ESL8" s="45"/>
      <c r="ESM8" s="45"/>
      <c r="ESN8" s="45"/>
      <c r="ESO8" s="45"/>
      <c r="ESP8" s="45"/>
      <c r="ESQ8" s="45"/>
      <c r="ESR8" s="45"/>
      <c r="ESS8" s="45"/>
      <c r="EST8" s="45"/>
      <c r="ESU8" s="45"/>
      <c r="ESV8" s="45"/>
      <c r="ESW8" s="45"/>
      <c r="ESX8" s="45"/>
      <c r="ESY8" s="45"/>
      <c r="ESZ8" s="45"/>
      <c r="ETA8" s="45"/>
      <c r="ETB8" s="45"/>
      <c r="ETC8" s="45"/>
      <c r="ETD8" s="45"/>
      <c r="ETE8" s="45"/>
      <c r="ETF8" s="45"/>
      <c r="ETG8" s="45"/>
    </row>
    <row r="9" spans="1:1006 1123:1966 2083:3907" s="52" customFormat="1" ht="15" customHeight="1" x14ac:dyDescent="0.25">
      <c r="A9" s="49"/>
      <c r="B9" s="20">
        <v>43957</v>
      </c>
      <c r="C9" s="21" t="s">
        <v>15</v>
      </c>
      <c r="D9" s="55" t="s">
        <v>11</v>
      </c>
      <c r="E9" s="21" t="s">
        <v>16</v>
      </c>
      <c r="F9" s="22">
        <v>999</v>
      </c>
      <c r="G9" s="23">
        <v>10</v>
      </c>
      <c r="H9" s="50">
        <f t="shared" si="2"/>
        <v>99.9</v>
      </c>
      <c r="I9" s="51">
        <f t="shared" si="3"/>
        <v>43988</v>
      </c>
      <c r="J9" s="51">
        <f t="shared" si="4"/>
        <v>44292</v>
      </c>
      <c r="K9" s="50" t="str">
        <f>IF(OR($B9="",$E$1="",$I9=""),"",IF($I9&gt;K$5,"",$H9))</f>
        <v/>
      </c>
      <c r="L9" s="50" t="str">
        <f>IF(OR($B9="",$E$1="",$I9=""),"",IF($I9&gt;L$5,"",IF(SUM($K9:K9)&gt;=$F9,"",$H9)))</f>
        <v/>
      </c>
      <c r="M9" s="50" t="str">
        <f>IF(OR($B9="",$E$1="",$I9=""),"",IF($I9&gt;M$5,"",IF(SUM($K9:L9)&gt;=$F9,"",$H9)))</f>
        <v/>
      </c>
      <c r="N9" s="50" t="str">
        <f>IF(OR($B9="",$E$1="",$I9=""),"",IF($I9&gt;N$5,"",IF(SUM($K9:M9)&gt;=$F9,"",$H9)))</f>
        <v/>
      </c>
      <c r="O9" s="50" t="str">
        <f>IF(OR($B9="",$E$1="",$I9=""),"",IF($I9&gt;O$5,"",IF(SUM($K9:N9)&gt;=$F9,"",$H9)))</f>
        <v/>
      </c>
      <c r="P9" s="50">
        <f>IF(OR($B9="",$E$1="",$I9=""),"",IF($I9&gt;P$5,"",IF(SUM($K9:O9)&gt;=$F9,"",$H9)))</f>
        <v>99.9</v>
      </c>
      <c r="Q9" s="50">
        <f>IF(OR($B9="",$E$1="",$I9=""),"",IF($I9&gt;Q$5,"",IF(SUM($K9:P9)&gt;=$F9,"",$H9)))</f>
        <v>99.9</v>
      </c>
      <c r="R9" s="50">
        <f>IF(OR($B9="",$E$1="",$I9=""),"",IF($I9&gt;R$5,"",IF(SUM($K9:Q9)&gt;=$F9,"",$H9)))</f>
        <v>99.9</v>
      </c>
      <c r="S9" s="50">
        <f>IF(OR($B9="",$E$1="",$I9=""),"",IF($I9&gt;S$5,"",IF(SUM($K9:R9)&gt;=$F9,"",$H9)))</f>
        <v>99.9</v>
      </c>
      <c r="T9" s="50">
        <f>IF(OR($B9="",$E$1="",$I9=""),"",IF($I9&gt;T$5,"",IF(SUM($K9:S9)&gt;=$F9,"",$H9)))</f>
        <v>99.9</v>
      </c>
      <c r="U9" s="50">
        <f>IF(OR($B9="",$E$1="",$I9=""),"",IF($I9&gt;U$5,"",IF(SUM($K9:T9)&gt;=$F9,"",$H9)))</f>
        <v>99.9</v>
      </c>
      <c r="V9" s="50">
        <f>IF(OR($B9="",$E$1="",$I9=""),"",IF($I9&gt;V$5,"",IF(SUM($K9:U9)&gt;=$F9,"",$H9)))</f>
        <v>99.9</v>
      </c>
      <c r="W9" s="50">
        <f>IF(OR($B9="",$E$1="",$I9=""),"",IF($I9&gt;W$5,"",IF(SUM($K9:V9)&gt;=$F9,"",$H9)))</f>
        <v>99.9</v>
      </c>
      <c r="X9" s="50">
        <f>IF(OR($B9="",$E$1="",$I9=""),"",IF($I9&gt;X$5,"",IF(SUM($K9:W9)&gt;=$F9,"",$H9)))</f>
        <v>99.9</v>
      </c>
      <c r="Y9" s="50">
        <f>IF(OR($B9="",$E$1="",$I9=""),"",IF($I9&gt;Y$5,"",IF(SUM($K9:X9)&gt;=$F9,"",$H9)))</f>
        <v>99.9</v>
      </c>
      <c r="Z9" s="50" t="str">
        <f>IF(OR($B9="",$E$1="",$I9=""),"",IF($I9&gt;Z$5,"",IF(SUM($K9:Y9)&gt;=$F9,"",$H9)))</f>
        <v/>
      </c>
      <c r="AA9" s="50" t="str">
        <f>IF(OR($B9="",$E$1="",$I9=""),"",IF($I9&gt;AA$5,"",IF(SUM($K9:Z9)&gt;=$F9,"",$H9)))</f>
        <v/>
      </c>
      <c r="AB9" s="50" t="str">
        <f>IF(OR($B9="",$E$1="",$I9=""),"",IF($I9&gt;AB$5,"",IF(SUM($K9:AA9)&gt;=$F9,"",$H9)))</f>
        <v/>
      </c>
      <c r="AC9" s="50" t="str">
        <f>IF(OR($B9="",$E$1="",$I9=""),"",IF($I9&gt;AC$5,"",IF(SUM($K9:AB9)&gt;=$F9,"",$H9)))</f>
        <v/>
      </c>
      <c r="AD9" s="50" t="str">
        <f>IF(OR($B9="",$E$1="",$I9=""),"",IF($I9&gt;AD$5,"",IF(SUM($K9:AC9)&gt;=$F9,"",$H9)))</f>
        <v/>
      </c>
      <c r="AE9" s="50" t="str">
        <f>IF(OR($B9="",$E$1="",$I9=""),"",IF($I9&gt;AE$5,"",IF(SUM($K9:AD9)&gt;=$F9,"",$H9)))</f>
        <v/>
      </c>
      <c r="AF9" s="50" t="str">
        <f>IF(OR($B9="",$E$1="",$I9=""),"",IF($I9&gt;AF$5,"",IF(SUM($K9:AE9)&gt;=$F9,"",$H9)))</f>
        <v/>
      </c>
      <c r="AG9" s="50" t="str">
        <f>IF(OR($B9="",$E$1="",$I9=""),"",IF($I9&gt;AG$5,"",IF(SUM($K9:AF9)&gt;=$F9,"",$H9)))</f>
        <v/>
      </c>
      <c r="AH9" s="50" t="str">
        <f>IF(OR($B9="",$E$1="",$I9=""),"",IF($I9&gt;AH$5,"",IF(SUM($K9:AG9)&gt;=$F9,"",$H9)))</f>
        <v/>
      </c>
      <c r="AI9" s="50" t="str">
        <f>IF(OR($B9="",$E$1="",$I9=""),"",IF($I9&gt;AI$5,"",IF(SUM($K9:AH9)&gt;=$F9,"",$H9)))</f>
        <v/>
      </c>
      <c r="AJ9" s="50" t="str">
        <f>IF(OR($B9="",$E$1="",$I9=""),"",IF($I9&gt;AJ$5,"",IF(SUM($K9:AI9)&gt;=$F9,"",$H9)))</f>
        <v/>
      </c>
      <c r="AK9" s="50" t="str">
        <f>IF(OR($B9="",$E$1="",$I9=""),"",IF($I9&gt;AK$5,"",IF(SUM($K9:AJ9)&gt;=$F9,"",$H9)))</f>
        <v/>
      </c>
      <c r="AL9" s="50" t="str">
        <f>IF(OR($B9="",$E$1="",$I9=""),"",IF($I9&gt;AL$5,"",IF(SUM($K9:AK9)&gt;=$F9,"",$H9)))</f>
        <v/>
      </c>
      <c r="AM9" s="50" t="str">
        <f>IF(OR($B9="",$E$1="",$I9=""),"",IF($I9&gt;AM$5,"",IF(SUM($K9:AL9)&gt;=$F9,"",$H9)))</f>
        <v/>
      </c>
      <c r="AN9" s="50" t="str">
        <f>IF(OR($B9="",$E$1="",$I9=""),"",IF($I9&gt;AN$5,"",IF(SUM($K9:AM9)&gt;=$F9,"",$H9)))</f>
        <v/>
      </c>
      <c r="AO9" s="50" t="str">
        <f>IF(OR($B9="",$E$1="",$I9=""),"",IF($I9&gt;AO$5,"",IF(SUM($K9:AN9)&gt;=$F9,"",$H9)))</f>
        <v/>
      </c>
      <c r="AP9" s="50" t="str">
        <f>IF(OR($B9="",$E$1="",$I9=""),"",IF($I9&gt;AP$5,"",IF(SUM($K9:AO9)&gt;=$F9,"",$H9)))</f>
        <v/>
      </c>
      <c r="AQ9" s="50" t="str">
        <f>IF(OR($B9="",$E$1="",$I9=""),"",IF($I9&gt;AQ$5,"",IF(SUM($K9:AP9)&gt;=$F9,"",$H9)))</f>
        <v/>
      </c>
      <c r="AR9" s="50" t="str">
        <f>IF(OR($B9="",$E$1="",$I9=""),"",IF($I9&gt;AR$5,"",IF(SUM($K9:AQ9)&gt;=$F9,"",$H9)))</f>
        <v/>
      </c>
      <c r="AS9" s="50" t="str">
        <f>IF(OR($B9="",$E$1="",$I9=""),"",IF($I9&gt;AS$5,"",IF(SUM($K9:AR9)&gt;=$F9,"",$H9)))</f>
        <v/>
      </c>
      <c r="AT9" s="50" t="str">
        <f>IF(OR($B9="",$E$1="",$I9=""),"",IF($I9&gt;AT$5,"",IF(SUM($K9:AS9)&gt;=$F9,"",$H9)))</f>
        <v/>
      </c>
      <c r="AU9" s="56"/>
    </row>
    <row r="10" spans="1:1006 1123:1966 2083:3907" ht="15" customHeight="1" x14ac:dyDescent="0.25">
      <c r="B10" s="20">
        <v>44049</v>
      </c>
      <c r="C10" s="21" t="s">
        <v>15</v>
      </c>
      <c r="D10" s="55" t="s">
        <v>14</v>
      </c>
      <c r="E10" s="21" t="s">
        <v>16</v>
      </c>
      <c r="F10" s="22">
        <v>600</v>
      </c>
      <c r="G10" s="23">
        <v>6</v>
      </c>
      <c r="H10" s="19">
        <f t="shared" si="2"/>
        <v>100</v>
      </c>
      <c r="I10" s="17">
        <f t="shared" si="3"/>
        <v>44049</v>
      </c>
      <c r="J10" s="18">
        <f t="shared" si="4"/>
        <v>44202</v>
      </c>
      <c r="K10" s="19" t="str">
        <f>IF(OR($B10="",$E$1="",$I10=""),"",IF($I10&gt;K$5,"",$H10))</f>
        <v/>
      </c>
      <c r="L10" s="19" t="str">
        <f>IF(OR($B10="",$E$1="",$I10=""),"",IF($I10&gt;L$5,"",IF(SUM($K10:K10)&gt;=$F10,"",$H10)))</f>
        <v/>
      </c>
      <c r="M10" s="19" t="str">
        <f>IF(OR($B10="",$E$1="",$I10=""),"",IF($I10&gt;M$5,"",IF(SUM($K10:L10)&gt;=$F10,"",$H10)))</f>
        <v/>
      </c>
      <c r="N10" s="19" t="str">
        <f>IF(OR($B10="",$E$1="",$I10=""),"",IF($I10&gt;N$5,"",IF(SUM($K10:M10)&gt;=$F10,"",$H10)))</f>
        <v/>
      </c>
      <c r="O10" s="19" t="str">
        <f>IF(OR($B10="",$E$1="",$I10=""),"",IF($I10&gt;O$5,"",IF(SUM($K10:N10)&gt;=$F10,"",$H10)))</f>
        <v/>
      </c>
      <c r="P10" s="19" t="str">
        <f>IF(OR($B10="",$E$1="",$I10=""),"",IF($I10&gt;P$5,"",IF(SUM($K10:O10)&gt;=$F10,"",$H10)))</f>
        <v/>
      </c>
      <c r="Q10" s="19" t="str">
        <f>IF(OR($B10="",$E$1="",$I10=""),"",IF($I10&gt;Q$5,"",IF(SUM($K10:P10)&gt;=$F10,"",$H10)))</f>
        <v/>
      </c>
      <c r="R10" s="19">
        <f>IF(OR($B10="",$E$1="",$I10=""),"",IF($I10&gt;R$5,"",IF(SUM($K10:Q10)&gt;=$F10,"",$H10)))</f>
        <v>100</v>
      </c>
      <c r="S10" s="19">
        <f>IF(OR($B10="",$E$1="",$I10=""),"",IF($I10&gt;S$5,"",IF(SUM($K10:R10)&gt;=$F10,"",$H10)))</f>
        <v>100</v>
      </c>
      <c r="T10" s="19">
        <f>IF(OR($B10="",$E$1="",$I10=""),"",IF($I10&gt;T$5,"",IF(SUM($K10:S10)&gt;=$F10,"",$H10)))</f>
        <v>100</v>
      </c>
      <c r="U10" s="19">
        <f>IF(OR($B10="",$E$1="",$I10=""),"",IF($I10&gt;U$5,"",IF(SUM($K10:T10)&gt;=$F10,"",$H10)))</f>
        <v>100</v>
      </c>
      <c r="V10" s="19">
        <f>IF(OR($B10="",$E$1="",$I10=""),"",IF($I10&gt;V$5,"",IF(SUM($K10:U10)&gt;=$F10,"",$H10)))</f>
        <v>100</v>
      </c>
      <c r="W10" s="19">
        <f>IF(OR($B10="",$E$1="",$I10=""),"",IF($I10&gt;W$5,"",IF(SUM($K10:V10)&gt;=$F10,"",$H10)))</f>
        <v>100</v>
      </c>
      <c r="X10" s="19" t="str">
        <f>IF(OR($B10="",$E$1="",$I10=""),"",IF($I10&gt;X$5,"",IF(SUM($K10:W10)&gt;=$F10,"",$H10)))</f>
        <v/>
      </c>
      <c r="Y10" s="19" t="str">
        <f>IF(OR($B10="",$E$1="",$I10=""),"",IF($I10&gt;Y$5,"",IF(SUM($K10:X10)&gt;=$F10,"",$H10)))</f>
        <v/>
      </c>
      <c r="Z10" s="19" t="str">
        <f>IF(OR($B10="",$E$1="",$I10=""),"",IF($I10&gt;Z$5,"",IF(SUM($K10:Y10)&gt;=$F10,"",$H10)))</f>
        <v/>
      </c>
      <c r="AA10" s="19" t="str">
        <f>IF(OR($B10="",$E$1="",$I10=""),"",IF($I10&gt;AA$5,"",IF(SUM($K10:Z10)&gt;=$F10,"",$H10)))</f>
        <v/>
      </c>
      <c r="AB10" s="19" t="str">
        <f>IF(OR($B10="",$E$1="",$I10=""),"",IF($I10&gt;AB$5,"",IF(SUM($K10:AA10)&gt;=$F10,"",$H10)))</f>
        <v/>
      </c>
      <c r="AC10" s="19" t="str">
        <f>IF(OR($B10="",$E$1="",$I10=""),"",IF($I10&gt;AC$5,"",IF(SUM($K10:AB10)&gt;=$F10,"",$H10)))</f>
        <v/>
      </c>
      <c r="AD10" s="19" t="str">
        <f>IF(OR($B10="",$E$1="",$I10=""),"",IF($I10&gt;AD$5,"",IF(SUM($K10:AC10)&gt;=$F10,"",$H10)))</f>
        <v/>
      </c>
      <c r="AE10" s="19" t="str">
        <f>IF(OR($B10="",$E$1="",$I10=""),"",IF($I10&gt;AE$5,"",IF(SUM($K10:AD10)&gt;=$F10,"",$H10)))</f>
        <v/>
      </c>
      <c r="AF10" s="19" t="str">
        <f>IF(OR($B10="",$E$1="",$I10=""),"",IF($I10&gt;AF$5,"",IF(SUM($K10:AE10)&gt;=$F10,"",$H10)))</f>
        <v/>
      </c>
      <c r="AG10" s="19" t="str">
        <f>IF(OR($B10="",$E$1="",$I10=""),"",IF($I10&gt;AG$5,"",IF(SUM($K10:AF10)&gt;=$F10,"",$H10)))</f>
        <v/>
      </c>
      <c r="AH10" s="19" t="str">
        <f>IF(OR($B10="",$E$1="",$I10=""),"",IF($I10&gt;AH$5,"",IF(SUM($K10:AG10)&gt;=$F10,"",$H10)))</f>
        <v/>
      </c>
      <c r="AI10" s="19" t="str">
        <f>IF(OR($B10="",$E$1="",$I10=""),"",IF($I10&gt;AI$5,"",IF(SUM($K10:AH10)&gt;=$F10,"",$H10)))</f>
        <v/>
      </c>
      <c r="AJ10" s="19" t="str">
        <f>IF(OR($B10="",$E$1="",$I10=""),"",IF($I10&gt;AJ$5,"",IF(SUM($K10:AI10)&gt;=$F10,"",$H10)))</f>
        <v/>
      </c>
      <c r="AK10" s="19" t="str">
        <f>IF(OR($B10="",$E$1="",$I10=""),"",IF($I10&gt;AK$5,"",IF(SUM($K10:AJ10)&gt;=$F10,"",$H10)))</f>
        <v/>
      </c>
      <c r="AL10" s="19" t="str">
        <f>IF(OR($B10="",$E$1="",$I10=""),"",IF($I10&gt;AL$5,"",IF(SUM($K10:AK10)&gt;=$F10,"",$H10)))</f>
        <v/>
      </c>
      <c r="AM10" s="19" t="str">
        <f>IF(OR($B10="",$E$1="",$I10=""),"",IF($I10&gt;AM$5,"",IF(SUM($K10:AL10)&gt;=$F10,"",$H10)))</f>
        <v/>
      </c>
      <c r="AN10" s="19" t="str">
        <f>IF(OR($B10="",$E$1="",$I10=""),"",IF($I10&gt;AN$5,"",IF(SUM($K10:AM10)&gt;=$F10,"",$H10)))</f>
        <v/>
      </c>
      <c r="AO10" s="19" t="str">
        <f>IF(OR($B10="",$E$1="",$I10=""),"",IF($I10&gt;AO$5,"",IF(SUM($K10:AN10)&gt;=$F10,"",$H10)))</f>
        <v/>
      </c>
      <c r="AP10" s="19" t="str">
        <f>IF(OR($B10="",$E$1="",$I10=""),"",IF($I10&gt;AP$5,"",IF(SUM($K10:AO10)&gt;=$F10,"",$H10)))</f>
        <v/>
      </c>
      <c r="AQ10" s="19" t="str">
        <f>IF(OR($B10="",$E$1="",$I10=""),"",IF($I10&gt;AQ$5,"",IF(SUM($K10:AP10)&gt;=$F10,"",$H10)))</f>
        <v/>
      </c>
      <c r="AR10" s="19" t="str">
        <f>IF(OR($B10="",$E$1="",$I10=""),"",IF($I10&gt;AR$5,"",IF(SUM($K10:AQ10)&gt;=$F10,"",$H10)))</f>
        <v/>
      </c>
      <c r="AS10" s="19" t="str">
        <f>IF(OR($B10="",$E$1="",$I10=""),"",IF($I10&gt;AS$5,"",IF(SUM($K10:AR10)&gt;=$F10,"",$H10)))</f>
        <v/>
      </c>
      <c r="AT10" s="19" t="str">
        <f>IF(OR($B10="",$E$1="",$I10=""),"",IF($I10&gt;AT$5,"",IF(SUM($K10:AS10)&gt;=$F10,"",$H10)))</f>
        <v/>
      </c>
    </row>
    <row r="11" spans="1:1006 1123:1966 2083:3907" ht="15" customHeight="1" x14ac:dyDescent="0.25">
      <c r="B11" s="20">
        <v>44109</v>
      </c>
      <c r="C11" s="21" t="s">
        <v>15</v>
      </c>
      <c r="D11" s="55" t="s">
        <v>14</v>
      </c>
      <c r="E11" s="21" t="s">
        <v>16</v>
      </c>
      <c r="F11" s="22">
        <v>659.88</v>
      </c>
      <c r="G11" s="15">
        <v>12</v>
      </c>
      <c r="H11" s="19">
        <f t="shared" si="2"/>
        <v>54.99</v>
      </c>
      <c r="I11" s="17">
        <f t="shared" si="3"/>
        <v>44110</v>
      </c>
      <c r="J11" s="18">
        <f t="shared" si="4"/>
        <v>44445</v>
      </c>
      <c r="K11" s="19" t="str">
        <f>IF(OR($B11="",$E$1="",$I11=""),"",IF($I11&gt;K$5,"",$H11))</f>
        <v/>
      </c>
      <c r="L11" s="19" t="str">
        <f>IF(OR($B11="",$E$1="",$I11=""),"",IF($I11&gt;L$5,"",IF(SUM($K11:K11)&gt;=$F11,"",$H11)))</f>
        <v/>
      </c>
      <c r="M11" s="19" t="str">
        <f>IF(OR($B11="",$E$1="",$I11=""),"",IF($I11&gt;M$5,"",IF(SUM($K11:L11)&gt;=$F11,"",$H11)))</f>
        <v/>
      </c>
      <c r="N11" s="19" t="str">
        <f>IF(OR($B11="",$E$1="",$I11=""),"",IF($I11&gt;N$5,"",IF(SUM($K11:M11)&gt;=$F11,"",$H11)))</f>
        <v/>
      </c>
      <c r="O11" s="19" t="str">
        <f>IF(OR($B11="",$E$1="",$I11=""),"",IF($I11&gt;O$5,"",IF(SUM($K11:N11)&gt;=$F11,"",$H11)))</f>
        <v/>
      </c>
      <c r="P11" s="19" t="str">
        <f>IF(OR($B11="",$E$1="",$I11=""),"",IF($I11&gt;P$5,"",IF(SUM($K11:O11)&gt;=$F11,"",$H11)))</f>
        <v/>
      </c>
      <c r="Q11" s="19" t="str">
        <f>IF(OR($B11="",$E$1="",$I11=""),"",IF($I11&gt;Q$5,"",IF(SUM($K11:P11)&gt;=$F11,"",$H11)))</f>
        <v/>
      </c>
      <c r="R11" s="19" t="str">
        <f>IF(OR($B11="",$E$1="",$I11=""),"",IF($I11&gt;R$5,"",IF(SUM($K11:Q11)&gt;=$F11,"",$H11)))</f>
        <v/>
      </c>
      <c r="S11" s="19" t="str">
        <f>IF(OR($B11="",$E$1="",$I11=""),"",IF($I11&gt;S$5,"",IF(SUM($K11:R11)&gt;=$F11,"",$H11)))</f>
        <v/>
      </c>
      <c r="T11" s="19">
        <f>IF(OR($B11="",$E$1="",$I11=""),"",IF($I11&gt;T$5,"",IF(SUM($K11:S11)&gt;=$F11,"",$H11)))</f>
        <v>54.99</v>
      </c>
      <c r="U11" s="19">
        <f>IF(OR($B11="",$E$1="",$I11=""),"",IF($I11&gt;U$5,"",IF(SUM($K11:T11)&gt;=$F11,"",$H11)))</f>
        <v>54.99</v>
      </c>
      <c r="V11" s="19">
        <f>IF(OR($B11="",$E$1="",$I11=""),"",IF($I11&gt;V$5,"",IF(SUM($K11:U11)&gt;=$F11,"",$H11)))</f>
        <v>54.99</v>
      </c>
      <c r="W11" s="19">
        <f>IF(OR($B11="",$E$1="",$I11=""),"",IF($I11&gt;W$5,"",IF(SUM($K11:V11)&gt;=$F11,"",$H11)))</f>
        <v>54.99</v>
      </c>
      <c r="X11" s="19">
        <f>IF(OR($B11="",$E$1="",$I11=""),"",IF($I11&gt;X$5,"",IF(SUM($K11:W11)&gt;=$F11,"",$H11)))</f>
        <v>54.99</v>
      </c>
      <c r="Y11" s="19">
        <f>IF(OR($B11="",$E$1="",$I11=""),"",IF($I11&gt;Y$5,"",IF(SUM($K11:X11)&gt;=$F11,"",$H11)))</f>
        <v>54.99</v>
      </c>
      <c r="Z11" s="19">
        <f>IF(OR($B11="",$E$1="",$I11=""),"",IF($I11&gt;Z$5,"",IF(SUM($K11:Y11)&gt;=$F11,"",$H11)))</f>
        <v>54.99</v>
      </c>
      <c r="AA11" s="19">
        <f>IF(OR($B11="",$E$1="",$I11=""),"",IF($I11&gt;AA$5,"",IF(SUM($K11:Z11)&gt;=$F11,"",$H11)))</f>
        <v>54.99</v>
      </c>
      <c r="AB11" s="19">
        <f>IF(OR($B11="",$E$1="",$I11=""),"",IF($I11&gt;AB$5,"",IF(SUM($K11:AA11)&gt;=$F11,"",$H11)))</f>
        <v>54.99</v>
      </c>
      <c r="AC11" s="19">
        <f>IF(OR($B11="",$E$1="",$I11=""),"",IF($I11&gt;AC$5,"",IF(SUM($K11:AB11)&gt;=$F11,"",$H11)))</f>
        <v>54.99</v>
      </c>
      <c r="AD11" s="19">
        <f>IF(OR($B11="",$E$1="",$I11=""),"",IF($I11&gt;AD$5,"",IF(SUM($K11:AC11)&gt;=$F11,"",$H11)))</f>
        <v>54.99</v>
      </c>
      <c r="AE11" s="19">
        <f>IF(OR($B11="",$E$1="",$I11=""),"",IF($I11&gt;AE$5,"",IF(SUM($K11:AD11)&gt;=$F11,"",$H11)))</f>
        <v>54.99</v>
      </c>
      <c r="AF11" s="19" t="str">
        <f>IF(OR($B11="",$E$1="",$I11=""),"",IF($I11&gt;AF$5,"",IF(SUM($K11:AE11)&gt;=$F11,"",$H11)))</f>
        <v/>
      </c>
      <c r="AG11" s="19" t="str">
        <f>IF(OR($B11="",$E$1="",$I11=""),"",IF($I11&gt;AG$5,"",IF(SUM($K11:AF11)&gt;=$F11,"",$H11)))</f>
        <v/>
      </c>
      <c r="AH11" s="19" t="str">
        <f>IF(OR($B11="",$E$1="",$I11=""),"",IF($I11&gt;AH$5,"",IF(SUM($K11:AG11)&gt;=$F11,"",$H11)))</f>
        <v/>
      </c>
      <c r="AI11" s="19" t="str">
        <f>IF(OR($B11="",$E$1="",$I11=""),"",IF($I11&gt;AI$5,"",IF(SUM($K11:AH11)&gt;=$F11,"",$H11)))</f>
        <v/>
      </c>
      <c r="AJ11" s="19" t="str">
        <f>IF(OR($B11="",$E$1="",$I11=""),"",IF($I11&gt;AJ$5,"",IF(SUM($K11:AI11)&gt;=$F11,"",$H11)))</f>
        <v/>
      </c>
      <c r="AK11" s="19" t="str">
        <f>IF(OR($B11="",$E$1="",$I11=""),"",IF($I11&gt;AK$5,"",IF(SUM($K11:AJ11)&gt;=$F11,"",$H11)))</f>
        <v/>
      </c>
      <c r="AL11" s="19" t="str">
        <f>IF(OR($B11="",$E$1="",$I11=""),"",IF($I11&gt;AL$5,"",IF(SUM($K11:AK11)&gt;=$F11,"",$H11)))</f>
        <v/>
      </c>
      <c r="AM11" s="19" t="str">
        <f>IF(OR($B11="",$E$1="",$I11=""),"",IF($I11&gt;AM$5,"",IF(SUM($K11:AL11)&gt;=$F11,"",$H11)))</f>
        <v/>
      </c>
      <c r="AN11" s="19" t="str">
        <f>IF(OR($B11="",$E$1="",$I11=""),"",IF($I11&gt;AN$5,"",IF(SUM($K11:AM11)&gt;=$F11,"",$H11)))</f>
        <v/>
      </c>
      <c r="AO11" s="19" t="str">
        <f>IF(OR($B11="",$E$1="",$I11=""),"",IF($I11&gt;AO$5,"",IF(SUM($K11:AN11)&gt;=$F11,"",$H11)))</f>
        <v/>
      </c>
      <c r="AP11" s="19" t="str">
        <f>IF(OR($B11="",$E$1="",$I11=""),"",IF($I11&gt;AP$5,"",IF(SUM($K11:AO11)&gt;=$F11,"",$H11)))</f>
        <v/>
      </c>
      <c r="AQ11" s="19" t="str">
        <f>IF(OR($B11="",$E$1="",$I11=""),"",IF($I11&gt;AQ$5,"",IF(SUM($K11:AP11)&gt;=$F11,"",$H11)))</f>
        <v/>
      </c>
      <c r="AR11" s="19" t="str">
        <f>IF(OR($B11="",$E$1="",$I11=""),"",IF($I11&gt;AR$5,"",IF(SUM($K11:AQ11)&gt;=$F11,"",$H11)))</f>
        <v/>
      </c>
      <c r="AS11" s="19" t="str">
        <f>IF(OR($B11="",$E$1="",$I11=""),"",IF($I11&gt;AS$5,"",IF(SUM($K11:AR11)&gt;=$F11,"",$H11)))</f>
        <v/>
      </c>
      <c r="AT11" s="19" t="str">
        <f>IF(OR($B11="",$E$1="",$I11=""),"",IF($I11&gt;AT$5,"",IF(SUM($K11:AS11)&gt;=$F11,"",$H11)))</f>
        <v/>
      </c>
    </row>
    <row r="12" spans="1:1006 1123:1966 2083:3907" ht="15" customHeight="1" x14ac:dyDescent="0.25">
      <c r="B12" s="14">
        <v>44077</v>
      </c>
      <c r="C12" s="53" t="s">
        <v>15</v>
      </c>
      <c r="D12" s="55" t="s">
        <v>11</v>
      </c>
      <c r="E12" s="53" t="s">
        <v>16</v>
      </c>
      <c r="F12" s="16">
        <v>358.8</v>
      </c>
      <c r="G12" s="15">
        <v>12</v>
      </c>
      <c r="H12" s="19">
        <f t="shared" si="2"/>
        <v>29.900000000000002</v>
      </c>
      <c r="I12" s="17">
        <f t="shared" si="3"/>
        <v>44110</v>
      </c>
      <c r="J12" s="18">
        <f t="shared" si="4"/>
        <v>44475</v>
      </c>
      <c r="K12" s="19" t="str">
        <f t="shared" ref="K12:K43" si="5">IF(OR($B12="",$E$1="",$I12=""),"",IF($I12&gt;K$5,"",$H12))</f>
        <v/>
      </c>
      <c r="L12" s="19" t="str">
        <f>IF(OR($B12="",$E$1="",$I12=""),"",IF($I12&gt;L$5,"",IF(SUM($K12:K12)&gt;=$F12,"",$H12)))</f>
        <v/>
      </c>
      <c r="M12" s="19" t="str">
        <f>IF(OR($B12="",$E$1="",$I12=""),"",IF($I12&gt;M$5,"",IF(SUM($K12:L12)&gt;=$F12,"",$H12)))</f>
        <v/>
      </c>
      <c r="N12" s="19" t="str">
        <f>IF(OR($B12="",$E$1="",$I12=""),"",IF($I12&gt;N$5,"",IF(SUM($K12:M12)&gt;=$F12,"",$H12)))</f>
        <v/>
      </c>
      <c r="O12" s="19" t="str">
        <f>IF(OR($B12="",$E$1="",$I12=""),"",IF($I12&gt;O$5,"",IF(SUM($K12:N12)&gt;=$F12,"",$H12)))</f>
        <v/>
      </c>
      <c r="P12" s="19" t="str">
        <f>IF(OR($B12="",$E$1="",$I12=""),"",IF($I12&gt;P$5,"",IF(SUM($K12:O12)&gt;=$F12,"",$H12)))</f>
        <v/>
      </c>
      <c r="Q12" s="19" t="str">
        <f>IF(OR($B12="",$E$1="",$I12=""),"",IF($I12&gt;Q$5,"",IF(SUM($K12:P12)&gt;=$F12,"",$H12)))</f>
        <v/>
      </c>
      <c r="R12" s="19" t="str">
        <f>IF(OR($B12="",$E$1="",$I12=""),"",IF($I12&gt;R$5,"",IF(SUM($K12:Q12)&gt;=$F12,"",$H12)))</f>
        <v/>
      </c>
      <c r="S12" s="19" t="str">
        <f>IF(OR($B12="",$E$1="",$I12=""),"",IF($I12&gt;S$5,"",IF(SUM($K12:R12)&gt;=$F12,"",$H12)))</f>
        <v/>
      </c>
      <c r="T12" s="19">
        <f>IF(OR($B12="",$E$1="",$I12=""),"",IF($I12&gt;T$5,"",IF(SUM($K12:S12)&gt;=$F12,"",$H12)))</f>
        <v>29.900000000000002</v>
      </c>
      <c r="U12" s="19">
        <f>IF(OR($B12="",$E$1="",$I12=""),"",IF($I12&gt;U$5,"",IF(SUM($K12:T12)&gt;=$F12,"",$H12)))</f>
        <v>29.900000000000002</v>
      </c>
      <c r="V12" s="19">
        <f>IF(OR($B12="",$E$1="",$I12=""),"",IF($I12&gt;V$5,"",IF(SUM($K12:U12)&gt;=$F12,"",$H12)))</f>
        <v>29.900000000000002</v>
      </c>
      <c r="W12" s="19">
        <f>IF(OR($B12="",$E$1="",$I12=""),"",IF($I12&gt;W$5,"",IF(SUM($K12:V12)&gt;=$F12,"",$H12)))</f>
        <v>29.900000000000002</v>
      </c>
      <c r="X12" s="19">
        <f>IF(OR($B12="",$E$1="",$I12=""),"",IF($I12&gt;X$5,"",IF(SUM($K12:W12)&gt;=$F12,"",$H12)))</f>
        <v>29.900000000000002</v>
      </c>
      <c r="Y12" s="19">
        <f>IF(OR($B12="",$E$1="",$I12=""),"",IF($I12&gt;Y$5,"",IF(SUM($K12:X12)&gt;=$F12,"",$H12)))</f>
        <v>29.900000000000002</v>
      </c>
      <c r="Z12" s="19">
        <f>IF(OR($B12="",$E$1="",$I12=""),"",IF($I12&gt;Z$5,"",IF(SUM($K12:Y12)&gt;=$F12,"",$H12)))</f>
        <v>29.900000000000002</v>
      </c>
      <c r="AA12" s="19">
        <f>IF(OR($B12="",$E$1="",$I12=""),"",IF($I12&gt;AA$5,"",IF(SUM($K12:Z12)&gt;=$F12,"",$H12)))</f>
        <v>29.900000000000002</v>
      </c>
      <c r="AB12" s="19">
        <f>IF(OR($B12="",$E$1="",$I12=""),"",IF($I12&gt;AB$5,"",IF(SUM($K12:AA12)&gt;=$F12,"",$H12)))</f>
        <v>29.900000000000002</v>
      </c>
      <c r="AC12" s="19">
        <f>IF(OR($B12="",$E$1="",$I12=""),"",IF($I12&gt;AC$5,"",IF(SUM($K12:AB12)&gt;=$F12,"",$H12)))</f>
        <v>29.900000000000002</v>
      </c>
      <c r="AD12" s="19">
        <f>IF(OR($B12="",$E$1="",$I12=""),"",IF($I12&gt;AD$5,"",IF(SUM($K12:AC12)&gt;=$F12,"",$H12)))</f>
        <v>29.900000000000002</v>
      </c>
      <c r="AE12" s="19">
        <f>IF(OR($B12="",$E$1="",$I12=""),"",IF($I12&gt;AE$5,"",IF(SUM($K12:AD12)&gt;=$F12,"",$H12)))</f>
        <v>29.900000000000002</v>
      </c>
      <c r="AF12" s="19" t="str">
        <f>IF(OR($B12="",$E$1="",$I12=""),"",IF($I12&gt;AF$5,"",IF(SUM($K12:AE12)&gt;=$F12,"",$H12)))</f>
        <v/>
      </c>
      <c r="AG12" s="19" t="str">
        <f>IF(OR($B12="",$E$1="",$I12=""),"",IF($I12&gt;AG$5,"",IF(SUM($K12:AF12)&gt;=$F12,"",$H12)))</f>
        <v/>
      </c>
      <c r="AH12" s="19" t="str">
        <f>IF(OR($B12="",$E$1="",$I12=""),"",IF($I12&gt;AH$5,"",IF(SUM($K12:AG12)&gt;=$F12,"",$H12)))</f>
        <v/>
      </c>
      <c r="AI12" s="19" t="str">
        <f>IF(OR($B12="",$E$1="",$I12=""),"",IF($I12&gt;AI$5,"",IF(SUM($K12:AH12)&gt;=$F12,"",$H12)))</f>
        <v/>
      </c>
      <c r="AJ12" s="19" t="str">
        <f>IF(OR($B12="",$E$1="",$I12=""),"",IF($I12&gt;AJ$5,"",IF(SUM($K12:AI12)&gt;=$F12,"",$H12)))</f>
        <v/>
      </c>
      <c r="AK12" s="19" t="str">
        <f>IF(OR($B12="",$E$1="",$I12=""),"",IF($I12&gt;AK$5,"",IF(SUM($K12:AJ12)&gt;=$F12,"",$H12)))</f>
        <v/>
      </c>
      <c r="AL12" s="19" t="str">
        <f>IF(OR($B12="",$E$1="",$I12=""),"",IF($I12&gt;AL$5,"",IF(SUM($K12:AK12)&gt;=$F12,"",$H12)))</f>
        <v/>
      </c>
      <c r="AM12" s="19" t="str">
        <f>IF(OR($B12="",$E$1="",$I12=""),"",IF($I12&gt;AM$5,"",IF(SUM($K12:AL12)&gt;=$F12,"",$H12)))</f>
        <v/>
      </c>
      <c r="AN12" s="19" t="str">
        <f>IF(OR($B12="",$E$1="",$I12=""),"",IF($I12&gt;AN$5,"",IF(SUM($K12:AM12)&gt;=$F12,"",$H12)))</f>
        <v/>
      </c>
      <c r="AO12" s="19" t="str">
        <f>IF(OR($B12="",$E$1="",$I12=""),"",IF($I12&gt;AO$5,"",IF(SUM($K12:AN12)&gt;=$F12,"",$H12)))</f>
        <v/>
      </c>
      <c r="AP12" s="19" t="str">
        <f>IF(OR($B12="",$E$1="",$I12=""),"",IF($I12&gt;AP$5,"",IF(SUM($K12:AO12)&gt;=$F12,"",$H12)))</f>
        <v/>
      </c>
      <c r="AQ12" s="19" t="str">
        <f>IF(OR($B12="",$E$1="",$I12=""),"",IF($I12&gt;AQ$5,"",IF(SUM($K12:AP12)&gt;=$F12,"",$H12)))</f>
        <v/>
      </c>
      <c r="AR12" s="19" t="str">
        <f>IF(OR($B12="",$E$1="",$I12=""),"",IF($I12&gt;AR$5,"",IF(SUM($K12:AQ12)&gt;=$F12,"",$H12)))</f>
        <v/>
      </c>
      <c r="AS12" s="19" t="str">
        <f>IF(OR($B12="",$E$1="",$I12=""),"",IF($I12&gt;AS$5,"",IF(SUM($K12:AR12)&gt;=$F12,"",$H12)))</f>
        <v/>
      </c>
      <c r="AT12" s="19" t="str">
        <f>IF(OR($B12="",$E$1="",$I12=""),"",IF($I12&gt;AT$5,"",IF(SUM($K12:AS12)&gt;=$F12,"",$H12)))</f>
        <v/>
      </c>
    </row>
    <row r="13" spans="1:1006 1123:1966 2083:3907" ht="15" customHeight="1" x14ac:dyDescent="0.25">
      <c r="B13" s="14">
        <v>44110</v>
      </c>
      <c r="C13" s="53" t="s">
        <v>15</v>
      </c>
      <c r="D13" s="55" t="s">
        <v>11</v>
      </c>
      <c r="E13" s="53" t="s">
        <v>16</v>
      </c>
      <c r="F13" s="16">
        <v>1400</v>
      </c>
      <c r="G13" s="15">
        <v>10</v>
      </c>
      <c r="H13" s="19">
        <f t="shared" si="2"/>
        <v>140</v>
      </c>
      <c r="I13" s="17">
        <f t="shared" si="3"/>
        <v>44141</v>
      </c>
      <c r="J13" s="18">
        <f t="shared" si="4"/>
        <v>44445</v>
      </c>
      <c r="K13" s="19" t="str">
        <f t="shared" si="5"/>
        <v/>
      </c>
      <c r="L13" s="19" t="str">
        <f>IF(OR($B13="",$E$1="",$I13=""),"",IF($I13&gt;L$5,"",IF(SUM($K13:K13)&gt;=$F13,"",$H13)))</f>
        <v/>
      </c>
      <c r="M13" s="19" t="str">
        <f>IF(OR($B13="",$E$1="",$I13=""),"",IF($I13&gt;M$5,"",IF(SUM($K13:L13)&gt;=$F13,"",$H13)))</f>
        <v/>
      </c>
      <c r="N13" s="19" t="str">
        <f>IF(OR($B13="",$E$1="",$I13=""),"",IF($I13&gt;N$5,"",IF(SUM($K13:M13)&gt;=$F13,"",$H13)))</f>
        <v/>
      </c>
      <c r="O13" s="19" t="str">
        <f>IF(OR($B13="",$E$1="",$I13=""),"",IF($I13&gt;O$5,"",IF(SUM($K13:N13)&gt;=$F13,"",$H13)))</f>
        <v/>
      </c>
      <c r="P13" s="19" t="str">
        <f>IF(OR($B13="",$E$1="",$I13=""),"",IF($I13&gt;P$5,"",IF(SUM($K13:O13)&gt;=$F13,"",$H13)))</f>
        <v/>
      </c>
      <c r="Q13" s="19" t="str">
        <f>IF(OR($B13="",$E$1="",$I13=""),"",IF($I13&gt;Q$5,"",IF(SUM($K13:P13)&gt;=$F13,"",$H13)))</f>
        <v/>
      </c>
      <c r="R13" s="19" t="str">
        <f>IF(OR($B13="",$E$1="",$I13=""),"",IF($I13&gt;R$5,"",IF(SUM($K13:Q13)&gt;=$F13,"",$H13)))</f>
        <v/>
      </c>
      <c r="S13" s="19" t="str">
        <f>IF(OR($B13="",$E$1="",$I13=""),"",IF($I13&gt;S$5,"",IF(SUM($K13:R13)&gt;=$F13,"",$H13)))</f>
        <v/>
      </c>
      <c r="T13" s="19" t="str">
        <f>IF(OR($B13="",$E$1="",$I13=""),"",IF($I13&gt;T$5,"",IF(SUM($K13:S13)&gt;=$F13,"",$H13)))</f>
        <v/>
      </c>
      <c r="U13" s="19">
        <f>IF(OR($B13="",$E$1="",$I13=""),"",IF($I13&gt;U$5,"",IF(SUM($K13:T13)&gt;=$F13,"",$H13)))</f>
        <v>140</v>
      </c>
      <c r="V13" s="19">
        <f>IF(OR($B13="",$E$1="",$I13=""),"",IF($I13&gt;V$5,"",IF(SUM($K13:U13)&gt;=$F13,"",$H13)))</f>
        <v>140</v>
      </c>
      <c r="W13" s="19">
        <f>IF(OR($B13="",$E$1="",$I13=""),"",IF($I13&gt;W$5,"",IF(SUM($K13:V13)&gt;=$F13,"",$H13)))</f>
        <v>140</v>
      </c>
      <c r="X13" s="19">
        <f>IF(OR($B13="",$E$1="",$I13=""),"",IF($I13&gt;X$5,"",IF(SUM($K13:W13)&gt;=$F13,"",$H13)))</f>
        <v>140</v>
      </c>
      <c r="Y13" s="19">
        <f>IF(OR($B13="",$E$1="",$I13=""),"",IF($I13&gt;Y$5,"",IF(SUM($K13:X13)&gt;=$F13,"",$H13)))</f>
        <v>140</v>
      </c>
      <c r="Z13" s="19">
        <f>IF(OR($B13="",$E$1="",$I13=""),"",IF($I13&gt;Z$5,"",IF(SUM($K13:Y13)&gt;=$F13,"",$H13)))</f>
        <v>140</v>
      </c>
      <c r="AA13" s="19">
        <f>IF(OR($B13="",$E$1="",$I13=""),"",IF($I13&gt;AA$5,"",IF(SUM($K13:Z13)&gt;=$F13,"",$H13)))</f>
        <v>140</v>
      </c>
      <c r="AB13" s="19">
        <f>IF(OR($B13="",$E$1="",$I13=""),"",IF($I13&gt;AB$5,"",IF(SUM($K13:AA13)&gt;=$F13,"",$H13)))</f>
        <v>140</v>
      </c>
      <c r="AC13" s="19">
        <f>IF(OR($B13="",$E$1="",$I13=""),"",IF($I13&gt;AC$5,"",IF(SUM($K13:AB13)&gt;=$F13,"",$H13)))</f>
        <v>140</v>
      </c>
      <c r="AD13" s="19">
        <f>IF(OR($B13="",$E$1="",$I13=""),"",IF($I13&gt;AD$5,"",IF(SUM($K13:AC13)&gt;=$F13,"",$H13)))</f>
        <v>140</v>
      </c>
      <c r="AE13" s="19" t="str">
        <f>IF(OR($B13="",$E$1="",$I13=""),"",IF($I13&gt;AE$5,"",IF(SUM($K13:AD13)&gt;=$F13,"",$H13)))</f>
        <v/>
      </c>
      <c r="AF13" s="19" t="str">
        <f>IF(OR($B13="",$E$1="",$I13=""),"",IF($I13&gt;AF$5,"",IF(SUM($K13:AE13)&gt;=$F13,"",$H13)))</f>
        <v/>
      </c>
      <c r="AG13" s="19" t="str">
        <f>IF(OR($B13="",$E$1="",$I13=""),"",IF($I13&gt;AG$5,"",IF(SUM($K13:AF13)&gt;=$F13,"",$H13)))</f>
        <v/>
      </c>
      <c r="AH13" s="19" t="str">
        <f>IF(OR($B13="",$E$1="",$I13=""),"",IF($I13&gt;AH$5,"",IF(SUM($K13:AG13)&gt;=$F13,"",$H13)))</f>
        <v/>
      </c>
      <c r="AI13" s="19" t="str">
        <f>IF(OR($B13="",$E$1="",$I13=""),"",IF($I13&gt;AI$5,"",IF(SUM($K13:AH13)&gt;=$F13,"",$H13)))</f>
        <v/>
      </c>
      <c r="AJ13" s="19" t="str">
        <f>IF(OR($B13="",$E$1="",$I13=""),"",IF($I13&gt;AJ$5,"",IF(SUM($K13:AI13)&gt;=$F13,"",$H13)))</f>
        <v/>
      </c>
      <c r="AK13" s="19" t="str">
        <f>IF(OR($B13="",$E$1="",$I13=""),"",IF($I13&gt;AK$5,"",IF(SUM($K13:AJ13)&gt;=$F13,"",$H13)))</f>
        <v/>
      </c>
      <c r="AL13" s="19" t="str">
        <f>IF(OR($B13="",$E$1="",$I13=""),"",IF($I13&gt;AL$5,"",IF(SUM($K13:AK13)&gt;=$F13,"",$H13)))</f>
        <v/>
      </c>
      <c r="AM13" s="19" t="str">
        <f>IF(OR($B13="",$E$1="",$I13=""),"",IF($I13&gt;AM$5,"",IF(SUM($K13:AL13)&gt;=$F13,"",$H13)))</f>
        <v/>
      </c>
      <c r="AN13" s="19" t="str">
        <f>IF(OR($B13="",$E$1="",$I13=""),"",IF($I13&gt;AN$5,"",IF(SUM($K13:AM13)&gt;=$F13,"",$H13)))</f>
        <v/>
      </c>
      <c r="AO13" s="19" t="str">
        <f>IF(OR($B13="",$E$1="",$I13=""),"",IF($I13&gt;AO$5,"",IF(SUM($K13:AN13)&gt;=$F13,"",$H13)))</f>
        <v/>
      </c>
      <c r="AP13" s="19" t="str">
        <f>IF(OR($B13="",$E$1="",$I13=""),"",IF($I13&gt;AP$5,"",IF(SUM($K13:AO13)&gt;=$F13,"",$H13)))</f>
        <v/>
      </c>
      <c r="AQ13" s="19" t="str">
        <f>IF(OR($B13="",$E$1="",$I13=""),"",IF($I13&gt;AQ$5,"",IF(SUM($K13:AP13)&gt;=$F13,"",$H13)))</f>
        <v/>
      </c>
      <c r="AR13" s="19" t="str">
        <f>IF(OR($B13="",$E$1="",$I13=""),"",IF($I13&gt;AR$5,"",IF(SUM($K13:AQ13)&gt;=$F13,"",$H13)))</f>
        <v/>
      </c>
      <c r="AS13" s="19" t="str">
        <f>IF(OR($B13="",$E$1="",$I13=""),"",IF($I13&gt;AS$5,"",IF(SUM($K13:AR13)&gt;=$F13,"",$H13)))</f>
        <v/>
      </c>
      <c r="AT13" s="19" t="str">
        <f>IF(OR($B13="",$E$1="",$I13=""),"",IF($I13&gt;AT$5,"",IF(SUM($K13:AS13)&gt;=$F13,"",$H13)))</f>
        <v/>
      </c>
    </row>
    <row r="14" spans="1:1006 1123:1966 2083:3907" ht="15" customHeight="1" x14ac:dyDescent="0.25">
      <c r="B14" s="14">
        <v>44114</v>
      </c>
      <c r="C14" s="53" t="s">
        <v>15</v>
      </c>
      <c r="D14" s="55" t="s">
        <v>11</v>
      </c>
      <c r="E14" s="53" t="s">
        <v>16</v>
      </c>
      <c r="F14" s="16">
        <v>154.62</v>
      </c>
      <c r="G14" s="15">
        <v>3</v>
      </c>
      <c r="H14" s="19">
        <f t="shared" si="2"/>
        <v>51.54</v>
      </c>
      <c r="I14" s="17">
        <f t="shared" si="3"/>
        <v>44141</v>
      </c>
      <c r="J14" s="18">
        <f t="shared" si="4"/>
        <v>44233</v>
      </c>
      <c r="K14" s="19" t="str">
        <f t="shared" si="5"/>
        <v/>
      </c>
      <c r="L14" s="19" t="str">
        <f>IF(OR($B14="",$E$1="",$I14=""),"",IF($I14&gt;L$5,"",IF(SUM($K14:K14)&gt;=$F14,"",$H14)))</f>
        <v/>
      </c>
      <c r="M14" s="19" t="str">
        <f>IF(OR($B14="",$E$1="",$I14=""),"",IF($I14&gt;M$5,"",IF(SUM($K14:L14)&gt;=$F14,"",$H14)))</f>
        <v/>
      </c>
      <c r="N14" s="19" t="str">
        <f>IF(OR($B14="",$E$1="",$I14=""),"",IF($I14&gt;N$5,"",IF(SUM($K14:M14)&gt;=$F14,"",$H14)))</f>
        <v/>
      </c>
      <c r="O14" s="19" t="str">
        <f>IF(OR($B14="",$E$1="",$I14=""),"",IF($I14&gt;O$5,"",IF(SUM($K14:N14)&gt;=$F14,"",$H14)))</f>
        <v/>
      </c>
      <c r="P14" s="19" t="str">
        <f>IF(OR($B14="",$E$1="",$I14=""),"",IF($I14&gt;P$5,"",IF(SUM($K14:O14)&gt;=$F14,"",$H14)))</f>
        <v/>
      </c>
      <c r="Q14" s="19" t="str">
        <f>IF(OR($B14="",$E$1="",$I14=""),"",IF($I14&gt;Q$5,"",IF(SUM($K14:P14)&gt;=$F14,"",$H14)))</f>
        <v/>
      </c>
      <c r="R14" s="19" t="str">
        <f>IF(OR($B14="",$E$1="",$I14=""),"",IF($I14&gt;R$5,"",IF(SUM($K14:Q14)&gt;=$F14,"",$H14)))</f>
        <v/>
      </c>
      <c r="S14" s="19" t="str">
        <f>IF(OR($B14="",$E$1="",$I14=""),"",IF($I14&gt;S$5,"",IF(SUM($K14:R14)&gt;=$F14,"",$H14)))</f>
        <v/>
      </c>
      <c r="T14" s="19" t="str">
        <f>IF(OR($B14="",$E$1="",$I14=""),"",IF($I14&gt;T$5,"",IF(SUM($K14:S14)&gt;=$F14,"",$H14)))</f>
        <v/>
      </c>
      <c r="U14" s="19">
        <f>IF(OR($B14="",$E$1="",$I14=""),"",IF($I14&gt;U$5,"",IF(SUM($K14:T14)&gt;=$F14,"",$H14)))</f>
        <v>51.54</v>
      </c>
      <c r="V14" s="19">
        <f>IF(OR($B14="",$E$1="",$I14=""),"",IF($I14&gt;V$5,"",IF(SUM($K14:U14)&gt;=$F14,"",$H14)))</f>
        <v>51.54</v>
      </c>
      <c r="W14" s="19">
        <f>IF(OR($B14="",$E$1="",$I14=""),"",IF($I14&gt;W$5,"",IF(SUM($K14:V14)&gt;=$F14,"",$H14)))</f>
        <v>51.54</v>
      </c>
      <c r="X14" s="19" t="str">
        <f>IF(OR($B14="",$E$1="",$I14=""),"",IF($I14&gt;X$5,"",IF(SUM($K14:W14)&gt;=$F14,"",$H14)))</f>
        <v/>
      </c>
      <c r="Y14" s="19" t="str">
        <f>IF(OR($B14="",$E$1="",$I14=""),"",IF($I14&gt;Y$5,"",IF(SUM($K14:X14)&gt;=$F14,"",$H14)))</f>
        <v/>
      </c>
      <c r="Z14" s="19" t="str">
        <f>IF(OR($B14="",$E$1="",$I14=""),"",IF($I14&gt;Z$5,"",IF(SUM($K14:Y14)&gt;=$F14,"",$H14)))</f>
        <v/>
      </c>
      <c r="AA14" s="19" t="str">
        <f>IF(OR($B14="",$E$1="",$I14=""),"",IF($I14&gt;AA$5,"",IF(SUM($K14:Z14)&gt;=$F14,"",$H14)))</f>
        <v/>
      </c>
      <c r="AB14" s="19" t="str">
        <f>IF(OR($B14="",$E$1="",$I14=""),"",IF($I14&gt;AB$5,"",IF(SUM($K14:AA14)&gt;=$F14,"",$H14)))</f>
        <v/>
      </c>
      <c r="AC14" s="19" t="str">
        <f>IF(OR($B14="",$E$1="",$I14=""),"",IF($I14&gt;AC$5,"",IF(SUM($K14:AB14)&gt;=$F14,"",$H14)))</f>
        <v/>
      </c>
      <c r="AD14" s="19" t="str">
        <f>IF(OR($B14="",$E$1="",$I14=""),"",IF($I14&gt;AD$5,"",IF(SUM($K14:AC14)&gt;=$F14,"",$H14)))</f>
        <v/>
      </c>
      <c r="AE14" s="19" t="str">
        <f>IF(OR($B14="",$E$1="",$I14=""),"",IF($I14&gt;AE$5,"",IF(SUM($K14:AD14)&gt;=$F14,"",$H14)))</f>
        <v/>
      </c>
      <c r="AF14" s="19" t="str">
        <f>IF(OR($B14="",$E$1="",$I14=""),"",IF($I14&gt;AF$5,"",IF(SUM($K14:AE14)&gt;=$F14,"",$H14)))</f>
        <v/>
      </c>
      <c r="AG14" s="19" t="str">
        <f>IF(OR($B14="",$E$1="",$I14=""),"",IF($I14&gt;AG$5,"",IF(SUM($K14:AF14)&gt;=$F14,"",$H14)))</f>
        <v/>
      </c>
      <c r="AH14" s="19" t="str">
        <f>IF(OR($B14="",$E$1="",$I14=""),"",IF($I14&gt;AH$5,"",IF(SUM($K14:AG14)&gt;=$F14,"",$H14)))</f>
        <v/>
      </c>
      <c r="AI14" s="19" t="str">
        <f>IF(OR($B14="",$E$1="",$I14=""),"",IF($I14&gt;AI$5,"",IF(SUM($K14:AH14)&gt;=$F14,"",$H14)))</f>
        <v/>
      </c>
      <c r="AJ14" s="19" t="str">
        <f>IF(OR($B14="",$E$1="",$I14=""),"",IF($I14&gt;AJ$5,"",IF(SUM($K14:AI14)&gt;=$F14,"",$H14)))</f>
        <v/>
      </c>
      <c r="AK14" s="19" t="str">
        <f>IF(OR($B14="",$E$1="",$I14=""),"",IF($I14&gt;AK$5,"",IF(SUM($K14:AJ14)&gt;=$F14,"",$H14)))</f>
        <v/>
      </c>
      <c r="AL14" s="19" t="str">
        <f>IF(OR($B14="",$E$1="",$I14=""),"",IF($I14&gt;AL$5,"",IF(SUM($K14:AK14)&gt;=$F14,"",$H14)))</f>
        <v/>
      </c>
      <c r="AM14" s="19" t="str">
        <f>IF(OR($B14="",$E$1="",$I14=""),"",IF($I14&gt;AM$5,"",IF(SUM($K14:AL14)&gt;=$F14,"",$H14)))</f>
        <v/>
      </c>
      <c r="AN14" s="19" t="str">
        <f>IF(OR($B14="",$E$1="",$I14=""),"",IF($I14&gt;AN$5,"",IF(SUM($K14:AM14)&gt;=$F14,"",$H14)))</f>
        <v/>
      </c>
      <c r="AO14" s="19" t="str">
        <f>IF(OR($B14="",$E$1="",$I14=""),"",IF($I14&gt;AO$5,"",IF(SUM($K14:AN14)&gt;=$F14,"",$H14)))</f>
        <v/>
      </c>
      <c r="AP14" s="19" t="str">
        <f>IF(OR($B14="",$E$1="",$I14=""),"",IF($I14&gt;AP$5,"",IF(SUM($K14:AO14)&gt;=$F14,"",$H14)))</f>
        <v/>
      </c>
      <c r="AQ14" s="19" t="str">
        <f>IF(OR($B14="",$E$1="",$I14=""),"",IF($I14&gt;AQ$5,"",IF(SUM($K14:AP14)&gt;=$F14,"",$H14)))</f>
        <v/>
      </c>
      <c r="AR14" s="19" t="str">
        <f>IF(OR($B14="",$E$1="",$I14=""),"",IF($I14&gt;AR$5,"",IF(SUM($K14:AQ14)&gt;=$F14,"",$H14)))</f>
        <v/>
      </c>
      <c r="AS14" s="19" t="str">
        <f>IF(OR($B14="",$E$1="",$I14=""),"",IF($I14&gt;AS$5,"",IF(SUM($K14:AR14)&gt;=$F14,"",$H14)))</f>
        <v/>
      </c>
      <c r="AT14" s="19" t="str">
        <f>IF(OR($B14="",$E$1="",$I14=""),"",IF($I14&gt;AT$5,"",IF(SUM($K14:AS14)&gt;=$F14,"",$H14)))</f>
        <v/>
      </c>
    </row>
    <row r="15" spans="1:1006 1123:1966 2083:3907" ht="15" customHeight="1" x14ac:dyDescent="0.25">
      <c r="B15" s="14">
        <v>44118</v>
      </c>
      <c r="C15" s="53" t="s">
        <v>15</v>
      </c>
      <c r="D15" s="55" t="s">
        <v>11</v>
      </c>
      <c r="E15" s="53" t="s">
        <v>16</v>
      </c>
      <c r="F15" s="16">
        <v>120</v>
      </c>
      <c r="G15" s="15">
        <v>3</v>
      </c>
      <c r="H15" s="19">
        <f t="shared" si="2"/>
        <v>40</v>
      </c>
      <c r="I15" s="17">
        <f t="shared" si="3"/>
        <v>44141</v>
      </c>
      <c r="J15" s="18">
        <f t="shared" si="4"/>
        <v>44233</v>
      </c>
      <c r="K15" s="19" t="str">
        <f t="shared" si="5"/>
        <v/>
      </c>
      <c r="L15" s="19" t="str">
        <f>IF(OR($B15="",$E$1="",$I15=""),"",IF($I15&gt;L$5,"",IF(SUM($K15:K15)&gt;=$F15,"",$H15)))</f>
        <v/>
      </c>
      <c r="M15" s="19" t="str">
        <f>IF(OR($B15="",$E$1="",$I15=""),"",IF($I15&gt;M$5,"",IF(SUM($K15:L15)&gt;=$F15,"",$H15)))</f>
        <v/>
      </c>
      <c r="N15" s="19" t="str">
        <f>IF(OR($B15="",$E$1="",$I15=""),"",IF($I15&gt;N$5,"",IF(SUM($K15:M15)&gt;=$F15,"",$H15)))</f>
        <v/>
      </c>
      <c r="O15" s="19" t="str">
        <f>IF(OR($B15="",$E$1="",$I15=""),"",IF($I15&gt;O$5,"",IF(SUM($K15:N15)&gt;=$F15,"",$H15)))</f>
        <v/>
      </c>
      <c r="P15" s="19" t="str">
        <f>IF(OR($B15="",$E$1="",$I15=""),"",IF($I15&gt;P$5,"",IF(SUM($K15:O15)&gt;=$F15,"",$H15)))</f>
        <v/>
      </c>
      <c r="Q15" s="19" t="str">
        <f>IF(OR($B15="",$E$1="",$I15=""),"",IF($I15&gt;Q$5,"",IF(SUM($K15:P15)&gt;=$F15,"",$H15)))</f>
        <v/>
      </c>
      <c r="R15" s="19" t="str">
        <f>IF(OR($B15="",$E$1="",$I15=""),"",IF($I15&gt;R$5,"",IF(SUM($K15:Q15)&gt;=$F15,"",$H15)))</f>
        <v/>
      </c>
      <c r="S15" s="19" t="str">
        <f>IF(OR($B15="",$E$1="",$I15=""),"",IF($I15&gt;S$5,"",IF(SUM($K15:R15)&gt;=$F15,"",$H15)))</f>
        <v/>
      </c>
      <c r="T15" s="19" t="str">
        <f>IF(OR($B15="",$E$1="",$I15=""),"",IF($I15&gt;T$5,"",IF(SUM($K15:S15)&gt;=$F15,"",$H15)))</f>
        <v/>
      </c>
      <c r="U15" s="19">
        <f>IF(OR($B15="",$E$1="",$I15=""),"",IF($I15&gt;U$5,"",IF(SUM($K15:T15)&gt;=$F15,"",$H15)))</f>
        <v>40</v>
      </c>
      <c r="V15" s="19">
        <f>IF(OR($B15="",$E$1="",$I15=""),"",IF($I15&gt;V$5,"",IF(SUM($K15:U15)&gt;=$F15,"",$H15)))</f>
        <v>40</v>
      </c>
      <c r="W15" s="19">
        <f>IF(OR($B15="",$E$1="",$I15=""),"",IF($I15&gt;W$5,"",IF(SUM($K15:V15)&gt;=$F15,"",$H15)))</f>
        <v>40</v>
      </c>
      <c r="X15" s="19" t="str">
        <f>IF(OR($B15="",$E$1="",$I15=""),"",IF($I15&gt;X$5,"",IF(SUM($K15:W15)&gt;=$F15,"",$H15)))</f>
        <v/>
      </c>
      <c r="Y15" s="19" t="str">
        <f>IF(OR($B15="",$E$1="",$I15=""),"",IF($I15&gt;Y$5,"",IF(SUM($K15:X15)&gt;=$F15,"",$H15)))</f>
        <v/>
      </c>
      <c r="Z15" s="19" t="str">
        <f>IF(OR($B15="",$E$1="",$I15=""),"",IF($I15&gt;Z$5,"",IF(SUM($K15:Y15)&gt;=$F15,"",$H15)))</f>
        <v/>
      </c>
      <c r="AA15" s="19" t="str">
        <f>IF(OR($B15="",$E$1="",$I15=""),"",IF($I15&gt;AA$5,"",IF(SUM($K15:Z15)&gt;=$F15,"",$H15)))</f>
        <v/>
      </c>
      <c r="AB15" s="19" t="str">
        <f>IF(OR($B15="",$E$1="",$I15=""),"",IF($I15&gt;AB$5,"",IF(SUM($K15:AA15)&gt;=$F15,"",$H15)))</f>
        <v/>
      </c>
      <c r="AC15" s="19" t="str">
        <f>IF(OR($B15="",$E$1="",$I15=""),"",IF($I15&gt;AC$5,"",IF(SUM($K15:AB15)&gt;=$F15,"",$H15)))</f>
        <v/>
      </c>
      <c r="AD15" s="19" t="str">
        <f>IF(OR($B15="",$E$1="",$I15=""),"",IF($I15&gt;AD$5,"",IF(SUM($K15:AC15)&gt;=$F15,"",$H15)))</f>
        <v/>
      </c>
      <c r="AE15" s="19" t="str">
        <f>IF(OR($B15="",$E$1="",$I15=""),"",IF($I15&gt;AE$5,"",IF(SUM($K15:AD15)&gt;=$F15,"",$H15)))</f>
        <v/>
      </c>
      <c r="AF15" s="19" t="str">
        <f>IF(OR($B15="",$E$1="",$I15=""),"",IF($I15&gt;AF$5,"",IF(SUM($K15:AE15)&gt;=$F15,"",$H15)))</f>
        <v/>
      </c>
      <c r="AG15" s="19" t="str">
        <f>IF(OR($B15="",$E$1="",$I15=""),"",IF($I15&gt;AG$5,"",IF(SUM($K15:AF15)&gt;=$F15,"",$H15)))</f>
        <v/>
      </c>
      <c r="AH15" s="19" t="str">
        <f>IF(OR($B15="",$E$1="",$I15=""),"",IF($I15&gt;AH$5,"",IF(SUM($K15:AG15)&gt;=$F15,"",$H15)))</f>
        <v/>
      </c>
      <c r="AI15" s="19" t="str">
        <f>IF(OR($B15="",$E$1="",$I15=""),"",IF($I15&gt;AI$5,"",IF(SUM($K15:AH15)&gt;=$F15,"",$H15)))</f>
        <v/>
      </c>
      <c r="AJ15" s="19" t="str">
        <f>IF(OR($B15="",$E$1="",$I15=""),"",IF($I15&gt;AJ$5,"",IF(SUM($K15:AI15)&gt;=$F15,"",$H15)))</f>
        <v/>
      </c>
      <c r="AK15" s="19" t="str">
        <f>IF(OR($B15="",$E$1="",$I15=""),"",IF($I15&gt;AK$5,"",IF(SUM($K15:AJ15)&gt;=$F15,"",$H15)))</f>
        <v/>
      </c>
      <c r="AL15" s="19" t="str">
        <f>IF(OR($B15="",$E$1="",$I15=""),"",IF($I15&gt;AL$5,"",IF(SUM($K15:AK15)&gt;=$F15,"",$H15)))</f>
        <v/>
      </c>
      <c r="AM15" s="19" t="str">
        <f>IF(OR($B15="",$E$1="",$I15=""),"",IF($I15&gt;AM$5,"",IF(SUM($K15:AL15)&gt;=$F15,"",$H15)))</f>
        <v/>
      </c>
      <c r="AN15" s="19" t="str">
        <f>IF(OR($B15="",$E$1="",$I15=""),"",IF($I15&gt;AN$5,"",IF(SUM($K15:AM15)&gt;=$F15,"",$H15)))</f>
        <v/>
      </c>
      <c r="AO15" s="19" t="str">
        <f>IF(OR($B15="",$E$1="",$I15=""),"",IF($I15&gt;AO$5,"",IF(SUM($K15:AN15)&gt;=$F15,"",$H15)))</f>
        <v/>
      </c>
      <c r="AP15" s="19" t="str">
        <f>IF(OR($B15="",$E$1="",$I15=""),"",IF($I15&gt;AP$5,"",IF(SUM($K15:AO15)&gt;=$F15,"",$H15)))</f>
        <v/>
      </c>
      <c r="AQ15" s="19" t="str">
        <f>IF(OR($B15="",$E$1="",$I15=""),"",IF($I15&gt;AQ$5,"",IF(SUM($K15:AP15)&gt;=$F15,"",$H15)))</f>
        <v/>
      </c>
      <c r="AR15" s="19" t="str">
        <f>IF(OR($B15="",$E$1="",$I15=""),"",IF($I15&gt;AR$5,"",IF(SUM($K15:AQ15)&gt;=$F15,"",$H15)))</f>
        <v/>
      </c>
      <c r="AS15" s="19" t="str">
        <f>IF(OR($B15="",$E$1="",$I15=""),"",IF($I15&gt;AS$5,"",IF(SUM($K15:AR15)&gt;=$F15,"",$H15)))</f>
        <v/>
      </c>
      <c r="AT15" s="19" t="str">
        <f>IF(OR($B15="",$E$1="",$I15=""),"",IF($I15&gt;AT$5,"",IF(SUM($K15:AS15)&gt;=$F15,"",$H15)))</f>
        <v/>
      </c>
    </row>
    <row r="16" spans="1:1006 1123:1966 2083:3907" ht="15" customHeight="1" x14ac:dyDescent="0.25">
      <c r="B16" s="14">
        <v>44131</v>
      </c>
      <c r="C16" s="53" t="s">
        <v>15</v>
      </c>
      <c r="D16" s="55" t="s">
        <v>11</v>
      </c>
      <c r="E16" s="53" t="s">
        <v>16</v>
      </c>
      <c r="F16" s="16">
        <v>1542.66</v>
      </c>
      <c r="G16" s="15">
        <v>6</v>
      </c>
      <c r="H16" s="19">
        <f t="shared" si="2"/>
        <v>257.11</v>
      </c>
      <c r="I16" s="17">
        <f t="shared" si="3"/>
        <v>44141</v>
      </c>
      <c r="J16" s="18">
        <f t="shared" si="4"/>
        <v>44322</v>
      </c>
      <c r="K16" s="19" t="str">
        <f t="shared" si="5"/>
        <v/>
      </c>
      <c r="L16" s="19" t="str">
        <f>IF(OR($B16="",$E$1="",$I16=""),"",IF($I16&gt;L$5,"",IF(SUM($K16:K16)&gt;=$F16,"",$H16)))</f>
        <v/>
      </c>
      <c r="M16" s="19" t="str">
        <f>IF(OR($B16="",$E$1="",$I16=""),"",IF($I16&gt;M$5,"",IF(SUM($K16:L16)&gt;=$F16,"",$H16)))</f>
        <v/>
      </c>
      <c r="N16" s="19" t="str">
        <f>IF(OR($B16="",$E$1="",$I16=""),"",IF($I16&gt;N$5,"",IF(SUM($K16:M16)&gt;=$F16,"",$H16)))</f>
        <v/>
      </c>
      <c r="O16" s="19" t="str">
        <f>IF(OR($B16="",$E$1="",$I16=""),"",IF($I16&gt;O$5,"",IF(SUM($K16:N16)&gt;=$F16,"",$H16)))</f>
        <v/>
      </c>
      <c r="P16" s="19" t="str">
        <f>IF(OR($B16="",$E$1="",$I16=""),"",IF($I16&gt;P$5,"",IF(SUM($K16:O16)&gt;=$F16,"",$H16)))</f>
        <v/>
      </c>
      <c r="Q16" s="19" t="str">
        <f>IF(OR($B16="",$E$1="",$I16=""),"",IF($I16&gt;Q$5,"",IF(SUM($K16:P16)&gt;=$F16,"",$H16)))</f>
        <v/>
      </c>
      <c r="R16" s="19" t="str">
        <f>IF(OR($B16="",$E$1="",$I16=""),"",IF($I16&gt;R$5,"",IF(SUM($K16:Q16)&gt;=$F16,"",$H16)))</f>
        <v/>
      </c>
      <c r="S16" s="19" t="str">
        <f>IF(OR($B16="",$E$1="",$I16=""),"",IF($I16&gt;S$5,"",IF(SUM($K16:R16)&gt;=$F16,"",$H16)))</f>
        <v/>
      </c>
      <c r="T16" s="19" t="str">
        <f>IF(OR($B16="",$E$1="",$I16=""),"",IF($I16&gt;T$5,"",IF(SUM($K16:S16)&gt;=$F16,"",$H16)))</f>
        <v/>
      </c>
      <c r="U16" s="19">
        <f>IF(OR($B16="",$E$1="",$I16=""),"",IF($I16&gt;U$5,"",IF(SUM($K16:T16)&gt;=$F16,"",$H16)))</f>
        <v>257.11</v>
      </c>
      <c r="V16" s="19">
        <f>IF(OR($B16="",$E$1="",$I16=""),"",IF($I16&gt;V$5,"",IF(SUM($K16:U16)&gt;=$F16,"",$H16)))</f>
        <v>257.11</v>
      </c>
      <c r="W16" s="19">
        <f>IF(OR($B16="",$E$1="",$I16=""),"",IF($I16&gt;W$5,"",IF(SUM($K16:V16)&gt;=$F16,"",$H16)))</f>
        <v>257.11</v>
      </c>
      <c r="X16" s="19">
        <f>IF(OR($B16="",$E$1="",$I16=""),"",IF($I16&gt;X$5,"",IF(SUM($K16:W16)&gt;=$F16,"",$H16)))</f>
        <v>257.11</v>
      </c>
      <c r="Y16" s="19">
        <f>IF(OR($B16="",$E$1="",$I16=""),"",IF($I16&gt;Y$5,"",IF(SUM($K16:X16)&gt;=$F16,"",$H16)))</f>
        <v>257.11</v>
      </c>
      <c r="Z16" s="19">
        <f>IF(OR($B16="",$E$1="",$I16=""),"",IF($I16&gt;Z$5,"",IF(SUM($K16:Y16)&gt;=$F16,"",$H16)))</f>
        <v>257.11</v>
      </c>
      <c r="AA16" s="19" t="str">
        <f>IF(OR($B16="",$E$1="",$I16=""),"",IF($I16&gt;AA$5,"",IF(SUM($K16:Z16)&gt;=$F16,"",$H16)))</f>
        <v/>
      </c>
      <c r="AB16" s="19" t="str">
        <f>IF(OR($B16="",$E$1="",$I16=""),"",IF($I16&gt;AB$5,"",IF(SUM($K16:AA16)&gt;=$F16,"",$H16)))</f>
        <v/>
      </c>
      <c r="AC16" s="19" t="str">
        <f>IF(OR($B16="",$E$1="",$I16=""),"",IF($I16&gt;AC$5,"",IF(SUM($K16:AB16)&gt;=$F16,"",$H16)))</f>
        <v/>
      </c>
      <c r="AD16" s="19" t="str">
        <f>IF(OR($B16="",$E$1="",$I16=""),"",IF($I16&gt;AD$5,"",IF(SUM($K16:AC16)&gt;=$F16,"",$H16)))</f>
        <v/>
      </c>
      <c r="AE16" s="19" t="str">
        <f>IF(OR($B16="",$E$1="",$I16=""),"",IF($I16&gt;AE$5,"",IF(SUM($K16:AD16)&gt;=$F16,"",$H16)))</f>
        <v/>
      </c>
      <c r="AF16" s="19" t="str">
        <f>IF(OR($B16="",$E$1="",$I16=""),"",IF($I16&gt;AF$5,"",IF(SUM($K16:AE16)&gt;=$F16,"",$H16)))</f>
        <v/>
      </c>
      <c r="AG16" s="19" t="str">
        <f>IF(OR($B16="",$E$1="",$I16=""),"",IF($I16&gt;AG$5,"",IF(SUM($K16:AF16)&gt;=$F16,"",$H16)))</f>
        <v/>
      </c>
      <c r="AH16" s="19" t="str">
        <f>IF(OR($B16="",$E$1="",$I16=""),"",IF($I16&gt;AH$5,"",IF(SUM($K16:AG16)&gt;=$F16,"",$H16)))</f>
        <v/>
      </c>
      <c r="AI16" s="19" t="str">
        <f>IF(OR($B16="",$E$1="",$I16=""),"",IF($I16&gt;AI$5,"",IF(SUM($K16:AH16)&gt;=$F16,"",$H16)))</f>
        <v/>
      </c>
      <c r="AJ16" s="19" t="str">
        <f>IF(OR($B16="",$E$1="",$I16=""),"",IF($I16&gt;AJ$5,"",IF(SUM($K16:AI16)&gt;=$F16,"",$H16)))</f>
        <v/>
      </c>
      <c r="AK16" s="19" t="str">
        <f>IF(OR($B16="",$E$1="",$I16=""),"",IF($I16&gt;AK$5,"",IF(SUM($K16:AJ16)&gt;=$F16,"",$H16)))</f>
        <v/>
      </c>
      <c r="AL16" s="19" t="str">
        <f>IF(OR($B16="",$E$1="",$I16=""),"",IF($I16&gt;AL$5,"",IF(SUM($K16:AK16)&gt;=$F16,"",$H16)))</f>
        <v/>
      </c>
      <c r="AM16" s="19" t="str">
        <f>IF(OR($B16="",$E$1="",$I16=""),"",IF($I16&gt;AM$5,"",IF(SUM($K16:AL16)&gt;=$F16,"",$H16)))</f>
        <v/>
      </c>
      <c r="AN16" s="19" t="str">
        <f>IF(OR($B16="",$E$1="",$I16=""),"",IF($I16&gt;AN$5,"",IF(SUM($K16:AM16)&gt;=$F16,"",$H16)))</f>
        <v/>
      </c>
      <c r="AO16" s="19" t="str">
        <f>IF(OR($B16="",$E$1="",$I16=""),"",IF($I16&gt;AO$5,"",IF(SUM($K16:AN16)&gt;=$F16,"",$H16)))</f>
        <v/>
      </c>
      <c r="AP16" s="19" t="str">
        <f>IF(OR($B16="",$E$1="",$I16=""),"",IF($I16&gt;AP$5,"",IF(SUM($K16:AO16)&gt;=$F16,"",$H16)))</f>
        <v/>
      </c>
      <c r="AQ16" s="19" t="str">
        <f>IF(OR($B16="",$E$1="",$I16=""),"",IF($I16&gt;AQ$5,"",IF(SUM($K16:AP16)&gt;=$F16,"",$H16)))</f>
        <v/>
      </c>
      <c r="AR16" s="19" t="str">
        <f>IF(OR($B16="",$E$1="",$I16=""),"",IF($I16&gt;AR$5,"",IF(SUM($K16:AQ16)&gt;=$F16,"",$H16)))</f>
        <v/>
      </c>
      <c r="AS16" s="19" t="str">
        <f>IF(OR($B16="",$E$1="",$I16=""),"",IF($I16&gt;AS$5,"",IF(SUM($K16:AR16)&gt;=$F16,"",$H16)))</f>
        <v/>
      </c>
      <c r="AT16" s="19" t="str">
        <f>IF(OR($B16="",$E$1="",$I16=""),"",IF($I16&gt;AT$5,"",IF(SUM($K16:AS16)&gt;=$F16,"",$H16)))</f>
        <v/>
      </c>
    </row>
    <row r="17" spans="2:46" ht="15" customHeight="1" x14ac:dyDescent="0.25">
      <c r="B17" s="14">
        <v>44132</v>
      </c>
      <c r="C17" s="53" t="s">
        <v>15</v>
      </c>
      <c r="D17" s="55" t="s">
        <v>11</v>
      </c>
      <c r="E17" s="53" t="s">
        <v>16</v>
      </c>
      <c r="F17" s="16">
        <v>41.9</v>
      </c>
      <c r="G17" s="15">
        <v>2</v>
      </c>
      <c r="H17" s="19">
        <f t="shared" si="2"/>
        <v>20.95</v>
      </c>
      <c r="I17" s="17">
        <f t="shared" si="3"/>
        <v>44141</v>
      </c>
      <c r="J17" s="18">
        <f t="shared" si="4"/>
        <v>44202</v>
      </c>
      <c r="K17" s="19" t="str">
        <f t="shared" si="5"/>
        <v/>
      </c>
      <c r="L17" s="19" t="str">
        <f>IF(OR($B17="",$E$1="",$I17=""),"",IF($I17&gt;L$5,"",IF(SUM($K17:K17)&gt;=$F17,"",$H17)))</f>
        <v/>
      </c>
      <c r="M17" s="19" t="str">
        <f>IF(OR($B17="",$E$1="",$I17=""),"",IF($I17&gt;M$5,"",IF(SUM($K17:L17)&gt;=$F17,"",$H17)))</f>
        <v/>
      </c>
      <c r="N17" s="19" t="str">
        <f>IF(OR($B17="",$E$1="",$I17=""),"",IF($I17&gt;N$5,"",IF(SUM($K17:M17)&gt;=$F17,"",$H17)))</f>
        <v/>
      </c>
      <c r="O17" s="19" t="str">
        <f>IF(OR($B17="",$E$1="",$I17=""),"",IF($I17&gt;O$5,"",IF(SUM($K17:N17)&gt;=$F17,"",$H17)))</f>
        <v/>
      </c>
      <c r="P17" s="19" t="str">
        <f>IF(OR($B17="",$E$1="",$I17=""),"",IF($I17&gt;P$5,"",IF(SUM($K17:O17)&gt;=$F17,"",$H17)))</f>
        <v/>
      </c>
      <c r="Q17" s="19" t="str">
        <f>IF(OR($B17="",$E$1="",$I17=""),"",IF($I17&gt;Q$5,"",IF(SUM($K17:P17)&gt;=$F17,"",$H17)))</f>
        <v/>
      </c>
      <c r="R17" s="19" t="str">
        <f>IF(OR($B17="",$E$1="",$I17=""),"",IF($I17&gt;R$5,"",IF(SUM($K17:Q17)&gt;=$F17,"",$H17)))</f>
        <v/>
      </c>
      <c r="S17" s="19" t="str">
        <f>IF(OR($B17="",$E$1="",$I17=""),"",IF($I17&gt;S$5,"",IF(SUM($K17:R17)&gt;=$F17,"",$H17)))</f>
        <v/>
      </c>
      <c r="T17" s="19" t="str">
        <f>IF(OR($B17="",$E$1="",$I17=""),"",IF($I17&gt;T$5,"",IF(SUM($K17:S17)&gt;=$F17,"",$H17)))</f>
        <v/>
      </c>
      <c r="U17" s="19">
        <f>IF(OR($B17="",$E$1="",$I17=""),"",IF($I17&gt;U$5,"",IF(SUM($K17:T17)&gt;=$F17,"",$H17)))</f>
        <v>20.95</v>
      </c>
      <c r="V17" s="19">
        <f>IF(OR($B17="",$E$1="",$I17=""),"",IF($I17&gt;V$5,"",IF(SUM($K17:U17)&gt;=$F17,"",$H17)))</f>
        <v>20.95</v>
      </c>
      <c r="W17" s="19" t="str">
        <f>IF(OR($B17="",$E$1="",$I17=""),"",IF($I17&gt;W$5,"",IF(SUM($K17:V17)&gt;=$F17,"",$H17)))</f>
        <v/>
      </c>
      <c r="X17" s="19" t="str">
        <f>IF(OR($B17="",$E$1="",$I17=""),"",IF($I17&gt;X$5,"",IF(SUM($K17:W17)&gt;=$F17,"",$H17)))</f>
        <v/>
      </c>
      <c r="Y17" s="19" t="str">
        <f>IF(OR($B17="",$E$1="",$I17=""),"",IF($I17&gt;Y$5,"",IF(SUM($K17:X17)&gt;=$F17,"",$H17)))</f>
        <v/>
      </c>
      <c r="Z17" s="19" t="str">
        <f>IF(OR($B17="",$E$1="",$I17=""),"",IF($I17&gt;Z$5,"",IF(SUM($K17:Y17)&gt;=$F17,"",$H17)))</f>
        <v/>
      </c>
      <c r="AA17" s="19" t="str">
        <f>IF(OR($B17="",$E$1="",$I17=""),"",IF($I17&gt;AA$5,"",IF(SUM($K17:Z17)&gt;=$F17,"",$H17)))</f>
        <v/>
      </c>
      <c r="AB17" s="19" t="str">
        <f>IF(OR($B17="",$E$1="",$I17=""),"",IF($I17&gt;AB$5,"",IF(SUM($K17:AA17)&gt;=$F17,"",$H17)))</f>
        <v/>
      </c>
      <c r="AC17" s="19" t="str">
        <f>IF(OR($B17="",$E$1="",$I17=""),"",IF($I17&gt;AC$5,"",IF(SUM($K17:AB17)&gt;=$F17,"",$H17)))</f>
        <v/>
      </c>
      <c r="AD17" s="19" t="str">
        <f>IF(OR($B17="",$E$1="",$I17=""),"",IF($I17&gt;AD$5,"",IF(SUM($K17:AC17)&gt;=$F17,"",$H17)))</f>
        <v/>
      </c>
      <c r="AE17" s="19" t="str">
        <f>IF(OR($B17="",$E$1="",$I17=""),"",IF($I17&gt;AE$5,"",IF(SUM($K17:AD17)&gt;=$F17,"",$H17)))</f>
        <v/>
      </c>
      <c r="AF17" s="19" t="str">
        <f>IF(OR($B17="",$E$1="",$I17=""),"",IF($I17&gt;AF$5,"",IF(SUM($K17:AE17)&gt;=$F17,"",$H17)))</f>
        <v/>
      </c>
      <c r="AG17" s="19" t="str">
        <f>IF(OR($B17="",$E$1="",$I17=""),"",IF($I17&gt;AG$5,"",IF(SUM($K17:AF17)&gt;=$F17,"",$H17)))</f>
        <v/>
      </c>
      <c r="AH17" s="19" t="str">
        <f>IF(OR($B17="",$E$1="",$I17=""),"",IF($I17&gt;AH$5,"",IF(SUM($K17:AG17)&gt;=$F17,"",$H17)))</f>
        <v/>
      </c>
      <c r="AI17" s="19" t="str">
        <f>IF(OR($B17="",$E$1="",$I17=""),"",IF($I17&gt;AI$5,"",IF(SUM($K17:AH17)&gt;=$F17,"",$H17)))</f>
        <v/>
      </c>
      <c r="AJ17" s="19" t="str">
        <f>IF(OR($B17="",$E$1="",$I17=""),"",IF($I17&gt;AJ$5,"",IF(SUM($K17:AI17)&gt;=$F17,"",$H17)))</f>
        <v/>
      </c>
      <c r="AK17" s="19" t="str">
        <f>IF(OR($B17="",$E$1="",$I17=""),"",IF($I17&gt;AK$5,"",IF(SUM($K17:AJ17)&gt;=$F17,"",$H17)))</f>
        <v/>
      </c>
      <c r="AL17" s="19" t="str">
        <f>IF(OR($B17="",$E$1="",$I17=""),"",IF($I17&gt;AL$5,"",IF(SUM($K17:AK17)&gt;=$F17,"",$H17)))</f>
        <v/>
      </c>
      <c r="AM17" s="19" t="str">
        <f>IF(OR($B17="",$E$1="",$I17=""),"",IF($I17&gt;AM$5,"",IF(SUM($K17:AL17)&gt;=$F17,"",$H17)))</f>
        <v/>
      </c>
      <c r="AN17" s="19" t="str">
        <f>IF(OR($B17="",$E$1="",$I17=""),"",IF($I17&gt;AN$5,"",IF(SUM($K17:AM17)&gt;=$F17,"",$H17)))</f>
        <v/>
      </c>
      <c r="AO17" s="19" t="str">
        <f>IF(OR($B17="",$E$1="",$I17=""),"",IF($I17&gt;AO$5,"",IF(SUM($K17:AN17)&gt;=$F17,"",$H17)))</f>
        <v/>
      </c>
      <c r="AP17" s="19" t="str">
        <f>IF(OR($B17="",$E$1="",$I17=""),"",IF($I17&gt;AP$5,"",IF(SUM($K17:AO17)&gt;=$F17,"",$H17)))</f>
        <v/>
      </c>
      <c r="AQ17" s="19" t="str">
        <f>IF(OR($B17="",$E$1="",$I17=""),"",IF($I17&gt;AQ$5,"",IF(SUM($K17:AP17)&gt;=$F17,"",$H17)))</f>
        <v/>
      </c>
      <c r="AR17" s="19" t="str">
        <f>IF(OR($B17="",$E$1="",$I17=""),"",IF($I17&gt;AR$5,"",IF(SUM($K17:AQ17)&gt;=$F17,"",$H17)))</f>
        <v/>
      </c>
      <c r="AS17" s="19" t="str">
        <f>IF(OR($B17="",$E$1="",$I17=""),"",IF($I17&gt;AS$5,"",IF(SUM($K17:AR17)&gt;=$F17,"",$H17)))</f>
        <v/>
      </c>
      <c r="AT17" s="19" t="str">
        <f>IF(OR($B17="",$E$1="",$I17=""),"",IF($I17&gt;AT$5,"",IF(SUM($K17:AS17)&gt;=$F17,"",$H17)))</f>
        <v/>
      </c>
    </row>
    <row r="18" spans="2:46" x14ac:dyDescent="0.25">
      <c r="B18" s="14">
        <v>44197</v>
      </c>
      <c r="C18" s="53" t="s">
        <v>15</v>
      </c>
      <c r="D18" s="55" t="s">
        <v>14</v>
      </c>
      <c r="E18" s="53" t="s">
        <v>16</v>
      </c>
      <c r="F18" s="16">
        <v>71.599999999999994</v>
      </c>
      <c r="G18" s="15">
        <v>1</v>
      </c>
      <c r="H18" s="19">
        <f t="shared" si="2"/>
        <v>71.599999999999994</v>
      </c>
      <c r="I18" s="17">
        <f t="shared" si="3"/>
        <v>44202</v>
      </c>
      <c r="J18" s="18">
        <f t="shared" si="4"/>
        <v>44202</v>
      </c>
      <c r="K18" s="19" t="str">
        <f t="shared" si="5"/>
        <v/>
      </c>
      <c r="L18" s="19" t="str">
        <f>IF(OR($B18="",$E$1="",$I18=""),"",IF($I18&gt;L$5,"",IF(SUM($K18:K18)&gt;=$F18,"",$H18)))</f>
        <v/>
      </c>
      <c r="M18" s="19" t="str">
        <f>IF(OR($B18="",$E$1="",$I18=""),"",IF($I18&gt;M$5,"",IF(SUM($K18:L18)&gt;=$F18,"",$H18)))</f>
        <v/>
      </c>
      <c r="N18" s="19" t="str">
        <f>IF(OR($B18="",$E$1="",$I18=""),"",IF($I18&gt;N$5,"",IF(SUM($K18:M18)&gt;=$F18,"",$H18)))</f>
        <v/>
      </c>
      <c r="O18" s="19" t="str">
        <f>IF(OR($B18="",$E$1="",$I18=""),"",IF($I18&gt;O$5,"",IF(SUM($K18:N18)&gt;=$F18,"",$H18)))</f>
        <v/>
      </c>
      <c r="P18" s="19" t="str">
        <f>IF(OR($B18="",$E$1="",$I18=""),"",IF($I18&gt;P$5,"",IF(SUM($K18:O18)&gt;=$F18,"",$H18)))</f>
        <v/>
      </c>
      <c r="Q18" s="19" t="str">
        <f>IF(OR($B18="",$E$1="",$I18=""),"",IF($I18&gt;Q$5,"",IF(SUM($K18:P18)&gt;=$F18,"",$H18)))</f>
        <v/>
      </c>
      <c r="R18" s="19" t="str">
        <f>IF(OR($B18="",$E$1="",$I18=""),"",IF($I18&gt;R$5,"",IF(SUM($K18:Q18)&gt;=$F18,"",$H18)))</f>
        <v/>
      </c>
      <c r="S18" s="19" t="str">
        <f>IF(OR($B18="",$E$1="",$I18=""),"",IF($I18&gt;S$5,"",IF(SUM($K18:R18)&gt;=$F18,"",$H18)))</f>
        <v/>
      </c>
      <c r="T18" s="19" t="str">
        <f>IF(OR($B18="",$E$1="",$I18=""),"",IF($I18&gt;T$5,"",IF(SUM($K18:S18)&gt;=$F18,"",$H18)))</f>
        <v/>
      </c>
      <c r="U18" s="19" t="str">
        <f>IF(OR($B18="",$E$1="",$I18=""),"",IF($I18&gt;U$5,"",IF(SUM($K18:T18)&gt;=$F18,"",$H18)))</f>
        <v/>
      </c>
      <c r="V18" s="19" t="str">
        <f>IF(OR($B18="",$E$1="",$I18=""),"",IF($I18&gt;V$5,"",IF(SUM($K18:U18)&gt;=$F18,"",$H18)))</f>
        <v/>
      </c>
      <c r="W18" s="19">
        <f>IF(OR($B18="",$E$1="",$I18=""),"",IF($I18&gt;W$5,"",IF(SUM($K18:V18)&gt;=$F18,"",$H18)))</f>
        <v>71.599999999999994</v>
      </c>
      <c r="X18" s="19" t="str">
        <f>IF(OR($B18="",$E$1="",$I18=""),"",IF($I18&gt;X$5,"",IF(SUM($K18:W18)&gt;=$F18,"",$H18)))</f>
        <v/>
      </c>
      <c r="Y18" s="19" t="str">
        <f>IF(OR($B18="",$E$1="",$I18=""),"",IF($I18&gt;Y$5,"",IF(SUM($K18:X18)&gt;=$F18,"",$H18)))</f>
        <v/>
      </c>
      <c r="Z18" s="19" t="str">
        <f>IF(OR($B18="",$E$1="",$I18=""),"",IF($I18&gt;Z$5,"",IF(SUM($K18:Y18)&gt;=$F18,"",$H18)))</f>
        <v/>
      </c>
      <c r="AA18" s="19" t="str">
        <f>IF(OR($B18="",$E$1="",$I18=""),"",IF($I18&gt;AA$5,"",IF(SUM($K18:Z18)&gt;=$F18,"",$H18)))</f>
        <v/>
      </c>
      <c r="AB18" s="19" t="str">
        <f>IF(OR($B18="",$E$1="",$I18=""),"",IF($I18&gt;AB$5,"",IF(SUM($K18:AA18)&gt;=$F18,"",$H18)))</f>
        <v/>
      </c>
      <c r="AC18" s="19" t="str">
        <f>IF(OR($B18="",$E$1="",$I18=""),"",IF($I18&gt;AC$5,"",IF(SUM($K18:AB18)&gt;=$F18,"",$H18)))</f>
        <v/>
      </c>
      <c r="AD18" s="19" t="str">
        <f>IF(OR($B18="",$E$1="",$I18=""),"",IF($I18&gt;AD$5,"",IF(SUM($K18:AC18)&gt;=$F18,"",$H18)))</f>
        <v/>
      </c>
      <c r="AE18" s="19" t="str">
        <f>IF(OR($B18="",$E$1="",$I18=""),"",IF($I18&gt;AE$5,"",IF(SUM($K18:AD18)&gt;=$F18,"",$H18)))</f>
        <v/>
      </c>
      <c r="AF18" s="19" t="str">
        <f>IF(OR($B18="",$E$1="",$I18=""),"",IF($I18&gt;AF$5,"",IF(SUM($K18:AE18)&gt;=$F18,"",$H18)))</f>
        <v/>
      </c>
      <c r="AG18" s="19" t="str">
        <f>IF(OR($B18="",$E$1="",$I18=""),"",IF($I18&gt;AG$5,"",IF(SUM($K18:AF18)&gt;=$F18,"",$H18)))</f>
        <v/>
      </c>
      <c r="AH18" s="19" t="str">
        <f>IF(OR($B18="",$E$1="",$I18=""),"",IF($I18&gt;AH$5,"",IF(SUM($K18:AG18)&gt;=$F18,"",$H18)))</f>
        <v/>
      </c>
      <c r="AI18" s="19" t="str">
        <f>IF(OR($B18="",$E$1="",$I18=""),"",IF($I18&gt;AI$5,"",IF(SUM($K18:AH18)&gt;=$F18,"",$H18)))</f>
        <v/>
      </c>
      <c r="AJ18" s="19" t="str">
        <f>IF(OR($B18="",$E$1="",$I18=""),"",IF($I18&gt;AJ$5,"",IF(SUM($K18:AI18)&gt;=$F18,"",$H18)))</f>
        <v/>
      </c>
      <c r="AK18" s="19" t="str">
        <f>IF(OR($B18="",$E$1="",$I18=""),"",IF($I18&gt;AK$5,"",IF(SUM($K18:AJ18)&gt;=$F18,"",$H18)))</f>
        <v/>
      </c>
      <c r="AL18" s="19" t="str">
        <f>IF(OR($B18="",$E$1="",$I18=""),"",IF($I18&gt;AL$5,"",IF(SUM($K18:AK18)&gt;=$F18,"",$H18)))</f>
        <v/>
      </c>
      <c r="AM18" s="19" t="str">
        <f>IF(OR($B18="",$E$1="",$I18=""),"",IF($I18&gt;AM$5,"",IF(SUM($K18:AL18)&gt;=$F18,"",$H18)))</f>
        <v/>
      </c>
      <c r="AN18" s="19" t="str">
        <f>IF(OR($B18="",$E$1="",$I18=""),"",IF($I18&gt;AN$5,"",IF(SUM($K18:AM18)&gt;=$F18,"",$H18)))</f>
        <v/>
      </c>
      <c r="AO18" s="19" t="str">
        <f>IF(OR($B18="",$E$1="",$I18=""),"",IF($I18&gt;AO$5,"",IF(SUM($K18:AN18)&gt;=$F18,"",$H18)))</f>
        <v/>
      </c>
      <c r="AP18" s="19" t="str">
        <f>IF(OR($B18="",$E$1="",$I18=""),"",IF($I18&gt;AP$5,"",IF(SUM($K18:AO18)&gt;=$F18,"",$H18)))</f>
        <v/>
      </c>
      <c r="AQ18" s="19" t="str">
        <f>IF(OR($B18="",$E$1="",$I18=""),"",IF($I18&gt;AQ$5,"",IF(SUM($K18:AP18)&gt;=$F18,"",$H18)))</f>
        <v/>
      </c>
      <c r="AR18" s="19" t="str">
        <f>IF(OR($B18="",$E$1="",$I18=""),"",IF($I18&gt;AR$5,"",IF(SUM($K18:AQ18)&gt;=$F18,"",$H18)))</f>
        <v/>
      </c>
      <c r="AS18" s="19" t="str">
        <f>IF(OR($B18="",$E$1="",$I18=""),"",IF($I18&gt;AS$5,"",IF(SUM($K18:AR18)&gt;=$F18,"",$H18)))</f>
        <v/>
      </c>
      <c r="AT18" s="19" t="str">
        <f>IF(OR($B18="",$E$1="",$I18=""),"",IF($I18&gt;AT$5,"",IF(SUM($K18:AS18)&gt;=$F18,"",$H18)))</f>
        <v/>
      </c>
    </row>
    <row r="19" spans="2:46" x14ac:dyDescent="0.25">
      <c r="B19" s="14">
        <v>44202</v>
      </c>
      <c r="C19" s="21" t="s">
        <v>15</v>
      </c>
      <c r="D19" s="55" t="s">
        <v>14</v>
      </c>
      <c r="E19" s="21" t="s">
        <v>16</v>
      </c>
      <c r="F19" s="16">
        <v>1200</v>
      </c>
      <c r="G19" s="15">
        <v>12</v>
      </c>
      <c r="H19" s="19">
        <f t="shared" si="2"/>
        <v>100</v>
      </c>
      <c r="I19" s="17">
        <f t="shared" si="3"/>
        <v>44202</v>
      </c>
      <c r="J19" s="18">
        <f t="shared" si="4"/>
        <v>44536</v>
      </c>
      <c r="K19" s="19" t="str">
        <f t="shared" si="5"/>
        <v/>
      </c>
      <c r="L19" s="19" t="str">
        <f>IF(OR($B19="",$E$1="",$I19=""),"",IF($I19&gt;L$5,"",IF(SUM($K19:K19)&gt;=$F19,"",$H19)))</f>
        <v/>
      </c>
      <c r="M19" s="19" t="str">
        <f>IF(OR($B19="",$E$1="",$I19=""),"",IF($I19&gt;M$5,"",IF(SUM($K19:L19)&gt;=$F19,"",$H19)))</f>
        <v/>
      </c>
      <c r="N19" s="19" t="str">
        <f>IF(OR($B19="",$E$1="",$I19=""),"",IF($I19&gt;N$5,"",IF(SUM($K19:M19)&gt;=$F19,"",$H19)))</f>
        <v/>
      </c>
      <c r="O19" s="19" t="str">
        <f>IF(OR($B19="",$E$1="",$I19=""),"",IF($I19&gt;O$5,"",IF(SUM($K19:N19)&gt;=$F19,"",$H19)))</f>
        <v/>
      </c>
      <c r="P19" s="19" t="str">
        <f>IF(OR($B19="",$E$1="",$I19=""),"",IF($I19&gt;P$5,"",IF(SUM($K19:O19)&gt;=$F19,"",$H19)))</f>
        <v/>
      </c>
      <c r="Q19" s="19" t="str">
        <f>IF(OR($B19="",$E$1="",$I19=""),"",IF($I19&gt;Q$5,"",IF(SUM($K19:P19)&gt;=$F19,"",$H19)))</f>
        <v/>
      </c>
      <c r="R19" s="19" t="str">
        <f>IF(OR($B19="",$E$1="",$I19=""),"",IF($I19&gt;R$5,"",IF(SUM($K19:Q19)&gt;=$F19,"",$H19)))</f>
        <v/>
      </c>
      <c r="S19" s="19" t="str">
        <f>IF(OR($B19="",$E$1="",$I19=""),"",IF($I19&gt;S$5,"",IF(SUM($K19:R19)&gt;=$F19,"",$H19)))</f>
        <v/>
      </c>
      <c r="T19" s="19" t="str">
        <f>IF(OR($B19="",$E$1="",$I19=""),"",IF($I19&gt;T$5,"",IF(SUM($K19:S19)&gt;=$F19,"",$H19)))</f>
        <v/>
      </c>
      <c r="U19" s="19" t="str">
        <f>IF(OR($B19="",$E$1="",$I19=""),"",IF($I19&gt;U$5,"",IF(SUM($K19:T19)&gt;=$F19,"",$H19)))</f>
        <v/>
      </c>
      <c r="V19" s="19" t="str">
        <f>IF(OR($B19="",$E$1="",$I19=""),"",IF($I19&gt;V$5,"",IF(SUM($K19:U19)&gt;=$F19,"",$H19)))</f>
        <v/>
      </c>
      <c r="W19" s="19">
        <f>IF(OR($B19="",$E$1="",$I19=""),"",IF($I19&gt;W$5,"",IF(SUM($K19:V19)&gt;=$F19,"",$H19)))</f>
        <v>100</v>
      </c>
      <c r="X19" s="19">
        <f>IF(OR($B19="",$E$1="",$I19=""),"",IF($I19&gt;X$5,"",IF(SUM($K19:W19)&gt;=$F19,"",$H19)))</f>
        <v>100</v>
      </c>
      <c r="Y19" s="19">
        <f>IF(OR($B19="",$E$1="",$I19=""),"",IF($I19&gt;Y$5,"",IF(SUM($K19:X19)&gt;=$F19,"",$H19)))</f>
        <v>100</v>
      </c>
      <c r="Z19" s="19">
        <f>IF(OR($B19="",$E$1="",$I19=""),"",IF($I19&gt;Z$5,"",IF(SUM($K19:Y19)&gt;=$F19,"",$H19)))</f>
        <v>100</v>
      </c>
      <c r="AA19" s="19">
        <f>IF(OR($B19="",$E$1="",$I19=""),"",IF($I19&gt;AA$5,"",IF(SUM($K19:Z19)&gt;=$F19,"",$H19)))</f>
        <v>100</v>
      </c>
      <c r="AB19" s="19">
        <f>IF(OR($B19="",$E$1="",$I19=""),"",IF($I19&gt;AB$5,"",IF(SUM($K19:AA19)&gt;=$F19,"",$H19)))</f>
        <v>100</v>
      </c>
      <c r="AC19" s="19">
        <f>IF(OR($B19="",$E$1="",$I19=""),"",IF($I19&gt;AC$5,"",IF(SUM($K19:AB19)&gt;=$F19,"",$H19)))</f>
        <v>100</v>
      </c>
      <c r="AD19" s="19">
        <f>IF(OR($B19="",$E$1="",$I19=""),"",IF($I19&gt;AD$5,"",IF(SUM($K19:AC19)&gt;=$F19,"",$H19)))</f>
        <v>100</v>
      </c>
      <c r="AE19" s="19">
        <f>IF(OR($B19="",$E$1="",$I19=""),"",IF($I19&gt;AE$5,"",IF(SUM($K19:AD19)&gt;=$F19,"",$H19)))</f>
        <v>100</v>
      </c>
      <c r="AF19" s="19">
        <f>IF(OR($B19="",$E$1="",$I19=""),"",IF($I19&gt;AF$5,"",IF(SUM($K19:AE19)&gt;=$F19,"",$H19)))</f>
        <v>100</v>
      </c>
      <c r="AG19" s="19">
        <f>IF(OR($B19="",$E$1="",$I19=""),"",IF($I19&gt;AG$5,"",IF(SUM($K19:AF19)&gt;=$F19,"",$H19)))</f>
        <v>100</v>
      </c>
      <c r="AH19" s="19">
        <f>IF(OR($B19="",$E$1="",$I19=""),"",IF($I19&gt;AH$5,"",IF(SUM($K19:AG19)&gt;=$F19,"",$H19)))</f>
        <v>100</v>
      </c>
      <c r="AI19" s="19" t="str">
        <f>IF(OR($B19="",$E$1="",$I19=""),"",IF($I19&gt;AI$5,"",IF(SUM($K19:AH19)&gt;=$F19,"",$H19)))</f>
        <v/>
      </c>
      <c r="AJ19" s="19" t="str">
        <f>IF(OR($B19="",$E$1="",$I19=""),"",IF($I19&gt;AJ$5,"",IF(SUM($K19:AI19)&gt;=$F19,"",$H19)))</f>
        <v/>
      </c>
      <c r="AK19" s="19" t="str">
        <f>IF(OR($B19="",$E$1="",$I19=""),"",IF($I19&gt;AK$5,"",IF(SUM($K19:AJ19)&gt;=$F19,"",$H19)))</f>
        <v/>
      </c>
      <c r="AL19" s="19" t="str">
        <f>IF(OR($B19="",$E$1="",$I19=""),"",IF($I19&gt;AL$5,"",IF(SUM($K19:AK19)&gt;=$F19,"",$H19)))</f>
        <v/>
      </c>
      <c r="AM19" s="19" t="str">
        <f>IF(OR($B19="",$E$1="",$I19=""),"",IF($I19&gt;AM$5,"",IF(SUM($K19:AL19)&gt;=$F19,"",$H19)))</f>
        <v/>
      </c>
      <c r="AN19" s="19" t="str">
        <f>IF(OR($B19="",$E$1="",$I19=""),"",IF($I19&gt;AN$5,"",IF(SUM($K19:AM19)&gt;=$F19,"",$H19)))</f>
        <v/>
      </c>
      <c r="AO19" s="19" t="str">
        <f>IF(OR($B19="",$E$1="",$I19=""),"",IF($I19&gt;AO$5,"",IF(SUM($K19:AN19)&gt;=$F19,"",$H19)))</f>
        <v/>
      </c>
      <c r="AP19" s="19" t="str">
        <f>IF(OR($B19="",$E$1="",$I19=""),"",IF($I19&gt;AP$5,"",IF(SUM($K19:AO19)&gt;=$F19,"",$H19)))</f>
        <v/>
      </c>
      <c r="AQ19" s="19" t="str">
        <f>IF(OR($B19="",$E$1="",$I19=""),"",IF($I19&gt;AQ$5,"",IF(SUM($K19:AP19)&gt;=$F19,"",$H19)))</f>
        <v/>
      </c>
      <c r="AR19" s="19" t="str">
        <f>IF(OR($B19="",$E$1="",$I19=""),"",IF($I19&gt;AR$5,"",IF(SUM($K19:AQ19)&gt;=$F19,"",$H19)))</f>
        <v/>
      </c>
      <c r="AS19" s="19" t="str">
        <f>IF(OR($B19="",$E$1="",$I19=""),"",IF($I19&gt;AS$5,"",IF(SUM($K19:AR19)&gt;=$F19,"",$H19)))</f>
        <v/>
      </c>
      <c r="AT19" s="19" t="str">
        <f>IF(OR($B19="",$E$1="",$I19=""),"",IF($I19&gt;AT$5,"",IF(SUM($K19:AS19)&gt;=$F19,"",$H19)))</f>
        <v/>
      </c>
    </row>
    <row r="20" spans="2:46" x14ac:dyDescent="0.25">
      <c r="B20" s="14">
        <v>44206</v>
      </c>
      <c r="C20" s="21" t="s">
        <v>15</v>
      </c>
      <c r="D20" s="55" t="s">
        <v>14</v>
      </c>
      <c r="E20" s="21" t="s">
        <v>16</v>
      </c>
      <c r="F20" s="16">
        <v>1200</v>
      </c>
      <c r="G20" s="15">
        <v>12</v>
      </c>
      <c r="H20" s="19">
        <f t="shared" si="2"/>
        <v>100</v>
      </c>
      <c r="I20" s="17">
        <f t="shared" si="3"/>
        <v>44202</v>
      </c>
      <c r="J20" s="18">
        <f t="shared" si="4"/>
        <v>44536</v>
      </c>
      <c r="K20" s="19" t="str">
        <f t="shared" si="5"/>
        <v/>
      </c>
      <c r="L20" s="19" t="str">
        <f>IF(OR($B20="",$E$1="",$I20=""),"",IF($I20&gt;L$5,"",IF(SUM($K20:K20)&gt;=$F20,"",$H20)))</f>
        <v/>
      </c>
      <c r="M20" s="19" t="str">
        <f>IF(OR($B20="",$E$1="",$I20=""),"",IF($I20&gt;M$5,"",IF(SUM($K20:L20)&gt;=$F20,"",$H20)))</f>
        <v/>
      </c>
      <c r="N20" s="19" t="str">
        <f>IF(OR($B20="",$E$1="",$I20=""),"",IF($I20&gt;N$5,"",IF(SUM($K20:M20)&gt;=$F20,"",$H20)))</f>
        <v/>
      </c>
      <c r="O20" s="19" t="str">
        <f>IF(OR($B20="",$E$1="",$I20=""),"",IF($I20&gt;O$5,"",IF(SUM($K20:N20)&gt;=$F20,"",$H20)))</f>
        <v/>
      </c>
      <c r="P20" s="19" t="str">
        <f>IF(OR($B20="",$E$1="",$I20=""),"",IF($I20&gt;P$5,"",IF(SUM($K20:O20)&gt;=$F20,"",$H20)))</f>
        <v/>
      </c>
      <c r="Q20" s="19" t="str">
        <f>IF(OR($B20="",$E$1="",$I20=""),"",IF($I20&gt;Q$5,"",IF(SUM($K20:P20)&gt;=$F20,"",$H20)))</f>
        <v/>
      </c>
      <c r="R20" s="19" t="str">
        <f>IF(OR($B20="",$E$1="",$I20=""),"",IF($I20&gt;R$5,"",IF(SUM($K20:Q20)&gt;=$F20,"",$H20)))</f>
        <v/>
      </c>
      <c r="S20" s="19" t="str">
        <f>IF(OR($B20="",$E$1="",$I20=""),"",IF($I20&gt;S$5,"",IF(SUM($K20:R20)&gt;=$F20,"",$H20)))</f>
        <v/>
      </c>
      <c r="T20" s="19" t="str">
        <f>IF(OR($B20="",$E$1="",$I20=""),"",IF($I20&gt;T$5,"",IF(SUM($K20:S20)&gt;=$F20,"",$H20)))</f>
        <v/>
      </c>
      <c r="U20" s="19" t="str">
        <f>IF(OR($B20="",$E$1="",$I20=""),"",IF($I20&gt;U$5,"",IF(SUM($K20:T20)&gt;=$F20,"",$H20)))</f>
        <v/>
      </c>
      <c r="V20" s="19" t="str">
        <f>IF(OR($B20="",$E$1="",$I20=""),"",IF($I20&gt;V$5,"",IF(SUM($K20:U20)&gt;=$F20,"",$H20)))</f>
        <v/>
      </c>
      <c r="W20" s="19">
        <f>IF(OR($B20="",$E$1="",$I20=""),"",IF($I20&gt;W$5,"",IF(SUM($K20:V20)&gt;=$F20,"",$H20)))</f>
        <v>100</v>
      </c>
      <c r="X20" s="19">
        <f>IF(OR($B20="",$E$1="",$I20=""),"",IF($I20&gt;X$5,"",IF(SUM($K20:W20)&gt;=$F20,"",$H20)))</f>
        <v>100</v>
      </c>
      <c r="Y20" s="19">
        <f>IF(OR($B20="",$E$1="",$I20=""),"",IF($I20&gt;Y$5,"",IF(SUM($K20:X20)&gt;=$F20,"",$H20)))</f>
        <v>100</v>
      </c>
      <c r="Z20" s="19">
        <f>IF(OR($B20="",$E$1="",$I20=""),"",IF($I20&gt;Z$5,"",IF(SUM($K20:Y20)&gt;=$F20,"",$H20)))</f>
        <v>100</v>
      </c>
      <c r="AA20" s="19">
        <f>IF(OR($B20="",$E$1="",$I20=""),"",IF($I20&gt;AA$5,"",IF(SUM($K20:Z20)&gt;=$F20,"",$H20)))</f>
        <v>100</v>
      </c>
      <c r="AB20" s="19">
        <f>IF(OR($B20="",$E$1="",$I20=""),"",IF($I20&gt;AB$5,"",IF(SUM($K20:AA20)&gt;=$F20,"",$H20)))</f>
        <v>100</v>
      </c>
      <c r="AC20" s="19">
        <f>IF(OR($B20="",$E$1="",$I20=""),"",IF($I20&gt;AC$5,"",IF(SUM($K20:AB20)&gt;=$F20,"",$H20)))</f>
        <v>100</v>
      </c>
      <c r="AD20" s="19">
        <f>IF(OR($B20="",$E$1="",$I20=""),"",IF($I20&gt;AD$5,"",IF(SUM($K20:AC20)&gt;=$F20,"",$H20)))</f>
        <v>100</v>
      </c>
      <c r="AE20" s="19">
        <f>IF(OR($B20="",$E$1="",$I20=""),"",IF($I20&gt;AE$5,"",IF(SUM($K20:AD20)&gt;=$F20,"",$H20)))</f>
        <v>100</v>
      </c>
      <c r="AF20" s="19">
        <f>IF(OR($B20="",$E$1="",$I20=""),"",IF($I20&gt;AF$5,"",IF(SUM($K20:AE20)&gt;=$F20,"",$H20)))</f>
        <v>100</v>
      </c>
      <c r="AG20" s="19">
        <f>IF(OR($B20="",$E$1="",$I20=""),"",IF($I20&gt;AG$5,"",IF(SUM($K20:AF20)&gt;=$F20,"",$H20)))</f>
        <v>100</v>
      </c>
      <c r="AH20" s="19">
        <f>IF(OR($B20="",$E$1="",$I20=""),"",IF($I20&gt;AH$5,"",IF(SUM($K20:AG20)&gt;=$F20,"",$H20)))</f>
        <v>100</v>
      </c>
      <c r="AI20" s="19" t="str">
        <f>IF(OR($B20="",$E$1="",$I20=""),"",IF($I20&gt;AI$5,"",IF(SUM($K20:AH20)&gt;=$F20,"",$H20)))</f>
        <v/>
      </c>
      <c r="AJ20" s="19" t="str">
        <f>IF(OR($B20="",$E$1="",$I20=""),"",IF($I20&gt;AJ$5,"",IF(SUM($K20:AI20)&gt;=$F20,"",$H20)))</f>
        <v/>
      </c>
      <c r="AK20" s="19" t="str">
        <f>IF(OR($B20="",$E$1="",$I20=""),"",IF($I20&gt;AK$5,"",IF(SUM($K20:AJ20)&gt;=$F20,"",$H20)))</f>
        <v/>
      </c>
      <c r="AL20" s="19" t="str">
        <f>IF(OR($B20="",$E$1="",$I20=""),"",IF($I20&gt;AL$5,"",IF(SUM($K20:AK20)&gt;=$F20,"",$H20)))</f>
        <v/>
      </c>
      <c r="AM20" s="19" t="str">
        <f>IF(OR($B20="",$E$1="",$I20=""),"",IF($I20&gt;AM$5,"",IF(SUM($K20:AL20)&gt;=$F20,"",$H20)))</f>
        <v/>
      </c>
      <c r="AN20" s="19" t="str">
        <f>IF(OR($B20="",$E$1="",$I20=""),"",IF($I20&gt;AN$5,"",IF(SUM($K20:AM20)&gt;=$F20,"",$H20)))</f>
        <v/>
      </c>
      <c r="AO20" s="19" t="str">
        <f>IF(OR($B20="",$E$1="",$I20=""),"",IF($I20&gt;AO$5,"",IF(SUM($K20:AN20)&gt;=$F20,"",$H20)))</f>
        <v/>
      </c>
      <c r="AP20" s="19" t="str">
        <f>IF(OR($B20="",$E$1="",$I20=""),"",IF($I20&gt;AP$5,"",IF(SUM($K20:AO20)&gt;=$F20,"",$H20)))</f>
        <v/>
      </c>
      <c r="AQ20" s="19" t="str">
        <f>IF(OR($B20="",$E$1="",$I20=""),"",IF($I20&gt;AQ$5,"",IF(SUM($K20:AP20)&gt;=$F20,"",$H20)))</f>
        <v/>
      </c>
      <c r="AR20" s="19" t="str">
        <f>IF(OR($B20="",$E$1="",$I20=""),"",IF($I20&gt;AR$5,"",IF(SUM($K20:AQ20)&gt;=$F20,"",$H20)))</f>
        <v/>
      </c>
      <c r="AS20" s="19" t="str">
        <f>IF(OR($B20="",$E$1="",$I20=""),"",IF($I20&gt;AS$5,"",IF(SUM($K20:AR20)&gt;=$F20,"",$H20)))</f>
        <v/>
      </c>
      <c r="AT20" s="19" t="str">
        <f>IF(OR($B20="",$E$1="",$I20=""),"",IF($I20&gt;AT$5,"",IF(SUM($K20:AS20)&gt;=$F20,"",$H20)))</f>
        <v/>
      </c>
    </row>
    <row r="21" spans="2:46" x14ac:dyDescent="0.25">
      <c r="B21" s="14">
        <v>44216</v>
      </c>
      <c r="C21" s="53" t="s">
        <v>15</v>
      </c>
      <c r="D21" s="55" t="s">
        <v>14</v>
      </c>
      <c r="E21" s="53" t="s">
        <v>16</v>
      </c>
      <c r="F21" s="16">
        <v>720</v>
      </c>
      <c r="G21" s="15">
        <v>12</v>
      </c>
      <c r="H21" s="19">
        <f t="shared" si="2"/>
        <v>60</v>
      </c>
      <c r="I21" s="17">
        <f t="shared" si="3"/>
        <v>44202</v>
      </c>
      <c r="J21" s="18">
        <f t="shared" si="4"/>
        <v>44536</v>
      </c>
      <c r="K21" s="19" t="str">
        <f t="shared" si="5"/>
        <v/>
      </c>
      <c r="L21" s="19" t="str">
        <f>IF(OR($B21="",$E$1="",$I21=""),"",IF($I21&gt;L$5,"",IF(SUM($K21:K21)&gt;=$F21,"",$H21)))</f>
        <v/>
      </c>
      <c r="M21" s="19" t="str">
        <f>IF(OR($B21="",$E$1="",$I21=""),"",IF($I21&gt;M$5,"",IF(SUM($K21:L21)&gt;=$F21,"",$H21)))</f>
        <v/>
      </c>
      <c r="N21" s="19" t="str">
        <f>IF(OR($B21="",$E$1="",$I21=""),"",IF($I21&gt;N$5,"",IF(SUM($K21:M21)&gt;=$F21,"",$H21)))</f>
        <v/>
      </c>
      <c r="O21" s="19" t="str">
        <f>IF(OR($B21="",$E$1="",$I21=""),"",IF($I21&gt;O$5,"",IF(SUM($K21:N21)&gt;=$F21,"",$H21)))</f>
        <v/>
      </c>
      <c r="P21" s="19" t="str">
        <f>IF(OR($B21="",$E$1="",$I21=""),"",IF($I21&gt;P$5,"",IF(SUM($K21:O21)&gt;=$F21,"",$H21)))</f>
        <v/>
      </c>
      <c r="Q21" s="19" t="str">
        <f>IF(OR($B21="",$E$1="",$I21=""),"",IF($I21&gt;Q$5,"",IF(SUM($K21:P21)&gt;=$F21,"",$H21)))</f>
        <v/>
      </c>
      <c r="R21" s="19" t="str">
        <f>IF(OR($B21="",$E$1="",$I21=""),"",IF($I21&gt;R$5,"",IF(SUM($K21:Q21)&gt;=$F21,"",$H21)))</f>
        <v/>
      </c>
      <c r="S21" s="19" t="str">
        <f>IF(OR($B21="",$E$1="",$I21=""),"",IF($I21&gt;S$5,"",IF(SUM($K21:R21)&gt;=$F21,"",$H21)))</f>
        <v/>
      </c>
      <c r="T21" s="19" t="str">
        <f>IF(OR($B21="",$E$1="",$I21=""),"",IF($I21&gt;T$5,"",IF(SUM($K21:S21)&gt;=$F21,"",$H21)))</f>
        <v/>
      </c>
      <c r="U21" s="19" t="str">
        <f>IF(OR($B21="",$E$1="",$I21=""),"",IF($I21&gt;U$5,"",IF(SUM($K21:T21)&gt;=$F21,"",$H21)))</f>
        <v/>
      </c>
      <c r="V21" s="19" t="str">
        <f>IF(OR($B21="",$E$1="",$I21=""),"",IF($I21&gt;V$5,"",IF(SUM($K21:U21)&gt;=$F21,"",$H21)))</f>
        <v/>
      </c>
      <c r="W21" s="19">
        <f>IF(OR($B21="",$E$1="",$I21=""),"",IF($I21&gt;W$5,"",IF(SUM($K21:V21)&gt;=$F21,"",$H21)))</f>
        <v>60</v>
      </c>
      <c r="X21" s="19">
        <f>IF(OR($B21="",$E$1="",$I21=""),"",IF($I21&gt;X$5,"",IF(SUM($K21:W21)&gt;=$F21,"",$H21)))</f>
        <v>60</v>
      </c>
      <c r="Y21" s="19">
        <f>IF(OR($B21="",$E$1="",$I21=""),"",IF($I21&gt;Y$5,"",IF(SUM($K21:X21)&gt;=$F21,"",$H21)))</f>
        <v>60</v>
      </c>
      <c r="Z21" s="19">
        <f>IF(OR($B21="",$E$1="",$I21=""),"",IF($I21&gt;Z$5,"",IF(SUM($K21:Y21)&gt;=$F21,"",$H21)))</f>
        <v>60</v>
      </c>
      <c r="AA21" s="19">
        <f>IF(OR($B21="",$E$1="",$I21=""),"",IF($I21&gt;AA$5,"",IF(SUM($K21:Z21)&gt;=$F21,"",$H21)))</f>
        <v>60</v>
      </c>
      <c r="AB21" s="19">
        <f>IF(OR($B21="",$E$1="",$I21=""),"",IF($I21&gt;AB$5,"",IF(SUM($K21:AA21)&gt;=$F21,"",$H21)))</f>
        <v>60</v>
      </c>
      <c r="AC21" s="19">
        <f>IF(OR($B21="",$E$1="",$I21=""),"",IF($I21&gt;AC$5,"",IF(SUM($K21:AB21)&gt;=$F21,"",$H21)))</f>
        <v>60</v>
      </c>
      <c r="AD21" s="19">
        <f>IF(OR($B21="",$E$1="",$I21=""),"",IF($I21&gt;AD$5,"",IF(SUM($K21:AC21)&gt;=$F21,"",$H21)))</f>
        <v>60</v>
      </c>
      <c r="AE21" s="19">
        <f>IF(OR($B21="",$E$1="",$I21=""),"",IF($I21&gt;AE$5,"",IF(SUM($K21:AD21)&gt;=$F21,"",$H21)))</f>
        <v>60</v>
      </c>
      <c r="AF21" s="19">
        <f>IF(OR($B21="",$E$1="",$I21=""),"",IF($I21&gt;AF$5,"",IF(SUM($K21:AE21)&gt;=$F21,"",$H21)))</f>
        <v>60</v>
      </c>
      <c r="AG21" s="19">
        <f>IF(OR($B21="",$E$1="",$I21=""),"",IF($I21&gt;AG$5,"",IF(SUM($K21:AF21)&gt;=$F21,"",$H21)))</f>
        <v>60</v>
      </c>
      <c r="AH21" s="19">
        <f>IF(OR($B21="",$E$1="",$I21=""),"",IF($I21&gt;AH$5,"",IF(SUM($K21:AG21)&gt;=$F21,"",$H21)))</f>
        <v>60</v>
      </c>
      <c r="AI21" s="19" t="str">
        <f>IF(OR($B21="",$E$1="",$I21=""),"",IF($I21&gt;AI$5,"",IF(SUM($K21:AH21)&gt;=$F21,"",$H21)))</f>
        <v/>
      </c>
      <c r="AJ21" s="19" t="str">
        <f>IF(OR($B21="",$E$1="",$I21=""),"",IF($I21&gt;AJ$5,"",IF(SUM($K21:AI21)&gt;=$F21,"",$H21)))</f>
        <v/>
      </c>
      <c r="AK21" s="19" t="str">
        <f>IF(OR($B21="",$E$1="",$I21=""),"",IF($I21&gt;AK$5,"",IF(SUM($K21:AJ21)&gt;=$F21,"",$H21)))</f>
        <v/>
      </c>
      <c r="AL21" s="19" t="str">
        <f>IF(OR($B21="",$E$1="",$I21=""),"",IF($I21&gt;AL$5,"",IF(SUM($K21:AK21)&gt;=$F21,"",$H21)))</f>
        <v/>
      </c>
      <c r="AM21" s="19" t="str">
        <f>IF(OR($B21="",$E$1="",$I21=""),"",IF($I21&gt;AM$5,"",IF(SUM($K21:AL21)&gt;=$F21,"",$H21)))</f>
        <v/>
      </c>
      <c r="AN21" s="19" t="str">
        <f>IF(OR($B21="",$E$1="",$I21=""),"",IF($I21&gt;AN$5,"",IF(SUM($K21:AM21)&gt;=$F21,"",$H21)))</f>
        <v/>
      </c>
      <c r="AO21" s="19" t="str">
        <f>IF(OR($B21="",$E$1="",$I21=""),"",IF($I21&gt;AO$5,"",IF(SUM($K21:AN21)&gt;=$F21,"",$H21)))</f>
        <v/>
      </c>
      <c r="AP21" s="19" t="str">
        <f>IF(OR($B21="",$E$1="",$I21=""),"",IF($I21&gt;AP$5,"",IF(SUM($K21:AO21)&gt;=$F21,"",$H21)))</f>
        <v/>
      </c>
      <c r="AQ21" s="19" t="str">
        <f>IF(OR($B21="",$E$1="",$I21=""),"",IF($I21&gt;AQ$5,"",IF(SUM($K21:AP21)&gt;=$F21,"",$H21)))</f>
        <v/>
      </c>
      <c r="AR21" s="19" t="str">
        <f>IF(OR($B21="",$E$1="",$I21=""),"",IF($I21&gt;AR$5,"",IF(SUM($K21:AQ21)&gt;=$F21,"",$H21)))</f>
        <v/>
      </c>
      <c r="AS21" s="19" t="str">
        <f>IF(OR($B21="",$E$1="",$I21=""),"",IF($I21&gt;AS$5,"",IF(SUM($K21:AR21)&gt;=$F21,"",$H21)))</f>
        <v/>
      </c>
      <c r="AT21" s="19" t="str">
        <f>IF(OR($B21="",$E$1="",$I21=""),"",IF($I21&gt;AT$5,"",IF(SUM($K21:AS21)&gt;=$F21,"",$H21)))</f>
        <v/>
      </c>
    </row>
    <row r="22" spans="2:46" x14ac:dyDescent="0.25">
      <c r="B22" s="14">
        <v>44202</v>
      </c>
      <c r="C22" s="53" t="s">
        <v>15</v>
      </c>
      <c r="D22" s="55" t="s">
        <v>14</v>
      </c>
      <c r="E22" s="53" t="s">
        <v>16</v>
      </c>
      <c r="F22" s="16">
        <v>2400</v>
      </c>
      <c r="G22" s="15">
        <v>12</v>
      </c>
      <c r="H22" s="19">
        <f t="shared" si="2"/>
        <v>200</v>
      </c>
      <c r="I22" s="17">
        <f t="shared" si="3"/>
        <v>44202</v>
      </c>
      <c r="J22" s="18">
        <f t="shared" si="4"/>
        <v>44536</v>
      </c>
      <c r="K22" s="19" t="str">
        <f t="shared" si="5"/>
        <v/>
      </c>
      <c r="L22" s="19" t="str">
        <f>IF(OR($B22="",$E$1="",$I22=""),"",IF($I22&gt;L$5,"",IF(SUM($K22:K22)&gt;=$F22,"",$H22)))</f>
        <v/>
      </c>
      <c r="M22" s="19" t="str">
        <f>IF(OR($B22="",$E$1="",$I22=""),"",IF($I22&gt;M$5,"",IF(SUM($K22:L22)&gt;=$F22,"",$H22)))</f>
        <v/>
      </c>
      <c r="N22" s="19" t="str">
        <f>IF(OR($B22="",$E$1="",$I22=""),"",IF($I22&gt;N$5,"",IF(SUM($K22:M22)&gt;=$F22,"",$H22)))</f>
        <v/>
      </c>
      <c r="O22" s="19" t="str">
        <f>IF(OR($B22="",$E$1="",$I22=""),"",IF($I22&gt;O$5,"",IF(SUM($K22:N22)&gt;=$F22,"",$H22)))</f>
        <v/>
      </c>
      <c r="P22" s="19" t="str">
        <f>IF(OR($B22="",$E$1="",$I22=""),"",IF($I22&gt;P$5,"",IF(SUM($K22:O22)&gt;=$F22,"",$H22)))</f>
        <v/>
      </c>
      <c r="Q22" s="19" t="str">
        <f>IF(OR($B22="",$E$1="",$I22=""),"",IF($I22&gt;Q$5,"",IF(SUM($K22:P22)&gt;=$F22,"",$H22)))</f>
        <v/>
      </c>
      <c r="R22" s="19" t="str">
        <f>IF(OR($B22="",$E$1="",$I22=""),"",IF($I22&gt;R$5,"",IF(SUM($K22:Q22)&gt;=$F22,"",$H22)))</f>
        <v/>
      </c>
      <c r="S22" s="19" t="str">
        <f>IF(OR($B22="",$E$1="",$I22=""),"",IF($I22&gt;S$5,"",IF(SUM($K22:R22)&gt;=$F22,"",$H22)))</f>
        <v/>
      </c>
      <c r="T22" s="19" t="str">
        <f>IF(OR($B22="",$E$1="",$I22=""),"",IF($I22&gt;T$5,"",IF(SUM($K22:S22)&gt;=$F22,"",$H22)))</f>
        <v/>
      </c>
      <c r="U22" s="19" t="str">
        <f>IF(OR($B22="",$E$1="",$I22=""),"",IF($I22&gt;U$5,"",IF(SUM($K22:T22)&gt;=$F22,"",$H22)))</f>
        <v/>
      </c>
      <c r="V22" s="19" t="str">
        <f>IF(OR($B22="",$E$1="",$I22=""),"",IF($I22&gt;V$5,"",IF(SUM($K22:U22)&gt;=$F22,"",$H22)))</f>
        <v/>
      </c>
      <c r="W22" s="19">
        <f>IF(OR($B22="",$E$1="",$I22=""),"",IF($I22&gt;W$5,"",IF(SUM($K22:V22)&gt;=$F22,"",$H22)))</f>
        <v>200</v>
      </c>
      <c r="X22" s="19">
        <f>IF(OR($B22="",$E$1="",$I22=""),"",IF($I22&gt;X$5,"",IF(SUM($K22:W22)&gt;=$F22,"",$H22)))</f>
        <v>200</v>
      </c>
      <c r="Y22" s="19">
        <f>IF(OR($B22="",$E$1="",$I22=""),"",IF($I22&gt;Y$5,"",IF(SUM($K22:X22)&gt;=$F22,"",$H22)))</f>
        <v>200</v>
      </c>
      <c r="Z22" s="19">
        <f>IF(OR($B22="",$E$1="",$I22=""),"",IF($I22&gt;Z$5,"",IF(SUM($K22:Y22)&gt;=$F22,"",$H22)))</f>
        <v>200</v>
      </c>
      <c r="AA22" s="19">
        <f>IF(OR($B22="",$E$1="",$I22=""),"",IF($I22&gt;AA$5,"",IF(SUM($K22:Z22)&gt;=$F22,"",$H22)))</f>
        <v>200</v>
      </c>
      <c r="AB22" s="19">
        <f>IF(OR($B22="",$E$1="",$I22=""),"",IF($I22&gt;AB$5,"",IF(SUM($K22:AA22)&gt;=$F22,"",$H22)))</f>
        <v>200</v>
      </c>
      <c r="AC22" s="19">
        <f>IF(OR($B22="",$E$1="",$I22=""),"",IF($I22&gt;AC$5,"",IF(SUM($K22:AB22)&gt;=$F22,"",$H22)))</f>
        <v>200</v>
      </c>
      <c r="AD22" s="19">
        <f>IF(OR($B22="",$E$1="",$I22=""),"",IF($I22&gt;AD$5,"",IF(SUM($K22:AC22)&gt;=$F22,"",$H22)))</f>
        <v>200</v>
      </c>
      <c r="AE22" s="19">
        <f>IF(OR($B22="",$E$1="",$I22=""),"",IF($I22&gt;AE$5,"",IF(SUM($K22:AD22)&gt;=$F22,"",$H22)))</f>
        <v>200</v>
      </c>
      <c r="AF22" s="19">
        <f>IF(OR($B22="",$E$1="",$I22=""),"",IF($I22&gt;AF$5,"",IF(SUM($K22:AE22)&gt;=$F22,"",$H22)))</f>
        <v>200</v>
      </c>
      <c r="AG22" s="19">
        <f>IF(OR($B22="",$E$1="",$I22=""),"",IF($I22&gt;AG$5,"",IF(SUM($K22:AF22)&gt;=$F22,"",$H22)))</f>
        <v>200</v>
      </c>
      <c r="AH22" s="19">
        <f>IF(OR($B22="",$E$1="",$I22=""),"",IF($I22&gt;AH$5,"",IF(SUM($K22:AG22)&gt;=$F22,"",$H22)))</f>
        <v>200</v>
      </c>
      <c r="AI22" s="19" t="str">
        <f>IF(OR($B22="",$E$1="",$I22=""),"",IF($I22&gt;AI$5,"",IF(SUM($K22:AH22)&gt;=$F22,"",$H22)))</f>
        <v/>
      </c>
      <c r="AJ22" s="19" t="str">
        <f>IF(OR($B22="",$E$1="",$I22=""),"",IF($I22&gt;AJ$5,"",IF(SUM($K22:AI22)&gt;=$F22,"",$H22)))</f>
        <v/>
      </c>
      <c r="AK22" s="19" t="str">
        <f>IF(OR($B22="",$E$1="",$I22=""),"",IF($I22&gt;AK$5,"",IF(SUM($K22:AJ22)&gt;=$F22,"",$H22)))</f>
        <v/>
      </c>
      <c r="AL22" s="19" t="str">
        <f>IF(OR($B22="",$E$1="",$I22=""),"",IF($I22&gt;AL$5,"",IF(SUM($K22:AK22)&gt;=$F22,"",$H22)))</f>
        <v/>
      </c>
      <c r="AM22" s="19" t="str">
        <f>IF(OR($B22="",$E$1="",$I22=""),"",IF($I22&gt;AM$5,"",IF(SUM($K22:AL22)&gt;=$F22,"",$H22)))</f>
        <v/>
      </c>
      <c r="AN22" s="19" t="str">
        <f>IF(OR($B22="",$E$1="",$I22=""),"",IF($I22&gt;AN$5,"",IF(SUM($K22:AM22)&gt;=$F22,"",$H22)))</f>
        <v/>
      </c>
      <c r="AO22" s="19" t="str">
        <f>IF(OR($B22="",$E$1="",$I22=""),"",IF($I22&gt;AO$5,"",IF(SUM($K22:AN22)&gt;=$F22,"",$H22)))</f>
        <v/>
      </c>
      <c r="AP22" s="19" t="str">
        <f>IF(OR($B22="",$E$1="",$I22=""),"",IF($I22&gt;AP$5,"",IF(SUM($K22:AO22)&gt;=$F22,"",$H22)))</f>
        <v/>
      </c>
      <c r="AQ22" s="19" t="str">
        <f>IF(OR($B22="",$E$1="",$I22=""),"",IF($I22&gt;AQ$5,"",IF(SUM($K22:AP22)&gt;=$F22,"",$H22)))</f>
        <v/>
      </c>
      <c r="AR22" s="19" t="str">
        <f>IF(OR($B22="",$E$1="",$I22=""),"",IF($I22&gt;AR$5,"",IF(SUM($K22:AQ22)&gt;=$F22,"",$H22)))</f>
        <v/>
      </c>
      <c r="AS22" s="19" t="str">
        <f>IF(OR($B22="",$E$1="",$I22=""),"",IF($I22&gt;AS$5,"",IF(SUM($K22:AR22)&gt;=$F22,"",$H22)))</f>
        <v/>
      </c>
      <c r="AT22" s="19" t="str">
        <f>IF(OR($B22="",$E$1="",$I22=""),"",IF($I22&gt;AT$5,"",IF(SUM($K22:AS22)&gt;=$F22,"",$H22)))</f>
        <v/>
      </c>
    </row>
    <row r="23" spans="2:46" x14ac:dyDescent="0.25">
      <c r="B23" s="14"/>
      <c r="C23" s="53"/>
      <c r="D23" s="55"/>
      <c r="E23" s="53"/>
      <c r="F23" s="16"/>
      <c r="G23" s="15"/>
      <c r="H23" s="19" t="str">
        <f t="shared" si="2"/>
        <v/>
      </c>
      <c r="I23" s="17" t="str">
        <f t="shared" si="3"/>
        <v/>
      </c>
      <c r="J23" s="18" t="str">
        <f t="shared" si="4"/>
        <v/>
      </c>
      <c r="K23" s="19" t="str">
        <f t="shared" si="5"/>
        <v/>
      </c>
      <c r="L23" s="19" t="str">
        <f>IF(OR($B23="",$E$1="",$I23=""),"",IF($I23&gt;L$5,"",IF(SUM($K23:K23)&gt;=$F23,"",$H23)))</f>
        <v/>
      </c>
      <c r="M23" s="19" t="str">
        <f>IF(OR($B23="",$E$1="",$I23=""),"",IF($I23&gt;M$5,"",IF(SUM($K23:L23)&gt;=$F23,"",$H23)))</f>
        <v/>
      </c>
      <c r="N23" s="19" t="str">
        <f>IF(OR($B23="",$E$1="",$I23=""),"",IF($I23&gt;N$5,"",IF(SUM($K23:M23)&gt;=$F23,"",$H23)))</f>
        <v/>
      </c>
      <c r="O23" s="19" t="str">
        <f>IF(OR($B23="",$E$1="",$I23=""),"",IF($I23&gt;O$5,"",IF(SUM($K23:N23)&gt;=$F23,"",$H23)))</f>
        <v/>
      </c>
      <c r="P23" s="19" t="str">
        <f>IF(OR($B23="",$E$1="",$I23=""),"",IF($I23&gt;P$5,"",IF(SUM($K23:O23)&gt;=$F23,"",$H23)))</f>
        <v/>
      </c>
      <c r="Q23" s="19" t="str">
        <f>IF(OR($B23="",$E$1="",$I23=""),"",IF($I23&gt;Q$5,"",IF(SUM($K23:P23)&gt;=$F23,"",$H23)))</f>
        <v/>
      </c>
      <c r="R23" s="19" t="str">
        <f>IF(OR($B23="",$E$1="",$I23=""),"",IF($I23&gt;R$5,"",IF(SUM($K23:Q23)&gt;=$F23,"",$H23)))</f>
        <v/>
      </c>
      <c r="S23" s="19" t="str">
        <f>IF(OR($B23="",$E$1="",$I23=""),"",IF($I23&gt;S$5,"",IF(SUM($K23:R23)&gt;=$F23,"",$H23)))</f>
        <v/>
      </c>
      <c r="T23" s="19" t="str">
        <f>IF(OR($B23="",$E$1="",$I23=""),"",IF($I23&gt;T$5,"",IF(SUM($K23:S23)&gt;=$F23,"",$H23)))</f>
        <v/>
      </c>
      <c r="U23" s="19" t="str">
        <f>IF(OR($B23="",$E$1="",$I23=""),"",IF($I23&gt;U$5,"",IF(SUM($K23:T23)&gt;=$F23,"",$H23)))</f>
        <v/>
      </c>
      <c r="V23" s="19" t="str">
        <f>IF(OR($B23="",$E$1="",$I23=""),"",IF($I23&gt;V$5,"",IF(SUM($K23:U23)&gt;=$F23,"",$H23)))</f>
        <v/>
      </c>
      <c r="W23" s="19" t="str">
        <f>IF(OR($B23="",$E$1="",$I23=""),"",IF($I23&gt;W$5,"",IF(SUM($K23:V23)&gt;=$F23,"",$H23)))</f>
        <v/>
      </c>
      <c r="X23" s="19" t="str">
        <f>IF(OR($B23="",$E$1="",$I23=""),"",IF($I23&gt;X$5,"",IF(SUM($K23:W23)&gt;=$F23,"",$H23)))</f>
        <v/>
      </c>
      <c r="Y23" s="19" t="str">
        <f>IF(OR($B23="",$E$1="",$I23=""),"",IF($I23&gt;Y$5,"",IF(SUM($K23:X23)&gt;=$F23,"",$H23)))</f>
        <v/>
      </c>
      <c r="Z23" s="19" t="str">
        <f>IF(OR($B23="",$E$1="",$I23=""),"",IF($I23&gt;Z$5,"",IF(SUM($K23:Y23)&gt;=$F23,"",$H23)))</f>
        <v/>
      </c>
      <c r="AA23" s="19" t="str">
        <f>IF(OR($B23="",$E$1="",$I23=""),"",IF($I23&gt;AA$5,"",IF(SUM($K23:Z23)&gt;=$F23,"",$H23)))</f>
        <v/>
      </c>
      <c r="AB23" s="19" t="str">
        <f>IF(OR($B23="",$E$1="",$I23=""),"",IF($I23&gt;AB$5,"",IF(SUM($K23:AA23)&gt;=$F23,"",$H23)))</f>
        <v/>
      </c>
      <c r="AC23" s="19" t="str">
        <f>IF(OR($B23="",$E$1="",$I23=""),"",IF($I23&gt;AC$5,"",IF(SUM($K23:AB23)&gt;=$F23,"",$H23)))</f>
        <v/>
      </c>
      <c r="AD23" s="19" t="str">
        <f>IF(OR($B23="",$E$1="",$I23=""),"",IF($I23&gt;AD$5,"",IF(SUM($K23:AC23)&gt;=$F23,"",$H23)))</f>
        <v/>
      </c>
      <c r="AE23" s="19" t="str">
        <f>IF(OR($B23="",$E$1="",$I23=""),"",IF($I23&gt;AE$5,"",IF(SUM($K23:AD23)&gt;=$F23,"",$H23)))</f>
        <v/>
      </c>
      <c r="AF23" s="19" t="str">
        <f>IF(OR($B23="",$E$1="",$I23=""),"",IF($I23&gt;AF$5,"",IF(SUM($K23:AE23)&gt;=$F23,"",$H23)))</f>
        <v/>
      </c>
      <c r="AG23" s="19" t="str">
        <f>IF(OR($B23="",$E$1="",$I23=""),"",IF($I23&gt;AG$5,"",IF(SUM($K23:AF23)&gt;=$F23,"",$H23)))</f>
        <v/>
      </c>
      <c r="AH23" s="19" t="str">
        <f>IF(OR($B23="",$E$1="",$I23=""),"",IF($I23&gt;AH$5,"",IF(SUM($K23:AG23)&gt;=$F23,"",$H23)))</f>
        <v/>
      </c>
      <c r="AI23" s="19" t="str">
        <f>IF(OR($B23="",$E$1="",$I23=""),"",IF($I23&gt;AI$5,"",IF(SUM($K23:AH23)&gt;=$F23,"",$H23)))</f>
        <v/>
      </c>
      <c r="AJ23" s="19" t="str">
        <f>IF(OR($B23="",$E$1="",$I23=""),"",IF($I23&gt;AJ$5,"",IF(SUM($K23:AI23)&gt;=$F23,"",$H23)))</f>
        <v/>
      </c>
      <c r="AK23" s="19" t="str">
        <f>IF(OR($B23="",$E$1="",$I23=""),"",IF($I23&gt;AK$5,"",IF(SUM($K23:AJ23)&gt;=$F23,"",$H23)))</f>
        <v/>
      </c>
      <c r="AL23" s="19" t="str">
        <f>IF(OR($B23="",$E$1="",$I23=""),"",IF($I23&gt;AL$5,"",IF(SUM($K23:AK23)&gt;=$F23,"",$H23)))</f>
        <v/>
      </c>
      <c r="AM23" s="19" t="str">
        <f>IF(OR($B23="",$E$1="",$I23=""),"",IF($I23&gt;AM$5,"",IF(SUM($K23:AL23)&gt;=$F23,"",$H23)))</f>
        <v/>
      </c>
      <c r="AN23" s="19" t="str">
        <f>IF(OR($B23="",$E$1="",$I23=""),"",IF($I23&gt;AN$5,"",IF(SUM($K23:AM23)&gt;=$F23,"",$H23)))</f>
        <v/>
      </c>
      <c r="AO23" s="19" t="str">
        <f>IF(OR($B23="",$E$1="",$I23=""),"",IF($I23&gt;AO$5,"",IF(SUM($K23:AN23)&gt;=$F23,"",$H23)))</f>
        <v/>
      </c>
      <c r="AP23" s="19" t="str">
        <f>IF(OR($B23="",$E$1="",$I23=""),"",IF($I23&gt;AP$5,"",IF(SUM($K23:AO23)&gt;=$F23,"",$H23)))</f>
        <v/>
      </c>
      <c r="AQ23" s="19" t="str">
        <f>IF(OR($B23="",$E$1="",$I23=""),"",IF($I23&gt;AQ$5,"",IF(SUM($K23:AP23)&gt;=$F23,"",$H23)))</f>
        <v/>
      </c>
      <c r="AR23" s="19" t="str">
        <f>IF(OR($B23="",$E$1="",$I23=""),"",IF($I23&gt;AR$5,"",IF(SUM($K23:AQ23)&gt;=$F23,"",$H23)))</f>
        <v/>
      </c>
      <c r="AS23" s="19" t="str">
        <f>IF(OR($B23="",$E$1="",$I23=""),"",IF($I23&gt;AS$5,"",IF(SUM($K23:AR23)&gt;=$F23,"",$H23)))</f>
        <v/>
      </c>
      <c r="AT23" s="19" t="str">
        <f>IF(OR($B23="",$E$1="",$I23=""),"",IF($I23&gt;AT$5,"",IF(SUM($K23:AS23)&gt;=$F23,"",$H23)))</f>
        <v/>
      </c>
    </row>
    <row r="24" spans="2:46" x14ac:dyDescent="0.25">
      <c r="B24" s="14"/>
      <c r="C24" s="53"/>
      <c r="D24" s="55"/>
      <c r="E24" s="53"/>
      <c r="F24" s="16"/>
      <c r="G24" s="15"/>
      <c r="H24" s="19" t="str">
        <f t="shared" si="2"/>
        <v/>
      </c>
      <c r="I24" s="17" t="str">
        <f t="shared" si="3"/>
        <v/>
      </c>
      <c r="J24" s="18" t="str">
        <f t="shared" si="4"/>
        <v/>
      </c>
      <c r="K24" s="19" t="str">
        <f t="shared" si="5"/>
        <v/>
      </c>
      <c r="L24" s="19" t="str">
        <f>IF(OR($B24="",$E$1="",$I24=""),"",IF($I24&gt;L$5,"",IF(SUM($K24:K24)&gt;=$F24,"",$H24)))</f>
        <v/>
      </c>
      <c r="M24" s="19" t="str">
        <f>IF(OR($B24="",$E$1="",$I24=""),"",IF($I24&gt;M$5,"",IF(SUM($K24:L24)&gt;=$F24,"",$H24)))</f>
        <v/>
      </c>
      <c r="N24" s="19" t="str">
        <f>IF(OR($B24="",$E$1="",$I24=""),"",IF($I24&gt;N$5,"",IF(SUM($K24:M24)&gt;=$F24,"",$H24)))</f>
        <v/>
      </c>
      <c r="O24" s="19" t="str">
        <f>IF(OR($B24="",$E$1="",$I24=""),"",IF($I24&gt;O$5,"",IF(SUM($K24:N24)&gt;=$F24,"",$H24)))</f>
        <v/>
      </c>
      <c r="P24" s="19" t="str">
        <f>IF(OR($B24="",$E$1="",$I24=""),"",IF($I24&gt;P$5,"",IF(SUM($K24:O24)&gt;=$F24,"",$H24)))</f>
        <v/>
      </c>
      <c r="Q24" s="19" t="str">
        <f>IF(OR($B24="",$E$1="",$I24=""),"",IF($I24&gt;Q$5,"",IF(SUM($K24:P24)&gt;=$F24,"",$H24)))</f>
        <v/>
      </c>
      <c r="R24" s="19" t="str">
        <f>IF(OR($B24="",$E$1="",$I24=""),"",IF($I24&gt;R$5,"",IF(SUM($K24:Q24)&gt;=$F24,"",$H24)))</f>
        <v/>
      </c>
      <c r="S24" s="19" t="str">
        <f>IF(OR($B24="",$E$1="",$I24=""),"",IF($I24&gt;S$5,"",IF(SUM($K24:R24)&gt;=$F24,"",$H24)))</f>
        <v/>
      </c>
      <c r="T24" s="19" t="str">
        <f>IF(OR($B24="",$E$1="",$I24=""),"",IF($I24&gt;T$5,"",IF(SUM($K24:S24)&gt;=$F24,"",$H24)))</f>
        <v/>
      </c>
      <c r="U24" s="19" t="str">
        <f>IF(OR($B24="",$E$1="",$I24=""),"",IF($I24&gt;U$5,"",IF(SUM($K24:T24)&gt;=$F24,"",$H24)))</f>
        <v/>
      </c>
      <c r="V24" s="19" t="str">
        <f>IF(OR($B24="",$E$1="",$I24=""),"",IF($I24&gt;V$5,"",IF(SUM($K24:U24)&gt;=$F24,"",$H24)))</f>
        <v/>
      </c>
      <c r="W24" s="19" t="str">
        <f>IF(OR($B24="",$E$1="",$I24=""),"",IF($I24&gt;W$5,"",IF(SUM($K24:V24)&gt;=$F24,"",$H24)))</f>
        <v/>
      </c>
      <c r="X24" s="19" t="str">
        <f>IF(OR($B24="",$E$1="",$I24=""),"",IF($I24&gt;X$5,"",IF(SUM($K24:W24)&gt;=$F24,"",$H24)))</f>
        <v/>
      </c>
      <c r="Y24" s="19" t="str">
        <f>IF(OR($B24="",$E$1="",$I24=""),"",IF($I24&gt;Y$5,"",IF(SUM($K24:X24)&gt;=$F24,"",$H24)))</f>
        <v/>
      </c>
      <c r="Z24" s="19" t="str">
        <f>IF(OR($B24="",$E$1="",$I24=""),"",IF($I24&gt;Z$5,"",IF(SUM($K24:Y24)&gt;=$F24,"",$H24)))</f>
        <v/>
      </c>
      <c r="AA24" s="19" t="str">
        <f>IF(OR($B24="",$E$1="",$I24=""),"",IF($I24&gt;AA$5,"",IF(SUM($K24:Z24)&gt;=$F24,"",$H24)))</f>
        <v/>
      </c>
      <c r="AB24" s="19" t="str">
        <f>IF(OR($B24="",$E$1="",$I24=""),"",IF($I24&gt;AB$5,"",IF(SUM($K24:AA24)&gt;=$F24,"",$H24)))</f>
        <v/>
      </c>
      <c r="AC24" s="19" t="str">
        <f>IF(OR($B24="",$E$1="",$I24=""),"",IF($I24&gt;AC$5,"",IF(SUM($K24:AB24)&gt;=$F24,"",$H24)))</f>
        <v/>
      </c>
      <c r="AD24" s="19" t="str">
        <f>IF(OR($B24="",$E$1="",$I24=""),"",IF($I24&gt;AD$5,"",IF(SUM($K24:AC24)&gt;=$F24,"",$H24)))</f>
        <v/>
      </c>
      <c r="AE24" s="19" t="str">
        <f>IF(OR($B24="",$E$1="",$I24=""),"",IF($I24&gt;AE$5,"",IF(SUM($K24:AD24)&gt;=$F24,"",$H24)))</f>
        <v/>
      </c>
      <c r="AF24" s="19" t="str">
        <f>IF(OR($B24="",$E$1="",$I24=""),"",IF($I24&gt;AF$5,"",IF(SUM($K24:AE24)&gt;=$F24,"",$H24)))</f>
        <v/>
      </c>
      <c r="AG24" s="19" t="str">
        <f>IF(OR($B24="",$E$1="",$I24=""),"",IF($I24&gt;AG$5,"",IF(SUM($K24:AF24)&gt;=$F24,"",$H24)))</f>
        <v/>
      </c>
      <c r="AH24" s="19" t="str">
        <f>IF(OR($B24="",$E$1="",$I24=""),"",IF($I24&gt;AH$5,"",IF(SUM($K24:AG24)&gt;=$F24,"",$H24)))</f>
        <v/>
      </c>
      <c r="AI24" s="19" t="str">
        <f>IF(OR($B24="",$E$1="",$I24=""),"",IF($I24&gt;AI$5,"",IF(SUM($K24:AH24)&gt;=$F24,"",$H24)))</f>
        <v/>
      </c>
      <c r="AJ24" s="19" t="str">
        <f>IF(OR($B24="",$E$1="",$I24=""),"",IF($I24&gt;AJ$5,"",IF(SUM($K24:AI24)&gt;=$F24,"",$H24)))</f>
        <v/>
      </c>
      <c r="AK24" s="19" t="str">
        <f>IF(OR($B24="",$E$1="",$I24=""),"",IF($I24&gt;AK$5,"",IF(SUM($K24:AJ24)&gt;=$F24,"",$H24)))</f>
        <v/>
      </c>
      <c r="AL24" s="19" t="str">
        <f>IF(OR($B24="",$E$1="",$I24=""),"",IF($I24&gt;AL$5,"",IF(SUM($K24:AK24)&gt;=$F24,"",$H24)))</f>
        <v/>
      </c>
      <c r="AM24" s="19" t="str">
        <f>IF(OR($B24="",$E$1="",$I24=""),"",IF($I24&gt;AM$5,"",IF(SUM($K24:AL24)&gt;=$F24,"",$H24)))</f>
        <v/>
      </c>
      <c r="AN24" s="19" t="str">
        <f>IF(OR($B24="",$E$1="",$I24=""),"",IF($I24&gt;AN$5,"",IF(SUM($K24:AM24)&gt;=$F24,"",$H24)))</f>
        <v/>
      </c>
      <c r="AO24" s="19" t="str">
        <f>IF(OR($B24="",$E$1="",$I24=""),"",IF($I24&gt;AO$5,"",IF(SUM($K24:AN24)&gt;=$F24,"",$H24)))</f>
        <v/>
      </c>
      <c r="AP24" s="19" t="str">
        <f>IF(OR($B24="",$E$1="",$I24=""),"",IF($I24&gt;AP$5,"",IF(SUM($K24:AO24)&gt;=$F24,"",$H24)))</f>
        <v/>
      </c>
      <c r="AQ24" s="19" t="str">
        <f>IF(OR($B24="",$E$1="",$I24=""),"",IF($I24&gt;AQ$5,"",IF(SUM($K24:AP24)&gt;=$F24,"",$H24)))</f>
        <v/>
      </c>
      <c r="AR24" s="19" t="str">
        <f>IF(OR($B24="",$E$1="",$I24=""),"",IF($I24&gt;AR$5,"",IF(SUM($K24:AQ24)&gt;=$F24,"",$H24)))</f>
        <v/>
      </c>
      <c r="AS24" s="19" t="str">
        <f>IF(OR($B24="",$E$1="",$I24=""),"",IF($I24&gt;AS$5,"",IF(SUM($K24:AR24)&gt;=$F24,"",$H24)))</f>
        <v/>
      </c>
      <c r="AT24" s="19" t="str">
        <f>IF(OR($B24="",$E$1="",$I24=""),"",IF($I24&gt;AT$5,"",IF(SUM($K24:AS24)&gt;=$F24,"",$H24)))</f>
        <v/>
      </c>
    </row>
    <row r="25" spans="2:46" x14ac:dyDescent="0.25">
      <c r="B25" s="14"/>
      <c r="C25" s="53"/>
      <c r="D25" s="55"/>
      <c r="E25" s="53"/>
      <c r="F25" s="16"/>
      <c r="G25" s="15"/>
      <c r="H25" s="19" t="str">
        <f t="shared" si="2"/>
        <v/>
      </c>
      <c r="I25" s="17" t="str">
        <f t="shared" si="3"/>
        <v/>
      </c>
      <c r="J25" s="18" t="str">
        <f t="shared" si="4"/>
        <v/>
      </c>
      <c r="K25" s="19" t="str">
        <f t="shared" si="5"/>
        <v/>
      </c>
      <c r="L25" s="19" t="str">
        <f>IF(OR($B25="",$E$1="",$I25=""),"",IF($I25&gt;L$5,"",IF(SUM($K25:K25)&gt;=$F25,"",$H25)))</f>
        <v/>
      </c>
      <c r="M25" s="19" t="str">
        <f>IF(OR($B25="",$E$1="",$I25=""),"",IF($I25&gt;M$5,"",IF(SUM($K25:L25)&gt;=$F25,"",$H25)))</f>
        <v/>
      </c>
      <c r="N25" s="19" t="str">
        <f>IF(OR($B25="",$E$1="",$I25=""),"",IF($I25&gt;N$5,"",IF(SUM($K25:M25)&gt;=$F25,"",$H25)))</f>
        <v/>
      </c>
      <c r="O25" s="19" t="str">
        <f>IF(OR($B25="",$E$1="",$I25=""),"",IF($I25&gt;O$5,"",IF(SUM($K25:N25)&gt;=$F25,"",$H25)))</f>
        <v/>
      </c>
      <c r="P25" s="19" t="str">
        <f>IF(OR($B25="",$E$1="",$I25=""),"",IF($I25&gt;P$5,"",IF(SUM($K25:O25)&gt;=$F25,"",$H25)))</f>
        <v/>
      </c>
      <c r="Q25" s="19" t="str">
        <f>IF(OR($B25="",$E$1="",$I25=""),"",IF($I25&gt;Q$5,"",IF(SUM($K25:P25)&gt;=$F25,"",$H25)))</f>
        <v/>
      </c>
      <c r="R25" s="19" t="str">
        <f>IF(OR($B25="",$E$1="",$I25=""),"",IF($I25&gt;R$5,"",IF(SUM($K25:Q25)&gt;=$F25,"",$H25)))</f>
        <v/>
      </c>
      <c r="S25" s="19" t="str">
        <f>IF(OR($B25="",$E$1="",$I25=""),"",IF($I25&gt;S$5,"",IF(SUM($K25:R25)&gt;=$F25,"",$H25)))</f>
        <v/>
      </c>
      <c r="T25" s="19" t="str">
        <f>IF(OR($B25="",$E$1="",$I25=""),"",IF($I25&gt;T$5,"",IF(SUM($K25:S25)&gt;=$F25,"",$H25)))</f>
        <v/>
      </c>
      <c r="U25" s="19" t="str">
        <f>IF(OR($B25="",$E$1="",$I25=""),"",IF($I25&gt;U$5,"",IF(SUM($K25:T25)&gt;=$F25,"",$H25)))</f>
        <v/>
      </c>
      <c r="V25" s="19" t="str">
        <f>IF(OR($B25="",$E$1="",$I25=""),"",IF($I25&gt;V$5,"",IF(SUM($K25:U25)&gt;=$F25,"",$H25)))</f>
        <v/>
      </c>
      <c r="W25" s="19" t="str">
        <f>IF(OR($B25="",$E$1="",$I25=""),"",IF($I25&gt;W$5,"",IF(SUM($K25:V25)&gt;=$F25,"",$H25)))</f>
        <v/>
      </c>
      <c r="X25" s="19" t="str">
        <f>IF(OR($B25="",$E$1="",$I25=""),"",IF($I25&gt;X$5,"",IF(SUM($K25:W25)&gt;=$F25,"",$H25)))</f>
        <v/>
      </c>
      <c r="Y25" s="19" t="str">
        <f>IF(OR($B25="",$E$1="",$I25=""),"",IF($I25&gt;Y$5,"",IF(SUM($K25:X25)&gt;=$F25,"",$H25)))</f>
        <v/>
      </c>
      <c r="Z25" s="19" t="str">
        <f>IF(OR($B25="",$E$1="",$I25=""),"",IF($I25&gt;Z$5,"",IF(SUM($K25:Y25)&gt;=$F25,"",$H25)))</f>
        <v/>
      </c>
      <c r="AA25" s="19" t="str">
        <f>IF(OR($B25="",$E$1="",$I25=""),"",IF($I25&gt;AA$5,"",IF(SUM($K25:Z25)&gt;=$F25,"",$H25)))</f>
        <v/>
      </c>
      <c r="AB25" s="19" t="str">
        <f>IF(OR($B25="",$E$1="",$I25=""),"",IF($I25&gt;AB$5,"",IF(SUM($K25:AA25)&gt;=$F25,"",$H25)))</f>
        <v/>
      </c>
      <c r="AC25" s="19" t="str">
        <f>IF(OR($B25="",$E$1="",$I25=""),"",IF($I25&gt;AC$5,"",IF(SUM($K25:AB25)&gt;=$F25,"",$H25)))</f>
        <v/>
      </c>
      <c r="AD25" s="19" t="str">
        <f>IF(OR($B25="",$E$1="",$I25=""),"",IF($I25&gt;AD$5,"",IF(SUM($K25:AC25)&gt;=$F25,"",$H25)))</f>
        <v/>
      </c>
      <c r="AE25" s="19" t="str">
        <f>IF(OR($B25="",$E$1="",$I25=""),"",IF($I25&gt;AE$5,"",IF(SUM($K25:AD25)&gt;=$F25,"",$H25)))</f>
        <v/>
      </c>
      <c r="AF25" s="19" t="str">
        <f>IF(OR($B25="",$E$1="",$I25=""),"",IF($I25&gt;AF$5,"",IF(SUM($K25:AE25)&gt;=$F25,"",$H25)))</f>
        <v/>
      </c>
      <c r="AG25" s="19" t="str">
        <f>IF(OR($B25="",$E$1="",$I25=""),"",IF($I25&gt;AG$5,"",IF(SUM($K25:AF25)&gt;=$F25,"",$H25)))</f>
        <v/>
      </c>
      <c r="AH25" s="19" t="str">
        <f>IF(OR($B25="",$E$1="",$I25=""),"",IF($I25&gt;AH$5,"",IF(SUM($K25:AG25)&gt;=$F25,"",$H25)))</f>
        <v/>
      </c>
      <c r="AI25" s="19" t="str">
        <f>IF(OR($B25="",$E$1="",$I25=""),"",IF($I25&gt;AI$5,"",IF(SUM($K25:AH25)&gt;=$F25,"",$H25)))</f>
        <v/>
      </c>
      <c r="AJ25" s="19" t="str">
        <f>IF(OR($B25="",$E$1="",$I25=""),"",IF($I25&gt;AJ$5,"",IF(SUM($K25:AI25)&gt;=$F25,"",$H25)))</f>
        <v/>
      </c>
      <c r="AK25" s="19" t="str">
        <f>IF(OR($B25="",$E$1="",$I25=""),"",IF($I25&gt;AK$5,"",IF(SUM($K25:AJ25)&gt;=$F25,"",$H25)))</f>
        <v/>
      </c>
      <c r="AL25" s="19" t="str">
        <f>IF(OR($B25="",$E$1="",$I25=""),"",IF($I25&gt;AL$5,"",IF(SUM($K25:AK25)&gt;=$F25,"",$H25)))</f>
        <v/>
      </c>
      <c r="AM25" s="19" t="str">
        <f>IF(OR($B25="",$E$1="",$I25=""),"",IF($I25&gt;AM$5,"",IF(SUM($K25:AL25)&gt;=$F25,"",$H25)))</f>
        <v/>
      </c>
      <c r="AN25" s="19" t="str">
        <f>IF(OR($B25="",$E$1="",$I25=""),"",IF($I25&gt;AN$5,"",IF(SUM($K25:AM25)&gt;=$F25,"",$H25)))</f>
        <v/>
      </c>
      <c r="AO25" s="19" t="str">
        <f>IF(OR($B25="",$E$1="",$I25=""),"",IF($I25&gt;AO$5,"",IF(SUM($K25:AN25)&gt;=$F25,"",$H25)))</f>
        <v/>
      </c>
      <c r="AP25" s="19" t="str">
        <f>IF(OR($B25="",$E$1="",$I25=""),"",IF($I25&gt;AP$5,"",IF(SUM($K25:AO25)&gt;=$F25,"",$H25)))</f>
        <v/>
      </c>
      <c r="AQ25" s="19" t="str">
        <f>IF(OR($B25="",$E$1="",$I25=""),"",IF($I25&gt;AQ$5,"",IF(SUM($K25:AP25)&gt;=$F25,"",$H25)))</f>
        <v/>
      </c>
      <c r="AR25" s="19" t="str">
        <f>IF(OR($B25="",$E$1="",$I25=""),"",IF($I25&gt;AR$5,"",IF(SUM($K25:AQ25)&gt;=$F25,"",$H25)))</f>
        <v/>
      </c>
      <c r="AS25" s="19" t="str">
        <f>IF(OR($B25="",$E$1="",$I25=""),"",IF($I25&gt;AS$5,"",IF(SUM($K25:AR25)&gt;=$F25,"",$H25)))</f>
        <v/>
      </c>
      <c r="AT25" s="19" t="str">
        <f>IF(OR($B25="",$E$1="",$I25=""),"",IF($I25&gt;AT$5,"",IF(SUM($K25:AS25)&gt;=$F25,"",$H25)))</f>
        <v/>
      </c>
    </row>
    <row r="26" spans="2:46" x14ac:dyDescent="0.25">
      <c r="B26" s="14"/>
      <c r="C26" s="53"/>
      <c r="D26" s="55"/>
      <c r="E26" s="53"/>
      <c r="F26" s="16"/>
      <c r="G26" s="15"/>
      <c r="H26" s="19" t="str">
        <f t="shared" si="2"/>
        <v/>
      </c>
      <c r="I26" s="17" t="str">
        <f t="shared" si="3"/>
        <v/>
      </c>
      <c r="J26" s="18" t="str">
        <f t="shared" si="4"/>
        <v/>
      </c>
      <c r="K26" s="19" t="str">
        <f t="shared" si="5"/>
        <v/>
      </c>
      <c r="L26" s="19" t="str">
        <f>IF(OR($B26="",$E$1="",$I26=""),"",IF($I26&gt;L$5,"",IF(SUM($K26:K26)&gt;=$F26,"",$H26)))</f>
        <v/>
      </c>
      <c r="M26" s="19" t="str">
        <f>IF(OR($B26="",$E$1="",$I26=""),"",IF($I26&gt;M$5,"",IF(SUM($K26:L26)&gt;=$F26,"",$H26)))</f>
        <v/>
      </c>
      <c r="N26" s="19" t="str">
        <f>IF(OR($B26="",$E$1="",$I26=""),"",IF($I26&gt;N$5,"",IF(SUM($K26:M26)&gt;=$F26,"",$H26)))</f>
        <v/>
      </c>
      <c r="O26" s="19" t="str">
        <f>IF(OR($B26="",$E$1="",$I26=""),"",IF($I26&gt;O$5,"",IF(SUM($K26:N26)&gt;=$F26,"",$H26)))</f>
        <v/>
      </c>
      <c r="P26" s="19" t="str">
        <f>IF(OR($B26="",$E$1="",$I26=""),"",IF($I26&gt;P$5,"",IF(SUM($K26:O26)&gt;=$F26,"",$H26)))</f>
        <v/>
      </c>
      <c r="Q26" s="19" t="str">
        <f>IF(OR($B26="",$E$1="",$I26=""),"",IF($I26&gt;Q$5,"",IF(SUM($K26:P26)&gt;=$F26,"",$H26)))</f>
        <v/>
      </c>
      <c r="R26" s="19" t="str">
        <f>IF(OR($B26="",$E$1="",$I26=""),"",IF($I26&gt;R$5,"",IF(SUM($K26:Q26)&gt;=$F26,"",$H26)))</f>
        <v/>
      </c>
      <c r="S26" s="19" t="str">
        <f>IF(OR($B26="",$E$1="",$I26=""),"",IF($I26&gt;S$5,"",IF(SUM($K26:R26)&gt;=$F26,"",$H26)))</f>
        <v/>
      </c>
      <c r="T26" s="19" t="str">
        <f>IF(OR($B26="",$E$1="",$I26=""),"",IF($I26&gt;T$5,"",IF(SUM($K26:S26)&gt;=$F26,"",$H26)))</f>
        <v/>
      </c>
      <c r="U26" s="19" t="str">
        <f>IF(OR($B26="",$E$1="",$I26=""),"",IF($I26&gt;U$5,"",IF(SUM($K26:T26)&gt;=$F26,"",$H26)))</f>
        <v/>
      </c>
      <c r="V26" s="19" t="str">
        <f>IF(OR($B26="",$E$1="",$I26=""),"",IF($I26&gt;V$5,"",IF(SUM($K26:U26)&gt;=$F26,"",$H26)))</f>
        <v/>
      </c>
      <c r="W26" s="19" t="str">
        <f>IF(OR($B26="",$E$1="",$I26=""),"",IF($I26&gt;W$5,"",IF(SUM($K26:V26)&gt;=$F26,"",$H26)))</f>
        <v/>
      </c>
      <c r="X26" s="19" t="str">
        <f>IF(OR($B26="",$E$1="",$I26=""),"",IF($I26&gt;X$5,"",IF(SUM($K26:W26)&gt;=$F26,"",$H26)))</f>
        <v/>
      </c>
      <c r="Y26" s="19" t="str">
        <f>IF(OR($B26="",$E$1="",$I26=""),"",IF($I26&gt;Y$5,"",IF(SUM($K26:X26)&gt;=$F26,"",$H26)))</f>
        <v/>
      </c>
      <c r="Z26" s="19" t="str">
        <f>IF(OR($B26="",$E$1="",$I26=""),"",IF($I26&gt;Z$5,"",IF(SUM($K26:Y26)&gt;=$F26,"",$H26)))</f>
        <v/>
      </c>
      <c r="AA26" s="19" t="str">
        <f>IF(OR($B26="",$E$1="",$I26=""),"",IF($I26&gt;AA$5,"",IF(SUM($K26:Z26)&gt;=$F26,"",$H26)))</f>
        <v/>
      </c>
      <c r="AB26" s="19" t="str">
        <f>IF(OR($B26="",$E$1="",$I26=""),"",IF($I26&gt;AB$5,"",IF(SUM($K26:AA26)&gt;=$F26,"",$H26)))</f>
        <v/>
      </c>
      <c r="AC26" s="19" t="str">
        <f>IF(OR($B26="",$E$1="",$I26=""),"",IF($I26&gt;AC$5,"",IF(SUM($K26:AB26)&gt;=$F26,"",$H26)))</f>
        <v/>
      </c>
      <c r="AD26" s="19" t="str">
        <f>IF(OR($B26="",$E$1="",$I26=""),"",IF($I26&gt;AD$5,"",IF(SUM($K26:AC26)&gt;=$F26,"",$H26)))</f>
        <v/>
      </c>
      <c r="AE26" s="19" t="str">
        <f>IF(OR($B26="",$E$1="",$I26=""),"",IF($I26&gt;AE$5,"",IF(SUM($K26:AD26)&gt;=$F26,"",$H26)))</f>
        <v/>
      </c>
      <c r="AF26" s="19" t="str">
        <f>IF(OR($B26="",$E$1="",$I26=""),"",IF($I26&gt;AF$5,"",IF(SUM($K26:AE26)&gt;=$F26,"",$H26)))</f>
        <v/>
      </c>
      <c r="AG26" s="19" t="str">
        <f>IF(OR($B26="",$E$1="",$I26=""),"",IF($I26&gt;AG$5,"",IF(SUM($K26:AF26)&gt;=$F26,"",$H26)))</f>
        <v/>
      </c>
      <c r="AH26" s="19" t="str">
        <f>IF(OR($B26="",$E$1="",$I26=""),"",IF($I26&gt;AH$5,"",IF(SUM($K26:AG26)&gt;=$F26,"",$H26)))</f>
        <v/>
      </c>
      <c r="AI26" s="19" t="str">
        <f>IF(OR($B26="",$E$1="",$I26=""),"",IF($I26&gt;AI$5,"",IF(SUM($K26:AH26)&gt;=$F26,"",$H26)))</f>
        <v/>
      </c>
      <c r="AJ26" s="19" t="str">
        <f>IF(OR($B26="",$E$1="",$I26=""),"",IF($I26&gt;AJ$5,"",IF(SUM($K26:AI26)&gt;=$F26,"",$H26)))</f>
        <v/>
      </c>
      <c r="AK26" s="19" t="str">
        <f>IF(OR($B26="",$E$1="",$I26=""),"",IF($I26&gt;AK$5,"",IF(SUM($K26:AJ26)&gt;=$F26,"",$H26)))</f>
        <v/>
      </c>
      <c r="AL26" s="19" t="str">
        <f>IF(OR($B26="",$E$1="",$I26=""),"",IF($I26&gt;AL$5,"",IF(SUM($K26:AK26)&gt;=$F26,"",$H26)))</f>
        <v/>
      </c>
      <c r="AM26" s="19" t="str">
        <f>IF(OR($B26="",$E$1="",$I26=""),"",IF($I26&gt;AM$5,"",IF(SUM($K26:AL26)&gt;=$F26,"",$H26)))</f>
        <v/>
      </c>
      <c r="AN26" s="19" t="str">
        <f>IF(OR($B26="",$E$1="",$I26=""),"",IF($I26&gt;AN$5,"",IF(SUM($K26:AM26)&gt;=$F26,"",$H26)))</f>
        <v/>
      </c>
      <c r="AO26" s="19" t="str">
        <f>IF(OR($B26="",$E$1="",$I26=""),"",IF($I26&gt;AO$5,"",IF(SUM($K26:AN26)&gt;=$F26,"",$H26)))</f>
        <v/>
      </c>
      <c r="AP26" s="19" t="str">
        <f>IF(OR($B26="",$E$1="",$I26=""),"",IF($I26&gt;AP$5,"",IF(SUM($K26:AO26)&gt;=$F26,"",$H26)))</f>
        <v/>
      </c>
      <c r="AQ26" s="19" t="str">
        <f>IF(OR($B26="",$E$1="",$I26=""),"",IF($I26&gt;AQ$5,"",IF(SUM($K26:AP26)&gt;=$F26,"",$H26)))</f>
        <v/>
      </c>
      <c r="AR26" s="19" t="str">
        <f>IF(OR($B26="",$E$1="",$I26=""),"",IF($I26&gt;AR$5,"",IF(SUM($K26:AQ26)&gt;=$F26,"",$H26)))</f>
        <v/>
      </c>
      <c r="AS26" s="19" t="str">
        <f>IF(OR($B26="",$E$1="",$I26=""),"",IF($I26&gt;AS$5,"",IF(SUM($K26:AR26)&gt;=$F26,"",$H26)))</f>
        <v/>
      </c>
      <c r="AT26" s="19" t="str">
        <f>IF(OR($B26="",$E$1="",$I26=""),"",IF($I26&gt;AT$5,"",IF(SUM($K26:AS26)&gt;=$F26,"",$H26)))</f>
        <v/>
      </c>
    </row>
    <row r="27" spans="2:46" x14ac:dyDescent="0.25">
      <c r="B27" s="14"/>
      <c r="C27" s="53"/>
      <c r="D27" s="55"/>
      <c r="E27" s="53"/>
      <c r="F27" s="16"/>
      <c r="G27" s="15"/>
      <c r="H27" s="19" t="str">
        <f t="shared" si="2"/>
        <v/>
      </c>
      <c r="I27" s="17" t="str">
        <f t="shared" si="3"/>
        <v/>
      </c>
      <c r="J27" s="18" t="str">
        <f t="shared" si="4"/>
        <v/>
      </c>
      <c r="K27" s="19" t="str">
        <f t="shared" si="5"/>
        <v/>
      </c>
      <c r="L27" s="19" t="str">
        <f>IF(OR($B27="",$E$1="",$I27=""),"",IF($I27&gt;L$5,"",IF(SUM($K27:K27)&gt;=$F27,"",$H27)))</f>
        <v/>
      </c>
      <c r="M27" s="19" t="str">
        <f>IF(OR($B27="",$E$1="",$I27=""),"",IF($I27&gt;M$5,"",IF(SUM($K27:L27)&gt;=$F27,"",$H27)))</f>
        <v/>
      </c>
      <c r="N27" s="19" t="str">
        <f>IF(OR($B27="",$E$1="",$I27=""),"",IF($I27&gt;N$5,"",IF(SUM($K27:M27)&gt;=$F27,"",$H27)))</f>
        <v/>
      </c>
      <c r="O27" s="19" t="str">
        <f>IF(OR($B27="",$E$1="",$I27=""),"",IF($I27&gt;O$5,"",IF(SUM($K27:N27)&gt;=$F27,"",$H27)))</f>
        <v/>
      </c>
      <c r="P27" s="19" t="str">
        <f>IF(OR($B27="",$E$1="",$I27=""),"",IF($I27&gt;P$5,"",IF(SUM($K27:O27)&gt;=$F27,"",$H27)))</f>
        <v/>
      </c>
      <c r="Q27" s="19" t="str">
        <f>IF(OR($B27="",$E$1="",$I27=""),"",IF($I27&gt;Q$5,"",IF(SUM($K27:P27)&gt;=$F27,"",$H27)))</f>
        <v/>
      </c>
      <c r="R27" s="19" t="str">
        <f>IF(OR($B27="",$E$1="",$I27=""),"",IF($I27&gt;R$5,"",IF(SUM($K27:Q27)&gt;=$F27,"",$H27)))</f>
        <v/>
      </c>
      <c r="S27" s="19" t="str">
        <f>IF(OR($B27="",$E$1="",$I27=""),"",IF($I27&gt;S$5,"",IF(SUM($K27:R27)&gt;=$F27,"",$H27)))</f>
        <v/>
      </c>
      <c r="T27" s="19" t="str">
        <f>IF(OR($B27="",$E$1="",$I27=""),"",IF($I27&gt;T$5,"",IF(SUM($K27:S27)&gt;=$F27,"",$H27)))</f>
        <v/>
      </c>
      <c r="U27" s="19" t="str">
        <f>IF(OR($B27="",$E$1="",$I27=""),"",IF($I27&gt;U$5,"",IF(SUM($K27:T27)&gt;=$F27,"",$H27)))</f>
        <v/>
      </c>
      <c r="V27" s="19" t="str">
        <f>IF(OR($B27="",$E$1="",$I27=""),"",IF($I27&gt;V$5,"",IF(SUM($K27:U27)&gt;=$F27,"",$H27)))</f>
        <v/>
      </c>
      <c r="W27" s="19" t="str">
        <f>IF(OR($B27="",$E$1="",$I27=""),"",IF($I27&gt;W$5,"",IF(SUM($K27:V27)&gt;=$F27,"",$H27)))</f>
        <v/>
      </c>
      <c r="X27" s="19" t="str">
        <f>IF(OR($B27="",$E$1="",$I27=""),"",IF($I27&gt;X$5,"",IF(SUM($K27:W27)&gt;=$F27,"",$H27)))</f>
        <v/>
      </c>
      <c r="Y27" s="19" t="str">
        <f>IF(OR($B27="",$E$1="",$I27=""),"",IF($I27&gt;Y$5,"",IF(SUM($K27:X27)&gt;=$F27,"",$H27)))</f>
        <v/>
      </c>
      <c r="Z27" s="19" t="str">
        <f>IF(OR($B27="",$E$1="",$I27=""),"",IF($I27&gt;Z$5,"",IF(SUM($K27:Y27)&gt;=$F27,"",$H27)))</f>
        <v/>
      </c>
      <c r="AA27" s="19" t="str">
        <f>IF(OR($B27="",$E$1="",$I27=""),"",IF($I27&gt;AA$5,"",IF(SUM($K27:Z27)&gt;=$F27,"",$H27)))</f>
        <v/>
      </c>
      <c r="AB27" s="19" t="str">
        <f>IF(OR($B27="",$E$1="",$I27=""),"",IF($I27&gt;AB$5,"",IF(SUM($K27:AA27)&gt;=$F27,"",$H27)))</f>
        <v/>
      </c>
      <c r="AC27" s="19" t="str">
        <f>IF(OR($B27="",$E$1="",$I27=""),"",IF($I27&gt;AC$5,"",IF(SUM($K27:AB27)&gt;=$F27,"",$H27)))</f>
        <v/>
      </c>
      <c r="AD27" s="19" t="str">
        <f>IF(OR($B27="",$E$1="",$I27=""),"",IF($I27&gt;AD$5,"",IF(SUM($K27:AC27)&gt;=$F27,"",$H27)))</f>
        <v/>
      </c>
      <c r="AE27" s="19" t="str">
        <f>IF(OR($B27="",$E$1="",$I27=""),"",IF($I27&gt;AE$5,"",IF(SUM($K27:AD27)&gt;=$F27,"",$H27)))</f>
        <v/>
      </c>
      <c r="AF27" s="19" t="str">
        <f>IF(OR($B27="",$E$1="",$I27=""),"",IF($I27&gt;AF$5,"",IF(SUM($K27:AE27)&gt;=$F27,"",$H27)))</f>
        <v/>
      </c>
      <c r="AG27" s="19" t="str">
        <f>IF(OR($B27="",$E$1="",$I27=""),"",IF($I27&gt;AG$5,"",IF(SUM($K27:AF27)&gt;=$F27,"",$H27)))</f>
        <v/>
      </c>
      <c r="AH27" s="19" t="str">
        <f>IF(OR($B27="",$E$1="",$I27=""),"",IF($I27&gt;AH$5,"",IF(SUM($K27:AG27)&gt;=$F27,"",$H27)))</f>
        <v/>
      </c>
      <c r="AI27" s="19" t="str">
        <f>IF(OR($B27="",$E$1="",$I27=""),"",IF($I27&gt;AI$5,"",IF(SUM($K27:AH27)&gt;=$F27,"",$H27)))</f>
        <v/>
      </c>
      <c r="AJ27" s="19" t="str">
        <f>IF(OR($B27="",$E$1="",$I27=""),"",IF($I27&gt;AJ$5,"",IF(SUM($K27:AI27)&gt;=$F27,"",$H27)))</f>
        <v/>
      </c>
      <c r="AK27" s="19" t="str">
        <f>IF(OR($B27="",$E$1="",$I27=""),"",IF($I27&gt;AK$5,"",IF(SUM($K27:AJ27)&gt;=$F27,"",$H27)))</f>
        <v/>
      </c>
      <c r="AL27" s="19" t="str">
        <f>IF(OR($B27="",$E$1="",$I27=""),"",IF($I27&gt;AL$5,"",IF(SUM($K27:AK27)&gt;=$F27,"",$H27)))</f>
        <v/>
      </c>
      <c r="AM27" s="19" t="str">
        <f>IF(OR($B27="",$E$1="",$I27=""),"",IF($I27&gt;AM$5,"",IF(SUM($K27:AL27)&gt;=$F27,"",$H27)))</f>
        <v/>
      </c>
      <c r="AN27" s="19" t="str">
        <f>IF(OR($B27="",$E$1="",$I27=""),"",IF($I27&gt;AN$5,"",IF(SUM($K27:AM27)&gt;=$F27,"",$H27)))</f>
        <v/>
      </c>
      <c r="AO27" s="19" t="str">
        <f>IF(OR($B27="",$E$1="",$I27=""),"",IF($I27&gt;AO$5,"",IF(SUM($K27:AN27)&gt;=$F27,"",$H27)))</f>
        <v/>
      </c>
      <c r="AP27" s="19" t="str">
        <f>IF(OR($B27="",$E$1="",$I27=""),"",IF($I27&gt;AP$5,"",IF(SUM($K27:AO27)&gt;=$F27,"",$H27)))</f>
        <v/>
      </c>
      <c r="AQ27" s="19" t="str">
        <f>IF(OR($B27="",$E$1="",$I27=""),"",IF($I27&gt;AQ$5,"",IF(SUM($K27:AP27)&gt;=$F27,"",$H27)))</f>
        <v/>
      </c>
      <c r="AR27" s="19" t="str">
        <f>IF(OR($B27="",$E$1="",$I27=""),"",IF($I27&gt;AR$5,"",IF(SUM($K27:AQ27)&gt;=$F27,"",$H27)))</f>
        <v/>
      </c>
      <c r="AS27" s="19" t="str">
        <f>IF(OR($B27="",$E$1="",$I27=""),"",IF($I27&gt;AS$5,"",IF(SUM($K27:AR27)&gt;=$F27,"",$H27)))</f>
        <v/>
      </c>
      <c r="AT27" s="19" t="str">
        <f>IF(OR($B27="",$E$1="",$I27=""),"",IF($I27&gt;AT$5,"",IF(SUM($K27:AS27)&gt;=$F27,"",$H27)))</f>
        <v/>
      </c>
    </row>
    <row r="28" spans="2:46" x14ac:dyDescent="0.25">
      <c r="B28" s="14"/>
      <c r="C28" s="53"/>
      <c r="D28" s="55"/>
      <c r="E28" s="53"/>
      <c r="F28" s="16"/>
      <c r="G28" s="15"/>
      <c r="H28" s="19" t="str">
        <f t="shared" si="2"/>
        <v/>
      </c>
      <c r="I28" s="17" t="str">
        <f t="shared" si="3"/>
        <v/>
      </c>
      <c r="J28" s="18" t="str">
        <f t="shared" si="4"/>
        <v/>
      </c>
      <c r="K28" s="19" t="str">
        <f t="shared" si="5"/>
        <v/>
      </c>
      <c r="L28" s="19" t="str">
        <f>IF(OR($B28="",$E$1="",$I28=""),"",IF($I28&gt;L$5,"",IF(SUM($K28:K28)&gt;=$F28,"",$H28)))</f>
        <v/>
      </c>
      <c r="M28" s="19" t="str">
        <f>IF(OR($B28="",$E$1="",$I28=""),"",IF($I28&gt;M$5,"",IF(SUM($K28:L28)&gt;=$F28,"",$H28)))</f>
        <v/>
      </c>
      <c r="N28" s="19" t="str">
        <f>IF(OR($B28="",$E$1="",$I28=""),"",IF($I28&gt;N$5,"",IF(SUM($K28:M28)&gt;=$F28,"",$H28)))</f>
        <v/>
      </c>
      <c r="O28" s="19" t="str">
        <f>IF(OR($B28="",$E$1="",$I28=""),"",IF($I28&gt;O$5,"",IF(SUM($K28:N28)&gt;=$F28,"",$H28)))</f>
        <v/>
      </c>
      <c r="P28" s="19" t="str">
        <f>IF(OR($B28="",$E$1="",$I28=""),"",IF($I28&gt;P$5,"",IF(SUM($K28:O28)&gt;=$F28,"",$H28)))</f>
        <v/>
      </c>
      <c r="Q28" s="19" t="str">
        <f>IF(OR($B28="",$E$1="",$I28=""),"",IF($I28&gt;Q$5,"",IF(SUM($K28:P28)&gt;=$F28,"",$H28)))</f>
        <v/>
      </c>
      <c r="R28" s="19" t="str">
        <f>IF(OR($B28="",$E$1="",$I28=""),"",IF($I28&gt;R$5,"",IF(SUM($K28:Q28)&gt;=$F28,"",$H28)))</f>
        <v/>
      </c>
      <c r="S28" s="19" t="str">
        <f>IF(OR($B28="",$E$1="",$I28=""),"",IF($I28&gt;S$5,"",IF(SUM($K28:R28)&gt;=$F28,"",$H28)))</f>
        <v/>
      </c>
      <c r="T28" s="19" t="str">
        <f>IF(OR($B28="",$E$1="",$I28=""),"",IF($I28&gt;T$5,"",IF(SUM($K28:S28)&gt;=$F28,"",$H28)))</f>
        <v/>
      </c>
      <c r="U28" s="19" t="str">
        <f>IF(OR($B28="",$E$1="",$I28=""),"",IF($I28&gt;U$5,"",IF(SUM($K28:T28)&gt;=$F28,"",$H28)))</f>
        <v/>
      </c>
      <c r="V28" s="19" t="str">
        <f>IF(OR($B28="",$E$1="",$I28=""),"",IF($I28&gt;V$5,"",IF(SUM($K28:U28)&gt;=$F28,"",$H28)))</f>
        <v/>
      </c>
      <c r="W28" s="19" t="str">
        <f>IF(OR($B28="",$E$1="",$I28=""),"",IF($I28&gt;W$5,"",IF(SUM($K28:V28)&gt;=$F28,"",$H28)))</f>
        <v/>
      </c>
      <c r="X28" s="19" t="str">
        <f>IF(OR($B28="",$E$1="",$I28=""),"",IF($I28&gt;X$5,"",IF(SUM($K28:W28)&gt;=$F28,"",$H28)))</f>
        <v/>
      </c>
      <c r="Y28" s="19" t="str">
        <f>IF(OR($B28="",$E$1="",$I28=""),"",IF($I28&gt;Y$5,"",IF(SUM($K28:X28)&gt;=$F28,"",$H28)))</f>
        <v/>
      </c>
      <c r="Z28" s="19" t="str">
        <f>IF(OR($B28="",$E$1="",$I28=""),"",IF($I28&gt;Z$5,"",IF(SUM($K28:Y28)&gt;=$F28,"",$H28)))</f>
        <v/>
      </c>
      <c r="AA28" s="19" t="str">
        <f>IF(OR($B28="",$E$1="",$I28=""),"",IF($I28&gt;AA$5,"",IF(SUM($K28:Z28)&gt;=$F28,"",$H28)))</f>
        <v/>
      </c>
      <c r="AB28" s="19" t="str">
        <f>IF(OR($B28="",$E$1="",$I28=""),"",IF($I28&gt;AB$5,"",IF(SUM($K28:AA28)&gt;=$F28,"",$H28)))</f>
        <v/>
      </c>
      <c r="AC28" s="19" t="str">
        <f>IF(OR($B28="",$E$1="",$I28=""),"",IF($I28&gt;AC$5,"",IF(SUM($K28:AB28)&gt;=$F28,"",$H28)))</f>
        <v/>
      </c>
      <c r="AD28" s="19" t="str">
        <f>IF(OR($B28="",$E$1="",$I28=""),"",IF($I28&gt;AD$5,"",IF(SUM($K28:AC28)&gt;=$F28,"",$H28)))</f>
        <v/>
      </c>
      <c r="AE28" s="19" t="str">
        <f>IF(OR($B28="",$E$1="",$I28=""),"",IF($I28&gt;AE$5,"",IF(SUM($K28:AD28)&gt;=$F28,"",$H28)))</f>
        <v/>
      </c>
      <c r="AF28" s="19" t="str">
        <f>IF(OR($B28="",$E$1="",$I28=""),"",IF($I28&gt;AF$5,"",IF(SUM($K28:AE28)&gt;=$F28,"",$H28)))</f>
        <v/>
      </c>
      <c r="AG28" s="19" t="str">
        <f>IF(OR($B28="",$E$1="",$I28=""),"",IF($I28&gt;AG$5,"",IF(SUM($K28:AF28)&gt;=$F28,"",$H28)))</f>
        <v/>
      </c>
      <c r="AH28" s="19" t="str">
        <f>IF(OR($B28="",$E$1="",$I28=""),"",IF($I28&gt;AH$5,"",IF(SUM($K28:AG28)&gt;=$F28,"",$H28)))</f>
        <v/>
      </c>
      <c r="AI28" s="19" t="str">
        <f>IF(OR($B28="",$E$1="",$I28=""),"",IF($I28&gt;AI$5,"",IF(SUM($K28:AH28)&gt;=$F28,"",$H28)))</f>
        <v/>
      </c>
      <c r="AJ28" s="19" t="str">
        <f>IF(OR($B28="",$E$1="",$I28=""),"",IF($I28&gt;AJ$5,"",IF(SUM($K28:AI28)&gt;=$F28,"",$H28)))</f>
        <v/>
      </c>
      <c r="AK28" s="19" t="str">
        <f>IF(OR($B28="",$E$1="",$I28=""),"",IF($I28&gt;AK$5,"",IF(SUM($K28:AJ28)&gt;=$F28,"",$H28)))</f>
        <v/>
      </c>
      <c r="AL28" s="19" t="str">
        <f>IF(OR($B28="",$E$1="",$I28=""),"",IF($I28&gt;AL$5,"",IF(SUM($K28:AK28)&gt;=$F28,"",$H28)))</f>
        <v/>
      </c>
      <c r="AM28" s="19" t="str">
        <f>IF(OR($B28="",$E$1="",$I28=""),"",IF($I28&gt;AM$5,"",IF(SUM($K28:AL28)&gt;=$F28,"",$H28)))</f>
        <v/>
      </c>
      <c r="AN28" s="19" t="str">
        <f>IF(OR($B28="",$E$1="",$I28=""),"",IF($I28&gt;AN$5,"",IF(SUM($K28:AM28)&gt;=$F28,"",$H28)))</f>
        <v/>
      </c>
      <c r="AO28" s="19" t="str">
        <f>IF(OR($B28="",$E$1="",$I28=""),"",IF($I28&gt;AO$5,"",IF(SUM($K28:AN28)&gt;=$F28,"",$H28)))</f>
        <v/>
      </c>
      <c r="AP28" s="19" t="str">
        <f>IF(OR($B28="",$E$1="",$I28=""),"",IF($I28&gt;AP$5,"",IF(SUM($K28:AO28)&gt;=$F28,"",$H28)))</f>
        <v/>
      </c>
      <c r="AQ28" s="19" t="str">
        <f>IF(OR($B28="",$E$1="",$I28=""),"",IF($I28&gt;AQ$5,"",IF(SUM($K28:AP28)&gt;=$F28,"",$H28)))</f>
        <v/>
      </c>
      <c r="AR28" s="19" t="str">
        <f>IF(OR($B28="",$E$1="",$I28=""),"",IF($I28&gt;AR$5,"",IF(SUM($K28:AQ28)&gt;=$F28,"",$H28)))</f>
        <v/>
      </c>
      <c r="AS28" s="19" t="str">
        <f>IF(OR($B28="",$E$1="",$I28=""),"",IF($I28&gt;AS$5,"",IF(SUM($K28:AR28)&gt;=$F28,"",$H28)))</f>
        <v/>
      </c>
      <c r="AT28" s="19" t="str">
        <f>IF(OR($B28="",$E$1="",$I28=""),"",IF($I28&gt;AT$5,"",IF(SUM($K28:AS28)&gt;=$F28,"",$H28)))</f>
        <v/>
      </c>
    </row>
    <row r="29" spans="2:46" x14ac:dyDescent="0.25">
      <c r="B29" s="14"/>
      <c r="C29" s="53"/>
      <c r="D29" s="55"/>
      <c r="E29" s="53"/>
      <c r="F29" s="16"/>
      <c r="G29" s="15"/>
      <c r="H29" s="19" t="str">
        <f t="shared" si="2"/>
        <v/>
      </c>
      <c r="I29" s="17" t="str">
        <f t="shared" si="3"/>
        <v/>
      </c>
      <c r="J29" s="18" t="str">
        <f t="shared" si="4"/>
        <v/>
      </c>
      <c r="K29" s="19" t="str">
        <f t="shared" si="5"/>
        <v/>
      </c>
      <c r="L29" s="19" t="str">
        <f>IF(OR($B29="",$E$1="",$I29=""),"",IF($I29&gt;L$5,"",IF(SUM($K29:K29)&gt;=$F29,"",$H29)))</f>
        <v/>
      </c>
      <c r="M29" s="19" t="str">
        <f>IF(OR($B29="",$E$1="",$I29=""),"",IF($I29&gt;M$5,"",IF(SUM($K29:L29)&gt;=$F29,"",$H29)))</f>
        <v/>
      </c>
      <c r="N29" s="19" t="str">
        <f>IF(OR($B29="",$E$1="",$I29=""),"",IF($I29&gt;N$5,"",IF(SUM($K29:M29)&gt;=$F29,"",$H29)))</f>
        <v/>
      </c>
      <c r="O29" s="19" t="str">
        <f>IF(OR($B29="",$E$1="",$I29=""),"",IF($I29&gt;O$5,"",IF(SUM($K29:N29)&gt;=$F29,"",$H29)))</f>
        <v/>
      </c>
      <c r="P29" s="19" t="str">
        <f>IF(OR($B29="",$E$1="",$I29=""),"",IF($I29&gt;P$5,"",IF(SUM($K29:O29)&gt;=$F29,"",$H29)))</f>
        <v/>
      </c>
      <c r="Q29" s="19" t="str">
        <f>IF(OR($B29="",$E$1="",$I29=""),"",IF($I29&gt;Q$5,"",IF(SUM($K29:P29)&gt;=$F29,"",$H29)))</f>
        <v/>
      </c>
      <c r="R29" s="19" t="str">
        <f>IF(OR($B29="",$E$1="",$I29=""),"",IF($I29&gt;R$5,"",IF(SUM($K29:Q29)&gt;=$F29,"",$H29)))</f>
        <v/>
      </c>
      <c r="S29" s="19" t="str">
        <f>IF(OR($B29="",$E$1="",$I29=""),"",IF($I29&gt;S$5,"",IF(SUM($K29:R29)&gt;=$F29,"",$H29)))</f>
        <v/>
      </c>
      <c r="T29" s="19" t="str">
        <f>IF(OR($B29="",$E$1="",$I29=""),"",IF($I29&gt;T$5,"",IF(SUM($K29:S29)&gt;=$F29,"",$H29)))</f>
        <v/>
      </c>
      <c r="U29" s="19" t="str">
        <f>IF(OR($B29="",$E$1="",$I29=""),"",IF($I29&gt;U$5,"",IF(SUM($K29:T29)&gt;=$F29,"",$H29)))</f>
        <v/>
      </c>
      <c r="V29" s="19" t="str">
        <f>IF(OR($B29="",$E$1="",$I29=""),"",IF($I29&gt;V$5,"",IF(SUM($K29:U29)&gt;=$F29,"",$H29)))</f>
        <v/>
      </c>
      <c r="W29" s="19" t="str">
        <f>IF(OR($B29="",$E$1="",$I29=""),"",IF($I29&gt;W$5,"",IF(SUM($K29:V29)&gt;=$F29,"",$H29)))</f>
        <v/>
      </c>
      <c r="X29" s="19" t="str">
        <f>IF(OR($B29="",$E$1="",$I29=""),"",IF($I29&gt;X$5,"",IF(SUM($K29:W29)&gt;=$F29,"",$H29)))</f>
        <v/>
      </c>
      <c r="Y29" s="19" t="str">
        <f>IF(OR($B29="",$E$1="",$I29=""),"",IF($I29&gt;Y$5,"",IF(SUM($K29:X29)&gt;=$F29,"",$H29)))</f>
        <v/>
      </c>
      <c r="Z29" s="19" t="str">
        <f>IF(OR($B29="",$E$1="",$I29=""),"",IF($I29&gt;Z$5,"",IF(SUM($K29:Y29)&gt;=$F29,"",$H29)))</f>
        <v/>
      </c>
      <c r="AA29" s="19" t="str">
        <f>IF(OR($B29="",$E$1="",$I29=""),"",IF($I29&gt;AA$5,"",IF(SUM($K29:Z29)&gt;=$F29,"",$H29)))</f>
        <v/>
      </c>
      <c r="AB29" s="19" t="str">
        <f>IF(OR($B29="",$E$1="",$I29=""),"",IF($I29&gt;AB$5,"",IF(SUM($K29:AA29)&gt;=$F29,"",$H29)))</f>
        <v/>
      </c>
      <c r="AC29" s="19" t="str">
        <f>IF(OR($B29="",$E$1="",$I29=""),"",IF($I29&gt;AC$5,"",IF(SUM($K29:AB29)&gt;=$F29,"",$H29)))</f>
        <v/>
      </c>
      <c r="AD29" s="19" t="str">
        <f>IF(OR($B29="",$E$1="",$I29=""),"",IF($I29&gt;AD$5,"",IF(SUM($K29:AC29)&gt;=$F29,"",$H29)))</f>
        <v/>
      </c>
      <c r="AE29" s="19" t="str">
        <f>IF(OR($B29="",$E$1="",$I29=""),"",IF($I29&gt;AE$5,"",IF(SUM($K29:AD29)&gt;=$F29,"",$H29)))</f>
        <v/>
      </c>
      <c r="AF29" s="19" t="str">
        <f>IF(OR($B29="",$E$1="",$I29=""),"",IF($I29&gt;AF$5,"",IF(SUM($K29:AE29)&gt;=$F29,"",$H29)))</f>
        <v/>
      </c>
      <c r="AG29" s="19" t="str">
        <f>IF(OR($B29="",$E$1="",$I29=""),"",IF($I29&gt;AG$5,"",IF(SUM($K29:AF29)&gt;=$F29,"",$H29)))</f>
        <v/>
      </c>
      <c r="AH29" s="19" t="str">
        <f>IF(OR($B29="",$E$1="",$I29=""),"",IF($I29&gt;AH$5,"",IF(SUM($K29:AG29)&gt;=$F29,"",$H29)))</f>
        <v/>
      </c>
      <c r="AI29" s="19" t="str">
        <f>IF(OR($B29="",$E$1="",$I29=""),"",IF($I29&gt;AI$5,"",IF(SUM($K29:AH29)&gt;=$F29,"",$H29)))</f>
        <v/>
      </c>
      <c r="AJ29" s="19" t="str">
        <f>IF(OR($B29="",$E$1="",$I29=""),"",IF($I29&gt;AJ$5,"",IF(SUM($K29:AI29)&gt;=$F29,"",$H29)))</f>
        <v/>
      </c>
      <c r="AK29" s="19" t="str">
        <f>IF(OR($B29="",$E$1="",$I29=""),"",IF($I29&gt;AK$5,"",IF(SUM($K29:AJ29)&gt;=$F29,"",$H29)))</f>
        <v/>
      </c>
      <c r="AL29" s="19" t="str">
        <f>IF(OR($B29="",$E$1="",$I29=""),"",IF($I29&gt;AL$5,"",IF(SUM($K29:AK29)&gt;=$F29,"",$H29)))</f>
        <v/>
      </c>
      <c r="AM29" s="19" t="str">
        <f>IF(OR($B29="",$E$1="",$I29=""),"",IF($I29&gt;AM$5,"",IF(SUM($K29:AL29)&gt;=$F29,"",$H29)))</f>
        <v/>
      </c>
      <c r="AN29" s="19" t="str">
        <f>IF(OR($B29="",$E$1="",$I29=""),"",IF($I29&gt;AN$5,"",IF(SUM($K29:AM29)&gt;=$F29,"",$H29)))</f>
        <v/>
      </c>
      <c r="AO29" s="19" t="str">
        <f>IF(OR($B29="",$E$1="",$I29=""),"",IF($I29&gt;AO$5,"",IF(SUM($K29:AN29)&gt;=$F29,"",$H29)))</f>
        <v/>
      </c>
      <c r="AP29" s="19" t="str">
        <f>IF(OR($B29="",$E$1="",$I29=""),"",IF($I29&gt;AP$5,"",IF(SUM($K29:AO29)&gt;=$F29,"",$H29)))</f>
        <v/>
      </c>
      <c r="AQ29" s="19" t="str">
        <f>IF(OR($B29="",$E$1="",$I29=""),"",IF($I29&gt;AQ$5,"",IF(SUM($K29:AP29)&gt;=$F29,"",$H29)))</f>
        <v/>
      </c>
      <c r="AR29" s="19" t="str">
        <f>IF(OR($B29="",$E$1="",$I29=""),"",IF($I29&gt;AR$5,"",IF(SUM($K29:AQ29)&gt;=$F29,"",$H29)))</f>
        <v/>
      </c>
      <c r="AS29" s="19" t="str">
        <f>IF(OR($B29="",$E$1="",$I29=""),"",IF($I29&gt;AS$5,"",IF(SUM($K29:AR29)&gt;=$F29,"",$H29)))</f>
        <v/>
      </c>
      <c r="AT29" s="19" t="str">
        <f>IF(OR($B29="",$E$1="",$I29=""),"",IF($I29&gt;AT$5,"",IF(SUM($K29:AS29)&gt;=$F29,"",$H29)))</f>
        <v/>
      </c>
    </row>
    <row r="30" spans="2:46" x14ac:dyDescent="0.25">
      <c r="B30" s="14"/>
      <c r="C30" s="53"/>
      <c r="D30" s="55"/>
      <c r="E30" s="53"/>
      <c r="F30" s="16"/>
      <c r="G30" s="15"/>
      <c r="H30" s="19" t="str">
        <f t="shared" si="2"/>
        <v/>
      </c>
      <c r="I30" s="17" t="str">
        <f t="shared" si="3"/>
        <v/>
      </c>
      <c r="J30" s="18" t="str">
        <f t="shared" si="4"/>
        <v/>
      </c>
      <c r="K30" s="19" t="str">
        <f t="shared" si="5"/>
        <v/>
      </c>
      <c r="L30" s="19" t="str">
        <f>IF(OR($B30="",$E$1="",$I30=""),"",IF($I30&gt;L$5,"",IF(SUM($K30:K30)&gt;=$F30,"",$H30)))</f>
        <v/>
      </c>
      <c r="M30" s="19" t="str">
        <f>IF(OR($B30="",$E$1="",$I30=""),"",IF($I30&gt;M$5,"",IF(SUM($K30:L30)&gt;=$F30,"",$H30)))</f>
        <v/>
      </c>
      <c r="N30" s="19" t="str">
        <f>IF(OR($B30="",$E$1="",$I30=""),"",IF($I30&gt;N$5,"",IF(SUM($K30:M30)&gt;=$F30,"",$H30)))</f>
        <v/>
      </c>
      <c r="O30" s="19" t="str">
        <f>IF(OR($B30="",$E$1="",$I30=""),"",IF($I30&gt;O$5,"",IF(SUM($K30:N30)&gt;=$F30,"",$H30)))</f>
        <v/>
      </c>
      <c r="P30" s="19" t="str">
        <f>IF(OR($B30="",$E$1="",$I30=""),"",IF($I30&gt;P$5,"",IF(SUM($K30:O30)&gt;=$F30,"",$H30)))</f>
        <v/>
      </c>
      <c r="Q30" s="19" t="str">
        <f>IF(OR($B30="",$E$1="",$I30=""),"",IF($I30&gt;Q$5,"",IF(SUM($K30:P30)&gt;=$F30,"",$H30)))</f>
        <v/>
      </c>
      <c r="R30" s="19" t="str">
        <f>IF(OR($B30="",$E$1="",$I30=""),"",IF($I30&gt;R$5,"",IF(SUM($K30:Q30)&gt;=$F30,"",$H30)))</f>
        <v/>
      </c>
      <c r="S30" s="19" t="str">
        <f>IF(OR($B30="",$E$1="",$I30=""),"",IF($I30&gt;S$5,"",IF(SUM($K30:R30)&gt;=$F30,"",$H30)))</f>
        <v/>
      </c>
      <c r="T30" s="19" t="str">
        <f>IF(OR($B30="",$E$1="",$I30=""),"",IF($I30&gt;T$5,"",IF(SUM($K30:S30)&gt;=$F30,"",$H30)))</f>
        <v/>
      </c>
      <c r="U30" s="19" t="str">
        <f>IF(OR($B30="",$E$1="",$I30=""),"",IF($I30&gt;U$5,"",IF(SUM($K30:T30)&gt;=$F30,"",$H30)))</f>
        <v/>
      </c>
      <c r="V30" s="19" t="str">
        <f>IF(OR($B30="",$E$1="",$I30=""),"",IF($I30&gt;V$5,"",IF(SUM($K30:U30)&gt;=$F30,"",$H30)))</f>
        <v/>
      </c>
      <c r="W30" s="19" t="str">
        <f>IF(OR($B30="",$E$1="",$I30=""),"",IF($I30&gt;W$5,"",IF(SUM($K30:V30)&gt;=$F30,"",$H30)))</f>
        <v/>
      </c>
      <c r="X30" s="19" t="str">
        <f>IF(OR($B30="",$E$1="",$I30=""),"",IF($I30&gt;X$5,"",IF(SUM($K30:W30)&gt;=$F30,"",$H30)))</f>
        <v/>
      </c>
      <c r="Y30" s="19" t="str">
        <f>IF(OR($B30="",$E$1="",$I30=""),"",IF($I30&gt;Y$5,"",IF(SUM($K30:X30)&gt;=$F30,"",$H30)))</f>
        <v/>
      </c>
      <c r="Z30" s="19" t="str">
        <f>IF(OR($B30="",$E$1="",$I30=""),"",IF($I30&gt;Z$5,"",IF(SUM($K30:Y30)&gt;=$F30,"",$H30)))</f>
        <v/>
      </c>
      <c r="AA30" s="19" t="str">
        <f>IF(OR($B30="",$E$1="",$I30=""),"",IF($I30&gt;AA$5,"",IF(SUM($K30:Z30)&gt;=$F30,"",$H30)))</f>
        <v/>
      </c>
      <c r="AB30" s="19" t="str">
        <f>IF(OR($B30="",$E$1="",$I30=""),"",IF($I30&gt;AB$5,"",IF(SUM($K30:AA30)&gt;=$F30,"",$H30)))</f>
        <v/>
      </c>
      <c r="AC30" s="19" t="str">
        <f>IF(OR($B30="",$E$1="",$I30=""),"",IF($I30&gt;AC$5,"",IF(SUM($K30:AB30)&gt;=$F30,"",$H30)))</f>
        <v/>
      </c>
      <c r="AD30" s="19" t="str">
        <f>IF(OR($B30="",$E$1="",$I30=""),"",IF($I30&gt;AD$5,"",IF(SUM($K30:AC30)&gt;=$F30,"",$H30)))</f>
        <v/>
      </c>
      <c r="AE30" s="19" t="str">
        <f>IF(OR($B30="",$E$1="",$I30=""),"",IF($I30&gt;AE$5,"",IF(SUM($K30:AD30)&gt;=$F30,"",$H30)))</f>
        <v/>
      </c>
      <c r="AF30" s="19" t="str">
        <f>IF(OR($B30="",$E$1="",$I30=""),"",IF($I30&gt;AF$5,"",IF(SUM($K30:AE30)&gt;=$F30,"",$H30)))</f>
        <v/>
      </c>
      <c r="AG30" s="19" t="str">
        <f>IF(OR($B30="",$E$1="",$I30=""),"",IF($I30&gt;AG$5,"",IF(SUM($K30:AF30)&gt;=$F30,"",$H30)))</f>
        <v/>
      </c>
      <c r="AH30" s="19" t="str">
        <f>IF(OR($B30="",$E$1="",$I30=""),"",IF($I30&gt;AH$5,"",IF(SUM($K30:AG30)&gt;=$F30,"",$H30)))</f>
        <v/>
      </c>
      <c r="AI30" s="19" t="str">
        <f>IF(OR($B30="",$E$1="",$I30=""),"",IF($I30&gt;AI$5,"",IF(SUM($K30:AH30)&gt;=$F30,"",$H30)))</f>
        <v/>
      </c>
      <c r="AJ30" s="19" t="str">
        <f>IF(OR($B30="",$E$1="",$I30=""),"",IF($I30&gt;AJ$5,"",IF(SUM($K30:AI30)&gt;=$F30,"",$H30)))</f>
        <v/>
      </c>
      <c r="AK30" s="19" t="str">
        <f>IF(OR($B30="",$E$1="",$I30=""),"",IF($I30&gt;AK$5,"",IF(SUM($K30:AJ30)&gt;=$F30,"",$H30)))</f>
        <v/>
      </c>
      <c r="AL30" s="19" t="str">
        <f>IF(OR($B30="",$E$1="",$I30=""),"",IF($I30&gt;AL$5,"",IF(SUM($K30:AK30)&gt;=$F30,"",$H30)))</f>
        <v/>
      </c>
      <c r="AM30" s="19" t="str">
        <f>IF(OR($B30="",$E$1="",$I30=""),"",IF($I30&gt;AM$5,"",IF(SUM($K30:AL30)&gt;=$F30,"",$H30)))</f>
        <v/>
      </c>
      <c r="AN30" s="19" t="str">
        <f>IF(OR($B30="",$E$1="",$I30=""),"",IF($I30&gt;AN$5,"",IF(SUM($K30:AM30)&gt;=$F30,"",$H30)))</f>
        <v/>
      </c>
      <c r="AO30" s="19" t="str">
        <f>IF(OR($B30="",$E$1="",$I30=""),"",IF($I30&gt;AO$5,"",IF(SUM($K30:AN30)&gt;=$F30,"",$H30)))</f>
        <v/>
      </c>
      <c r="AP30" s="19" t="str">
        <f>IF(OR($B30="",$E$1="",$I30=""),"",IF($I30&gt;AP$5,"",IF(SUM($K30:AO30)&gt;=$F30,"",$H30)))</f>
        <v/>
      </c>
      <c r="AQ30" s="19" t="str">
        <f>IF(OR($B30="",$E$1="",$I30=""),"",IF($I30&gt;AQ$5,"",IF(SUM($K30:AP30)&gt;=$F30,"",$H30)))</f>
        <v/>
      </c>
      <c r="AR30" s="19" t="str">
        <f>IF(OR($B30="",$E$1="",$I30=""),"",IF($I30&gt;AR$5,"",IF(SUM($K30:AQ30)&gt;=$F30,"",$H30)))</f>
        <v/>
      </c>
      <c r="AS30" s="19" t="str">
        <f>IF(OR($B30="",$E$1="",$I30=""),"",IF($I30&gt;AS$5,"",IF(SUM($K30:AR30)&gt;=$F30,"",$H30)))</f>
        <v/>
      </c>
      <c r="AT30" s="19" t="str">
        <f>IF(OR($B30="",$E$1="",$I30=""),"",IF($I30&gt;AT$5,"",IF(SUM($K30:AS30)&gt;=$F30,"",$H30)))</f>
        <v/>
      </c>
    </row>
    <row r="31" spans="2:46" x14ac:dyDescent="0.25">
      <c r="B31" s="14"/>
      <c r="C31" s="53"/>
      <c r="D31" s="55"/>
      <c r="E31" s="53"/>
      <c r="F31" s="16"/>
      <c r="G31" s="15"/>
      <c r="H31" s="19" t="str">
        <f t="shared" si="2"/>
        <v/>
      </c>
      <c r="I31" s="17" t="str">
        <f t="shared" si="3"/>
        <v/>
      </c>
      <c r="J31" s="18" t="str">
        <f t="shared" si="4"/>
        <v/>
      </c>
      <c r="K31" s="19" t="str">
        <f t="shared" si="5"/>
        <v/>
      </c>
      <c r="L31" s="19" t="str">
        <f>IF(OR($B31="",$E$1="",$I31=""),"",IF($I31&gt;L$5,"",IF(SUM($K31:K31)&gt;=$F31,"",$H31)))</f>
        <v/>
      </c>
      <c r="M31" s="19" t="str">
        <f>IF(OR($B31="",$E$1="",$I31=""),"",IF($I31&gt;M$5,"",IF(SUM($K31:L31)&gt;=$F31,"",$H31)))</f>
        <v/>
      </c>
      <c r="N31" s="19" t="str">
        <f>IF(OR($B31="",$E$1="",$I31=""),"",IF($I31&gt;N$5,"",IF(SUM($K31:M31)&gt;=$F31,"",$H31)))</f>
        <v/>
      </c>
      <c r="O31" s="19" t="str">
        <f>IF(OR($B31="",$E$1="",$I31=""),"",IF($I31&gt;O$5,"",IF(SUM($K31:N31)&gt;=$F31,"",$H31)))</f>
        <v/>
      </c>
      <c r="P31" s="19" t="str">
        <f>IF(OR($B31="",$E$1="",$I31=""),"",IF($I31&gt;P$5,"",IF(SUM($K31:O31)&gt;=$F31,"",$H31)))</f>
        <v/>
      </c>
      <c r="Q31" s="19" t="str">
        <f>IF(OR($B31="",$E$1="",$I31=""),"",IF($I31&gt;Q$5,"",IF(SUM($K31:P31)&gt;=$F31,"",$H31)))</f>
        <v/>
      </c>
      <c r="R31" s="19" t="str">
        <f>IF(OR($B31="",$E$1="",$I31=""),"",IF($I31&gt;R$5,"",IF(SUM($K31:Q31)&gt;=$F31,"",$H31)))</f>
        <v/>
      </c>
      <c r="S31" s="19" t="str">
        <f>IF(OR($B31="",$E$1="",$I31=""),"",IF($I31&gt;S$5,"",IF(SUM($K31:R31)&gt;=$F31,"",$H31)))</f>
        <v/>
      </c>
      <c r="T31" s="19" t="str">
        <f>IF(OR($B31="",$E$1="",$I31=""),"",IF($I31&gt;T$5,"",IF(SUM($K31:S31)&gt;=$F31,"",$H31)))</f>
        <v/>
      </c>
      <c r="U31" s="19" t="str">
        <f>IF(OR($B31="",$E$1="",$I31=""),"",IF($I31&gt;U$5,"",IF(SUM($K31:T31)&gt;=$F31,"",$H31)))</f>
        <v/>
      </c>
      <c r="V31" s="19" t="str">
        <f>IF(OR($B31="",$E$1="",$I31=""),"",IF($I31&gt;V$5,"",IF(SUM($K31:U31)&gt;=$F31,"",$H31)))</f>
        <v/>
      </c>
      <c r="W31" s="19" t="str">
        <f>IF(OR($B31="",$E$1="",$I31=""),"",IF($I31&gt;W$5,"",IF(SUM($K31:V31)&gt;=$F31,"",$H31)))</f>
        <v/>
      </c>
      <c r="X31" s="19" t="str">
        <f>IF(OR($B31="",$E$1="",$I31=""),"",IF($I31&gt;X$5,"",IF(SUM($K31:W31)&gt;=$F31,"",$H31)))</f>
        <v/>
      </c>
      <c r="Y31" s="19" t="str">
        <f>IF(OR($B31="",$E$1="",$I31=""),"",IF($I31&gt;Y$5,"",IF(SUM($K31:X31)&gt;=$F31,"",$H31)))</f>
        <v/>
      </c>
      <c r="Z31" s="19" t="str">
        <f>IF(OR($B31="",$E$1="",$I31=""),"",IF($I31&gt;Z$5,"",IF(SUM($K31:Y31)&gt;=$F31,"",$H31)))</f>
        <v/>
      </c>
      <c r="AA31" s="19" t="str">
        <f>IF(OR($B31="",$E$1="",$I31=""),"",IF($I31&gt;AA$5,"",IF(SUM($K31:Z31)&gt;=$F31,"",$H31)))</f>
        <v/>
      </c>
      <c r="AB31" s="19" t="str">
        <f>IF(OR($B31="",$E$1="",$I31=""),"",IF($I31&gt;AB$5,"",IF(SUM($K31:AA31)&gt;=$F31,"",$H31)))</f>
        <v/>
      </c>
      <c r="AC31" s="19" t="str">
        <f>IF(OR($B31="",$E$1="",$I31=""),"",IF($I31&gt;AC$5,"",IF(SUM($K31:AB31)&gt;=$F31,"",$H31)))</f>
        <v/>
      </c>
      <c r="AD31" s="19" t="str">
        <f>IF(OR($B31="",$E$1="",$I31=""),"",IF($I31&gt;AD$5,"",IF(SUM($K31:AC31)&gt;=$F31,"",$H31)))</f>
        <v/>
      </c>
      <c r="AE31" s="19" t="str">
        <f>IF(OR($B31="",$E$1="",$I31=""),"",IF($I31&gt;AE$5,"",IF(SUM($K31:AD31)&gt;=$F31,"",$H31)))</f>
        <v/>
      </c>
      <c r="AF31" s="19" t="str">
        <f>IF(OR($B31="",$E$1="",$I31=""),"",IF($I31&gt;AF$5,"",IF(SUM($K31:AE31)&gt;=$F31,"",$H31)))</f>
        <v/>
      </c>
      <c r="AG31" s="19" t="str">
        <f>IF(OR($B31="",$E$1="",$I31=""),"",IF($I31&gt;AG$5,"",IF(SUM($K31:AF31)&gt;=$F31,"",$H31)))</f>
        <v/>
      </c>
      <c r="AH31" s="19" t="str">
        <f>IF(OR($B31="",$E$1="",$I31=""),"",IF($I31&gt;AH$5,"",IF(SUM($K31:AG31)&gt;=$F31,"",$H31)))</f>
        <v/>
      </c>
      <c r="AI31" s="19" t="str">
        <f>IF(OR($B31="",$E$1="",$I31=""),"",IF($I31&gt;AI$5,"",IF(SUM($K31:AH31)&gt;=$F31,"",$H31)))</f>
        <v/>
      </c>
      <c r="AJ31" s="19" t="str">
        <f>IF(OR($B31="",$E$1="",$I31=""),"",IF($I31&gt;AJ$5,"",IF(SUM($K31:AI31)&gt;=$F31,"",$H31)))</f>
        <v/>
      </c>
      <c r="AK31" s="19" t="str">
        <f>IF(OR($B31="",$E$1="",$I31=""),"",IF($I31&gt;AK$5,"",IF(SUM($K31:AJ31)&gt;=$F31,"",$H31)))</f>
        <v/>
      </c>
      <c r="AL31" s="19" t="str">
        <f>IF(OR($B31="",$E$1="",$I31=""),"",IF($I31&gt;AL$5,"",IF(SUM($K31:AK31)&gt;=$F31,"",$H31)))</f>
        <v/>
      </c>
      <c r="AM31" s="19" t="str">
        <f>IF(OR($B31="",$E$1="",$I31=""),"",IF($I31&gt;AM$5,"",IF(SUM($K31:AL31)&gt;=$F31,"",$H31)))</f>
        <v/>
      </c>
      <c r="AN31" s="19" t="str">
        <f>IF(OR($B31="",$E$1="",$I31=""),"",IF($I31&gt;AN$5,"",IF(SUM($K31:AM31)&gt;=$F31,"",$H31)))</f>
        <v/>
      </c>
      <c r="AO31" s="19" t="str">
        <f>IF(OR($B31="",$E$1="",$I31=""),"",IF($I31&gt;AO$5,"",IF(SUM($K31:AN31)&gt;=$F31,"",$H31)))</f>
        <v/>
      </c>
      <c r="AP31" s="19" t="str">
        <f>IF(OR($B31="",$E$1="",$I31=""),"",IF($I31&gt;AP$5,"",IF(SUM($K31:AO31)&gt;=$F31,"",$H31)))</f>
        <v/>
      </c>
      <c r="AQ31" s="19" t="str">
        <f>IF(OR($B31="",$E$1="",$I31=""),"",IF($I31&gt;AQ$5,"",IF(SUM($K31:AP31)&gt;=$F31,"",$H31)))</f>
        <v/>
      </c>
      <c r="AR31" s="19" t="str">
        <f>IF(OR($B31="",$E$1="",$I31=""),"",IF($I31&gt;AR$5,"",IF(SUM($K31:AQ31)&gt;=$F31,"",$H31)))</f>
        <v/>
      </c>
      <c r="AS31" s="19" t="str">
        <f>IF(OR($B31="",$E$1="",$I31=""),"",IF($I31&gt;AS$5,"",IF(SUM($K31:AR31)&gt;=$F31,"",$H31)))</f>
        <v/>
      </c>
      <c r="AT31" s="19" t="str">
        <f>IF(OR($B31="",$E$1="",$I31=""),"",IF($I31&gt;AT$5,"",IF(SUM($K31:AS31)&gt;=$F31,"",$H31)))</f>
        <v/>
      </c>
    </row>
    <row r="32" spans="2:46" x14ac:dyDescent="0.25">
      <c r="B32" s="14"/>
      <c r="C32" s="53"/>
      <c r="D32" s="55"/>
      <c r="E32" s="53"/>
      <c r="F32" s="16"/>
      <c r="G32" s="15"/>
      <c r="H32" s="19" t="str">
        <f t="shared" si="2"/>
        <v/>
      </c>
      <c r="I32" s="17" t="str">
        <f t="shared" si="3"/>
        <v/>
      </c>
      <c r="J32" s="18" t="str">
        <f t="shared" si="4"/>
        <v/>
      </c>
      <c r="K32" s="19" t="str">
        <f t="shared" si="5"/>
        <v/>
      </c>
      <c r="L32" s="19" t="str">
        <f>IF(OR($B32="",$E$1="",$I32=""),"",IF($I32&gt;L$5,"",IF(SUM($K32:K32)&gt;=$F32,"",$H32)))</f>
        <v/>
      </c>
      <c r="M32" s="19" t="str">
        <f>IF(OR($B32="",$E$1="",$I32=""),"",IF($I32&gt;M$5,"",IF(SUM($K32:L32)&gt;=$F32,"",$H32)))</f>
        <v/>
      </c>
      <c r="N32" s="19" t="str">
        <f>IF(OR($B32="",$E$1="",$I32=""),"",IF($I32&gt;N$5,"",IF(SUM($K32:M32)&gt;=$F32,"",$H32)))</f>
        <v/>
      </c>
      <c r="O32" s="19" t="str">
        <f>IF(OR($B32="",$E$1="",$I32=""),"",IF($I32&gt;O$5,"",IF(SUM($K32:N32)&gt;=$F32,"",$H32)))</f>
        <v/>
      </c>
      <c r="P32" s="19" t="str">
        <f>IF(OR($B32="",$E$1="",$I32=""),"",IF($I32&gt;P$5,"",IF(SUM($K32:O32)&gt;=$F32,"",$H32)))</f>
        <v/>
      </c>
      <c r="Q32" s="19" t="str">
        <f>IF(OR($B32="",$E$1="",$I32=""),"",IF($I32&gt;Q$5,"",IF(SUM($K32:P32)&gt;=$F32,"",$H32)))</f>
        <v/>
      </c>
      <c r="R32" s="19" t="str">
        <f>IF(OR($B32="",$E$1="",$I32=""),"",IF($I32&gt;R$5,"",IF(SUM($K32:Q32)&gt;=$F32,"",$H32)))</f>
        <v/>
      </c>
      <c r="S32" s="19" t="str">
        <f>IF(OR($B32="",$E$1="",$I32=""),"",IF($I32&gt;S$5,"",IF(SUM($K32:R32)&gt;=$F32,"",$H32)))</f>
        <v/>
      </c>
      <c r="T32" s="19" t="str">
        <f>IF(OR($B32="",$E$1="",$I32=""),"",IF($I32&gt;T$5,"",IF(SUM($K32:S32)&gt;=$F32,"",$H32)))</f>
        <v/>
      </c>
      <c r="U32" s="19" t="str">
        <f>IF(OR($B32="",$E$1="",$I32=""),"",IF($I32&gt;U$5,"",IF(SUM($K32:T32)&gt;=$F32,"",$H32)))</f>
        <v/>
      </c>
      <c r="V32" s="19" t="str">
        <f>IF(OR($B32="",$E$1="",$I32=""),"",IF($I32&gt;V$5,"",IF(SUM($K32:U32)&gt;=$F32,"",$H32)))</f>
        <v/>
      </c>
      <c r="W32" s="19" t="str">
        <f>IF(OR($B32="",$E$1="",$I32=""),"",IF($I32&gt;W$5,"",IF(SUM($K32:V32)&gt;=$F32,"",$H32)))</f>
        <v/>
      </c>
      <c r="X32" s="19" t="str">
        <f>IF(OR($B32="",$E$1="",$I32=""),"",IF($I32&gt;X$5,"",IF(SUM($K32:W32)&gt;=$F32,"",$H32)))</f>
        <v/>
      </c>
      <c r="Y32" s="19" t="str">
        <f>IF(OR($B32="",$E$1="",$I32=""),"",IF($I32&gt;Y$5,"",IF(SUM($K32:X32)&gt;=$F32,"",$H32)))</f>
        <v/>
      </c>
      <c r="Z32" s="19" t="str">
        <f>IF(OR($B32="",$E$1="",$I32=""),"",IF($I32&gt;Z$5,"",IF(SUM($K32:Y32)&gt;=$F32,"",$H32)))</f>
        <v/>
      </c>
      <c r="AA32" s="19" t="str">
        <f>IF(OR($B32="",$E$1="",$I32=""),"",IF($I32&gt;AA$5,"",IF(SUM($K32:Z32)&gt;=$F32,"",$H32)))</f>
        <v/>
      </c>
      <c r="AB32" s="19" t="str">
        <f>IF(OR($B32="",$E$1="",$I32=""),"",IF($I32&gt;AB$5,"",IF(SUM($K32:AA32)&gt;=$F32,"",$H32)))</f>
        <v/>
      </c>
      <c r="AC32" s="19" t="str">
        <f>IF(OR($B32="",$E$1="",$I32=""),"",IF($I32&gt;AC$5,"",IF(SUM($K32:AB32)&gt;=$F32,"",$H32)))</f>
        <v/>
      </c>
      <c r="AD32" s="19" t="str">
        <f>IF(OR($B32="",$E$1="",$I32=""),"",IF($I32&gt;AD$5,"",IF(SUM($K32:AC32)&gt;=$F32,"",$H32)))</f>
        <v/>
      </c>
      <c r="AE32" s="19" t="str">
        <f>IF(OR($B32="",$E$1="",$I32=""),"",IF($I32&gt;AE$5,"",IF(SUM($K32:AD32)&gt;=$F32,"",$H32)))</f>
        <v/>
      </c>
      <c r="AF32" s="19" t="str">
        <f>IF(OR($B32="",$E$1="",$I32=""),"",IF($I32&gt;AF$5,"",IF(SUM($K32:AE32)&gt;=$F32,"",$H32)))</f>
        <v/>
      </c>
      <c r="AG32" s="19" t="str">
        <f>IF(OR($B32="",$E$1="",$I32=""),"",IF($I32&gt;AG$5,"",IF(SUM($K32:AF32)&gt;=$F32,"",$H32)))</f>
        <v/>
      </c>
      <c r="AH32" s="19" t="str">
        <f>IF(OR($B32="",$E$1="",$I32=""),"",IF($I32&gt;AH$5,"",IF(SUM($K32:AG32)&gt;=$F32,"",$H32)))</f>
        <v/>
      </c>
      <c r="AI32" s="19" t="str">
        <f>IF(OR($B32="",$E$1="",$I32=""),"",IF($I32&gt;AI$5,"",IF(SUM($K32:AH32)&gt;=$F32,"",$H32)))</f>
        <v/>
      </c>
      <c r="AJ32" s="19" t="str">
        <f>IF(OR($B32="",$E$1="",$I32=""),"",IF($I32&gt;AJ$5,"",IF(SUM($K32:AI32)&gt;=$F32,"",$H32)))</f>
        <v/>
      </c>
      <c r="AK32" s="19" t="str">
        <f>IF(OR($B32="",$E$1="",$I32=""),"",IF($I32&gt;AK$5,"",IF(SUM($K32:AJ32)&gt;=$F32,"",$H32)))</f>
        <v/>
      </c>
      <c r="AL32" s="19" t="str">
        <f>IF(OR($B32="",$E$1="",$I32=""),"",IF($I32&gt;AL$5,"",IF(SUM($K32:AK32)&gt;=$F32,"",$H32)))</f>
        <v/>
      </c>
      <c r="AM32" s="19" t="str">
        <f>IF(OR($B32="",$E$1="",$I32=""),"",IF($I32&gt;AM$5,"",IF(SUM($K32:AL32)&gt;=$F32,"",$H32)))</f>
        <v/>
      </c>
      <c r="AN32" s="19" t="str">
        <f>IF(OR($B32="",$E$1="",$I32=""),"",IF($I32&gt;AN$5,"",IF(SUM($K32:AM32)&gt;=$F32,"",$H32)))</f>
        <v/>
      </c>
      <c r="AO32" s="19" t="str">
        <f>IF(OR($B32="",$E$1="",$I32=""),"",IF($I32&gt;AO$5,"",IF(SUM($K32:AN32)&gt;=$F32,"",$H32)))</f>
        <v/>
      </c>
      <c r="AP32" s="19" t="str">
        <f>IF(OR($B32="",$E$1="",$I32=""),"",IF($I32&gt;AP$5,"",IF(SUM($K32:AO32)&gt;=$F32,"",$H32)))</f>
        <v/>
      </c>
      <c r="AQ32" s="19" t="str">
        <f>IF(OR($B32="",$E$1="",$I32=""),"",IF($I32&gt;AQ$5,"",IF(SUM($K32:AP32)&gt;=$F32,"",$H32)))</f>
        <v/>
      </c>
      <c r="AR32" s="19" t="str">
        <f>IF(OR($B32="",$E$1="",$I32=""),"",IF($I32&gt;AR$5,"",IF(SUM($K32:AQ32)&gt;=$F32,"",$H32)))</f>
        <v/>
      </c>
      <c r="AS32" s="19" t="str">
        <f>IF(OR($B32="",$E$1="",$I32=""),"",IF($I32&gt;AS$5,"",IF(SUM($K32:AR32)&gt;=$F32,"",$H32)))</f>
        <v/>
      </c>
      <c r="AT32" s="19" t="str">
        <f>IF(OR($B32="",$E$1="",$I32=""),"",IF($I32&gt;AT$5,"",IF(SUM($K32:AS32)&gt;=$F32,"",$H32)))</f>
        <v/>
      </c>
    </row>
    <row r="33" spans="2:46" x14ac:dyDescent="0.25">
      <c r="B33" s="14"/>
      <c r="C33" s="53"/>
      <c r="D33" s="55"/>
      <c r="E33" s="53"/>
      <c r="F33" s="16"/>
      <c r="G33" s="15"/>
      <c r="H33" s="19" t="str">
        <f t="shared" si="2"/>
        <v/>
      </c>
      <c r="I33" s="17" t="str">
        <f t="shared" si="3"/>
        <v/>
      </c>
      <c r="J33" s="18" t="str">
        <f t="shared" si="4"/>
        <v/>
      </c>
      <c r="K33" s="19" t="str">
        <f t="shared" si="5"/>
        <v/>
      </c>
      <c r="L33" s="19" t="str">
        <f>IF(OR($B33="",$E$1="",$I33=""),"",IF($I33&gt;L$5,"",IF(SUM($K33:K33)&gt;=$F33,"",$H33)))</f>
        <v/>
      </c>
      <c r="M33" s="19" t="str">
        <f>IF(OR($B33="",$E$1="",$I33=""),"",IF($I33&gt;M$5,"",IF(SUM($K33:L33)&gt;=$F33,"",$H33)))</f>
        <v/>
      </c>
      <c r="N33" s="19" t="str">
        <f>IF(OR($B33="",$E$1="",$I33=""),"",IF($I33&gt;N$5,"",IF(SUM($K33:M33)&gt;=$F33,"",$H33)))</f>
        <v/>
      </c>
      <c r="O33" s="19" t="str">
        <f>IF(OR($B33="",$E$1="",$I33=""),"",IF($I33&gt;O$5,"",IF(SUM($K33:N33)&gt;=$F33,"",$H33)))</f>
        <v/>
      </c>
      <c r="P33" s="19" t="str">
        <f>IF(OR($B33="",$E$1="",$I33=""),"",IF($I33&gt;P$5,"",IF(SUM($K33:O33)&gt;=$F33,"",$H33)))</f>
        <v/>
      </c>
      <c r="Q33" s="19" t="str">
        <f>IF(OR($B33="",$E$1="",$I33=""),"",IF($I33&gt;Q$5,"",IF(SUM($K33:P33)&gt;=$F33,"",$H33)))</f>
        <v/>
      </c>
      <c r="R33" s="19" t="str">
        <f>IF(OR($B33="",$E$1="",$I33=""),"",IF($I33&gt;R$5,"",IF(SUM($K33:Q33)&gt;=$F33,"",$H33)))</f>
        <v/>
      </c>
      <c r="S33" s="19" t="str">
        <f>IF(OR($B33="",$E$1="",$I33=""),"",IF($I33&gt;S$5,"",IF(SUM($K33:R33)&gt;=$F33,"",$H33)))</f>
        <v/>
      </c>
      <c r="T33" s="19" t="str">
        <f>IF(OR($B33="",$E$1="",$I33=""),"",IF($I33&gt;T$5,"",IF(SUM($K33:S33)&gt;=$F33,"",$H33)))</f>
        <v/>
      </c>
      <c r="U33" s="19" t="str">
        <f>IF(OR($B33="",$E$1="",$I33=""),"",IF($I33&gt;U$5,"",IF(SUM($K33:T33)&gt;=$F33,"",$H33)))</f>
        <v/>
      </c>
      <c r="V33" s="19" t="str">
        <f>IF(OR($B33="",$E$1="",$I33=""),"",IF($I33&gt;V$5,"",IF(SUM($K33:U33)&gt;=$F33,"",$H33)))</f>
        <v/>
      </c>
      <c r="W33" s="19" t="str">
        <f>IF(OR($B33="",$E$1="",$I33=""),"",IF($I33&gt;W$5,"",IF(SUM($K33:V33)&gt;=$F33,"",$H33)))</f>
        <v/>
      </c>
      <c r="X33" s="19" t="str">
        <f>IF(OR($B33="",$E$1="",$I33=""),"",IF($I33&gt;X$5,"",IF(SUM($K33:W33)&gt;=$F33,"",$H33)))</f>
        <v/>
      </c>
      <c r="Y33" s="19" t="str">
        <f>IF(OR($B33="",$E$1="",$I33=""),"",IF($I33&gt;Y$5,"",IF(SUM($K33:X33)&gt;=$F33,"",$H33)))</f>
        <v/>
      </c>
      <c r="Z33" s="19" t="str">
        <f>IF(OR($B33="",$E$1="",$I33=""),"",IF($I33&gt;Z$5,"",IF(SUM($K33:Y33)&gt;=$F33,"",$H33)))</f>
        <v/>
      </c>
      <c r="AA33" s="19" t="str">
        <f>IF(OR($B33="",$E$1="",$I33=""),"",IF($I33&gt;AA$5,"",IF(SUM($K33:Z33)&gt;=$F33,"",$H33)))</f>
        <v/>
      </c>
      <c r="AB33" s="19" t="str">
        <f>IF(OR($B33="",$E$1="",$I33=""),"",IF($I33&gt;AB$5,"",IF(SUM($K33:AA33)&gt;=$F33,"",$H33)))</f>
        <v/>
      </c>
      <c r="AC33" s="19" t="str">
        <f>IF(OR($B33="",$E$1="",$I33=""),"",IF($I33&gt;AC$5,"",IF(SUM($K33:AB33)&gt;=$F33,"",$H33)))</f>
        <v/>
      </c>
      <c r="AD33" s="19" t="str">
        <f>IF(OR($B33="",$E$1="",$I33=""),"",IF($I33&gt;AD$5,"",IF(SUM($K33:AC33)&gt;=$F33,"",$H33)))</f>
        <v/>
      </c>
      <c r="AE33" s="19" t="str">
        <f>IF(OR($B33="",$E$1="",$I33=""),"",IF($I33&gt;AE$5,"",IF(SUM($K33:AD33)&gt;=$F33,"",$H33)))</f>
        <v/>
      </c>
      <c r="AF33" s="19" t="str">
        <f>IF(OR($B33="",$E$1="",$I33=""),"",IF($I33&gt;AF$5,"",IF(SUM($K33:AE33)&gt;=$F33,"",$H33)))</f>
        <v/>
      </c>
      <c r="AG33" s="19" t="str">
        <f>IF(OR($B33="",$E$1="",$I33=""),"",IF($I33&gt;AG$5,"",IF(SUM($K33:AF33)&gt;=$F33,"",$H33)))</f>
        <v/>
      </c>
      <c r="AH33" s="19" t="str">
        <f>IF(OR($B33="",$E$1="",$I33=""),"",IF($I33&gt;AH$5,"",IF(SUM($K33:AG33)&gt;=$F33,"",$H33)))</f>
        <v/>
      </c>
      <c r="AI33" s="19" t="str">
        <f>IF(OR($B33="",$E$1="",$I33=""),"",IF($I33&gt;AI$5,"",IF(SUM($K33:AH33)&gt;=$F33,"",$H33)))</f>
        <v/>
      </c>
      <c r="AJ33" s="19" t="str">
        <f>IF(OR($B33="",$E$1="",$I33=""),"",IF($I33&gt;AJ$5,"",IF(SUM($K33:AI33)&gt;=$F33,"",$H33)))</f>
        <v/>
      </c>
      <c r="AK33" s="19" t="str">
        <f>IF(OR($B33="",$E$1="",$I33=""),"",IF($I33&gt;AK$5,"",IF(SUM($K33:AJ33)&gt;=$F33,"",$H33)))</f>
        <v/>
      </c>
      <c r="AL33" s="19" t="str">
        <f>IF(OR($B33="",$E$1="",$I33=""),"",IF($I33&gt;AL$5,"",IF(SUM($K33:AK33)&gt;=$F33,"",$H33)))</f>
        <v/>
      </c>
      <c r="AM33" s="19" t="str">
        <f>IF(OR($B33="",$E$1="",$I33=""),"",IF($I33&gt;AM$5,"",IF(SUM($K33:AL33)&gt;=$F33,"",$H33)))</f>
        <v/>
      </c>
      <c r="AN33" s="19" t="str">
        <f>IF(OR($B33="",$E$1="",$I33=""),"",IF($I33&gt;AN$5,"",IF(SUM($K33:AM33)&gt;=$F33,"",$H33)))</f>
        <v/>
      </c>
      <c r="AO33" s="19" t="str">
        <f>IF(OR($B33="",$E$1="",$I33=""),"",IF($I33&gt;AO$5,"",IF(SUM($K33:AN33)&gt;=$F33,"",$H33)))</f>
        <v/>
      </c>
      <c r="AP33" s="19" t="str">
        <f>IF(OR($B33="",$E$1="",$I33=""),"",IF($I33&gt;AP$5,"",IF(SUM($K33:AO33)&gt;=$F33,"",$H33)))</f>
        <v/>
      </c>
      <c r="AQ33" s="19" t="str">
        <f>IF(OR($B33="",$E$1="",$I33=""),"",IF($I33&gt;AQ$5,"",IF(SUM($K33:AP33)&gt;=$F33,"",$H33)))</f>
        <v/>
      </c>
      <c r="AR33" s="19" t="str">
        <f>IF(OR($B33="",$E$1="",$I33=""),"",IF($I33&gt;AR$5,"",IF(SUM($K33:AQ33)&gt;=$F33,"",$H33)))</f>
        <v/>
      </c>
      <c r="AS33" s="19" t="str">
        <f>IF(OR($B33="",$E$1="",$I33=""),"",IF($I33&gt;AS$5,"",IF(SUM($K33:AR33)&gt;=$F33,"",$H33)))</f>
        <v/>
      </c>
      <c r="AT33" s="19" t="str">
        <f>IF(OR($B33="",$E$1="",$I33=""),"",IF($I33&gt;AT$5,"",IF(SUM($K33:AS33)&gt;=$F33,"",$H33)))</f>
        <v/>
      </c>
    </row>
    <row r="34" spans="2:46" x14ac:dyDescent="0.25">
      <c r="B34" s="14"/>
      <c r="C34" s="53"/>
      <c r="D34" s="55"/>
      <c r="E34" s="53"/>
      <c r="F34" s="16"/>
      <c r="G34" s="15"/>
      <c r="H34" s="19" t="str">
        <f t="shared" si="2"/>
        <v/>
      </c>
      <c r="I34" s="17" t="str">
        <f t="shared" si="3"/>
        <v/>
      </c>
      <c r="J34" s="18" t="str">
        <f t="shared" si="4"/>
        <v/>
      </c>
      <c r="K34" s="19" t="str">
        <f t="shared" si="5"/>
        <v/>
      </c>
      <c r="L34" s="19" t="str">
        <f>IF(OR($B34="",$E$1="",$I34=""),"",IF($I34&gt;L$5,"",IF(SUM($K34:K34)&gt;=$F34,"",$H34)))</f>
        <v/>
      </c>
      <c r="M34" s="19" t="str">
        <f>IF(OR($B34="",$E$1="",$I34=""),"",IF($I34&gt;M$5,"",IF(SUM($K34:L34)&gt;=$F34,"",$H34)))</f>
        <v/>
      </c>
      <c r="N34" s="19" t="str">
        <f>IF(OR($B34="",$E$1="",$I34=""),"",IF($I34&gt;N$5,"",IF(SUM($K34:M34)&gt;=$F34,"",$H34)))</f>
        <v/>
      </c>
      <c r="O34" s="19" t="str">
        <f>IF(OR($B34="",$E$1="",$I34=""),"",IF($I34&gt;O$5,"",IF(SUM($K34:N34)&gt;=$F34,"",$H34)))</f>
        <v/>
      </c>
      <c r="P34" s="19" t="str">
        <f>IF(OR($B34="",$E$1="",$I34=""),"",IF($I34&gt;P$5,"",IF(SUM($K34:O34)&gt;=$F34,"",$H34)))</f>
        <v/>
      </c>
      <c r="Q34" s="19" t="str">
        <f>IF(OR($B34="",$E$1="",$I34=""),"",IF($I34&gt;Q$5,"",IF(SUM($K34:P34)&gt;=$F34,"",$H34)))</f>
        <v/>
      </c>
      <c r="R34" s="19" t="str">
        <f>IF(OR($B34="",$E$1="",$I34=""),"",IF($I34&gt;R$5,"",IF(SUM($K34:Q34)&gt;=$F34,"",$H34)))</f>
        <v/>
      </c>
      <c r="S34" s="19" t="str">
        <f>IF(OR($B34="",$E$1="",$I34=""),"",IF($I34&gt;S$5,"",IF(SUM($K34:R34)&gt;=$F34,"",$H34)))</f>
        <v/>
      </c>
      <c r="T34" s="19" t="str">
        <f>IF(OR($B34="",$E$1="",$I34=""),"",IF($I34&gt;T$5,"",IF(SUM($K34:S34)&gt;=$F34,"",$H34)))</f>
        <v/>
      </c>
      <c r="U34" s="19" t="str">
        <f>IF(OR($B34="",$E$1="",$I34=""),"",IF($I34&gt;U$5,"",IF(SUM($K34:T34)&gt;=$F34,"",$H34)))</f>
        <v/>
      </c>
      <c r="V34" s="19" t="str">
        <f>IF(OR($B34="",$E$1="",$I34=""),"",IF($I34&gt;V$5,"",IF(SUM($K34:U34)&gt;=$F34,"",$H34)))</f>
        <v/>
      </c>
      <c r="W34" s="19" t="str">
        <f>IF(OR($B34="",$E$1="",$I34=""),"",IF($I34&gt;W$5,"",IF(SUM($K34:V34)&gt;=$F34,"",$H34)))</f>
        <v/>
      </c>
      <c r="X34" s="19" t="str">
        <f>IF(OR($B34="",$E$1="",$I34=""),"",IF($I34&gt;X$5,"",IF(SUM($K34:W34)&gt;=$F34,"",$H34)))</f>
        <v/>
      </c>
      <c r="Y34" s="19" t="str">
        <f>IF(OR($B34="",$E$1="",$I34=""),"",IF($I34&gt;Y$5,"",IF(SUM($K34:X34)&gt;=$F34,"",$H34)))</f>
        <v/>
      </c>
      <c r="Z34" s="19" t="str">
        <f>IF(OR($B34="",$E$1="",$I34=""),"",IF($I34&gt;Z$5,"",IF(SUM($K34:Y34)&gt;=$F34,"",$H34)))</f>
        <v/>
      </c>
      <c r="AA34" s="19" t="str">
        <f>IF(OR($B34="",$E$1="",$I34=""),"",IF($I34&gt;AA$5,"",IF(SUM($K34:Z34)&gt;=$F34,"",$H34)))</f>
        <v/>
      </c>
      <c r="AB34" s="19" t="str">
        <f>IF(OR($B34="",$E$1="",$I34=""),"",IF($I34&gt;AB$5,"",IF(SUM($K34:AA34)&gt;=$F34,"",$H34)))</f>
        <v/>
      </c>
      <c r="AC34" s="19" t="str">
        <f>IF(OR($B34="",$E$1="",$I34=""),"",IF($I34&gt;AC$5,"",IF(SUM($K34:AB34)&gt;=$F34,"",$H34)))</f>
        <v/>
      </c>
      <c r="AD34" s="19" t="str">
        <f>IF(OR($B34="",$E$1="",$I34=""),"",IF($I34&gt;AD$5,"",IF(SUM($K34:AC34)&gt;=$F34,"",$H34)))</f>
        <v/>
      </c>
      <c r="AE34" s="19" t="str">
        <f>IF(OR($B34="",$E$1="",$I34=""),"",IF($I34&gt;AE$5,"",IF(SUM($K34:AD34)&gt;=$F34,"",$H34)))</f>
        <v/>
      </c>
      <c r="AF34" s="19" t="str">
        <f>IF(OR($B34="",$E$1="",$I34=""),"",IF($I34&gt;AF$5,"",IF(SUM($K34:AE34)&gt;=$F34,"",$H34)))</f>
        <v/>
      </c>
      <c r="AG34" s="19" t="str">
        <f>IF(OR($B34="",$E$1="",$I34=""),"",IF($I34&gt;AG$5,"",IF(SUM($K34:AF34)&gt;=$F34,"",$H34)))</f>
        <v/>
      </c>
      <c r="AH34" s="19" t="str">
        <f>IF(OR($B34="",$E$1="",$I34=""),"",IF($I34&gt;AH$5,"",IF(SUM($K34:AG34)&gt;=$F34,"",$H34)))</f>
        <v/>
      </c>
      <c r="AI34" s="19" t="str">
        <f>IF(OR($B34="",$E$1="",$I34=""),"",IF($I34&gt;AI$5,"",IF(SUM($K34:AH34)&gt;=$F34,"",$H34)))</f>
        <v/>
      </c>
      <c r="AJ34" s="19" t="str">
        <f>IF(OR($B34="",$E$1="",$I34=""),"",IF($I34&gt;AJ$5,"",IF(SUM($K34:AI34)&gt;=$F34,"",$H34)))</f>
        <v/>
      </c>
      <c r="AK34" s="19" t="str">
        <f>IF(OR($B34="",$E$1="",$I34=""),"",IF($I34&gt;AK$5,"",IF(SUM($K34:AJ34)&gt;=$F34,"",$H34)))</f>
        <v/>
      </c>
      <c r="AL34" s="19" t="str">
        <f>IF(OR($B34="",$E$1="",$I34=""),"",IF($I34&gt;AL$5,"",IF(SUM($K34:AK34)&gt;=$F34,"",$H34)))</f>
        <v/>
      </c>
      <c r="AM34" s="19" t="str">
        <f>IF(OR($B34="",$E$1="",$I34=""),"",IF($I34&gt;AM$5,"",IF(SUM($K34:AL34)&gt;=$F34,"",$H34)))</f>
        <v/>
      </c>
      <c r="AN34" s="19" t="str">
        <f>IF(OR($B34="",$E$1="",$I34=""),"",IF($I34&gt;AN$5,"",IF(SUM($K34:AM34)&gt;=$F34,"",$H34)))</f>
        <v/>
      </c>
      <c r="AO34" s="19" t="str">
        <f>IF(OR($B34="",$E$1="",$I34=""),"",IF($I34&gt;AO$5,"",IF(SUM($K34:AN34)&gt;=$F34,"",$H34)))</f>
        <v/>
      </c>
      <c r="AP34" s="19" t="str">
        <f>IF(OR($B34="",$E$1="",$I34=""),"",IF($I34&gt;AP$5,"",IF(SUM($K34:AO34)&gt;=$F34,"",$H34)))</f>
        <v/>
      </c>
      <c r="AQ34" s="19" t="str">
        <f>IF(OR($B34="",$E$1="",$I34=""),"",IF($I34&gt;AQ$5,"",IF(SUM($K34:AP34)&gt;=$F34,"",$H34)))</f>
        <v/>
      </c>
      <c r="AR34" s="19" t="str">
        <f>IF(OR($B34="",$E$1="",$I34=""),"",IF($I34&gt;AR$5,"",IF(SUM($K34:AQ34)&gt;=$F34,"",$H34)))</f>
        <v/>
      </c>
      <c r="AS34" s="19" t="str">
        <f>IF(OR($B34="",$E$1="",$I34=""),"",IF($I34&gt;AS$5,"",IF(SUM($K34:AR34)&gt;=$F34,"",$H34)))</f>
        <v/>
      </c>
      <c r="AT34" s="19" t="str">
        <f>IF(OR($B34="",$E$1="",$I34=""),"",IF($I34&gt;AT$5,"",IF(SUM($K34:AS34)&gt;=$F34,"",$H34)))</f>
        <v/>
      </c>
    </row>
    <row r="35" spans="2:46" x14ac:dyDescent="0.25">
      <c r="B35" s="14"/>
      <c r="C35" s="53"/>
      <c r="D35" s="55"/>
      <c r="E35" s="53"/>
      <c r="F35" s="16"/>
      <c r="G35" s="15"/>
      <c r="H35" s="19" t="str">
        <f t="shared" si="2"/>
        <v/>
      </c>
      <c r="I35" s="17" t="str">
        <f t="shared" si="3"/>
        <v/>
      </c>
      <c r="J35" s="18" t="str">
        <f t="shared" si="4"/>
        <v/>
      </c>
      <c r="K35" s="19" t="str">
        <f t="shared" si="5"/>
        <v/>
      </c>
      <c r="L35" s="19" t="str">
        <f>IF(OR($B35="",$E$1="",$I35=""),"",IF($I35&gt;L$5,"",IF(SUM($K35:K35)&gt;=$F35,"",$H35)))</f>
        <v/>
      </c>
      <c r="M35" s="19" t="str">
        <f>IF(OR($B35="",$E$1="",$I35=""),"",IF($I35&gt;M$5,"",IF(SUM($K35:L35)&gt;=$F35,"",$H35)))</f>
        <v/>
      </c>
      <c r="N35" s="19" t="str">
        <f>IF(OR($B35="",$E$1="",$I35=""),"",IF($I35&gt;N$5,"",IF(SUM($K35:M35)&gt;=$F35,"",$H35)))</f>
        <v/>
      </c>
      <c r="O35" s="19" t="str">
        <f>IF(OR($B35="",$E$1="",$I35=""),"",IF($I35&gt;O$5,"",IF(SUM($K35:N35)&gt;=$F35,"",$H35)))</f>
        <v/>
      </c>
      <c r="P35" s="19" t="str">
        <f>IF(OR($B35="",$E$1="",$I35=""),"",IF($I35&gt;P$5,"",IF(SUM($K35:O35)&gt;=$F35,"",$H35)))</f>
        <v/>
      </c>
      <c r="Q35" s="19" t="str">
        <f>IF(OR($B35="",$E$1="",$I35=""),"",IF($I35&gt;Q$5,"",IF(SUM($K35:P35)&gt;=$F35,"",$H35)))</f>
        <v/>
      </c>
      <c r="R35" s="19" t="str">
        <f>IF(OR($B35="",$E$1="",$I35=""),"",IF($I35&gt;R$5,"",IF(SUM($K35:Q35)&gt;=$F35,"",$H35)))</f>
        <v/>
      </c>
      <c r="S35" s="19" t="str">
        <f>IF(OR($B35="",$E$1="",$I35=""),"",IF($I35&gt;S$5,"",IF(SUM($K35:R35)&gt;=$F35,"",$H35)))</f>
        <v/>
      </c>
      <c r="T35" s="19" t="str">
        <f>IF(OR($B35="",$E$1="",$I35=""),"",IF($I35&gt;T$5,"",IF(SUM($K35:S35)&gt;=$F35,"",$H35)))</f>
        <v/>
      </c>
      <c r="U35" s="19" t="str">
        <f>IF(OR($B35="",$E$1="",$I35=""),"",IF($I35&gt;U$5,"",IF(SUM($K35:T35)&gt;=$F35,"",$H35)))</f>
        <v/>
      </c>
      <c r="V35" s="19" t="str">
        <f>IF(OR($B35="",$E$1="",$I35=""),"",IF($I35&gt;V$5,"",IF(SUM($K35:U35)&gt;=$F35,"",$H35)))</f>
        <v/>
      </c>
      <c r="W35" s="19" t="str">
        <f>IF(OR($B35="",$E$1="",$I35=""),"",IF($I35&gt;W$5,"",IF(SUM($K35:V35)&gt;=$F35,"",$H35)))</f>
        <v/>
      </c>
      <c r="X35" s="19" t="str">
        <f>IF(OR($B35="",$E$1="",$I35=""),"",IF($I35&gt;X$5,"",IF(SUM($K35:W35)&gt;=$F35,"",$H35)))</f>
        <v/>
      </c>
      <c r="Y35" s="19" t="str">
        <f>IF(OR($B35="",$E$1="",$I35=""),"",IF($I35&gt;Y$5,"",IF(SUM($K35:X35)&gt;=$F35,"",$H35)))</f>
        <v/>
      </c>
      <c r="Z35" s="19" t="str">
        <f>IF(OR($B35="",$E$1="",$I35=""),"",IF($I35&gt;Z$5,"",IF(SUM($K35:Y35)&gt;=$F35,"",$H35)))</f>
        <v/>
      </c>
      <c r="AA35" s="19" t="str">
        <f>IF(OR($B35="",$E$1="",$I35=""),"",IF($I35&gt;AA$5,"",IF(SUM($K35:Z35)&gt;=$F35,"",$H35)))</f>
        <v/>
      </c>
      <c r="AB35" s="19" t="str">
        <f>IF(OR($B35="",$E$1="",$I35=""),"",IF($I35&gt;AB$5,"",IF(SUM($K35:AA35)&gt;=$F35,"",$H35)))</f>
        <v/>
      </c>
      <c r="AC35" s="19" t="str">
        <f>IF(OR($B35="",$E$1="",$I35=""),"",IF($I35&gt;AC$5,"",IF(SUM($K35:AB35)&gt;=$F35,"",$H35)))</f>
        <v/>
      </c>
      <c r="AD35" s="19" t="str">
        <f>IF(OR($B35="",$E$1="",$I35=""),"",IF($I35&gt;AD$5,"",IF(SUM($K35:AC35)&gt;=$F35,"",$H35)))</f>
        <v/>
      </c>
      <c r="AE35" s="19" t="str">
        <f>IF(OR($B35="",$E$1="",$I35=""),"",IF($I35&gt;AE$5,"",IF(SUM($K35:AD35)&gt;=$F35,"",$H35)))</f>
        <v/>
      </c>
      <c r="AF35" s="19" t="str">
        <f>IF(OR($B35="",$E$1="",$I35=""),"",IF($I35&gt;AF$5,"",IF(SUM($K35:AE35)&gt;=$F35,"",$H35)))</f>
        <v/>
      </c>
      <c r="AG35" s="19" t="str">
        <f>IF(OR($B35="",$E$1="",$I35=""),"",IF($I35&gt;AG$5,"",IF(SUM($K35:AF35)&gt;=$F35,"",$H35)))</f>
        <v/>
      </c>
      <c r="AH35" s="19" t="str">
        <f>IF(OR($B35="",$E$1="",$I35=""),"",IF($I35&gt;AH$5,"",IF(SUM($K35:AG35)&gt;=$F35,"",$H35)))</f>
        <v/>
      </c>
      <c r="AI35" s="19" t="str">
        <f>IF(OR($B35="",$E$1="",$I35=""),"",IF($I35&gt;AI$5,"",IF(SUM($K35:AH35)&gt;=$F35,"",$H35)))</f>
        <v/>
      </c>
      <c r="AJ35" s="19" t="str">
        <f>IF(OR($B35="",$E$1="",$I35=""),"",IF($I35&gt;AJ$5,"",IF(SUM($K35:AI35)&gt;=$F35,"",$H35)))</f>
        <v/>
      </c>
      <c r="AK35" s="19" t="str">
        <f>IF(OR($B35="",$E$1="",$I35=""),"",IF($I35&gt;AK$5,"",IF(SUM($K35:AJ35)&gt;=$F35,"",$H35)))</f>
        <v/>
      </c>
      <c r="AL35" s="19" t="str">
        <f>IF(OR($B35="",$E$1="",$I35=""),"",IF($I35&gt;AL$5,"",IF(SUM($K35:AK35)&gt;=$F35,"",$H35)))</f>
        <v/>
      </c>
      <c r="AM35" s="19" t="str">
        <f>IF(OR($B35="",$E$1="",$I35=""),"",IF($I35&gt;AM$5,"",IF(SUM($K35:AL35)&gt;=$F35,"",$H35)))</f>
        <v/>
      </c>
      <c r="AN35" s="19" t="str">
        <f>IF(OR($B35="",$E$1="",$I35=""),"",IF($I35&gt;AN$5,"",IF(SUM($K35:AM35)&gt;=$F35,"",$H35)))</f>
        <v/>
      </c>
      <c r="AO35" s="19" t="str">
        <f>IF(OR($B35="",$E$1="",$I35=""),"",IF($I35&gt;AO$5,"",IF(SUM($K35:AN35)&gt;=$F35,"",$H35)))</f>
        <v/>
      </c>
      <c r="AP35" s="19" t="str">
        <f>IF(OR($B35="",$E$1="",$I35=""),"",IF($I35&gt;AP$5,"",IF(SUM($K35:AO35)&gt;=$F35,"",$H35)))</f>
        <v/>
      </c>
      <c r="AQ35" s="19" t="str">
        <f>IF(OR($B35="",$E$1="",$I35=""),"",IF($I35&gt;AQ$5,"",IF(SUM($K35:AP35)&gt;=$F35,"",$H35)))</f>
        <v/>
      </c>
      <c r="AR35" s="19" t="str">
        <f>IF(OR($B35="",$E$1="",$I35=""),"",IF($I35&gt;AR$5,"",IF(SUM($K35:AQ35)&gt;=$F35,"",$H35)))</f>
        <v/>
      </c>
      <c r="AS35" s="19" t="str">
        <f>IF(OR($B35="",$E$1="",$I35=""),"",IF($I35&gt;AS$5,"",IF(SUM($K35:AR35)&gt;=$F35,"",$H35)))</f>
        <v/>
      </c>
      <c r="AT35" s="19" t="str">
        <f>IF(OR($B35="",$E$1="",$I35=""),"",IF($I35&gt;AT$5,"",IF(SUM($K35:AS35)&gt;=$F35,"",$H35)))</f>
        <v/>
      </c>
    </row>
    <row r="36" spans="2:46" x14ac:dyDescent="0.25">
      <c r="B36" s="14"/>
      <c r="C36" s="53"/>
      <c r="D36" s="55"/>
      <c r="E36" s="53"/>
      <c r="F36" s="16"/>
      <c r="G36" s="15"/>
      <c r="H36" s="19" t="str">
        <f t="shared" si="2"/>
        <v/>
      </c>
      <c r="I36" s="17" t="str">
        <f t="shared" si="3"/>
        <v/>
      </c>
      <c r="J36" s="18" t="str">
        <f t="shared" si="4"/>
        <v/>
      </c>
      <c r="K36" s="19" t="str">
        <f t="shared" si="5"/>
        <v/>
      </c>
      <c r="L36" s="19" t="str">
        <f>IF(OR($B36="",$E$1="",$I36=""),"",IF($I36&gt;L$5,"",IF(SUM($K36:K36)&gt;=$F36,"",$H36)))</f>
        <v/>
      </c>
      <c r="M36" s="19" t="str">
        <f>IF(OR($B36="",$E$1="",$I36=""),"",IF($I36&gt;M$5,"",IF(SUM($K36:L36)&gt;=$F36,"",$H36)))</f>
        <v/>
      </c>
      <c r="N36" s="19" t="str">
        <f>IF(OR($B36="",$E$1="",$I36=""),"",IF($I36&gt;N$5,"",IF(SUM($K36:M36)&gt;=$F36,"",$H36)))</f>
        <v/>
      </c>
      <c r="O36" s="19" t="str">
        <f>IF(OR($B36="",$E$1="",$I36=""),"",IF($I36&gt;O$5,"",IF(SUM($K36:N36)&gt;=$F36,"",$H36)))</f>
        <v/>
      </c>
      <c r="P36" s="19" t="str">
        <f>IF(OR($B36="",$E$1="",$I36=""),"",IF($I36&gt;P$5,"",IF(SUM($K36:O36)&gt;=$F36,"",$H36)))</f>
        <v/>
      </c>
      <c r="Q36" s="19" t="str">
        <f>IF(OR($B36="",$E$1="",$I36=""),"",IF($I36&gt;Q$5,"",IF(SUM($K36:P36)&gt;=$F36,"",$H36)))</f>
        <v/>
      </c>
      <c r="R36" s="19" t="str">
        <f>IF(OR($B36="",$E$1="",$I36=""),"",IF($I36&gt;R$5,"",IF(SUM($K36:Q36)&gt;=$F36,"",$H36)))</f>
        <v/>
      </c>
      <c r="S36" s="19" t="str">
        <f>IF(OR($B36="",$E$1="",$I36=""),"",IF($I36&gt;S$5,"",IF(SUM($K36:R36)&gt;=$F36,"",$H36)))</f>
        <v/>
      </c>
      <c r="T36" s="19" t="str">
        <f>IF(OR($B36="",$E$1="",$I36=""),"",IF($I36&gt;T$5,"",IF(SUM($K36:S36)&gt;=$F36,"",$H36)))</f>
        <v/>
      </c>
      <c r="U36" s="19" t="str">
        <f>IF(OR($B36="",$E$1="",$I36=""),"",IF($I36&gt;U$5,"",IF(SUM($K36:T36)&gt;=$F36,"",$H36)))</f>
        <v/>
      </c>
      <c r="V36" s="19" t="str">
        <f>IF(OR($B36="",$E$1="",$I36=""),"",IF($I36&gt;V$5,"",IF(SUM($K36:U36)&gt;=$F36,"",$H36)))</f>
        <v/>
      </c>
      <c r="W36" s="19" t="str">
        <f>IF(OR($B36="",$E$1="",$I36=""),"",IF($I36&gt;W$5,"",IF(SUM($K36:V36)&gt;=$F36,"",$H36)))</f>
        <v/>
      </c>
      <c r="X36" s="19" t="str">
        <f>IF(OR($B36="",$E$1="",$I36=""),"",IF($I36&gt;X$5,"",IF(SUM($K36:W36)&gt;=$F36,"",$H36)))</f>
        <v/>
      </c>
      <c r="Y36" s="19" t="str">
        <f>IF(OR($B36="",$E$1="",$I36=""),"",IF($I36&gt;Y$5,"",IF(SUM($K36:X36)&gt;=$F36,"",$H36)))</f>
        <v/>
      </c>
      <c r="Z36" s="19" t="str">
        <f>IF(OR($B36="",$E$1="",$I36=""),"",IF($I36&gt;Z$5,"",IF(SUM($K36:Y36)&gt;=$F36,"",$H36)))</f>
        <v/>
      </c>
      <c r="AA36" s="19" t="str">
        <f>IF(OR($B36="",$E$1="",$I36=""),"",IF($I36&gt;AA$5,"",IF(SUM($K36:Z36)&gt;=$F36,"",$H36)))</f>
        <v/>
      </c>
      <c r="AB36" s="19" t="str">
        <f>IF(OR($B36="",$E$1="",$I36=""),"",IF($I36&gt;AB$5,"",IF(SUM($K36:AA36)&gt;=$F36,"",$H36)))</f>
        <v/>
      </c>
      <c r="AC36" s="19" t="str">
        <f>IF(OR($B36="",$E$1="",$I36=""),"",IF($I36&gt;AC$5,"",IF(SUM($K36:AB36)&gt;=$F36,"",$H36)))</f>
        <v/>
      </c>
      <c r="AD36" s="19" t="str">
        <f>IF(OR($B36="",$E$1="",$I36=""),"",IF($I36&gt;AD$5,"",IF(SUM($K36:AC36)&gt;=$F36,"",$H36)))</f>
        <v/>
      </c>
      <c r="AE36" s="19" t="str">
        <f>IF(OR($B36="",$E$1="",$I36=""),"",IF($I36&gt;AE$5,"",IF(SUM($K36:AD36)&gt;=$F36,"",$H36)))</f>
        <v/>
      </c>
      <c r="AF36" s="19" t="str">
        <f>IF(OR($B36="",$E$1="",$I36=""),"",IF($I36&gt;AF$5,"",IF(SUM($K36:AE36)&gt;=$F36,"",$H36)))</f>
        <v/>
      </c>
      <c r="AG36" s="19" t="str">
        <f>IF(OR($B36="",$E$1="",$I36=""),"",IF($I36&gt;AG$5,"",IF(SUM($K36:AF36)&gt;=$F36,"",$H36)))</f>
        <v/>
      </c>
      <c r="AH36" s="19" t="str">
        <f>IF(OR($B36="",$E$1="",$I36=""),"",IF($I36&gt;AH$5,"",IF(SUM($K36:AG36)&gt;=$F36,"",$H36)))</f>
        <v/>
      </c>
      <c r="AI36" s="19" t="str">
        <f>IF(OR($B36="",$E$1="",$I36=""),"",IF($I36&gt;AI$5,"",IF(SUM($K36:AH36)&gt;=$F36,"",$H36)))</f>
        <v/>
      </c>
      <c r="AJ36" s="19" t="str">
        <f>IF(OR($B36="",$E$1="",$I36=""),"",IF($I36&gt;AJ$5,"",IF(SUM($K36:AI36)&gt;=$F36,"",$H36)))</f>
        <v/>
      </c>
      <c r="AK36" s="19" t="str">
        <f>IF(OR($B36="",$E$1="",$I36=""),"",IF($I36&gt;AK$5,"",IF(SUM($K36:AJ36)&gt;=$F36,"",$H36)))</f>
        <v/>
      </c>
      <c r="AL36" s="19" t="str">
        <f>IF(OR($B36="",$E$1="",$I36=""),"",IF($I36&gt;AL$5,"",IF(SUM($K36:AK36)&gt;=$F36,"",$H36)))</f>
        <v/>
      </c>
      <c r="AM36" s="19" t="str">
        <f>IF(OR($B36="",$E$1="",$I36=""),"",IF($I36&gt;AM$5,"",IF(SUM($K36:AL36)&gt;=$F36,"",$H36)))</f>
        <v/>
      </c>
      <c r="AN36" s="19" t="str">
        <f>IF(OR($B36="",$E$1="",$I36=""),"",IF($I36&gt;AN$5,"",IF(SUM($K36:AM36)&gt;=$F36,"",$H36)))</f>
        <v/>
      </c>
      <c r="AO36" s="19" t="str">
        <f>IF(OR($B36="",$E$1="",$I36=""),"",IF($I36&gt;AO$5,"",IF(SUM($K36:AN36)&gt;=$F36,"",$H36)))</f>
        <v/>
      </c>
      <c r="AP36" s="19" t="str">
        <f>IF(OR($B36="",$E$1="",$I36=""),"",IF($I36&gt;AP$5,"",IF(SUM($K36:AO36)&gt;=$F36,"",$H36)))</f>
        <v/>
      </c>
      <c r="AQ36" s="19" t="str">
        <f>IF(OR($B36="",$E$1="",$I36=""),"",IF($I36&gt;AQ$5,"",IF(SUM($K36:AP36)&gt;=$F36,"",$H36)))</f>
        <v/>
      </c>
      <c r="AR36" s="19" t="str">
        <f>IF(OR($B36="",$E$1="",$I36=""),"",IF($I36&gt;AR$5,"",IF(SUM($K36:AQ36)&gt;=$F36,"",$H36)))</f>
        <v/>
      </c>
      <c r="AS36" s="19" t="str">
        <f>IF(OR($B36="",$E$1="",$I36=""),"",IF($I36&gt;AS$5,"",IF(SUM($K36:AR36)&gt;=$F36,"",$H36)))</f>
        <v/>
      </c>
      <c r="AT36" s="19" t="str">
        <f>IF(OR($B36="",$E$1="",$I36=""),"",IF($I36&gt;AT$5,"",IF(SUM($K36:AS36)&gt;=$F36,"",$H36)))</f>
        <v/>
      </c>
    </row>
    <row r="37" spans="2:46" x14ac:dyDescent="0.25">
      <c r="B37" s="14"/>
      <c r="C37" s="53"/>
      <c r="D37" s="55"/>
      <c r="E37" s="53"/>
      <c r="F37" s="16"/>
      <c r="G37" s="15"/>
      <c r="H37" s="19" t="str">
        <f t="shared" si="2"/>
        <v/>
      </c>
      <c r="I37" s="17" t="str">
        <f t="shared" si="3"/>
        <v/>
      </c>
      <c r="J37" s="18" t="str">
        <f t="shared" si="4"/>
        <v/>
      </c>
      <c r="K37" s="19" t="str">
        <f t="shared" si="5"/>
        <v/>
      </c>
      <c r="L37" s="19" t="str">
        <f>IF(OR($B37="",$E$1="",$I37=""),"",IF($I37&gt;L$5,"",IF(SUM($K37:K37)&gt;=$F37,"",$H37)))</f>
        <v/>
      </c>
      <c r="M37" s="19" t="str">
        <f>IF(OR($B37="",$E$1="",$I37=""),"",IF($I37&gt;M$5,"",IF(SUM($K37:L37)&gt;=$F37,"",$H37)))</f>
        <v/>
      </c>
      <c r="N37" s="19" t="str">
        <f>IF(OR($B37="",$E$1="",$I37=""),"",IF($I37&gt;N$5,"",IF(SUM($K37:M37)&gt;=$F37,"",$H37)))</f>
        <v/>
      </c>
      <c r="O37" s="19" t="str">
        <f>IF(OR($B37="",$E$1="",$I37=""),"",IF($I37&gt;O$5,"",IF(SUM($K37:N37)&gt;=$F37,"",$H37)))</f>
        <v/>
      </c>
      <c r="P37" s="19" t="str">
        <f>IF(OR($B37="",$E$1="",$I37=""),"",IF($I37&gt;P$5,"",IF(SUM($K37:O37)&gt;=$F37,"",$H37)))</f>
        <v/>
      </c>
      <c r="Q37" s="19" t="str">
        <f>IF(OR($B37="",$E$1="",$I37=""),"",IF($I37&gt;Q$5,"",IF(SUM($K37:P37)&gt;=$F37,"",$H37)))</f>
        <v/>
      </c>
      <c r="R37" s="19" t="str">
        <f>IF(OR($B37="",$E$1="",$I37=""),"",IF($I37&gt;R$5,"",IF(SUM($K37:Q37)&gt;=$F37,"",$H37)))</f>
        <v/>
      </c>
      <c r="S37" s="19" t="str">
        <f>IF(OR($B37="",$E$1="",$I37=""),"",IF($I37&gt;S$5,"",IF(SUM($K37:R37)&gt;=$F37,"",$H37)))</f>
        <v/>
      </c>
      <c r="T37" s="19" t="str">
        <f>IF(OR($B37="",$E$1="",$I37=""),"",IF($I37&gt;T$5,"",IF(SUM($K37:S37)&gt;=$F37,"",$H37)))</f>
        <v/>
      </c>
      <c r="U37" s="19" t="str">
        <f>IF(OR($B37="",$E$1="",$I37=""),"",IF($I37&gt;U$5,"",IF(SUM($K37:T37)&gt;=$F37,"",$H37)))</f>
        <v/>
      </c>
      <c r="V37" s="19" t="str">
        <f>IF(OR($B37="",$E$1="",$I37=""),"",IF($I37&gt;V$5,"",IF(SUM($K37:U37)&gt;=$F37,"",$H37)))</f>
        <v/>
      </c>
      <c r="W37" s="19" t="str">
        <f>IF(OR($B37="",$E$1="",$I37=""),"",IF($I37&gt;W$5,"",IF(SUM($K37:V37)&gt;=$F37,"",$H37)))</f>
        <v/>
      </c>
      <c r="X37" s="19" t="str">
        <f>IF(OR($B37="",$E$1="",$I37=""),"",IF($I37&gt;X$5,"",IF(SUM($K37:W37)&gt;=$F37,"",$H37)))</f>
        <v/>
      </c>
      <c r="Y37" s="19" t="str">
        <f>IF(OR($B37="",$E$1="",$I37=""),"",IF($I37&gt;Y$5,"",IF(SUM($K37:X37)&gt;=$F37,"",$H37)))</f>
        <v/>
      </c>
      <c r="Z37" s="19" t="str">
        <f>IF(OR($B37="",$E$1="",$I37=""),"",IF($I37&gt;Z$5,"",IF(SUM($K37:Y37)&gt;=$F37,"",$H37)))</f>
        <v/>
      </c>
      <c r="AA37" s="19" t="str">
        <f>IF(OR($B37="",$E$1="",$I37=""),"",IF($I37&gt;AA$5,"",IF(SUM($K37:Z37)&gt;=$F37,"",$H37)))</f>
        <v/>
      </c>
      <c r="AB37" s="19" t="str">
        <f>IF(OR($B37="",$E$1="",$I37=""),"",IF($I37&gt;AB$5,"",IF(SUM($K37:AA37)&gt;=$F37,"",$H37)))</f>
        <v/>
      </c>
      <c r="AC37" s="19" t="str">
        <f>IF(OR($B37="",$E$1="",$I37=""),"",IF($I37&gt;AC$5,"",IF(SUM($K37:AB37)&gt;=$F37,"",$H37)))</f>
        <v/>
      </c>
      <c r="AD37" s="19" t="str">
        <f>IF(OR($B37="",$E$1="",$I37=""),"",IF($I37&gt;AD$5,"",IF(SUM($K37:AC37)&gt;=$F37,"",$H37)))</f>
        <v/>
      </c>
      <c r="AE37" s="19" t="str">
        <f>IF(OR($B37="",$E$1="",$I37=""),"",IF($I37&gt;AE$5,"",IF(SUM($K37:AD37)&gt;=$F37,"",$H37)))</f>
        <v/>
      </c>
      <c r="AF37" s="19" t="str">
        <f>IF(OR($B37="",$E$1="",$I37=""),"",IF($I37&gt;AF$5,"",IF(SUM($K37:AE37)&gt;=$F37,"",$H37)))</f>
        <v/>
      </c>
      <c r="AG37" s="19" t="str">
        <f>IF(OR($B37="",$E$1="",$I37=""),"",IF($I37&gt;AG$5,"",IF(SUM($K37:AF37)&gt;=$F37,"",$H37)))</f>
        <v/>
      </c>
      <c r="AH37" s="19" t="str">
        <f>IF(OR($B37="",$E$1="",$I37=""),"",IF($I37&gt;AH$5,"",IF(SUM($K37:AG37)&gt;=$F37,"",$H37)))</f>
        <v/>
      </c>
      <c r="AI37" s="19" t="str">
        <f>IF(OR($B37="",$E$1="",$I37=""),"",IF($I37&gt;AI$5,"",IF(SUM($K37:AH37)&gt;=$F37,"",$H37)))</f>
        <v/>
      </c>
      <c r="AJ37" s="19" t="str">
        <f>IF(OR($B37="",$E$1="",$I37=""),"",IF($I37&gt;AJ$5,"",IF(SUM($K37:AI37)&gt;=$F37,"",$H37)))</f>
        <v/>
      </c>
      <c r="AK37" s="19" t="str">
        <f>IF(OR($B37="",$E$1="",$I37=""),"",IF($I37&gt;AK$5,"",IF(SUM($K37:AJ37)&gt;=$F37,"",$H37)))</f>
        <v/>
      </c>
      <c r="AL37" s="19" t="str">
        <f>IF(OR($B37="",$E$1="",$I37=""),"",IF($I37&gt;AL$5,"",IF(SUM($K37:AK37)&gt;=$F37,"",$H37)))</f>
        <v/>
      </c>
      <c r="AM37" s="19" t="str">
        <f>IF(OR($B37="",$E$1="",$I37=""),"",IF($I37&gt;AM$5,"",IF(SUM($K37:AL37)&gt;=$F37,"",$H37)))</f>
        <v/>
      </c>
      <c r="AN37" s="19" t="str">
        <f>IF(OR($B37="",$E$1="",$I37=""),"",IF($I37&gt;AN$5,"",IF(SUM($K37:AM37)&gt;=$F37,"",$H37)))</f>
        <v/>
      </c>
      <c r="AO37" s="19" t="str">
        <f>IF(OR($B37="",$E$1="",$I37=""),"",IF($I37&gt;AO$5,"",IF(SUM($K37:AN37)&gt;=$F37,"",$H37)))</f>
        <v/>
      </c>
      <c r="AP37" s="19" t="str">
        <f>IF(OR($B37="",$E$1="",$I37=""),"",IF($I37&gt;AP$5,"",IF(SUM($K37:AO37)&gt;=$F37,"",$H37)))</f>
        <v/>
      </c>
      <c r="AQ37" s="19" t="str">
        <f>IF(OR($B37="",$E$1="",$I37=""),"",IF($I37&gt;AQ$5,"",IF(SUM($K37:AP37)&gt;=$F37,"",$H37)))</f>
        <v/>
      </c>
      <c r="AR37" s="19" t="str">
        <f>IF(OR($B37="",$E$1="",$I37=""),"",IF($I37&gt;AR$5,"",IF(SUM($K37:AQ37)&gt;=$F37,"",$H37)))</f>
        <v/>
      </c>
      <c r="AS37" s="19" t="str">
        <f>IF(OR($B37="",$E$1="",$I37=""),"",IF($I37&gt;AS$5,"",IF(SUM($K37:AR37)&gt;=$F37,"",$H37)))</f>
        <v/>
      </c>
      <c r="AT37" s="19" t="str">
        <f>IF(OR($B37="",$E$1="",$I37=""),"",IF($I37&gt;AT$5,"",IF(SUM($K37:AS37)&gt;=$F37,"",$H37)))</f>
        <v/>
      </c>
    </row>
    <row r="38" spans="2:46" x14ac:dyDescent="0.25">
      <c r="B38" s="14"/>
      <c r="C38" s="53"/>
      <c r="D38" s="55"/>
      <c r="E38" s="53"/>
      <c r="F38" s="16"/>
      <c r="G38" s="15"/>
      <c r="H38" s="19" t="str">
        <f t="shared" si="2"/>
        <v/>
      </c>
      <c r="I38" s="17" t="str">
        <f t="shared" si="3"/>
        <v/>
      </c>
      <c r="J38" s="18" t="str">
        <f t="shared" si="4"/>
        <v/>
      </c>
      <c r="K38" s="19" t="str">
        <f t="shared" si="5"/>
        <v/>
      </c>
      <c r="L38" s="19" t="str">
        <f>IF(OR($B38="",$E$1="",$I38=""),"",IF($I38&gt;L$5,"",IF(SUM($K38:K38)&gt;=$F38,"",$H38)))</f>
        <v/>
      </c>
      <c r="M38" s="19" t="str">
        <f>IF(OR($B38="",$E$1="",$I38=""),"",IF($I38&gt;M$5,"",IF(SUM($K38:L38)&gt;=$F38,"",$H38)))</f>
        <v/>
      </c>
      <c r="N38" s="19" t="str">
        <f>IF(OR($B38="",$E$1="",$I38=""),"",IF($I38&gt;N$5,"",IF(SUM($K38:M38)&gt;=$F38,"",$H38)))</f>
        <v/>
      </c>
      <c r="O38" s="19" t="str">
        <f>IF(OR($B38="",$E$1="",$I38=""),"",IF($I38&gt;O$5,"",IF(SUM($K38:N38)&gt;=$F38,"",$H38)))</f>
        <v/>
      </c>
      <c r="P38" s="19" t="str">
        <f>IF(OR($B38="",$E$1="",$I38=""),"",IF($I38&gt;P$5,"",IF(SUM($K38:O38)&gt;=$F38,"",$H38)))</f>
        <v/>
      </c>
      <c r="Q38" s="19" t="str">
        <f>IF(OR($B38="",$E$1="",$I38=""),"",IF($I38&gt;Q$5,"",IF(SUM($K38:P38)&gt;=$F38,"",$H38)))</f>
        <v/>
      </c>
      <c r="R38" s="19" t="str">
        <f>IF(OR($B38="",$E$1="",$I38=""),"",IF($I38&gt;R$5,"",IF(SUM($K38:Q38)&gt;=$F38,"",$H38)))</f>
        <v/>
      </c>
      <c r="S38" s="19" t="str">
        <f>IF(OR($B38="",$E$1="",$I38=""),"",IF($I38&gt;S$5,"",IF(SUM($K38:R38)&gt;=$F38,"",$H38)))</f>
        <v/>
      </c>
      <c r="T38" s="19" t="str">
        <f>IF(OR($B38="",$E$1="",$I38=""),"",IF($I38&gt;T$5,"",IF(SUM($K38:S38)&gt;=$F38,"",$H38)))</f>
        <v/>
      </c>
      <c r="U38" s="19" t="str">
        <f>IF(OR($B38="",$E$1="",$I38=""),"",IF($I38&gt;U$5,"",IF(SUM($K38:T38)&gt;=$F38,"",$H38)))</f>
        <v/>
      </c>
      <c r="V38" s="19" t="str">
        <f>IF(OR($B38="",$E$1="",$I38=""),"",IF($I38&gt;V$5,"",IF(SUM($K38:U38)&gt;=$F38,"",$H38)))</f>
        <v/>
      </c>
      <c r="W38" s="19" t="str">
        <f>IF(OR($B38="",$E$1="",$I38=""),"",IF($I38&gt;W$5,"",IF(SUM($K38:V38)&gt;=$F38,"",$H38)))</f>
        <v/>
      </c>
      <c r="X38" s="19" t="str">
        <f>IF(OR($B38="",$E$1="",$I38=""),"",IF($I38&gt;X$5,"",IF(SUM($K38:W38)&gt;=$F38,"",$H38)))</f>
        <v/>
      </c>
      <c r="Y38" s="19" t="str">
        <f>IF(OR($B38="",$E$1="",$I38=""),"",IF($I38&gt;Y$5,"",IF(SUM($K38:X38)&gt;=$F38,"",$H38)))</f>
        <v/>
      </c>
      <c r="Z38" s="19" t="str">
        <f>IF(OR($B38="",$E$1="",$I38=""),"",IF($I38&gt;Z$5,"",IF(SUM($K38:Y38)&gt;=$F38,"",$H38)))</f>
        <v/>
      </c>
      <c r="AA38" s="19" t="str">
        <f>IF(OR($B38="",$E$1="",$I38=""),"",IF($I38&gt;AA$5,"",IF(SUM($K38:Z38)&gt;=$F38,"",$H38)))</f>
        <v/>
      </c>
      <c r="AB38" s="19" t="str">
        <f>IF(OR($B38="",$E$1="",$I38=""),"",IF($I38&gt;AB$5,"",IF(SUM($K38:AA38)&gt;=$F38,"",$H38)))</f>
        <v/>
      </c>
      <c r="AC38" s="19" t="str">
        <f>IF(OR($B38="",$E$1="",$I38=""),"",IF($I38&gt;AC$5,"",IF(SUM($K38:AB38)&gt;=$F38,"",$H38)))</f>
        <v/>
      </c>
      <c r="AD38" s="19" t="str">
        <f>IF(OR($B38="",$E$1="",$I38=""),"",IF($I38&gt;AD$5,"",IF(SUM($K38:AC38)&gt;=$F38,"",$H38)))</f>
        <v/>
      </c>
      <c r="AE38" s="19" t="str">
        <f>IF(OR($B38="",$E$1="",$I38=""),"",IF($I38&gt;AE$5,"",IF(SUM($K38:AD38)&gt;=$F38,"",$H38)))</f>
        <v/>
      </c>
      <c r="AF38" s="19" t="str">
        <f>IF(OR($B38="",$E$1="",$I38=""),"",IF($I38&gt;AF$5,"",IF(SUM($K38:AE38)&gt;=$F38,"",$H38)))</f>
        <v/>
      </c>
      <c r="AG38" s="19" t="str">
        <f>IF(OR($B38="",$E$1="",$I38=""),"",IF($I38&gt;AG$5,"",IF(SUM($K38:AF38)&gt;=$F38,"",$H38)))</f>
        <v/>
      </c>
      <c r="AH38" s="19" t="str">
        <f>IF(OR($B38="",$E$1="",$I38=""),"",IF($I38&gt;AH$5,"",IF(SUM($K38:AG38)&gt;=$F38,"",$H38)))</f>
        <v/>
      </c>
      <c r="AI38" s="19" t="str">
        <f>IF(OR($B38="",$E$1="",$I38=""),"",IF($I38&gt;AI$5,"",IF(SUM($K38:AH38)&gt;=$F38,"",$H38)))</f>
        <v/>
      </c>
      <c r="AJ38" s="19" t="str">
        <f>IF(OR($B38="",$E$1="",$I38=""),"",IF($I38&gt;AJ$5,"",IF(SUM($K38:AI38)&gt;=$F38,"",$H38)))</f>
        <v/>
      </c>
      <c r="AK38" s="19" t="str">
        <f>IF(OR($B38="",$E$1="",$I38=""),"",IF($I38&gt;AK$5,"",IF(SUM($K38:AJ38)&gt;=$F38,"",$H38)))</f>
        <v/>
      </c>
      <c r="AL38" s="19" t="str">
        <f>IF(OR($B38="",$E$1="",$I38=""),"",IF($I38&gt;AL$5,"",IF(SUM($K38:AK38)&gt;=$F38,"",$H38)))</f>
        <v/>
      </c>
      <c r="AM38" s="19" t="str">
        <f>IF(OR($B38="",$E$1="",$I38=""),"",IF($I38&gt;AM$5,"",IF(SUM($K38:AL38)&gt;=$F38,"",$H38)))</f>
        <v/>
      </c>
      <c r="AN38" s="19" t="str">
        <f>IF(OR($B38="",$E$1="",$I38=""),"",IF($I38&gt;AN$5,"",IF(SUM($K38:AM38)&gt;=$F38,"",$H38)))</f>
        <v/>
      </c>
      <c r="AO38" s="19" t="str">
        <f>IF(OR($B38="",$E$1="",$I38=""),"",IF($I38&gt;AO$5,"",IF(SUM($K38:AN38)&gt;=$F38,"",$H38)))</f>
        <v/>
      </c>
      <c r="AP38" s="19" t="str">
        <f>IF(OR($B38="",$E$1="",$I38=""),"",IF($I38&gt;AP$5,"",IF(SUM($K38:AO38)&gt;=$F38,"",$H38)))</f>
        <v/>
      </c>
      <c r="AQ38" s="19" t="str">
        <f>IF(OR($B38="",$E$1="",$I38=""),"",IF($I38&gt;AQ$5,"",IF(SUM($K38:AP38)&gt;=$F38,"",$H38)))</f>
        <v/>
      </c>
      <c r="AR38" s="19" t="str">
        <f>IF(OR($B38="",$E$1="",$I38=""),"",IF($I38&gt;AR$5,"",IF(SUM($K38:AQ38)&gt;=$F38,"",$H38)))</f>
        <v/>
      </c>
      <c r="AS38" s="19" t="str">
        <f>IF(OR($B38="",$E$1="",$I38=""),"",IF($I38&gt;AS$5,"",IF(SUM($K38:AR38)&gt;=$F38,"",$H38)))</f>
        <v/>
      </c>
      <c r="AT38" s="19" t="str">
        <f>IF(OR($B38="",$E$1="",$I38=""),"",IF($I38&gt;AT$5,"",IF(SUM($K38:AS38)&gt;=$F38,"",$H38)))</f>
        <v/>
      </c>
    </row>
    <row r="39" spans="2:46" x14ac:dyDescent="0.25">
      <c r="B39" s="14"/>
      <c r="C39" s="53"/>
      <c r="D39" s="55"/>
      <c r="E39" s="53"/>
      <c r="F39" s="16"/>
      <c r="G39" s="15"/>
      <c r="H39" s="19" t="str">
        <f t="shared" si="2"/>
        <v/>
      </c>
      <c r="I39" s="17" t="str">
        <f t="shared" si="3"/>
        <v/>
      </c>
      <c r="J39" s="18" t="str">
        <f t="shared" si="4"/>
        <v/>
      </c>
      <c r="K39" s="19" t="str">
        <f t="shared" si="5"/>
        <v/>
      </c>
      <c r="L39" s="19" t="str">
        <f>IF(OR($B39="",$E$1="",$I39=""),"",IF($I39&gt;L$5,"",IF(SUM($K39:K39)&gt;=$F39,"",$H39)))</f>
        <v/>
      </c>
      <c r="M39" s="19" t="str">
        <f>IF(OR($B39="",$E$1="",$I39=""),"",IF($I39&gt;M$5,"",IF(SUM($K39:L39)&gt;=$F39,"",$H39)))</f>
        <v/>
      </c>
      <c r="N39" s="19" t="str">
        <f>IF(OR($B39="",$E$1="",$I39=""),"",IF($I39&gt;N$5,"",IF(SUM($K39:M39)&gt;=$F39,"",$H39)))</f>
        <v/>
      </c>
      <c r="O39" s="19" t="str">
        <f>IF(OR($B39="",$E$1="",$I39=""),"",IF($I39&gt;O$5,"",IF(SUM($K39:N39)&gt;=$F39,"",$H39)))</f>
        <v/>
      </c>
      <c r="P39" s="19" t="str">
        <f>IF(OR($B39="",$E$1="",$I39=""),"",IF($I39&gt;P$5,"",IF(SUM($K39:O39)&gt;=$F39,"",$H39)))</f>
        <v/>
      </c>
      <c r="Q39" s="19" t="str">
        <f>IF(OR($B39="",$E$1="",$I39=""),"",IF($I39&gt;Q$5,"",IF(SUM($K39:P39)&gt;=$F39,"",$H39)))</f>
        <v/>
      </c>
      <c r="R39" s="19" t="str">
        <f>IF(OR($B39="",$E$1="",$I39=""),"",IF($I39&gt;R$5,"",IF(SUM($K39:Q39)&gt;=$F39,"",$H39)))</f>
        <v/>
      </c>
      <c r="S39" s="19" t="str">
        <f>IF(OR($B39="",$E$1="",$I39=""),"",IF($I39&gt;S$5,"",IF(SUM($K39:R39)&gt;=$F39,"",$H39)))</f>
        <v/>
      </c>
      <c r="T39" s="19" t="str">
        <f>IF(OR($B39="",$E$1="",$I39=""),"",IF($I39&gt;T$5,"",IF(SUM($K39:S39)&gt;=$F39,"",$H39)))</f>
        <v/>
      </c>
      <c r="U39" s="19" t="str">
        <f>IF(OR($B39="",$E$1="",$I39=""),"",IF($I39&gt;U$5,"",IF(SUM($K39:T39)&gt;=$F39,"",$H39)))</f>
        <v/>
      </c>
      <c r="V39" s="19" t="str">
        <f>IF(OR($B39="",$E$1="",$I39=""),"",IF($I39&gt;V$5,"",IF(SUM($K39:U39)&gt;=$F39,"",$H39)))</f>
        <v/>
      </c>
      <c r="W39" s="19" t="str">
        <f>IF(OR($B39="",$E$1="",$I39=""),"",IF($I39&gt;W$5,"",IF(SUM($K39:V39)&gt;=$F39,"",$H39)))</f>
        <v/>
      </c>
      <c r="X39" s="19" t="str">
        <f>IF(OR($B39="",$E$1="",$I39=""),"",IF($I39&gt;X$5,"",IF(SUM($K39:W39)&gt;=$F39,"",$H39)))</f>
        <v/>
      </c>
      <c r="Y39" s="19" t="str">
        <f>IF(OR($B39="",$E$1="",$I39=""),"",IF($I39&gt;Y$5,"",IF(SUM($K39:X39)&gt;=$F39,"",$H39)))</f>
        <v/>
      </c>
      <c r="Z39" s="19" t="str">
        <f>IF(OR($B39="",$E$1="",$I39=""),"",IF($I39&gt;Z$5,"",IF(SUM($K39:Y39)&gt;=$F39,"",$H39)))</f>
        <v/>
      </c>
      <c r="AA39" s="19" t="str">
        <f>IF(OR($B39="",$E$1="",$I39=""),"",IF($I39&gt;AA$5,"",IF(SUM($K39:Z39)&gt;=$F39,"",$H39)))</f>
        <v/>
      </c>
      <c r="AB39" s="19" t="str">
        <f>IF(OR($B39="",$E$1="",$I39=""),"",IF($I39&gt;AB$5,"",IF(SUM($K39:AA39)&gt;=$F39,"",$H39)))</f>
        <v/>
      </c>
      <c r="AC39" s="19" t="str">
        <f>IF(OR($B39="",$E$1="",$I39=""),"",IF($I39&gt;AC$5,"",IF(SUM($K39:AB39)&gt;=$F39,"",$H39)))</f>
        <v/>
      </c>
      <c r="AD39" s="19" t="str">
        <f>IF(OR($B39="",$E$1="",$I39=""),"",IF($I39&gt;AD$5,"",IF(SUM($K39:AC39)&gt;=$F39,"",$H39)))</f>
        <v/>
      </c>
      <c r="AE39" s="19" t="str">
        <f>IF(OR($B39="",$E$1="",$I39=""),"",IF($I39&gt;AE$5,"",IF(SUM($K39:AD39)&gt;=$F39,"",$H39)))</f>
        <v/>
      </c>
      <c r="AF39" s="19" t="str">
        <f>IF(OR($B39="",$E$1="",$I39=""),"",IF($I39&gt;AF$5,"",IF(SUM($K39:AE39)&gt;=$F39,"",$H39)))</f>
        <v/>
      </c>
      <c r="AG39" s="19" t="str">
        <f>IF(OR($B39="",$E$1="",$I39=""),"",IF($I39&gt;AG$5,"",IF(SUM($K39:AF39)&gt;=$F39,"",$H39)))</f>
        <v/>
      </c>
      <c r="AH39" s="19" t="str">
        <f>IF(OR($B39="",$E$1="",$I39=""),"",IF($I39&gt;AH$5,"",IF(SUM($K39:AG39)&gt;=$F39,"",$H39)))</f>
        <v/>
      </c>
      <c r="AI39" s="19" t="str">
        <f>IF(OR($B39="",$E$1="",$I39=""),"",IF($I39&gt;AI$5,"",IF(SUM($K39:AH39)&gt;=$F39,"",$H39)))</f>
        <v/>
      </c>
      <c r="AJ39" s="19" t="str">
        <f>IF(OR($B39="",$E$1="",$I39=""),"",IF($I39&gt;AJ$5,"",IF(SUM($K39:AI39)&gt;=$F39,"",$H39)))</f>
        <v/>
      </c>
      <c r="AK39" s="19" t="str">
        <f>IF(OR($B39="",$E$1="",$I39=""),"",IF($I39&gt;AK$5,"",IF(SUM($K39:AJ39)&gt;=$F39,"",$H39)))</f>
        <v/>
      </c>
      <c r="AL39" s="19" t="str">
        <f>IF(OR($B39="",$E$1="",$I39=""),"",IF($I39&gt;AL$5,"",IF(SUM($K39:AK39)&gt;=$F39,"",$H39)))</f>
        <v/>
      </c>
      <c r="AM39" s="19" t="str">
        <f>IF(OR($B39="",$E$1="",$I39=""),"",IF($I39&gt;AM$5,"",IF(SUM($K39:AL39)&gt;=$F39,"",$H39)))</f>
        <v/>
      </c>
      <c r="AN39" s="19" t="str">
        <f>IF(OR($B39="",$E$1="",$I39=""),"",IF($I39&gt;AN$5,"",IF(SUM($K39:AM39)&gt;=$F39,"",$H39)))</f>
        <v/>
      </c>
      <c r="AO39" s="19" t="str">
        <f>IF(OR($B39="",$E$1="",$I39=""),"",IF($I39&gt;AO$5,"",IF(SUM($K39:AN39)&gt;=$F39,"",$H39)))</f>
        <v/>
      </c>
      <c r="AP39" s="19" t="str">
        <f>IF(OR($B39="",$E$1="",$I39=""),"",IF($I39&gt;AP$5,"",IF(SUM($K39:AO39)&gt;=$F39,"",$H39)))</f>
        <v/>
      </c>
      <c r="AQ39" s="19" t="str">
        <f>IF(OR($B39="",$E$1="",$I39=""),"",IF($I39&gt;AQ$5,"",IF(SUM($K39:AP39)&gt;=$F39,"",$H39)))</f>
        <v/>
      </c>
      <c r="AR39" s="19" t="str">
        <f>IF(OR($B39="",$E$1="",$I39=""),"",IF($I39&gt;AR$5,"",IF(SUM($K39:AQ39)&gt;=$F39,"",$H39)))</f>
        <v/>
      </c>
      <c r="AS39" s="19" t="str">
        <f>IF(OR($B39="",$E$1="",$I39=""),"",IF($I39&gt;AS$5,"",IF(SUM($K39:AR39)&gt;=$F39,"",$H39)))</f>
        <v/>
      </c>
      <c r="AT39" s="19" t="str">
        <f>IF(OR($B39="",$E$1="",$I39=""),"",IF($I39&gt;AT$5,"",IF(SUM($K39:AS39)&gt;=$F39,"",$H39)))</f>
        <v/>
      </c>
    </row>
    <row r="40" spans="2:46" x14ac:dyDescent="0.25">
      <c r="B40" s="14"/>
      <c r="C40" s="53"/>
      <c r="D40" s="55"/>
      <c r="E40" s="53"/>
      <c r="F40" s="16"/>
      <c r="G40" s="15"/>
      <c r="H40" s="19" t="str">
        <f t="shared" si="2"/>
        <v/>
      </c>
      <c r="I40" s="17" t="str">
        <f t="shared" si="3"/>
        <v/>
      </c>
      <c r="J40" s="18" t="str">
        <f t="shared" si="4"/>
        <v/>
      </c>
      <c r="K40" s="19" t="str">
        <f t="shared" si="5"/>
        <v/>
      </c>
      <c r="L40" s="19" t="str">
        <f>IF(OR($B40="",$E$1="",$I40=""),"",IF($I40&gt;L$5,"",IF(SUM($K40:K40)&gt;=$F40,"",$H40)))</f>
        <v/>
      </c>
      <c r="M40" s="19" t="str">
        <f>IF(OR($B40="",$E$1="",$I40=""),"",IF($I40&gt;M$5,"",IF(SUM($K40:L40)&gt;=$F40,"",$H40)))</f>
        <v/>
      </c>
      <c r="N40" s="19" t="str">
        <f>IF(OR($B40="",$E$1="",$I40=""),"",IF($I40&gt;N$5,"",IF(SUM($K40:M40)&gt;=$F40,"",$H40)))</f>
        <v/>
      </c>
      <c r="O40" s="19" t="str">
        <f>IF(OR($B40="",$E$1="",$I40=""),"",IF($I40&gt;O$5,"",IF(SUM($K40:N40)&gt;=$F40,"",$H40)))</f>
        <v/>
      </c>
      <c r="P40" s="19" t="str">
        <f>IF(OR($B40="",$E$1="",$I40=""),"",IF($I40&gt;P$5,"",IF(SUM($K40:O40)&gt;=$F40,"",$H40)))</f>
        <v/>
      </c>
      <c r="Q40" s="19" t="str">
        <f>IF(OR($B40="",$E$1="",$I40=""),"",IF($I40&gt;Q$5,"",IF(SUM($K40:P40)&gt;=$F40,"",$H40)))</f>
        <v/>
      </c>
      <c r="R40" s="19" t="str">
        <f>IF(OR($B40="",$E$1="",$I40=""),"",IF($I40&gt;R$5,"",IF(SUM($K40:Q40)&gt;=$F40,"",$H40)))</f>
        <v/>
      </c>
      <c r="S40" s="19" t="str">
        <f>IF(OR($B40="",$E$1="",$I40=""),"",IF($I40&gt;S$5,"",IF(SUM($K40:R40)&gt;=$F40,"",$H40)))</f>
        <v/>
      </c>
      <c r="T40" s="19" t="str">
        <f>IF(OR($B40="",$E$1="",$I40=""),"",IF($I40&gt;T$5,"",IF(SUM($K40:S40)&gt;=$F40,"",$H40)))</f>
        <v/>
      </c>
      <c r="U40" s="19" t="str">
        <f>IF(OR($B40="",$E$1="",$I40=""),"",IF($I40&gt;U$5,"",IF(SUM($K40:T40)&gt;=$F40,"",$H40)))</f>
        <v/>
      </c>
      <c r="V40" s="19" t="str">
        <f>IF(OR($B40="",$E$1="",$I40=""),"",IF($I40&gt;V$5,"",IF(SUM($K40:U40)&gt;=$F40,"",$H40)))</f>
        <v/>
      </c>
      <c r="W40" s="19" t="str">
        <f>IF(OR($B40="",$E$1="",$I40=""),"",IF($I40&gt;W$5,"",IF(SUM($K40:V40)&gt;=$F40,"",$H40)))</f>
        <v/>
      </c>
      <c r="X40" s="19" t="str">
        <f>IF(OR($B40="",$E$1="",$I40=""),"",IF($I40&gt;X$5,"",IF(SUM($K40:W40)&gt;=$F40,"",$H40)))</f>
        <v/>
      </c>
      <c r="Y40" s="19" t="str">
        <f>IF(OR($B40="",$E$1="",$I40=""),"",IF($I40&gt;Y$5,"",IF(SUM($K40:X40)&gt;=$F40,"",$H40)))</f>
        <v/>
      </c>
      <c r="Z40" s="19" t="str">
        <f>IF(OR($B40="",$E$1="",$I40=""),"",IF($I40&gt;Z$5,"",IF(SUM($K40:Y40)&gt;=$F40,"",$H40)))</f>
        <v/>
      </c>
      <c r="AA40" s="19" t="str">
        <f>IF(OR($B40="",$E$1="",$I40=""),"",IF($I40&gt;AA$5,"",IF(SUM($K40:Z40)&gt;=$F40,"",$H40)))</f>
        <v/>
      </c>
      <c r="AB40" s="19" t="str">
        <f>IF(OR($B40="",$E$1="",$I40=""),"",IF($I40&gt;AB$5,"",IF(SUM($K40:AA40)&gt;=$F40,"",$H40)))</f>
        <v/>
      </c>
      <c r="AC40" s="19" t="str">
        <f>IF(OR($B40="",$E$1="",$I40=""),"",IF($I40&gt;AC$5,"",IF(SUM($K40:AB40)&gt;=$F40,"",$H40)))</f>
        <v/>
      </c>
      <c r="AD40" s="19" t="str">
        <f>IF(OR($B40="",$E$1="",$I40=""),"",IF($I40&gt;AD$5,"",IF(SUM($K40:AC40)&gt;=$F40,"",$H40)))</f>
        <v/>
      </c>
      <c r="AE40" s="19" t="str">
        <f>IF(OR($B40="",$E$1="",$I40=""),"",IF($I40&gt;AE$5,"",IF(SUM($K40:AD40)&gt;=$F40,"",$H40)))</f>
        <v/>
      </c>
      <c r="AF40" s="19" t="str">
        <f>IF(OR($B40="",$E$1="",$I40=""),"",IF($I40&gt;AF$5,"",IF(SUM($K40:AE40)&gt;=$F40,"",$H40)))</f>
        <v/>
      </c>
      <c r="AG40" s="19" t="str">
        <f>IF(OR($B40="",$E$1="",$I40=""),"",IF($I40&gt;AG$5,"",IF(SUM($K40:AF40)&gt;=$F40,"",$H40)))</f>
        <v/>
      </c>
      <c r="AH40" s="19" t="str">
        <f>IF(OR($B40="",$E$1="",$I40=""),"",IF($I40&gt;AH$5,"",IF(SUM($K40:AG40)&gt;=$F40,"",$H40)))</f>
        <v/>
      </c>
      <c r="AI40" s="19" t="str">
        <f>IF(OR($B40="",$E$1="",$I40=""),"",IF($I40&gt;AI$5,"",IF(SUM($K40:AH40)&gt;=$F40,"",$H40)))</f>
        <v/>
      </c>
      <c r="AJ40" s="19" t="str">
        <f>IF(OR($B40="",$E$1="",$I40=""),"",IF($I40&gt;AJ$5,"",IF(SUM($K40:AI40)&gt;=$F40,"",$H40)))</f>
        <v/>
      </c>
      <c r="AK40" s="19" t="str">
        <f>IF(OR($B40="",$E$1="",$I40=""),"",IF($I40&gt;AK$5,"",IF(SUM($K40:AJ40)&gt;=$F40,"",$H40)))</f>
        <v/>
      </c>
      <c r="AL40" s="19" t="str">
        <f>IF(OR($B40="",$E$1="",$I40=""),"",IF($I40&gt;AL$5,"",IF(SUM($K40:AK40)&gt;=$F40,"",$H40)))</f>
        <v/>
      </c>
      <c r="AM40" s="19" t="str">
        <f>IF(OR($B40="",$E$1="",$I40=""),"",IF($I40&gt;AM$5,"",IF(SUM($K40:AL40)&gt;=$F40,"",$H40)))</f>
        <v/>
      </c>
      <c r="AN40" s="19" t="str">
        <f>IF(OR($B40="",$E$1="",$I40=""),"",IF($I40&gt;AN$5,"",IF(SUM($K40:AM40)&gt;=$F40,"",$H40)))</f>
        <v/>
      </c>
      <c r="AO40" s="19" t="str">
        <f>IF(OR($B40="",$E$1="",$I40=""),"",IF($I40&gt;AO$5,"",IF(SUM($K40:AN40)&gt;=$F40,"",$H40)))</f>
        <v/>
      </c>
      <c r="AP40" s="19" t="str">
        <f>IF(OR($B40="",$E$1="",$I40=""),"",IF($I40&gt;AP$5,"",IF(SUM($K40:AO40)&gt;=$F40,"",$H40)))</f>
        <v/>
      </c>
      <c r="AQ40" s="19" t="str">
        <f>IF(OR($B40="",$E$1="",$I40=""),"",IF($I40&gt;AQ$5,"",IF(SUM($K40:AP40)&gt;=$F40,"",$H40)))</f>
        <v/>
      </c>
      <c r="AR40" s="19" t="str">
        <f>IF(OR($B40="",$E$1="",$I40=""),"",IF($I40&gt;AR$5,"",IF(SUM($K40:AQ40)&gt;=$F40,"",$H40)))</f>
        <v/>
      </c>
      <c r="AS40" s="19" t="str">
        <f>IF(OR($B40="",$E$1="",$I40=""),"",IF($I40&gt;AS$5,"",IF(SUM($K40:AR40)&gt;=$F40,"",$H40)))</f>
        <v/>
      </c>
      <c r="AT40" s="19" t="str">
        <f>IF(OR($B40="",$E$1="",$I40=""),"",IF($I40&gt;AT$5,"",IF(SUM($K40:AS40)&gt;=$F40,"",$H40)))</f>
        <v/>
      </c>
    </row>
    <row r="41" spans="2:46" x14ac:dyDescent="0.25">
      <c r="B41" s="14"/>
      <c r="C41" s="53"/>
      <c r="D41" s="55"/>
      <c r="E41" s="53"/>
      <c r="F41" s="16"/>
      <c r="G41" s="15"/>
      <c r="H41" s="19" t="str">
        <f t="shared" si="2"/>
        <v/>
      </c>
      <c r="I41" s="17" t="str">
        <f t="shared" si="3"/>
        <v/>
      </c>
      <c r="J41" s="18" t="str">
        <f t="shared" si="4"/>
        <v/>
      </c>
      <c r="K41" s="19" t="str">
        <f t="shared" si="5"/>
        <v/>
      </c>
      <c r="L41" s="19" t="str">
        <f>IF(OR($B41="",$E$1="",$I41=""),"",IF($I41&gt;L$5,"",IF(SUM($K41:K41)&gt;=$F41,"",$H41)))</f>
        <v/>
      </c>
      <c r="M41" s="19" t="str">
        <f>IF(OR($B41="",$E$1="",$I41=""),"",IF($I41&gt;M$5,"",IF(SUM($K41:L41)&gt;=$F41,"",$H41)))</f>
        <v/>
      </c>
      <c r="N41" s="19" t="str">
        <f>IF(OR($B41="",$E$1="",$I41=""),"",IF($I41&gt;N$5,"",IF(SUM($K41:M41)&gt;=$F41,"",$H41)))</f>
        <v/>
      </c>
      <c r="O41" s="19" t="str">
        <f>IF(OR($B41="",$E$1="",$I41=""),"",IF($I41&gt;O$5,"",IF(SUM($K41:N41)&gt;=$F41,"",$H41)))</f>
        <v/>
      </c>
      <c r="P41" s="19" t="str">
        <f>IF(OR($B41="",$E$1="",$I41=""),"",IF($I41&gt;P$5,"",IF(SUM($K41:O41)&gt;=$F41,"",$H41)))</f>
        <v/>
      </c>
      <c r="Q41" s="19" t="str">
        <f>IF(OR($B41="",$E$1="",$I41=""),"",IF($I41&gt;Q$5,"",IF(SUM($K41:P41)&gt;=$F41,"",$H41)))</f>
        <v/>
      </c>
      <c r="R41" s="19" t="str">
        <f>IF(OR($B41="",$E$1="",$I41=""),"",IF($I41&gt;R$5,"",IF(SUM($K41:Q41)&gt;=$F41,"",$H41)))</f>
        <v/>
      </c>
      <c r="S41" s="19" t="str">
        <f>IF(OR($B41="",$E$1="",$I41=""),"",IF($I41&gt;S$5,"",IF(SUM($K41:R41)&gt;=$F41,"",$H41)))</f>
        <v/>
      </c>
      <c r="T41" s="19" t="str">
        <f>IF(OR($B41="",$E$1="",$I41=""),"",IF($I41&gt;T$5,"",IF(SUM($K41:S41)&gt;=$F41,"",$H41)))</f>
        <v/>
      </c>
      <c r="U41" s="19" t="str">
        <f>IF(OR($B41="",$E$1="",$I41=""),"",IF($I41&gt;U$5,"",IF(SUM($K41:T41)&gt;=$F41,"",$H41)))</f>
        <v/>
      </c>
      <c r="V41" s="19" t="str">
        <f>IF(OR($B41="",$E$1="",$I41=""),"",IF($I41&gt;V$5,"",IF(SUM($K41:U41)&gt;=$F41,"",$H41)))</f>
        <v/>
      </c>
      <c r="W41" s="19" t="str">
        <f>IF(OR($B41="",$E$1="",$I41=""),"",IF($I41&gt;W$5,"",IF(SUM($K41:V41)&gt;=$F41,"",$H41)))</f>
        <v/>
      </c>
      <c r="X41" s="19" t="str">
        <f>IF(OR($B41="",$E$1="",$I41=""),"",IF($I41&gt;X$5,"",IF(SUM($K41:W41)&gt;=$F41,"",$H41)))</f>
        <v/>
      </c>
      <c r="Y41" s="19" t="str">
        <f>IF(OR($B41="",$E$1="",$I41=""),"",IF($I41&gt;Y$5,"",IF(SUM($K41:X41)&gt;=$F41,"",$H41)))</f>
        <v/>
      </c>
      <c r="Z41" s="19" t="str">
        <f>IF(OR($B41="",$E$1="",$I41=""),"",IF($I41&gt;Z$5,"",IF(SUM($K41:Y41)&gt;=$F41,"",$H41)))</f>
        <v/>
      </c>
      <c r="AA41" s="19" t="str">
        <f>IF(OR($B41="",$E$1="",$I41=""),"",IF($I41&gt;AA$5,"",IF(SUM($K41:Z41)&gt;=$F41,"",$H41)))</f>
        <v/>
      </c>
      <c r="AB41" s="19" t="str">
        <f>IF(OR($B41="",$E$1="",$I41=""),"",IF($I41&gt;AB$5,"",IF(SUM($K41:AA41)&gt;=$F41,"",$H41)))</f>
        <v/>
      </c>
      <c r="AC41" s="19" t="str">
        <f>IF(OR($B41="",$E$1="",$I41=""),"",IF($I41&gt;AC$5,"",IF(SUM($K41:AB41)&gt;=$F41,"",$H41)))</f>
        <v/>
      </c>
      <c r="AD41" s="19" t="str">
        <f>IF(OR($B41="",$E$1="",$I41=""),"",IF($I41&gt;AD$5,"",IF(SUM($K41:AC41)&gt;=$F41,"",$H41)))</f>
        <v/>
      </c>
      <c r="AE41" s="19" t="str">
        <f>IF(OR($B41="",$E$1="",$I41=""),"",IF($I41&gt;AE$5,"",IF(SUM($K41:AD41)&gt;=$F41,"",$H41)))</f>
        <v/>
      </c>
      <c r="AF41" s="19" t="str">
        <f>IF(OR($B41="",$E$1="",$I41=""),"",IF($I41&gt;AF$5,"",IF(SUM($K41:AE41)&gt;=$F41,"",$H41)))</f>
        <v/>
      </c>
      <c r="AG41" s="19" t="str">
        <f>IF(OR($B41="",$E$1="",$I41=""),"",IF($I41&gt;AG$5,"",IF(SUM($K41:AF41)&gt;=$F41,"",$H41)))</f>
        <v/>
      </c>
      <c r="AH41" s="19" t="str">
        <f>IF(OR($B41="",$E$1="",$I41=""),"",IF($I41&gt;AH$5,"",IF(SUM($K41:AG41)&gt;=$F41,"",$H41)))</f>
        <v/>
      </c>
      <c r="AI41" s="19" t="str">
        <f>IF(OR($B41="",$E$1="",$I41=""),"",IF($I41&gt;AI$5,"",IF(SUM($K41:AH41)&gt;=$F41,"",$H41)))</f>
        <v/>
      </c>
      <c r="AJ41" s="19" t="str">
        <f>IF(OR($B41="",$E$1="",$I41=""),"",IF($I41&gt;AJ$5,"",IF(SUM($K41:AI41)&gt;=$F41,"",$H41)))</f>
        <v/>
      </c>
      <c r="AK41" s="19" t="str">
        <f>IF(OR($B41="",$E$1="",$I41=""),"",IF($I41&gt;AK$5,"",IF(SUM($K41:AJ41)&gt;=$F41,"",$H41)))</f>
        <v/>
      </c>
      <c r="AL41" s="19" t="str">
        <f>IF(OR($B41="",$E$1="",$I41=""),"",IF($I41&gt;AL$5,"",IF(SUM($K41:AK41)&gt;=$F41,"",$H41)))</f>
        <v/>
      </c>
      <c r="AM41" s="19" t="str">
        <f>IF(OR($B41="",$E$1="",$I41=""),"",IF($I41&gt;AM$5,"",IF(SUM($K41:AL41)&gt;=$F41,"",$H41)))</f>
        <v/>
      </c>
      <c r="AN41" s="19" t="str">
        <f>IF(OR($B41="",$E$1="",$I41=""),"",IF($I41&gt;AN$5,"",IF(SUM($K41:AM41)&gt;=$F41,"",$H41)))</f>
        <v/>
      </c>
      <c r="AO41" s="19" t="str">
        <f>IF(OR($B41="",$E$1="",$I41=""),"",IF($I41&gt;AO$5,"",IF(SUM($K41:AN41)&gt;=$F41,"",$H41)))</f>
        <v/>
      </c>
      <c r="AP41" s="19" t="str">
        <f>IF(OR($B41="",$E$1="",$I41=""),"",IF($I41&gt;AP$5,"",IF(SUM($K41:AO41)&gt;=$F41,"",$H41)))</f>
        <v/>
      </c>
      <c r="AQ41" s="19" t="str">
        <f>IF(OR($B41="",$E$1="",$I41=""),"",IF($I41&gt;AQ$5,"",IF(SUM($K41:AP41)&gt;=$F41,"",$H41)))</f>
        <v/>
      </c>
      <c r="AR41" s="19" t="str">
        <f>IF(OR($B41="",$E$1="",$I41=""),"",IF($I41&gt;AR$5,"",IF(SUM($K41:AQ41)&gt;=$F41,"",$H41)))</f>
        <v/>
      </c>
      <c r="AS41" s="19" t="str">
        <f>IF(OR($B41="",$E$1="",$I41=""),"",IF($I41&gt;AS$5,"",IF(SUM($K41:AR41)&gt;=$F41,"",$H41)))</f>
        <v/>
      </c>
      <c r="AT41" s="19" t="str">
        <f>IF(OR($B41="",$E$1="",$I41=""),"",IF($I41&gt;AT$5,"",IF(SUM($K41:AS41)&gt;=$F41,"",$H41)))</f>
        <v/>
      </c>
    </row>
    <row r="42" spans="2:46" x14ac:dyDescent="0.25">
      <c r="B42" s="14"/>
      <c r="C42" s="53"/>
      <c r="D42" s="55"/>
      <c r="E42" s="53"/>
      <c r="F42" s="16"/>
      <c r="G42" s="15"/>
      <c r="H42" s="19" t="str">
        <f t="shared" si="2"/>
        <v/>
      </c>
      <c r="I42" s="17" t="str">
        <f t="shared" si="3"/>
        <v/>
      </c>
      <c r="J42" s="18" t="str">
        <f t="shared" si="4"/>
        <v/>
      </c>
      <c r="K42" s="19" t="str">
        <f t="shared" si="5"/>
        <v/>
      </c>
      <c r="L42" s="19" t="str">
        <f>IF(OR($B42="",$E$1="",$I42=""),"",IF($I42&gt;L$5,"",IF(SUM($K42:K42)&gt;=$F42,"",$H42)))</f>
        <v/>
      </c>
      <c r="M42" s="19" t="str">
        <f>IF(OR($B42="",$E$1="",$I42=""),"",IF($I42&gt;M$5,"",IF(SUM($K42:L42)&gt;=$F42,"",$H42)))</f>
        <v/>
      </c>
      <c r="N42" s="19" t="str">
        <f>IF(OR($B42="",$E$1="",$I42=""),"",IF($I42&gt;N$5,"",IF(SUM($K42:M42)&gt;=$F42,"",$H42)))</f>
        <v/>
      </c>
      <c r="O42" s="19" t="str">
        <f>IF(OR($B42="",$E$1="",$I42=""),"",IF($I42&gt;O$5,"",IF(SUM($K42:N42)&gt;=$F42,"",$H42)))</f>
        <v/>
      </c>
      <c r="P42" s="19" t="str">
        <f>IF(OR($B42="",$E$1="",$I42=""),"",IF($I42&gt;P$5,"",IF(SUM($K42:O42)&gt;=$F42,"",$H42)))</f>
        <v/>
      </c>
      <c r="Q42" s="19" t="str">
        <f>IF(OR($B42="",$E$1="",$I42=""),"",IF($I42&gt;Q$5,"",IF(SUM($K42:P42)&gt;=$F42,"",$H42)))</f>
        <v/>
      </c>
      <c r="R42" s="19" t="str">
        <f>IF(OR($B42="",$E$1="",$I42=""),"",IF($I42&gt;R$5,"",IF(SUM($K42:Q42)&gt;=$F42,"",$H42)))</f>
        <v/>
      </c>
      <c r="S42" s="19" t="str">
        <f>IF(OR($B42="",$E$1="",$I42=""),"",IF($I42&gt;S$5,"",IF(SUM($K42:R42)&gt;=$F42,"",$H42)))</f>
        <v/>
      </c>
      <c r="T42" s="19" t="str">
        <f>IF(OR($B42="",$E$1="",$I42=""),"",IF($I42&gt;T$5,"",IF(SUM($K42:S42)&gt;=$F42,"",$H42)))</f>
        <v/>
      </c>
      <c r="U42" s="19" t="str">
        <f>IF(OR($B42="",$E$1="",$I42=""),"",IF($I42&gt;U$5,"",IF(SUM($K42:T42)&gt;=$F42,"",$H42)))</f>
        <v/>
      </c>
      <c r="V42" s="19" t="str">
        <f>IF(OR($B42="",$E$1="",$I42=""),"",IF($I42&gt;V$5,"",IF(SUM($K42:U42)&gt;=$F42,"",$H42)))</f>
        <v/>
      </c>
      <c r="W42" s="19" t="str">
        <f>IF(OR($B42="",$E$1="",$I42=""),"",IF($I42&gt;W$5,"",IF(SUM($K42:V42)&gt;=$F42,"",$H42)))</f>
        <v/>
      </c>
      <c r="X42" s="19" t="str">
        <f>IF(OR($B42="",$E$1="",$I42=""),"",IF($I42&gt;X$5,"",IF(SUM($K42:W42)&gt;=$F42,"",$H42)))</f>
        <v/>
      </c>
      <c r="Y42" s="19" t="str">
        <f>IF(OR($B42="",$E$1="",$I42=""),"",IF($I42&gt;Y$5,"",IF(SUM($K42:X42)&gt;=$F42,"",$H42)))</f>
        <v/>
      </c>
      <c r="Z42" s="19" t="str">
        <f>IF(OR($B42="",$E$1="",$I42=""),"",IF($I42&gt;Z$5,"",IF(SUM($K42:Y42)&gt;=$F42,"",$H42)))</f>
        <v/>
      </c>
      <c r="AA42" s="19" t="str">
        <f>IF(OR($B42="",$E$1="",$I42=""),"",IF($I42&gt;AA$5,"",IF(SUM($K42:Z42)&gt;=$F42,"",$H42)))</f>
        <v/>
      </c>
      <c r="AB42" s="19" t="str">
        <f>IF(OR($B42="",$E$1="",$I42=""),"",IF($I42&gt;AB$5,"",IF(SUM($K42:AA42)&gt;=$F42,"",$H42)))</f>
        <v/>
      </c>
      <c r="AC42" s="19" t="str">
        <f>IF(OR($B42="",$E$1="",$I42=""),"",IF($I42&gt;AC$5,"",IF(SUM($K42:AB42)&gt;=$F42,"",$H42)))</f>
        <v/>
      </c>
      <c r="AD42" s="19" t="str">
        <f>IF(OR($B42="",$E$1="",$I42=""),"",IF($I42&gt;AD$5,"",IF(SUM($K42:AC42)&gt;=$F42,"",$H42)))</f>
        <v/>
      </c>
      <c r="AE42" s="19" t="str">
        <f>IF(OR($B42="",$E$1="",$I42=""),"",IF($I42&gt;AE$5,"",IF(SUM($K42:AD42)&gt;=$F42,"",$H42)))</f>
        <v/>
      </c>
      <c r="AF42" s="19" t="str">
        <f>IF(OR($B42="",$E$1="",$I42=""),"",IF($I42&gt;AF$5,"",IF(SUM($K42:AE42)&gt;=$F42,"",$H42)))</f>
        <v/>
      </c>
      <c r="AG42" s="19" t="str">
        <f>IF(OR($B42="",$E$1="",$I42=""),"",IF($I42&gt;AG$5,"",IF(SUM($K42:AF42)&gt;=$F42,"",$H42)))</f>
        <v/>
      </c>
      <c r="AH42" s="19" t="str">
        <f>IF(OR($B42="",$E$1="",$I42=""),"",IF($I42&gt;AH$5,"",IF(SUM($K42:AG42)&gt;=$F42,"",$H42)))</f>
        <v/>
      </c>
      <c r="AI42" s="19" t="str">
        <f>IF(OR($B42="",$E$1="",$I42=""),"",IF($I42&gt;AI$5,"",IF(SUM($K42:AH42)&gt;=$F42,"",$H42)))</f>
        <v/>
      </c>
      <c r="AJ42" s="19" t="str">
        <f>IF(OR($B42="",$E$1="",$I42=""),"",IF($I42&gt;AJ$5,"",IF(SUM($K42:AI42)&gt;=$F42,"",$H42)))</f>
        <v/>
      </c>
      <c r="AK42" s="19" t="str">
        <f>IF(OR($B42="",$E$1="",$I42=""),"",IF($I42&gt;AK$5,"",IF(SUM($K42:AJ42)&gt;=$F42,"",$H42)))</f>
        <v/>
      </c>
      <c r="AL42" s="19" t="str">
        <f>IF(OR($B42="",$E$1="",$I42=""),"",IF($I42&gt;AL$5,"",IF(SUM($K42:AK42)&gt;=$F42,"",$H42)))</f>
        <v/>
      </c>
      <c r="AM42" s="19" t="str">
        <f>IF(OR($B42="",$E$1="",$I42=""),"",IF($I42&gt;AM$5,"",IF(SUM($K42:AL42)&gt;=$F42,"",$H42)))</f>
        <v/>
      </c>
      <c r="AN42" s="19" t="str">
        <f>IF(OR($B42="",$E$1="",$I42=""),"",IF($I42&gt;AN$5,"",IF(SUM($K42:AM42)&gt;=$F42,"",$H42)))</f>
        <v/>
      </c>
      <c r="AO42" s="19" t="str">
        <f>IF(OR($B42="",$E$1="",$I42=""),"",IF($I42&gt;AO$5,"",IF(SUM($K42:AN42)&gt;=$F42,"",$H42)))</f>
        <v/>
      </c>
      <c r="AP42" s="19" t="str">
        <f>IF(OR($B42="",$E$1="",$I42=""),"",IF($I42&gt;AP$5,"",IF(SUM($K42:AO42)&gt;=$F42,"",$H42)))</f>
        <v/>
      </c>
      <c r="AQ42" s="19" t="str">
        <f>IF(OR($B42="",$E$1="",$I42=""),"",IF($I42&gt;AQ$5,"",IF(SUM($K42:AP42)&gt;=$F42,"",$H42)))</f>
        <v/>
      </c>
      <c r="AR42" s="19" t="str">
        <f>IF(OR($B42="",$E$1="",$I42=""),"",IF($I42&gt;AR$5,"",IF(SUM($K42:AQ42)&gt;=$F42,"",$H42)))</f>
        <v/>
      </c>
      <c r="AS42" s="19" t="str">
        <f>IF(OR($B42="",$E$1="",$I42=""),"",IF($I42&gt;AS$5,"",IF(SUM($K42:AR42)&gt;=$F42,"",$H42)))</f>
        <v/>
      </c>
      <c r="AT42" s="19" t="str">
        <f>IF(OR($B42="",$E$1="",$I42=""),"",IF($I42&gt;AT$5,"",IF(SUM($K42:AS42)&gt;=$F42,"",$H42)))</f>
        <v/>
      </c>
    </row>
    <row r="43" spans="2:46" x14ac:dyDescent="0.25">
      <c r="B43" s="14"/>
      <c r="C43" s="53"/>
      <c r="D43" s="55"/>
      <c r="E43" s="53"/>
      <c r="F43" s="16"/>
      <c r="G43" s="15"/>
      <c r="H43" s="19" t="str">
        <f t="shared" si="2"/>
        <v/>
      </c>
      <c r="I43" s="17" t="str">
        <f>IF(B43="","",IF(D43="Dinheiro",DATE(YEAR($B43),MONTH($B43),DAY($E$3)),DATE(YEAR(B43),MONTH(B43)+G43,DAY($E$3))))</f>
        <v/>
      </c>
      <c r="J43" s="18" t="str">
        <f t="shared" si="4"/>
        <v/>
      </c>
      <c r="K43" s="19" t="str">
        <f t="shared" si="5"/>
        <v/>
      </c>
      <c r="L43" s="19" t="str">
        <f>IF(OR($B43="",$E$1="",$I43=""),"",IF($I43&gt;L$5,"",IF(SUM($K43:K43)&gt;=$F43,"",$H43)))</f>
        <v/>
      </c>
      <c r="M43" s="19" t="str">
        <f>IF(OR($B43="",$E$1="",$I43=""),"",IF($I43&gt;M$5,"",IF(SUM($K43:L43)&gt;=$F43,"",$H43)))</f>
        <v/>
      </c>
      <c r="N43" s="19" t="str">
        <f>IF(OR($B43="",$E$1="",$I43=""),"",IF($I43&gt;N$5,"",IF(SUM($K43:M43)&gt;=$F43,"",$H43)))</f>
        <v/>
      </c>
      <c r="O43" s="19" t="str">
        <f>IF(OR($B43="",$E$1="",$I43=""),"",IF($I43&gt;O$5,"",IF(SUM($K43:N43)&gt;=$F43,"",$H43)))</f>
        <v/>
      </c>
      <c r="P43" s="19" t="str">
        <f>IF(OR($B43="",$E$1="",$I43=""),"",IF($I43&gt;P$5,"",IF(SUM($K43:O43)&gt;=$F43,"",$H43)))</f>
        <v/>
      </c>
      <c r="Q43" s="19" t="str">
        <f>IF(OR($B43="",$E$1="",$I43=""),"",IF($I43&gt;Q$5,"",IF(SUM($K43:P43)&gt;=$F43,"",$H43)))</f>
        <v/>
      </c>
      <c r="R43" s="19" t="str">
        <f>IF(OR($B43="",$E$1="",$I43=""),"",IF($I43&gt;R$5,"",IF(SUM($K43:Q43)&gt;=$F43,"",$H43)))</f>
        <v/>
      </c>
      <c r="S43" s="19" t="str">
        <f>IF(OR($B43="",$E$1="",$I43=""),"",IF($I43&gt;S$5,"",IF(SUM($K43:R43)&gt;=$F43,"",$H43)))</f>
        <v/>
      </c>
      <c r="T43" s="19" t="str">
        <f>IF(OR($B43="",$E$1="",$I43=""),"",IF($I43&gt;T$5,"",IF(SUM($K43:S43)&gt;=$F43,"",$H43)))</f>
        <v/>
      </c>
      <c r="U43" s="19" t="str">
        <f>IF(OR($B43="",$E$1="",$I43=""),"",IF($I43&gt;U$5,"",IF(SUM($K43:T43)&gt;=$F43,"",$H43)))</f>
        <v/>
      </c>
      <c r="V43" s="19" t="str">
        <f>IF(OR($B43="",$E$1="",$I43=""),"",IF($I43&gt;V$5,"",IF(SUM($K43:U43)&gt;=$F43,"",$H43)))</f>
        <v/>
      </c>
      <c r="W43" s="19" t="str">
        <f>IF(OR($B43="",$E$1="",$I43=""),"",IF($I43&gt;W$5,"",IF(SUM($K43:V43)&gt;=$F43,"",$H43)))</f>
        <v/>
      </c>
      <c r="X43" s="19" t="str">
        <f>IF(OR($B43="",$E$1="",$I43=""),"",IF($I43&gt;X$5,"",IF(SUM($K43:W43)&gt;=$F43,"",$H43)))</f>
        <v/>
      </c>
      <c r="Y43" s="19" t="str">
        <f>IF(OR($B43="",$E$1="",$I43=""),"",IF($I43&gt;Y$5,"",IF(SUM($K43:X43)&gt;=$F43,"",$H43)))</f>
        <v/>
      </c>
      <c r="Z43" s="19" t="str">
        <f>IF(OR($B43="",$E$1="",$I43=""),"",IF($I43&gt;Z$5,"",IF(SUM($K43:Y43)&gt;=$F43,"",$H43)))</f>
        <v/>
      </c>
      <c r="AA43" s="19" t="str">
        <f>IF(OR($B43="",$E$1="",$I43=""),"",IF($I43&gt;AA$5,"",IF(SUM($K43:Z43)&gt;=$F43,"",$H43)))</f>
        <v/>
      </c>
      <c r="AB43" s="19" t="str">
        <f>IF(OR($B43="",$E$1="",$I43=""),"",IF($I43&gt;AB$5,"",IF(SUM($K43:AA43)&gt;=$F43,"",$H43)))</f>
        <v/>
      </c>
      <c r="AC43" s="19" t="str">
        <f>IF(OR($B43="",$E$1="",$I43=""),"",IF($I43&gt;AC$5,"",IF(SUM($K43:AB43)&gt;=$F43,"",$H43)))</f>
        <v/>
      </c>
      <c r="AD43" s="19" t="str">
        <f>IF(OR($B43="",$E$1="",$I43=""),"",IF($I43&gt;AD$5,"",IF(SUM($K43:AC43)&gt;=$F43,"",$H43)))</f>
        <v/>
      </c>
      <c r="AE43" s="19" t="str">
        <f>IF(OR($B43="",$E$1="",$I43=""),"",IF($I43&gt;AE$5,"",IF(SUM($K43:AD43)&gt;=$F43,"",$H43)))</f>
        <v/>
      </c>
      <c r="AF43" s="19" t="str">
        <f>IF(OR($B43="",$E$1="",$I43=""),"",IF($I43&gt;AF$5,"",IF(SUM($K43:AE43)&gt;=$F43,"",$H43)))</f>
        <v/>
      </c>
      <c r="AG43" s="19" t="str">
        <f>IF(OR($B43="",$E$1="",$I43=""),"",IF($I43&gt;AG$5,"",IF(SUM($K43:AF43)&gt;=$F43,"",$H43)))</f>
        <v/>
      </c>
      <c r="AH43" s="19" t="str">
        <f>IF(OR($B43="",$E$1="",$I43=""),"",IF($I43&gt;AH$5,"",IF(SUM($K43:AG43)&gt;=$F43,"",$H43)))</f>
        <v/>
      </c>
      <c r="AI43" s="19" t="str">
        <f>IF(OR($B43="",$E$1="",$I43=""),"",IF($I43&gt;AI$5,"",IF(SUM($K43:AH43)&gt;=$F43,"",$H43)))</f>
        <v/>
      </c>
      <c r="AJ43" s="19" t="str">
        <f>IF(OR($B43="",$E$1="",$I43=""),"",IF($I43&gt;AJ$5,"",IF(SUM($K43:AI43)&gt;=$F43,"",$H43)))</f>
        <v/>
      </c>
      <c r="AK43" s="19" t="str">
        <f>IF(OR($B43="",$E$1="",$I43=""),"",IF($I43&gt;AK$5,"",IF(SUM($K43:AJ43)&gt;=$F43,"",$H43)))</f>
        <v/>
      </c>
      <c r="AL43" s="19" t="str">
        <f>IF(OR($B43="",$E$1="",$I43=""),"",IF($I43&gt;AL$5,"",IF(SUM($K43:AK43)&gt;=$F43,"",$H43)))</f>
        <v/>
      </c>
      <c r="AM43" s="19" t="str">
        <f>IF(OR($B43="",$E$1="",$I43=""),"",IF($I43&gt;AM$5,"",IF(SUM($K43:AL43)&gt;=$F43,"",$H43)))</f>
        <v/>
      </c>
      <c r="AN43" s="19" t="str">
        <f>IF(OR($B43="",$E$1="",$I43=""),"",IF($I43&gt;AN$5,"",IF(SUM($K43:AM43)&gt;=$F43,"",$H43)))</f>
        <v/>
      </c>
      <c r="AO43" s="19" t="str">
        <f>IF(OR($B43="",$E$1="",$I43=""),"",IF($I43&gt;AO$5,"",IF(SUM($K43:AN43)&gt;=$F43,"",$H43)))</f>
        <v/>
      </c>
      <c r="AP43" s="19" t="str">
        <f>IF(OR($B43="",$E$1="",$I43=""),"",IF($I43&gt;AP$5,"",IF(SUM($K43:AO43)&gt;=$F43,"",$H43)))</f>
        <v/>
      </c>
      <c r="AQ43" s="19" t="str">
        <f>IF(OR($B43="",$E$1="",$I43=""),"",IF($I43&gt;AQ$5,"",IF(SUM($K43:AP43)&gt;=$F43,"",$H43)))</f>
        <v/>
      </c>
      <c r="AR43" s="19" t="str">
        <f>IF(OR($B43="",$E$1="",$I43=""),"",IF($I43&gt;AR$5,"",IF(SUM($K43:AQ43)&gt;=$F43,"",$H43)))</f>
        <v/>
      </c>
      <c r="AS43" s="19" t="str">
        <f>IF(OR($B43="",$E$1="",$I43=""),"",IF($I43&gt;AS$5,"",IF(SUM($K43:AR43)&gt;=$F43,"",$H43)))</f>
        <v/>
      </c>
      <c r="AT43" s="19" t="str">
        <f>IF(OR($B43="",$E$1="",$I43=""),"",IF($I43&gt;AT$5,"",IF(SUM($K43:AS43)&gt;=$F43,"",$H43)))</f>
        <v/>
      </c>
    </row>
    <row r="44" spans="2:46" x14ac:dyDescent="0.25">
      <c r="B44" s="62"/>
      <c r="C44" s="63"/>
      <c r="D44" s="63"/>
      <c r="E44" s="64"/>
      <c r="F44" s="25">
        <f>IFERROR(SUM(F7:F43),"")</f>
        <v>14182.380000000001</v>
      </c>
      <c r="G44" s="26"/>
      <c r="H44" s="27"/>
      <c r="I44" s="27"/>
      <c r="J44" s="28"/>
      <c r="K44" s="29">
        <f t="shared" ref="K44:AT44" si="6">IFERROR(SUM(K7:K43),"")</f>
        <v>0</v>
      </c>
      <c r="L44" s="29">
        <f t="shared" si="6"/>
        <v>95.410000000000011</v>
      </c>
      <c r="M44" s="29">
        <f t="shared" si="6"/>
        <v>252.31</v>
      </c>
      <c r="N44" s="29">
        <f t="shared" si="6"/>
        <v>252.31</v>
      </c>
      <c r="O44" s="29">
        <f t="shared" si="6"/>
        <v>252.31</v>
      </c>
      <c r="P44" s="29">
        <f t="shared" si="6"/>
        <v>352.21000000000004</v>
      </c>
      <c r="Q44" s="29">
        <f t="shared" si="6"/>
        <v>352.21000000000004</v>
      </c>
      <c r="R44" s="29">
        <f t="shared" si="6"/>
        <v>452.21000000000004</v>
      </c>
      <c r="S44" s="29">
        <f t="shared" si="6"/>
        <v>452.21000000000004</v>
      </c>
      <c r="T44" s="29">
        <f t="shared" si="6"/>
        <v>537.1</v>
      </c>
      <c r="U44" s="29">
        <f t="shared" si="6"/>
        <v>1046.7</v>
      </c>
      <c r="V44" s="29">
        <f t="shared" si="6"/>
        <v>1046.7</v>
      </c>
      <c r="W44" s="29">
        <f t="shared" si="6"/>
        <v>1400.45</v>
      </c>
      <c r="X44" s="29">
        <f t="shared" si="6"/>
        <v>1041.9000000000001</v>
      </c>
      <c r="Y44" s="29">
        <f t="shared" si="6"/>
        <v>1041.9000000000001</v>
      </c>
      <c r="Z44" s="29">
        <f t="shared" si="6"/>
        <v>942</v>
      </c>
      <c r="AA44" s="29">
        <f t="shared" si="6"/>
        <v>684.89</v>
      </c>
      <c r="AB44" s="29">
        <f t="shared" si="6"/>
        <v>684.89</v>
      </c>
      <c r="AC44" s="29">
        <f t="shared" si="6"/>
        <v>684.89</v>
      </c>
      <c r="AD44" s="29">
        <f t="shared" si="6"/>
        <v>684.89</v>
      </c>
      <c r="AE44" s="29">
        <f t="shared" si="6"/>
        <v>544.89</v>
      </c>
      <c r="AF44" s="29">
        <f t="shared" si="6"/>
        <v>460</v>
      </c>
      <c r="AG44" s="29">
        <f t="shared" si="6"/>
        <v>460</v>
      </c>
      <c r="AH44" s="29">
        <f t="shared" si="6"/>
        <v>460</v>
      </c>
      <c r="AI44" s="29">
        <f t="shared" si="6"/>
        <v>0</v>
      </c>
      <c r="AJ44" s="29">
        <f t="shared" si="6"/>
        <v>0</v>
      </c>
      <c r="AK44" s="29">
        <f t="shared" si="6"/>
        <v>0</v>
      </c>
      <c r="AL44" s="29">
        <f t="shared" si="6"/>
        <v>0</v>
      </c>
      <c r="AM44" s="29">
        <f t="shared" si="6"/>
        <v>0</v>
      </c>
      <c r="AN44" s="29">
        <f t="shared" si="6"/>
        <v>0</v>
      </c>
      <c r="AO44" s="29">
        <f t="shared" si="6"/>
        <v>0</v>
      </c>
      <c r="AP44" s="29">
        <f t="shared" si="6"/>
        <v>0</v>
      </c>
      <c r="AQ44" s="29">
        <f t="shared" si="6"/>
        <v>0</v>
      </c>
      <c r="AR44" s="29">
        <f t="shared" si="6"/>
        <v>0</v>
      </c>
      <c r="AS44" s="29">
        <f t="shared" si="6"/>
        <v>0</v>
      </c>
      <c r="AT44" s="29">
        <f t="shared" si="6"/>
        <v>0</v>
      </c>
    </row>
  </sheetData>
  <mergeCells count="6">
    <mergeCell ref="F1:AT3"/>
    <mergeCell ref="B1:C1"/>
    <mergeCell ref="B2:C2"/>
    <mergeCell ref="B3:C3"/>
    <mergeCell ref="B6:E6"/>
    <mergeCell ref="B44:E44"/>
  </mergeCells>
  <conditionalFormatting sqref="B21:C43 B19:B20 F13:AT13 F19:AT20 E21:AT43 E14:AT18 B7:C18 E7:AT12 D7:D43">
    <cfRule type="expression" dxfId="4" priority="5">
      <formula>IF(ISODD(ROW())=TRUE,TRUE,FALSE)</formula>
    </cfRule>
  </conditionalFormatting>
  <conditionalFormatting sqref="E13">
    <cfRule type="expression" dxfId="3" priority="4">
      <formula>IF(ISODD(ROW())=TRUE,TRUE,FALSE)</formula>
    </cfRule>
  </conditionalFormatting>
  <conditionalFormatting sqref="C19 E19">
    <cfRule type="expression" dxfId="2" priority="3">
      <formula>IF(ISODD(ROW())=TRUE,TRUE,FALSE)</formula>
    </cfRule>
  </conditionalFormatting>
  <conditionalFormatting sqref="C20 E20">
    <cfRule type="expression" dxfId="1" priority="2">
      <formula>IF(ISODD(ROW())=TRUE,TRUE,FALSE)</formula>
    </cfRule>
  </conditionalFormatting>
  <conditionalFormatting sqref="FG8:GX8 LK8:NB8 RO8:TF8 XS8:ZJ8 ADW8:AFN8 AKA8:ALR8 AQE8:ARV8 AWI8:AXZ8 BCM8:BED8 BIQ8:BKH8 BOU8:BQL8 BUY8:BWP8 CBC8:CCT8 CHG8:CIX8 CQM8:CSD8 CWQ8:CYH8 DCU8:DEL8 DMV8:DOM8 DSZ8:DUQ8 DZD8:EAU8 EFH8:EGY8 ELL8:ENC8 ERP8:ETG8">
    <cfRule type="expression" dxfId="0" priority="1">
      <formula>IF(ISODD(ROW())=TRUE,TRUE,FALSE)</formula>
    </cfRule>
  </conditionalFormatting>
  <dataValidations count="2">
    <dataValidation type="date" allowBlank="1" showInputMessage="1" showErrorMessage="1" error="Data: dd/mm/aaaa" sqref="B7:B43">
      <formula1>43466</formula1>
      <formula2>55153</formula2>
    </dataValidation>
    <dataValidation type="list" allowBlank="1" showInputMessage="1" showErrorMessage="1" sqref="D7:D43">
      <formula1>"Cartão,Dinheiro"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Company>Empresarial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Prisma Container</dc:creator>
  <cp:lastModifiedBy>Silvia Note</cp:lastModifiedBy>
  <cp:lastPrinted>2015-02-25T20:29:14Z</cp:lastPrinted>
  <dcterms:created xsi:type="dcterms:W3CDTF">2015-02-25T18:17:58Z</dcterms:created>
  <dcterms:modified xsi:type="dcterms:W3CDTF">2020-11-20T23:43:42Z</dcterms:modified>
</cp:coreProperties>
</file>