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F4AD60C5-5184-47A7-BB7E-338D4C8137D4}" xr6:coauthVersionLast="46" xr6:coauthVersionMax="46" xr10:uidLastSave="{00000000-0000-0000-0000-000000000000}"/>
  <bookViews>
    <workbookView xWindow="-108" yWindow="-108" windowWidth="23256" windowHeight="12576" tabRatio="979" xr2:uid="{75E1B186-22A7-40AB-A48C-8B1F0D33CD7A}"/>
  </bookViews>
  <sheets>
    <sheet name="DEZEMBR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D43" i="1"/>
  <c r="F41" i="1"/>
  <c r="E41" i="1" l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9" i="1"/>
</calcChain>
</file>

<file path=xl/sharedStrings.xml><?xml version="1.0" encoding="utf-8"?>
<sst xmlns="http://schemas.openxmlformats.org/spreadsheetml/2006/main" count="25" uniqueCount="13">
  <si>
    <t>Dia</t>
  </si>
  <si>
    <t>DIA</t>
  </si>
  <si>
    <t>MP2</t>
  </si>
  <si>
    <t>MP3</t>
  </si>
  <si>
    <t>MP4</t>
  </si>
  <si>
    <t>FALTA DE ENERGIA</t>
  </si>
  <si>
    <t>QUEDA DE ENERGIA</t>
  </si>
  <si>
    <t>PIQUE DE ENERGIA</t>
  </si>
  <si>
    <t>RELATÓRIO DE ENERGIA</t>
  </si>
  <si>
    <t>TOTAL</t>
  </si>
  <si>
    <t>PERDA TON:</t>
  </si>
  <si>
    <t>BAIXA TENSÃO</t>
  </si>
  <si>
    <t>AFUNDAMENTO DE TENSÃO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</si>
</sst>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[hh]:mm;@"/>
    <numFmt numFmtId="166" formatCode="[h]:mm:ss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gência FB"/>
      <family val="2"/>
    </font>
    <font>
      <b/>
      <sz val="11"/>
      <color rgb="FFFA7D00"/>
      <name val="Agência FB"/>
      <family val="2"/>
    </font>
    <font>
      <sz val="11"/>
      <color rgb="FF3F3F76"/>
      <name val="Agência FB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4"/>
      <name val="Calibri"/>
      <family val="2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20"/>
      <color theme="1"/>
      <name val="Arial Black"/>
      <family val="2"/>
    </font>
    <font>
      <sz val="10"/>
      <color rgb="FF555555"/>
      <name val="Inconsolata"/>
      <family val="3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1F4E7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5" fillId="3" borderId="1" applyNumberFormat="0" applyAlignment="0" applyProtection="0"/>
    <xf numFmtId="0" fontId="6" fillId="2" borderId="1" applyNumberFormat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10" fillId="0" borderId="3" xfId="0" applyFont="1" applyBorder="1" applyAlignment="1" applyProtection="1">
      <alignment horizontal="center" vertical="center"/>
      <protection locked="0"/>
    </xf>
    <xf numFmtId="43" fontId="0" fillId="0" borderId="0" xfId="1" applyFont="1"/>
    <xf numFmtId="16" fontId="10" fillId="0" borderId="3" xfId="0" applyNumberFormat="1" applyFont="1" applyBorder="1" applyAlignment="1" applyProtection="1">
      <alignment horizontal="center" vertical="center"/>
      <protection locked="0"/>
    </xf>
    <xf numFmtId="3" fontId="13" fillId="5" borderId="6" xfId="0" applyNumberFormat="1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5" fontId="10" fillId="0" borderId="3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43" fontId="10" fillId="0" borderId="3" xfId="1" applyFont="1" applyBorder="1" applyAlignment="1" applyProtection="1">
      <alignment horizontal="center" vertical="center"/>
      <protection locked="0"/>
    </xf>
    <xf numFmtId="0" fontId="10" fillId="0" borderId="3" xfId="1" applyNumberFormat="1" applyFont="1" applyBorder="1" applyAlignment="1" applyProtection="1">
      <alignment horizontal="center" vertical="center"/>
      <protection locked="0"/>
    </xf>
    <xf numFmtId="3" fontId="13" fillId="13" borderId="5" xfId="0" applyNumberFormat="1" applyFont="1" applyFill="1" applyBorder="1" applyAlignment="1">
      <alignment horizontal="center" vertical="center"/>
    </xf>
    <xf numFmtId="3" fontId="13" fillId="13" borderId="7" xfId="0" applyNumberFormat="1" applyFont="1" applyFill="1" applyBorder="1" applyAlignment="1">
      <alignment horizontal="center" vertical="center"/>
    </xf>
    <xf numFmtId="3" fontId="13" fillId="13" borderId="8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/>
    <xf numFmtId="166" fontId="0" fillId="0" borderId="0" xfId="1" applyNumberFormat="1" applyFont="1"/>
    <xf numFmtId="43" fontId="0" fillId="0" borderId="0" xfId="0" applyNumberFormat="1"/>
    <xf numFmtId="43" fontId="15" fillId="0" borderId="11" xfId="1" applyFont="1" applyBorder="1" applyAlignment="1">
      <alignment horizontal="center" vertical="center"/>
    </xf>
    <xf numFmtId="3" fontId="13" fillId="5" borderId="6" xfId="0" applyNumberFormat="1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/>
    </xf>
    <xf numFmtId="3" fontId="13" fillId="10" borderId="6" xfId="0" applyNumberFormat="1" applyFont="1" applyFill="1" applyBorder="1" applyAlignment="1">
      <alignment horizontal="center" vertical="center"/>
    </xf>
    <xf numFmtId="3" fontId="13" fillId="10" borderId="4" xfId="0" applyNumberFormat="1" applyFont="1" applyFill="1" applyBorder="1" applyAlignment="1">
      <alignment horizontal="center" vertical="center"/>
    </xf>
    <xf numFmtId="3" fontId="13" fillId="13" borderId="2" xfId="0" applyNumberFormat="1" applyFont="1" applyFill="1" applyBorder="1" applyAlignment="1">
      <alignment horizontal="center" vertical="center"/>
    </xf>
    <xf numFmtId="3" fontId="13" fillId="13" borderId="3" xfId="0" applyNumberFormat="1" applyFont="1" applyFill="1" applyBorder="1" applyAlignment="1">
      <alignment horizontal="center" vertical="center"/>
    </xf>
    <xf numFmtId="3" fontId="12" fillId="12" borderId="6" xfId="0" applyNumberFormat="1" applyFont="1" applyFill="1" applyBorder="1" applyAlignment="1">
      <alignment horizontal="center" vertical="center"/>
    </xf>
    <xf numFmtId="3" fontId="12" fillId="12" borderId="4" xfId="0" applyNumberFormat="1" applyFont="1" applyFill="1" applyBorder="1" applyAlignment="1">
      <alignment horizontal="center" vertical="center"/>
    </xf>
    <xf numFmtId="3" fontId="12" fillId="7" borderId="6" xfId="0" applyNumberFormat="1" applyFont="1" applyFill="1" applyBorder="1" applyAlignment="1">
      <alignment horizontal="center" vertical="center"/>
    </xf>
    <xf numFmtId="3" fontId="12" fillId="7" borderId="4" xfId="0" applyNumberFormat="1" applyFont="1" applyFill="1" applyBorder="1" applyAlignment="1">
      <alignment horizontal="center" vertical="center"/>
    </xf>
    <xf numFmtId="3" fontId="12" fillId="8" borderId="6" xfId="0" applyNumberFormat="1" applyFont="1" applyFill="1" applyBorder="1" applyAlignment="1">
      <alignment horizontal="center" vertical="center"/>
    </xf>
    <xf numFmtId="3" fontId="12" fillId="8" borderId="4" xfId="0" applyNumberFormat="1" applyFont="1" applyFill="1" applyBorder="1" applyAlignment="1">
      <alignment horizontal="center" vertical="center"/>
    </xf>
    <xf numFmtId="3" fontId="12" fillId="11" borderId="6" xfId="0" applyNumberFormat="1" applyFont="1" applyFill="1" applyBorder="1" applyAlignment="1">
      <alignment horizontal="center" vertical="center"/>
    </xf>
    <xf numFmtId="3" fontId="12" fillId="11" borderId="4" xfId="0" applyNumberFormat="1" applyFont="1" applyFill="1" applyBorder="1" applyAlignment="1">
      <alignment horizontal="center" vertical="center"/>
    </xf>
    <xf numFmtId="3" fontId="9" fillId="6" borderId="6" xfId="0" applyNumberFormat="1" applyFont="1" applyFill="1" applyBorder="1" applyAlignment="1">
      <alignment horizontal="center" vertical="center"/>
    </xf>
    <xf numFmtId="3" fontId="9" fillId="6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3" fontId="13" fillId="13" borderId="5" xfId="0" applyNumberFormat="1" applyFont="1" applyFill="1" applyBorder="1" applyAlignment="1">
      <alignment horizontal="center" vertical="center"/>
    </xf>
    <xf numFmtId="3" fontId="13" fillId="13" borderId="7" xfId="0" applyNumberFormat="1" applyFont="1" applyFill="1" applyBorder="1" applyAlignment="1">
      <alignment horizontal="center" vertical="center"/>
    </xf>
    <xf numFmtId="3" fontId="13" fillId="13" borderId="8" xfId="0" applyNumberFormat="1" applyFont="1" applyFill="1" applyBorder="1" applyAlignment="1">
      <alignment horizontal="center" vertical="center"/>
    </xf>
  </cellXfs>
  <cellStyles count="17">
    <cellStyle name="20% - Ênfase3 2" xfId="4" xr:uid="{1C157BA7-1BAD-40C8-A89D-8162887A3A26}"/>
    <cellStyle name="Cálculo 2" xfId="5" xr:uid="{3CB014BB-5FDC-4039-86FB-CB7F4334279C}"/>
    <cellStyle name="Entrada 2" xfId="6" xr:uid="{38941509-5A3B-42D5-ABA7-E0D7E0E95439}"/>
    <cellStyle name="Moeda 2" xfId="7" xr:uid="{B034DF0D-FAD0-4C3B-9EC5-EBE1582E94A6}"/>
    <cellStyle name="Moeda 3" xfId="8" xr:uid="{FDA9ABEA-DEB2-4274-BE6C-8BC360A55DBE}"/>
    <cellStyle name="Moeda 4" xfId="15" xr:uid="{3446619F-0A61-4BC9-90C0-95F44785545F}"/>
    <cellStyle name="Normal" xfId="0" builtinId="0"/>
    <cellStyle name="Normal 2" xfId="9" xr:uid="{858872D8-2C3F-4333-A93E-CA3F6C335DDB}"/>
    <cellStyle name="Normal 3" xfId="10" xr:uid="{51E710AE-A8B4-4DB1-AAD4-6644F3C27C88}"/>
    <cellStyle name="Normal 4" xfId="2" xr:uid="{CE2365A5-5140-42F5-996D-4CF40A3E4CC1}"/>
    <cellStyle name="Porcentagem 2" xfId="11" xr:uid="{99BB147E-0930-454F-9FE6-3414D0A41526}"/>
    <cellStyle name="Porcentagem 3" xfId="12" xr:uid="{1B0F945A-E203-485F-99E6-EBC4233FF2D7}"/>
    <cellStyle name="Porcentagem 4" xfId="13" xr:uid="{E9BA6863-A9B4-4CDD-8A69-FC8EBE7C72DE}"/>
    <cellStyle name="Porcentagem 5" xfId="3" xr:uid="{80AFAFCB-1FAE-423F-B0FD-606BF899B314}"/>
    <cellStyle name="Separador de milhares 2" xfId="14" xr:uid="{4B82A655-F52A-4CF3-9FD1-BAD07D55BFA2}"/>
    <cellStyle name="Vírgula" xfId="1" builtinId="3"/>
    <cellStyle name="Vírgula 2" xfId="16" xr:uid="{B5C3BAFB-FF45-4DF0-83EC-3B65303BA5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491D4-AF41-4637-904F-6322162F46B0}">
  <sheetPr>
    <tabColor rgb="FFC00000"/>
    <pageSetUpPr fitToPage="1"/>
  </sheetPr>
  <dimension ref="A1:R47"/>
  <sheetViews>
    <sheetView showGridLines="0" tabSelected="1" workbookViewId="0">
      <pane xSplit="18" ySplit="8" topLeftCell="S36" activePane="bottomRight" state="frozen"/>
      <selection activeCell="Q26" sqref="Q26"/>
      <selection pane="topRight" activeCell="Q26" sqref="Q26"/>
      <selection pane="bottomLeft" activeCell="Q26" sqref="Q26"/>
      <selection pane="bottomRight" activeCell="E46" sqref="E46"/>
    </sheetView>
  </sheetViews>
  <sheetFormatPr defaultRowHeight="14.4"/>
  <cols>
    <col min="1" max="1" width="10.109375" customWidth="1"/>
    <col min="2" max="2" width="4.109375" style="1" hidden="1" customWidth="1"/>
    <col min="3" max="3" width="5.88671875" bestFit="1" customWidth="1"/>
    <col min="4" max="5" width="11.33203125" customWidth="1"/>
    <col min="6" max="6" width="13.6640625" customWidth="1"/>
    <col min="7" max="18" width="11.33203125" style="1" customWidth="1"/>
  </cols>
  <sheetData>
    <row r="1" spans="1:18" ht="15" customHeight="1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30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1" customFormat="1" ht="6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1" customFormat="1" ht="6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5" customHeight="1">
      <c r="A5" s="39" t="s">
        <v>1</v>
      </c>
      <c r="B5" s="12"/>
      <c r="C5" s="39" t="s">
        <v>0</v>
      </c>
      <c r="D5" s="24" t="s">
        <v>2</v>
      </c>
      <c r="E5" s="24" t="s">
        <v>3</v>
      </c>
      <c r="F5" s="24" t="s">
        <v>4</v>
      </c>
      <c r="G5" s="24" t="s">
        <v>2</v>
      </c>
      <c r="H5" s="24" t="s">
        <v>3</v>
      </c>
      <c r="I5" s="24" t="s">
        <v>4</v>
      </c>
      <c r="J5" s="24" t="s">
        <v>2</v>
      </c>
      <c r="K5" s="24" t="s">
        <v>3</v>
      </c>
      <c r="L5" s="24" t="s">
        <v>4</v>
      </c>
      <c r="M5" s="24" t="s">
        <v>2</v>
      </c>
      <c r="N5" s="24" t="s">
        <v>3</v>
      </c>
      <c r="O5" s="24" t="s">
        <v>4</v>
      </c>
      <c r="P5" s="24" t="s">
        <v>2</v>
      </c>
      <c r="Q5" s="24" t="s">
        <v>3</v>
      </c>
      <c r="R5" s="24" t="s">
        <v>4</v>
      </c>
    </row>
    <row r="6" spans="1:18" ht="15" customHeight="1">
      <c r="A6" s="40"/>
      <c r="B6" s="13"/>
      <c r="C6" s="40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s="1" customFormat="1" ht="15" customHeight="1">
      <c r="A7" s="40"/>
      <c r="B7" s="13"/>
      <c r="C7" s="40"/>
      <c r="D7" s="5">
        <v>36</v>
      </c>
      <c r="E7" s="6">
        <v>44</v>
      </c>
      <c r="F7" s="6">
        <v>64</v>
      </c>
      <c r="G7" s="5">
        <v>36</v>
      </c>
      <c r="H7" s="6">
        <v>44</v>
      </c>
      <c r="I7" s="6">
        <v>64</v>
      </c>
      <c r="J7" s="5">
        <v>36</v>
      </c>
      <c r="K7" s="6">
        <v>44</v>
      </c>
      <c r="L7" s="6">
        <v>64</v>
      </c>
      <c r="M7" s="5">
        <v>36</v>
      </c>
      <c r="N7" s="6">
        <v>44</v>
      </c>
      <c r="O7" s="6">
        <v>64</v>
      </c>
      <c r="P7" s="5">
        <v>36</v>
      </c>
      <c r="Q7" s="6">
        <v>44</v>
      </c>
      <c r="R7" s="6">
        <v>64</v>
      </c>
    </row>
    <row r="8" spans="1:18" s="1" customFormat="1" ht="15" customHeight="1">
      <c r="A8" s="41"/>
      <c r="B8" s="14"/>
      <c r="C8" s="41"/>
      <c r="D8" s="34" t="s">
        <v>5</v>
      </c>
      <c r="E8" s="35"/>
      <c r="F8" s="35"/>
      <c r="G8" s="28" t="s">
        <v>6</v>
      </c>
      <c r="H8" s="29"/>
      <c r="I8" s="29"/>
      <c r="J8" s="30" t="s">
        <v>7</v>
      </c>
      <c r="K8" s="31"/>
      <c r="L8" s="31"/>
      <c r="M8" s="32" t="s">
        <v>11</v>
      </c>
      <c r="N8" s="33"/>
      <c r="O8" s="33"/>
      <c r="P8" s="26" t="s">
        <v>12</v>
      </c>
      <c r="Q8" s="27"/>
      <c r="R8" s="27"/>
    </row>
    <row r="9" spans="1:18" ht="18">
      <c r="A9" s="4">
        <v>44166</v>
      </c>
      <c r="B9" s="11">
        <v>1</v>
      </c>
      <c r="C9" s="2" t="str">
        <f>PROPER(TEXT(A9,"DDD"))</f>
        <v>Ter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>
        <v>3.472222222222222E-3</v>
      </c>
      <c r="P9" s="8"/>
      <c r="Q9" s="8"/>
      <c r="R9" s="8"/>
    </row>
    <row r="10" spans="1:18" ht="18">
      <c r="A10" s="4">
        <v>44167</v>
      </c>
      <c r="B10" s="11">
        <v>2</v>
      </c>
      <c r="C10" s="2" t="str">
        <f t="shared" ref="C10:C39" si="0">PROPER(TEXT(A10,"DDD"))</f>
        <v>Qua</v>
      </c>
      <c r="D10" s="8"/>
      <c r="E10" s="8"/>
      <c r="F10" s="8">
        <v>5.5555555555555552E-2</v>
      </c>
      <c r="G10" s="8"/>
      <c r="H10" s="8">
        <v>0.12152777777777778</v>
      </c>
      <c r="I10" s="8"/>
      <c r="J10" s="8"/>
      <c r="K10" s="8"/>
      <c r="L10" s="8"/>
      <c r="M10" s="8">
        <v>6.2499999999999995E-3</v>
      </c>
      <c r="N10" s="8"/>
      <c r="O10" s="8">
        <v>1.3888888888888889E-3</v>
      </c>
      <c r="P10" s="8"/>
      <c r="Q10" s="8"/>
      <c r="R10" s="8"/>
    </row>
    <row r="11" spans="1:18" ht="18">
      <c r="A11" s="4">
        <v>44168</v>
      </c>
      <c r="B11" s="11">
        <v>3</v>
      </c>
      <c r="C11" s="2" t="str">
        <f t="shared" si="0"/>
        <v>Qui</v>
      </c>
      <c r="D11" s="8"/>
      <c r="E11" s="8"/>
      <c r="F11" s="8"/>
      <c r="G11" s="8">
        <v>6.25E-2</v>
      </c>
      <c r="H11" s="8"/>
      <c r="I11" s="8"/>
      <c r="J11" s="8"/>
      <c r="K11" s="8"/>
      <c r="L11" s="8"/>
      <c r="M11" s="8">
        <v>2.0833333333333333E-3</v>
      </c>
      <c r="N11" s="8"/>
      <c r="O11" s="8"/>
      <c r="P11" s="8"/>
      <c r="Q11" s="8"/>
      <c r="R11" s="8"/>
    </row>
    <row r="12" spans="1:18" ht="18">
      <c r="A12" s="4">
        <v>44169</v>
      </c>
      <c r="B12" s="11">
        <v>4</v>
      </c>
      <c r="C12" s="2" t="str">
        <f t="shared" si="0"/>
        <v>Sex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18">
      <c r="A13" s="4">
        <v>44170</v>
      </c>
      <c r="B13" s="11">
        <v>5</v>
      </c>
      <c r="C13" s="2" t="str">
        <f t="shared" si="0"/>
        <v>Sáb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18">
      <c r="A14" s="4">
        <v>44171</v>
      </c>
      <c r="B14" s="11">
        <v>6</v>
      </c>
      <c r="C14" s="2" t="str">
        <f t="shared" si="0"/>
        <v>Dom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t="18">
      <c r="A15" s="4">
        <v>44172</v>
      </c>
      <c r="B15" s="11">
        <v>7</v>
      </c>
      <c r="C15" s="2" t="str">
        <f t="shared" si="0"/>
        <v>Seg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t="18">
      <c r="A16" s="4">
        <v>44173</v>
      </c>
      <c r="B16" s="11">
        <v>8</v>
      </c>
      <c r="C16" s="2" t="str">
        <f t="shared" si="0"/>
        <v>Ter</v>
      </c>
      <c r="D16" s="8"/>
      <c r="E16" s="8"/>
      <c r="F16" s="8"/>
      <c r="G16" s="8">
        <v>3.4722222222222224E-2</v>
      </c>
      <c r="H16" s="8">
        <v>2.8472222222222222E-2</v>
      </c>
      <c r="I16" s="8">
        <v>0.12013888888888889</v>
      </c>
      <c r="J16" s="8"/>
      <c r="K16" s="8"/>
      <c r="L16" s="8"/>
      <c r="M16" s="8"/>
      <c r="N16" s="8"/>
      <c r="O16" s="8"/>
      <c r="P16" s="8"/>
      <c r="Q16" s="8"/>
      <c r="R16" s="8"/>
    </row>
    <row r="17" spans="1:18" ht="18">
      <c r="A17" s="4">
        <v>44174</v>
      </c>
      <c r="B17" s="11">
        <v>9</v>
      </c>
      <c r="C17" s="2" t="str">
        <f t="shared" si="0"/>
        <v>Qua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18">
      <c r="A18" s="4">
        <v>44175</v>
      </c>
      <c r="B18" s="11">
        <v>10</v>
      </c>
      <c r="C18" s="2" t="str">
        <f t="shared" si="0"/>
        <v>Qui</v>
      </c>
      <c r="D18" s="8"/>
      <c r="E18" s="8"/>
      <c r="F18" s="8"/>
      <c r="G18" s="8"/>
      <c r="H18" s="8"/>
      <c r="I18" s="8">
        <v>2.0833333333333333E-3</v>
      </c>
      <c r="J18" s="8"/>
      <c r="K18" s="8"/>
      <c r="L18" s="8"/>
      <c r="M18" s="8"/>
      <c r="N18" s="8"/>
      <c r="O18" s="8"/>
      <c r="P18" s="8"/>
      <c r="Q18" s="8"/>
      <c r="R18" s="8"/>
    </row>
    <row r="19" spans="1:18" ht="18">
      <c r="A19" s="4">
        <v>44176</v>
      </c>
      <c r="B19" s="11">
        <v>11</v>
      </c>
      <c r="C19" s="2" t="str">
        <f t="shared" si="0"/>
        <v>Sex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18">
      <c r="A20" s="4">
        <v>44177</v>
      </c>
      <c r="B20" s="11">
        <v>12</v>
      </c>
      <c r="C20" s="2" t="str">
        <f t="shared" si="0"/>
        <v>Sáb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18">
      <c r="A21" s="4">
        <v>44178</v>
      </c>
      <c r="B21" s="11">
        <v>13</v>
      </c>
      <c r="C21" s="2" t="str">
        <f t="shared" si="0"/>
        <v>Dom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18">
      <c r="A22" s="4">
        <v>44179</v>
      </c>
      <c r="B22" s="11">
        <v>14</v>
      </c>
      <c r="C22" s="2" t="str">
        <f t="shared" si="0"/>
        <v>Seg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18">
      <c r="A23" s="4">
        <v>44180</v>
      </c>
      <c r="B23" s="11">
        <v>15</v>
      </c>
      <c r="C23" s="2" t="str">
        <f t="shared" si="0"/>
        <v>Ter</v>
      </c>
      <c r="D23" s="8"/>
      <c r="E23" s="8"/>
      <c r="F23" s="8"/>
      <c r="G23" s="8"/>
      <c r="H23" s="8"/>
      <c r="I23" s="8"/>
      <c r="J23" s="8"/>
      <c r="K23" s="8"/>
      <c r="L23" s="8"/>
      <c r="M23" s="8">
        <v>8.6805555555555566E-2</v>
      </c>
      <c r="N23" s="8"/>
      <c r="O23" s="8">
        <v>2.9861111111111113E-2</v>
      </c>
      <c r="P23" s="8"/>
      <c r="Q23" s="8"/>
      <c r="R23" s="8"/>
    </row>
    <row r="24" spans="1:18" ht="18">
      <c r="A24" s="4">
        <v>44181</v>
      </c>
      <c r="B24" s="11">
        <v>16</v>
      </c>
      <c r="C24" s="2" t="str">
        <f t="shared" si="0"/>
        <v>Qua</v>
      </c>
      <c r="D24" s="8"/>
      <c r="E24" s="8"/>
      <c r="F24" s="8"/>
      <c r="G24" s="8"/>
      <c r="H24" s="8"/>
      <c r="I24" s="8"/>
      <c r="J24" s="8"/>
      <c r="K24" s="8"/>
      <c r="L24" s="8"/>
      <c r="M24" s="8">
        <v>6.5972222222222224E-2</v>
      </c>
      <c r="N24" s="8"/>
      <c r="O24" s="8">
        <v>1.3888888888888889E-3</v>
      </c>
      <c r="P24" s="8"/>
      <c r="Q24" s="8"/>
      <c r="R24" s="8"/>
    </row>
    <row r="25" spans="1:18" ht="18">
      <c r="A25" s="4">
        <v>44182</v>
      </c>
      <c r="B25" s="11">
        <v>17</v>
      </c>
      <c r="C25" s="2" t="str">
        <f t="shared" si="0"/>
        <v>Qui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8">
      <c r="A26" s="4">
        <v>44183</v>
      </c>
      <c r="B26" s="11">
        <v>18</v>
      </c>
      <c r="C26" s="2" t="str">
        <f t="shared" si="0"/>
        <v>Sex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8">
      <c r="A27" s="4">
        <v>44184</v>
      </c>
      <c r="B27" s="11">
        <v>19</v>
      </c>
      <c r="C27" s="2" t="str">
        <f t="shared" si="0"/>
        <v>Sáb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8">
      <c r="A28" s="4">
        <v>44185</v>
      </c>
      <c r="B28" s="11">
        <v>20</v>
      </c>
      <c r="C28" s="2" t="str">
        <f t="shared" si="0"/>
        <v>Dom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18">
      <c r="A29" s="4">
        <v>44186</v>
      </c>
      <c r="B29" s="11">
        <v>21</v>
      </c>
      <c r="C29" s="2" t="str">
        <f t="shared" si="0"/>
        <v>Seg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18">
      <c r="A30" s="4">
        <v>44187</v>
      </c>
      <c r="B30" s="11">
        <v>22</v>
      </c>
      <c r="C30" s="2" t="str">
        <f t="shared" si="0"/>
        <v>Ter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8">
      <c r="A31" s="4">
        <v>44188</v>
      </c>
      <c r="B31" s="11">
        <v>23</v>
      </c>
      <c r="C31" s="2" t="str">
        <f t="shared" si="0"/>
        <v>Qua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18">
      <c r="A32" s="4">
        <v>44189</v>
      </c>
      <c r="B32" s="11">
        <v>24</v>
      </c>
      <c r="C32" s="2" t="str">
        <f t="shared" si="0"/>
        <v>Qui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8">
      <c r="A33" s="4">
        <v>44190</v>
      </c>
      <c r="B33" s="11">
        <v>25</v>
      </c>
      <c r="C33" s="2" t="str">
        <f t="shared" si="0"/>
        <v>Sex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8">
      <c r="A34" s="4">
        <v>44191</v>
      </c>
      <c r="B34" s="11">
        <v>26</v>
      </c>
      <c r="C34" s="2" t="str">
        <f t="shared" si="0"/>
        <v>Sáb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8">
      <c r="A35" s="4">
        <v>44192</v>
      </c>
      <c r="B35" s="11">
        <v>27</v>
      </c>
      <c r="C35" s="2" t="str">
        <f t="shared" si="0"/>
        <v>Dom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8">
      <c r="A36" s="4">
        <v>44193</v>
      </c>
      <c r="B36" s="11">
        <v>28</v>
      </c>
      <c r="C36" s="2" t="str">
        <f t="shared" si="0"/>
        <v>Seg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ht="18">
      <c r="A37" s="4">
        <v>44194</v>
      </c>
      <c r="B37" s="11">
        <v>29</v>
      </c>
      <c r="C37" s="2" t="str">
        <f t="shared" si="0"/>
        <v>Ter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ht="18">
      <c r="A38" s="4">
        <v>44195</v>
      </c>
      <c r="B38" s="11">
        <v>30</v>
      </c>
      <c r="C38" s="2" t="str">
        <f t="shared" si="0"/>
        <v>Qua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18">
      <c r="A39" s="4">
        <v>44196</v>
      </c>
      <c r="B39" s="11">
        <v>31</v>
      </c>
      <c r="C39" s="2" t="str">
        <f t="shared" si="0"/>
        <v>Qui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8">
      <c r="A41" s="20" t="s">
        <v>9</v>
      </c>
      <c r="B41" s="21"/>
      <c r="C41" s="21"/>
      <c r="D41" s="15">
        <f>SUM(D9:D39)</f>
        <v>0</v>
      </c>
      <c r="E41" s="15">
        <f t="shared" ref="E41:R41" si="1">SUM(E9:E39)</f>
        <v>0</v>
      </c>
      <c r="F41" s="15">
        <f t="shared" si="1"/>
        <v>5.5555555555555552E-2</v>
      </c>
      <c r="G41" s="15">
        <f t="shared" si="1"/>
        <v>9.7222222222222224E-2</v>
      </c>
      <c r="H41" s="15">
        <f t="shared" si="1"/>
        <v>0.15</v>
      </c>
      <c r="I41" s="15">
        <f t="shared" si="1"/>
        <v>0.12222222222222223</v>
      </c>
      <c r="J41" s="15">
        <f t="shared" si="1"/>
        <v>0</v>
      </c>
      <c r="K41" s="15">
        <f t="shared" si="1"/>
        <v>0</v>
      </c>
      <c r="L41" s="15">
        <f t="shared" si="1"/>
        <v>0</v>
      </c>
      <c r="M41" s="15">
        <f t="shared" si="1"/>
        <v>0.16111111111111112</v>
      </c>
      <c r="N41" s="15">
        <f t="shared" si="1"/>
        <v>0</v>
      </c>
      <c r="O41" s="15">
        <f t="shared" si="1"/>
        <v>3.6111111111111115E-2</v>
      </c>
      <c r="P41" s="15">
        <f t="shared" si="1"/>
        <v>0</v>
      </c>
      <c r="Q41" s="15">
        <f t="shared" si="1"/>
        <v>0</v>
      </c>
      <c r="R41" s="15">
        <f t="shared" si="1"/>
        <v>0</v>
      </c>
    </row>
    <row r="42" spans="1:18">
      <c r="F42" s="17"/>
    </row>
    <row r="43" spans="1:18" ht="18.600000000000001" thickBot="1">
      <c r="A43" s="22" t="s">
        <v>10</v>
      </c>
      <c r="B43" s="23"/>
      <c r="C43" s="23"/>
      <c r="D43" s="10">
        <f>IF(D41&gt;0,(D$7/24)*D$41,0)</f>
        <v>0</v>
      </c>
      <c r="E43" s="10">
        <f t="shared" ref="E43:R43" si="2">IF(E41&gt;0,(E$7/24)*E$41,0)</f>
        <v>0</v>
      </c>
      <c r="F43" s="10">
        <f t="shared" si="2"/>
        <v>0.14814814814814814</v>
      </c>
      <c r="G43" s="10">
        <f t="shared" si="2"/>
        <v>0.14583333333333334</v>
      </c>
      <c r="H43" s="10">
        <f t="shared" si="2"/>
        <v>0.27499999999999997</v>
      </c>
      <c r="I43" s="10">
        <f t="shared" si="2"/>
        <v>0.32592592592592595</v>
      </c>
      <c r="J43" s="10">
        <f t="shared" si="2"/>
        <v>0</v>
      </c>
      <c r="K43" s="10">
        <f t="shared" si="2"/>
        <v>0</v>
      </c>
      <c r="L43" s="10">
        <f t="shared" si="2"/>
        <v>0</v>
      </c>
      <c r="M43" s="10">
        <f t="shared" si="2"/>
        <v>0.2416666666666667</v>
      </c>
      <c r="N43" s="10">
        <f t="shared" si="2"/>
        <v>0</v>
      </c>
      <c r="O43" s="10">
        <f t="shared" si="2"/>
        <v>9.6296296296296297E-2</v>
      </c>
      <c r="P43" s="10">
        <f t="shared" si="2"/>
        <v>0</v>
      </c>
      <c r="Q43" s="10">
        <f t="shared" si="2"/>
        <v>0</v>
      </c>
      <c r="R43" s="10">
        <f t="shared" si="2"/>
        <v>0</v>
      </c>
    </row>
    <row r="44" spans="1:18" ht="15" thickBot="1">
      <c r="F44" s="19"/>
    </row>
    <row r="45" spans="1:18">
      <c r="F45" s="18"/>
    </row>
    <row r="46" spans="1:18">
      <c r="E46" s="1"/>
      <c r="G46" s="3"/>
    </row>
    <row r="47" spans="1:18">
      <c r="G47" s="16"/>
    </row>
  </sheetData>
  <mergeCells count="26">
    <mergeCell ref="A1:R2"/>
    <mergeCell ref="A3:R3"/>
    <mergeCell ref="L5:L6"/>
    <mergeCell ref="M5:M6"/>
    <mergeCell ref="N5:N6"/>
    <mergeCell ref="O5:O6"/>
    <mergeCell ref="G5:G6"/>
    <mergeCell ref="H5:H6"/>
    <mergeCell ref="I5:I6"/>
    <mergeCell ref="J5:J6"/>
    <mergeCell ref="K5:K6"/>
    <mergeCell ref="D5:D6"/>
    <mergeCell ref="C5:C8"/>
    <mergeCell ref="E5:E6"/>
    <mergeCell ref="F5:F6"/>
    <mergeCell ref="A5:A8"/>
    <mergeCell ref="A41:C41"/>
    <mergeCell ref="A43:C43"/>
    <mergeCell ref="P5:P6"/>
    <mergeCell ref="Q5:Q6"/>
    <mergeCell ref="R5:R6"/>
    <mergeCell ref="P8:R8"/>
    <mergeCell ref="G8:I8"/>
    <mergeCell ref="J8:L8"/>
    <mergeCell ref="M8:O8"/>
    <mergeCell ref="D8:F8"/>
  </mergeCells>
  <phoneticPr fontId="11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Freitas</dc:creator>
  <cp:lastModifiedBy>Decio Gassi</cp:lastModifiedBy>
  <cp:lastPrinted>2020-12-17T19:11:29Z</cp:lastPrinted>
  <dcterms:created xsi:type="dcterms:W3CDTF">2020-12-17T14:14:15Z</dcterms:created>
  <dcterms:modified xsi:type="dcterms:W3CDTF">2020-12-22T15:38:11Z</dcterms:modified>
</cp:coreProperties>
</file>