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f3f765521a5ae3/Desktop/"/>
    </mc:Choice>
  </mc:AlternateContent>
  <xr:revisionPtr revIDLastSave="0" documentId="8_{B599114C-94D1-4388-B316-0CC766FBC643}" xr6:coauthVersionLast="47" xr6:coauthVersionMax="47" xr10:uidLastSave="{00000000-0000-0000-0000-000000000000}"/>
  <bookViews>
    <workbookView xWindow="-108" yWindow="-108" windowWidth="23256" windowHeight="12576" xr2:uid="{87AC1501-9808-4F6F-B4CE-E223D6E14B8D}"/>
  </bookViews>
  <sheets>
    <sheet name="Planilha1" sheetId="1" r:id="rId1"/>
  </sheets>
  <definedNames>
    <definedName name="_sbs_1">Planilha1!$N$1</definedName>
    <definedName name="_sbs_2">Planilha1!$O$1</definedName>
    <definedName name="_sbs_3">Planilha1!$P$1</definedName>
    <definedName name="_sbs_4">Planilha1!$Q$1</definedName>
    <definedName name="_sbs_5">Planilha1!$R$1</definedName>
    <definedName name="_sbs_6">Planilha1!$S$1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V4" i="1"/>
  <c r="W4" i="1" s="1"/>
  <c r="G4" i="1"/>
  <c r="V3" i="1"/>
  <c r="C3" i="1"/>
  <c r="G3" i="1" s="1"/>
  <c r="C5" i="1" s="1"/>
  <c r="V2" i="1"/>
  <c r="C2" i="1"/>
  <c r="G2" i="1" s="1"/>
  <c r="B5" i="1" s="1"/>
  <c r="V1" i="1"/>
  <c r="U1" i="1"/>
  <c r="M5" i="1"/>
  <c r="M4" i="1"/>
  <c r="M3" i="1"/>
  <c r="M2" i="1"/>
  <c r="N2" i="1" l="1"/>
  <c r="O2" i="1" s="1"/>
  <c r="P2" i="1" s="1"/>
  <c r="Q2" i="1" s="1"/>
  <c r="R2" i="1" s="1"/>
  <c r="S2" i="1" s="1"/>
  <c r="T2" i="1" s="1"/>
  <c r="U2" i="1" s="1"/>
  <c r="N3" i="1"/>
  <c r="O3" i="1" s="1"/>
  <c r="P3" i="1" s="1"/>
  <c r="Q3" i="1" s="1"/>
  <c r="R3" i="1" s="1"/>
  <c r="S3" i="1" s="1"/>
  <c r="T3" i="1" s="1"/>
  <c r="U3" i="1" s="1"/>
  <c r="N4" i="1"/>
  <c r="O4" i="1" s="1"/>
  <c r="P4" i="1" s="1"/>
  <c r="Q4" i="1" s="1"/>
  <c r="R4" i="1" s="1"/>
  <c r="S4" i="1" s="1"/>
  <c r="T4" i="1" s="1"/>
  <c r="U4" i="1" s="1"/>
  <c r="N5" i="1"/>
  <c r="O5" i="1" s="1"/>
  <c r="P5" i="1" s="1"/>
  <c r="Q5" i="1" s="1"/>
  <c r="R5" i="1" s="1"/>
  <c r="S5" i="1" s="1"/>
  <c r="T5" i="1" s="1"/>
  <c r="U5" i="1" s="1"/>
  <c r="W2" i="1"/>
  <c r="V5" i="1"/>
  <c r="W5" i="1" s="1"/>
  <c r="G5" i="1"/>
  <c r="W3" i="1"/>
</calcChain>
</file>

<file path=xl/sharedStrings.xml><?xml version="1.0" encoding="utf-8"?>
<sst xmlns="http://schemas.openxmlformats.org/spreadsheetml/2006/main" count="11" uniqueCount="8">
  <si>
    <t>Largura (M)</t>
  </si>
  <si>
    <t>Compr. (M)</t>
  </si>
  <si>
    <t>Qtd</t>
  </si>
  <si>
    <t>Área (M²)</t>
  </si>
  <si>
    <t xml:space="preserve">Principal: </t>
  </si>
  <si>
    <t>M²</t>
  </si>
  <si>
    <t xml:space="preserve">Arquibancadas: </t>
  </si>
  <si>
    <t xml:space="preserve">Telha transparente (descontar):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</si>
</sst>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  <family val="1"/>
    </font>
    <font>
      <sz val="11"/>
      <color rgb="FFFF0000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DFF0D8"/>
        <bgColor indexed="64"/>
      </patternFill>
    </fill>
  </fills>
  <borders count="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rgb="FFD8ECF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1148-1119-4825-A673-4E035C6E1DCF}">
  <dimension ref="A1:W6"/>
  <sheetViews>
    <sheetView tabSelected="1" workbookViewId="0">
      <selection activeCell="N2" sqref="N2"/>
    </sheetView>
  </sheetViews>
  <sheetFormatPr defaultRowHeight="14.4" x14ac:dyDescent="0.3"/>
  <sheetData>
    <row r="1" spans="1:23" ht="22.8" x14ac:dyDescent="0.3">
      <c r="A1" s="1"/>
      <c r="B1" s="1" t="s">
        <v>0</v>
      </c>
      <c r="C1" s="1" t="s">
        <v>1</v>
      </c>
      <c r="D1" s="1" t="s">
        <v>2</v>
      </c>
      <c r="E1" s="1"/>
      <c r="F1" s="1"/>
      <c r="G1" s="1" t="s">
        <v>3</v>
      </c>
      <c r="H1" s="1"/>
      <c r="I1" s="1"/>
      <c r="J1" s="1"/>
      <c r="K1" s="1"/>
      <c r="L1" s="2"/>
      <c r="M1" s="3"/>
      <c r="U1" t="str">
        <f>SUBSTITUTE(T1,"=&amp;","=")</f>
        <v/>
      </c>
      <c r="V1" s="4" t="str">
        <f>"("&amp;B1&amp;" x "&amp;C1&amp;")"&amp;" x "&amp;D1</f>
        <v>(Largura (M) x Compr. (M)) x Qtd</v>
      </c>
      <c r="W1" s="5"/>
    </row>
    <row r="2" spans="1:23" x14ac:dyDescent="0.3">
      <c r="A2" s="1" t="s">
        <v>4</v>
      </c>
      <c r="B2" s="1">
        <v>21.9</v>
      </c>
      <c r="C2" s="1">
        <f>G21</f>
        <v>0</v>
      </c>
      <c r="D2" s="1">
        <v>1</v>
      </c>
      <c r="E2" s="1"/>
      <c r="F2" s="1"/>
      <c r="G2" s="1">
        <f>(B2*C2)*D2</f>
        <v>0</v>
      </c>
      <c r="H2" s="1" t="s">
        <v>5</v>
      </c>
      <c r="I2" s="1"/>
      <c r="J2" s="1"/>
      <c r="K2" s="1"/>
      <c r="L2" s="2"/>
      <c r="M2" s="3" t="str">
        <f ca="1">CONCATENATE(_xlfn.FORMULATEXT(G2))</f>
        <v>=(B2*C2)*D2</v>
      </c>
      <c r="N2" t="str">
        <f ca="1">SUBSTITUTE(M2,"(",_sbs_1)</f>
        <v>=B2*C2)*D2</v>
      </c>
      <c r="O2" t="str">
        <f ca="1">SUBSTITUTE(N2,")",_sbs_2)</f>
        <v>=B2*C2*D2</v>
      </c>
      <c r="P2" t="str">
        <f ca="1">SUBSTITUTE(O2,"*",_sbs_3)</f>
        <v>=B2C2D2</v>
      </c>
      <c r="Q2" t="str">
        <f ca="1">SUBSTITUTE(P2,"+",_sbs_4)</f>
        <v>=B2C2D2</v>
      </c>
      <c r="R2" t="str">
        <f ca="1">SUBSTITUTE(Q2,"-",_sbs_5)</f>
        <v>=B2C2D2</v>
      </c>
      <c r="S2" t="str">
        <f ca="1">SUBSTITUTE(R2,"/",_sbs_6)</f>
        <v>=B2C2D2</v>
      </c>
      <c r="T2" t="str">
        <f ca="1">SUBSTITUTE(S2,"&amp;&amp;","&amp;")</f>
        <v>=B2C2D2</v>
      </c>
      <c r="U2" t="str">
        <f ca="1">SUBSTITUTE(T2,"=&amp;","=")</f>
        <v>=B2C2D2</v>
      </c>
      <c r="V2" s="4" t="str">
        <f>"("&amp;B2&amp;" x "&amp;C2&amp;")"&amp;" x "&amp;D2</f>
        <v>(21,9 x 0) x 1</v>
      </c>
      <c r="W2" s="5" t="str">
        <f>CONCATENATE(A2,V2," = ",G2," ",H2)</f>
        <v>Principal: (21,9 x 0) x 1 = 0 M²</v>
      </c>
    </row>
    <row r="3" spans="1:23" ht="22.8" x14ac:dyDescent="0.3">
      <c r="A3" s="1" t="s">
        <v>6</v>
      </c>
      <c r="B3" s="1">
        <v>2.77</v>
      </c>
      <c r="C3" s="1">
        <f>G21</f>
        <v>0</v>
      </c>
      <c r="D3" s="1">
        <v>2</v>
      </c>
      <c r="E3" s="1"/>
      <c r="F3" s="1"/>
      <c r="G3" s="1">
        <f>(B3*C3)*D3</f>
        <v>0</v>
      </c>
      <c r="H3" s="1" t="s">
        <v>5</v>
      </c>
      <c r="I3" s="1"/>
      <c r="J3" s="1"/>
      <c r="K3" s="1"/>
      <c r="L3" s="2"/>
      <c r="M3" s="3" t="str">
        <f ca="1">CONCATENATE(_xlfn.FORMULATEXT(G3))</f>
        <v>=(B3*C3)*D3</v>
      </c>
      <c r="N3" t="str">
        <f ca="1">SUBSTITUTE(M3,"(",_sbs_1)</f>
        <v>=B3*C3)*D3</v>
      </c>
      <c r="O3" t="str">
        <f ca="1">SUBSTITUTE(N3,")",_sbs_2)</f>
        <v>=B3*C3*D3</v>
      </c>
      <c r="P3" t="str">
        <f ca="1">SUBSTITUTE(O3,"*",_sbs_3)</f>
        <v>=B3C3D3</v>
      </c>
      <c r="Q3" t="str">
        <f ca="1">SUBSTITUTE(P3,"+",_sbs_4)</f>
        <v>=B3C3D3</v>
      </c>
      <c r="R3" t="str">
        <f ca="1">SUBSTITUTE(Q3,"-",_sbs_5)</f>
        <v>=B3C3D3</v>
      </c>
      <c r="S3" t="str">
        <f ca="1">SUBSTITUTE(R3,"/",_sbs_6)</f>
        <v>=B3C3D3</v>
      </c>
      <c r="T3" t="str">
        <f ca="1">SUBSTITUTE(S3,"&amp;&amp;","&amp;")</f>
        <v>=B3C3D3</v>
      </c>
      <c r="U3" t="str">
        <f t="shared" ref="U3:U5" ca="1" si="0">SUBSTITUTE(T3,"=&amp;","=")</f>
        <v>=B3C3D3</v>
      </c>
      <c r="V3" s="4" t="str">
        <f>"("&amp;B3&amp;" x "&amp;C3&amp;")"&amp;" x "&amp;D3</f>
        <v>(2,77 x 0) x 2</v>
      </c>
      <c r="W3" s="5" t="str">
        <f>CONCATENATE(A3,V3," = ",G3," ",H3)</f>
        <v>Arquibancadas: (2,77 x 0) x 2 = 0 M²</v>
      </c>
    </row>
    <row r="4" spans="1:23" ht="57" x14ac:dyDescent="0.3">
      <c r="A4" s="1" t="s">
        <v>7</v>
      </c>
      <c r="B4" s="1">
        <v>1</v>
      </c>
      <c r="C4" s="1">
        <v>2</v>
      </c>
      <c r="D4" s="1">
        <v>12</v>
      </c>
      <c r="E4" s="1"/>
      <c r="F4" s="1"/>
      <c r="G4" s="1">
        <f>(B4*C4)*D4</f>
        <v>24</v>
      </c>
      <c r="H4" s="1" t="s">
        <v>5</v>
      </c>
      <c r="I4" s="1"/>
      <c r="J4" s="1"/>
      <c r="K4" s="1"/>
      <c r="L4" s="2"/>
      <c r="M4" s="3" t="str">
        <f ca="1">CONCATENATE(_xlfn.FORMULATEXT(G4))</f>
        <v>=(B4*C4)*D4</v>
      </c>
      <c r="N4" t="str">
        <f ca="1">SUBSTITUTE(M4,"(",_sbs_1)</f>
        <v>=B4*C4)*D4</v>
      </c>
      <c r="O4" t="str">
        <f ca="1">SUBSTITUTE(N4,")",_sbs_2)</f>
        <v>=B4*C4*D4</v>
      </c>
      <c r="P4" t="str">
        <f ca="1">SUBSTITUTE(O4,"*",_sbs_3)</f>
        <v>=B4C4D4</v>
      </c>
      <c r="Q4" t="str">
        <f ca="1">SUBSTITUTE(P4,"+",_sbs_4)</f>
        <v>=B4C4D4</v>
      </c>
      <c r="R4" t="str">
        <f ca="1">SUBSTITUTE(Q4,"-",_sbs_5)</f>
        <v>=B4C4D4</v>
      </c>
      <c r="S4" t="str">
        <f ca="1">SUBSTITUTE(R4,"/",_sbs_6)</f>
        <v>=B4C4D4</v>
      </c>
      <c r="T4" t="str">
        <f ca="1">SUBSTITUTE(S4,"&amp;&amp;","&amp;")</f>
        <v>=B4C4D4</v>
      </c>
      <c r="U4" t="str">
        <f t="shared" ca="1" si="0"/>
        <v>=B4C4D4</v>
      </c>
      <c r="V4" s="4" t="str">
        <f>"("&amp;B4&amp;" x "&amp;C4&amp;")"&amp;" x "&amp;D4</f>
        <v>(1 x 2) x 12</v>
      </c>
      <c r="W4" s="5" t="str">
        <f>CONCATENATE(A4,V4," = ",G4," ",H4)</f>
        <v>Telha transparente (descontar): (1 x 2) x 12 = 24 M²</v>
      </c>
    </row>
    <row r="5" spans="1:23" x14ac:dyDescent="0.3">
      <c r="A5" s="1"/>
      <c r="B5" s="1">
        <f>G2</f>
        <v>0</v>
      </c>
      <c r="C5" s="1">
        <f>G3</f>
        <v>0</v>
      </c>
      <c r="D5" s="1">
        <f>G4</f>
        <v>24</v>
      </c>
      <c r="E5" s="1"/>
      <c r="F5" s="1"/>
      <c r="G5" s="1">
        <f>B5+C5-D5</f>
        <v>-24</v>
      </c>
      <c r="H5" s="1" t="s">
        <v>5</v>
      </c>
      <c r="I5" s="1"/>
      <c r="J5" s="1"/>
      <c r="K5" s="1"/>
      <c r="L5" s="2"/>
      <c r="M5" s="3" t="str">
        <f ca="1">CONCATENATE(_xlfn.FORMULATEXT(G5))</f>
        <v>=B5+C5-D5</v>
      </c>
      <c r="N5" t="str">
        <f ca="1">SUBSTITUTE(M5,"(",_sbs_1)</f>
        <v>=B5+C5-D5</v>
      </c>
      <c r="O5" t="str">
        <f ca="1">SUBSTITUTE(N5,")",_sbs_2)</f>
        <v>=B5+C5-D5</v>
      </c>
      <c r="P5" t="str">
        <f ca="1">SUBSTITUTE(O5,"*",_sbs_3)</f>
        <v>=B5+C5-D5</v>
      </c>
      <c r="Q5" t="str">
        <f ca="1">SUBSTITUTE(P5,"+",_sbs_4)</f>
        <v>=B5C5-D5</v>
      </c>
      <c r="R5" t="str">
        <f ca="1">SUBSTITUTE(Q5,"-",_sbs_5)</f>
        <v>=B5C5D5</v>
      </c>
      <c r="S5" t="str">
        <f ca="1">SUBSTITUTE(R5,"/",_sbs_6)</f>
        <v>=B5C5D5</v>
      </c>
      <c r="T5" t="str">
        <f ca="1">SUBSTITUTE(S5,"&amp;&amp;","&amp;")</f>
        <v>=B5C5D5</v>
      </c>
      <c r="U5" t="str">
        <f t="shared" ca="1" si="0"/>
        <v>=B5C5D5</v>
      </c>
      <c r="V5" s="4" t="str">
        <f>B5&amp;" + "&amp;C5&amp;" - "&amp;D5</f>
        <v>0 + 0 - 24</v>
      </c>
      <c r="W5" s="5" t="str">
        <f>CONCATENATE(A5,V5," = ",G5," ",H5)</f>
        <v>0 + 0 - 24 = -24 M²</v>
      </c>
    </row>
    <row r="6" spans="1:2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S6" s="5"/>
      <c r="T6" s="5"/>
      <c r="U6" s="5"/>
      <c r="V6" s="2"/>
      <c r="W6" s="5"/>
    </row>
  </sheetData>
  <conditionalFormatting sqref="A1:K6">
    <cfRule type="expression" dxfId="0" priority="1">
      <formula>$L1&lt;&gt;""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6</vt:i4>
      </vt:variant>
    </vt:vector>
  </HeadingPairs>
  <TitlesOfParts>
    <vt:vector size="7" baseType="lpstr">
      <vt:lpstr>Planilha1</vt:lpstr>
      <vt:lpstr>_sbs_1</vt:lpstr>
      <vt:lpstr>_sbs_2</vt:lpstr>
      <vt:lpstr>_sbs_3</vt:lpstr>
      <vt:lpstr>_sbs_4</vt:lpstr>
      <vt:lpstr>_sbs_5</vt:lpstr>
      <vt:lpstr>_sbs_6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Estigarribia de Freitas</dc:creator>
  <cp:lastModifiedBy>Denise Estigarribia de Freitas</cp:lastModifiedBy>
  <dcterms:created xsi:type="dcterms:W3CDTF">2021-06-11T15:59:48Z</dcterms:created>
  <dcterms:modified xsi:type="dcterms:W3CDTF">2021-06-11T16:00:15Z</dcterms:modified>
</cp:coreProperties>
</file>