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Planilha1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 hidden="1">{"'Quadro'!$A$4:$BG$78"}</definedName>
    <definedName name="ac">#REF!</definedName>
    <definedName name="Acumulado">#REF!</definedName>
    <definedName name="All_fulltime">#REF!</definedName>
    <definedName name="Arq_Nome">[1]Principal!$D$22</definedName>
    <definedName name="B">#REF!</definedName>
    <definedName name="CelulaAtiva">#REF!</definedName>
    <definedName name="CFFGC" hidden="1">{"'Quadro'!$A$4:$BG$78"}</definedName>
    <definedName name="CFGC" hidden="1">{"'Quadro'!$A$4:$BG$78"}</definedName>
    <definedName name="CONSOLIDAÇÃO">#REF!</definedName>
    <definedName name="d" hidden="1">{"'Quadro'!$A$4:$BG$78"}</definedName>
    <definedName name="datos_acido">[2]Acido!$A$1:$C$19</definedName>
    <definedName name="datos_blister">#REF!</definedName>
    <definedName name="datos_costo">[2]Costo!$A$1:$C$13</definedName>
    <definedName name="datos_cps">'[2]C.N.U.  CPS '!$A$1:$I$19</definedName>
    <definedName name="datos_grafico_blister">#REF!</definedName>
    <definedName name="datos_H.R.">'[2]C.N.U. a HR'!$A$1:$C$19</definedName>
    <definedName name="datos_recuperación">'[2]Recup (Cu)'!$A$1:$C$17</definedName>
    <definedName name="DRE">#REF!</definedName>
    <definedName name="DS" hidden="1">{"'Quadro'!$A$4:$BG$78"}</definedName>
    <definedName name="E" hidden="1">{"'Quadro'!$A$4:$BG$78"}</definedName>
    <definedName name="FCI_POINTS2">#REF!</definedName>
    <definedName name="FFC" hidden="1">{"'Quadro'!$A$4:$BG$78"}</definedName>
    <definedName name="GE">#REF!</definedName>
    <definedName name="GVGV" hidden="1">{"'Quadro'!$A$4:$BG$78"}</definedName>
    <definedName name="GVH" hidden="1">{"'Quadro'!$A$4:$BG$78"}</definedName>
    <definedName name="GVKVJGVJ" hidden="1">{"'Quadro'!$A$4:$BG$78"}</definedName>
    <definedName name="HBHB" hidden="1">{"'Quadro'!$A$4:$BG$78"}</definedName>
    <definedName name="HTML_CodePage" hidden="1">1252</definedName>
    <definedName name="HTML_Control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4" hidden="1">TRUE</definedName>
    <definedName name="HTML_OS" hidden="1">0</definedName>
    <definedName name="HTML_PathFile" hidden="1">"C:\Gilson Cesar\MeuHTML.htm"</definedName>
    <definedName name="HTML_Title" hidden="1">"Quadro Logistico Maio"</definedName>
    <definedName name="IK" hidden="1">{"'Quadro'!$A$4:$BG$78"}</definedName>
    <definedName name="ISQP">'[1]#REF'!Macro3</definedName>
    <definedName name="J" hidden="1">{"'Quadro'!$A$4:$BG$78"}</definedName>
    <definedName name="JJ" hidden="1">{"'Quadro'!$A$4:$BG$78"}</definedName>
    <definedName name="JUNHO" hidden="1">{"'Quadro'!$A$4:$BG$78"}</definedName>
    <definedName name="Macro1">[1]!Macro1</definedName>
    <definedName name="Macro3">'[1]#REF'!Macro3</definedName>
    <definedName name="Mae">#REF!</definedName>
    <definedName name="MAPA">'[3]Mapa Completo'!$A$2:$Q$46</definedName>
    <definedName name="MAPA1">#REF!</definedName>
    <definedName name="Mensal">#REF!</definedName>
    <definedName name="MesCalc">#REF!</definedName>
    <definedName name="MesNegociado">#REF!</definedName>
    <definedName name="nivel">#REF!</definedName>
    <definedName name="NIVEL1">#REF!</definedName>
    <definedName name="Orc_cons">#REF!</definedName>
    <definedName name="POINT_SUMMARY">#REF!</definedName>
    <definedName name="pOINT1">#REF!</definedName>
    <definedName name="pointprint">#REF!</definedName>
    <definedName name="Print_Area_MI">'[1]#REF'!$A$1:$U$38</definedName>
    <definedName name="Prioridade2">[4]Empresas!$B$1:$B$4</definedName>
    <definedName name="PUNTAJE">#REF!</definedName>
    <definedName name="PUNTAJE1">#REF!</definedName>
    <definedName name="RelcaTipoAcum">#REF!</definedName>
    <definedName name="RelcaTipoMes">#REF!</definedName>
    <definedName name="REVISED_POINTS2">#REF!</definedName>
    <definedName name="REVISED1">#REF!</definedName>
    <definedName name="SAETA_POINTS2">#REF!</definedName>
    <definedName name="SAETA1">#REF!</definedName>
    <definedName name="TOTAL1">#REF!</definedName>
    <definedName name="totals">#REF!</definedName>
    <definedName name="UFUF" hidden="1">{"'Quadro'!$A$4:$BG$78"}</definedName>
    <definedName name="YGGGTGYDTEWYTGV" hidden="1">{"'Quadro'!$A$4:$BG$78"}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H14" i="1"/>
  <c r="H13" i="1"/>
  <c r="H12" i="1"/>
  <c r="H11" i="1"/>
  <c r="H10" i="1"/>
  <c r="H9" i="1"/>
  <c r="H8" i="1"/>
  <c r="H7" i="1"/>
  <c r="H6" i="1"/>
  <c r="H5" i="1"/>
  <c r="H4" i="1"/>
  <c r="J4" i="1" l="1"/>
  <c r="J5" i="1"/>
  <c r="J6" i="1"/>
  <c r="J7" i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<sst xmlns="http://schemas.openxmlformats.org/spreadsheetml/2006/main" count="21" uniqueCount="10">
  <si>
    <t>INTERVALO</t>
  </si>
  <si>
    <t>INICIO</t>
  </si>
  <si>
    <t>FIM</t>
  </si>
  <si>
    <t>Esta contido em intervalos anteriores</t>
  </si>
  <si>
    <t>Qual intervalo?</t>
  </si>
  <si>
    <t>N</t>
  </si>
  <si>
    <t>S</t>
  </si>
  <si>
    <t>Intervalo 1</t>
  </si>
  <si>
    <t>Intervalo 5</t>
  </si>
  <si>
    <t>Este intervalo está dentro de outro?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</si>
</sst>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VTMA1\USUARIO\Meus%20documentos\Nuno\CVRD\CVRDMe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ANDA_NT\USER$\Gerencia%20Tecnica\CONTROL\GESTION\GERENCIA\A&#209;O1998\MARZO98\GRAFD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RLL\Sindicatos\Nora\Estructura\Estructura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dor\Desktop\DADOS\0-GADQT\Desdobramento%202004\Material%20reuni&#227;o\Reuni&#227;o%2002%20a%2005_04\Matriz%20correl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rincipal"/>
      <sheetName val="#REF"/>
      <sheetName val="Principal"/>
      <sheetName val="CVRDMenu"/>
      <sheetName val="Controle De Inpeções"/>
      <sheetName val="Controle De Inpeções (2)"/>
      <sheetName val="Controle De Inpeções (3)"/>
      <sheetName val="_REF"/>
      <sheetName val="Imob_frota GAVAG "/>
      <sheetName val="Imob_hojeXOntem"/>
      <sheetName val="grafico-CARGA GERAL"/>
      <sheetName val="grafico-GDE"/>
      <sheetName val="dados"/>
      <sheetName val="MENU"/>
      <sheetName val="Restrições de Velocidade"/>
      <sheetName val="Produção"/>
      <sheetName val="Fratura"/>
      <sheetName val="Flambagem"/>
      <sheetName val="Pontes"/>
      <sheetName val="Custeio"/>
      <sheetName val="Segurança"/>
      <sheetName val="Ultra som - 2007"/>
      <sheetName val="Trem Hora Parado"/>
      <sheetName val="IEM"/>
      <sheetName val="Ocorrências Ferroviárias"/>
      <sheetName val="Aprovisionamento de Materiais"/>
      <sheetName val="PEL"/>
      <sheetName val="Sheet1"/>
      <sheetName val="06X12"/>
      <sheetName val="12X18"/>
      <sheetName val="18X24"/>
      <sheetName val="RESULTS_06X12"/>
      <sheetName val="RESULTS_12X18"/>
      <sheetName val="RESULTS_18X24"/>
      <sheetName val="LISTA_BASE"/>
      <sheetName val="IC-Efeito"/>
      <sheetName val="IC_Efeito"/>
      <sheetName val="Controle_De_Inpeções"/>
      <sheetName val="Controle_De_Inpeções_(2)"/>
      <sheetName val="Controle_De_Inpeções_(3)"/>
      <sheetName val="Imob_frota_GAVAG_"/>
      <sheetName val="grafico-CARGA_GERAL"/>
      <sheetName val="Restrições_de_Velocidade"/>
      <sheetName val="Ultra_som_-_2007"/>
      <sheetName val="Trem_Hora_Parado"/>
      <sheetName val="Ocorrências_Ferroviárias"/>
      <sheetName val="Aprovisionamento_de_Materiais"/>
      <sheetName val="Grafico Geral Orçamento"/>
      <sheetName val="EAIGESEN"/>
      <sheetName val="SispecPSAP"/>
      <sheetName val="Check List- Gerrot"/>
      <sheetName val="Tabela1"/>
      <sheetName val="EAP_rev.00"/>
      <sheetName val="127784"/>
      <sheetName val="130391"/>
      <sheetName val="113833"/>
      <sheetName val="127782"/>
      <sheetName val="130334"/>
      <sheetName val="130412"/>
      <sheetName val="130336"/>
      <sheetName val="125404"/>
      <sheetName val="130414"/>
      <sheetName val="130415"/>
      <sheetName val="124763"/>
      <sheetName val="130342"/>
      <sheetName val="130424"/>
      <sheetName val="130459"/>
      <sheetName val="130359"/>
      <sheetName val="112029"/>
      <sheetName val="130381"/>
      <sheetName val="112021"/>
      <sheetName val="115828"/>
      <sheetName val="130409"/>
      <sheetName val="CC 424"/>
      <sheetName val="122146"/>
      <sheetName val="130321"/>
      <sheetName val="122176"/>
      <sheetName val="122214"/>
      <sheetName val="117353"/>
      <sheetName val="CRÍTICOS"/>
      <sheetName val="NÃO CRÍTICOS"/>
      <sheetName val="CONSOLIDADO GAENY"/>
      <sheetName val="ORÇADO - CONF. GIC"/>
      <sheetName val="ALEXANDRE"/>
      <sheetName val="LEONARDO"/>
      <sheetName val="PAULO"/>
      <sheetName val="ALEXANDRE - NÃO CRÍTICOS"/>
      <sheetName val="LEONARDO  - CRÍTICOS"/>
      <sheetName val="LEONARDO  - NÃO CRÍTICOS"/>
      <sheetName val="PAULO - CRÍTICOS"/>
      <sheetName val="PAULO - NÃO CRÍTICOS"/>
      <sheetName val="Gestão Econômica"/>
      <sheetName val="INFO."/>
      <sheetName val="Relatório"/>
      <sheetName val="Gerrot"/>
      <sheetName val="Evolução Etapas Cal Mag"/>
      <sheetName val="Evolução Etapas Cromo"/>
      <sheetName val="Tabelas"/>
      <sheetName val="Grupo x Justif"/>
      <sheetName val="Plan1"/>
      <sheetName val="Cronograma"/>
      <sheetName val="Real_sem01"/>
      <sheetName val="TRANS"/>
      <sheetName val="Empresas"/>
      <sheetName val="Disp 2005 FCA"/>
      <sheetName val="Resumo EFVM"/>
      <sheetName val="EXEMPLO"/>
      <sheetName val="thp "/>
      <sheetName val="TU_EFVM_EFC"/>
      <sheetName val="Sispec"/>
      <sheetName val="Balanço"/>
      <sheetName val="Vazio"/>
      <sheetName val="CEARA"/>
      <sheetName val="Sispec99"/>
      <sheetName val="Consolida Investimento"/>
      <sheetName val="Resume-Balance"/>
      <sheetName val="consolidado preventivas"/>
      <sheetName val="Grafico_Geral_Orçamento"/>
      <sheetName val="Controle_De_Inpeções1"/>
      <sheetName val="Controle_De_Inpeções_(2)1"/>
      <sheetName val="Controle_De_Inpeções_(3)1"/>
      <sheetName val="Imob_frota_GAVAG_1"/>
      <sheetName val="grafico-CARGA_GERAL1"/>
      <sheetName val="Restrições_de_Velocidade1"/>
      <sheetName val="Ultra_som_-_20071"/>
      <sheetName val="Trem_Hora_Parado1"/>
      <sheetName val="Ocorrências_Ferroviárias1"/>
      <sheetName val="Aprovisionamento_de_Materiais1"/>
      <sheetName val="Grafico_Geral_Orçamento1"/>
      <sheetName val="GEESR_EFC"/>
      <sheetName val="MêsBase"/>
      <sheetName val="Correlação"/>
      <sheetName val="Controle_De_Inpeções3"/>
      <sheetName val="Controle_De_Inpeções_(2)3"/>
      <sheetName val="Controle_De_Inpeções_(3)3"/>
      <sheetName val="Imob_frota_GAVAG_3"/>
      <sheetName val="grafico-CARGA_GERAL3"/>
      <sheetName val="Restrições_de_Velocidade3"/>
      <sheetName val="Ultra_som_-_20073"/>
      <sheetName val="Trem_Hora_Parado3"/>
      <sheetName val="Ocorrências_Ferroviárias3"/>
      <sheetName val="Aprovisionamento_de_Materiais3"/>
      <sheetName val="Grafico_Geral_Orçamento3"/>
      <sheetName val="Check_List-_Gerrot3"/>
      <sheetName val="Check_List-_Gerrot"/>
      <sheetName val="Check_List-_Gerrot1"/>
      <sheetName val="Controle_De_Inpeções2"/>
      <sheetName val="Controle_De_Inpeções_(2)2"/>
      <sheetName val="Controle_De_Inpeções_(3)2"/>
      <sheetName val="Imob_frota_GAVAG_2"/>
      <sheetName val="grafico-CARGA_GERAL2"/>
      <sheetName val="Restrições_de_Velocidade2"/>
      <sheetName val="Ultra_som_-_20072"/>
      <sheetName val="Trem_Hora_Parado2"/>
      <sheetName val="Ocorrências_Ferroviárias2"/>
      <sheetName val="Aprovisionamento_de_Materiais2"/>
      <sheetName val="Grafico_Geral_Orçamento2"/>
      <sheetName val="Check_List-_Gerrot2"/>
      <sheetName val="Banco"/>
      <sheetName val="CUSTMETQ"/>
      <sheetName val="MODELO"/>
      <sheetName val="Vg. Inventariados-dados"/>
      <sheetName val="DCF"/>
      <sheetName val="CVRDMenu.xls"/>
      <sheetName val="Check Farol"/>
      <sheetName val="DadosOrc"/>
      <sheetName val="EAP_rev_00"/>
      <sheetName val="CC_424"/>
      <sheetName val="NÃO_CRÍTICOS"/>
      <sheetName val="CONSOLIDADO_GAENY"/>
      <sheetName val="ORÇADO_-_CONF__GIC"/>
      <sheetName val="ALEXANDRE_-_NÃO_CRÍTICOS"/>
      <sheetName val="LEONARDO__-_CRÍTICOS"/>
      <sheetName val="LEONARDO__-_NÃO_CRÍTICOS"/>
      <sheetName val="PAULO_-_CRÍTICOS"/>
      <sheetName val="PAULO_-_NÃO_CRÍTICOS"/>
      <sheetName val="Gestão_Econômica"/>
      <sheetName val="INFO_"/>
      <sheetName val="POR DIRETORIA"/>
      <sheetName val="Painel de controle"/>
      <sheetName val="THP"/>
      <sheetName val="MKBF MI"/>
      <sheetName val="MKBF CG"/>
      <sheetName val="Qtrens"/>
      <sheetName val="Ocorr-Consideradas"/>
      <sheetName val="Ocorr-Desconsideradas"/>
      <sheetName val="Nº de Falhas MI"/>
      <sheetName val="Nº de Falhas CG"/>
      <sheetName val="Nº de Falhas PA"/>
      <sheetName val="GAROG"/>
      <sheetName val="Falhas sup Freio"/>
      <sheetName val="Falhas MI-sist Freio"/>
      <sheetName val="Falhas CG-sist Freio"/>
      <sheetName val="Falhas sup Vagão"/>
      <sheetName val="Falhas MI-sist Sup"/>
      <sheetName val="Falhas CG -sist Sup"/>
      <sheetName val="Falhas sup CG"/>
      <sheetName val="GAFRG"/>
      <sheetName val="Falhas sup Rodeiro-MI CG PA"/>
      <sheetName val="Falhas CG-sist Rodeiro"/>
      <sheetName val="Falhas MI-sist Rodeiro"/>
      <sheetName val="Falhas PA-sist Rodeiro"/>
      <sheetName val="Falhas sup T&amp;T"/>
      <sheetName val="Falhas TT-MI"/>
      <sheetName val="Falhas TT-CG"/>
      <sheetName val="Falhas MI-sist Truque"/>
      <sheetName val="Falhas CG-sist Truque"/>
      <sheetName val="Falhas MI-sist Tração"/>
      <sheetName val="Falhas CG-sist Tração"/>
      <sheetName val="FCD"/>
      <sheetName val="p_ação_3G UT"/>
      <sheetName val="p_ação_3G UT (2)"/>
      <sheetName val="ROS VV"/>
      <sheetName val="ComentariosCusteio"/>
      <sheetName val="Cronograma de Reuniões LICL"/>
      <sheetName val="Cronograma de Reuniões LEFEL"/>
      <sheetName val="Pauta C Geral_Ferrovia"/>
      <sheetName val="Agenda Logistica 2012"/>
      <sheetName val="CONSULTA"/>
      <sheetName val="IV"/>
      <sheetName val="EXTINTOR"/>
      <sheetName val="HISTORICO DEF X REB"/>
      <sheetName val="PAINEL DE FALHAS"/>
      <sheetName val="GRÁFICOS"/>
      <sheetName val="IP"/>
      <sheetName val="Overhall"/>
      <sheetName val="Listas"/>
      <sheetName val="Milestone"/>
      <sheetName val="AR Signature Page"/>
      <sheetName val="Simu_POT"/>
      <sheetName val=" INDICADORES FINANCEIROS"/>
      <sheetName val="RECEITA BRUTA"/>
      <sheetName val=" COMPOSIÇÃO DO CPV "/>
      <sheetName val="EBITDA"/>
      <sheetName val="INVESTIMENTO"/>
      <sheetName val=" INDICADORES DE ENDIVIDAMENTO"/>
      <sheetName val="MINERAIS FERROSOS"/>
      <sheetName val="CARVÃO"/>
      <sheetName val="BULK MATERIALS"/>
      <sheetName val="MINERAIS NÃO FERROSOS"/>
      <sheetName val="FERTILIZANTES"/>
      <sheetName val="LOGÍSTICA"/>
      <sheetName val="DEMONSTRAÇÃO DE RESULTADO"/>
      <sheetName val=" DESPESAS FINANCEIRAS"/>
      <sheetName val=" RESULTADO DE P. SOCIETÁRIAS"/>
      <sheetName val=" BALANÇO PATRIMONIAL"/>
      <sheetName val=" FLUXO DE CAIXA"/>
      <sheetName val=" VOLUME outros"/>
      <sheetName val="PRECOS MEDIOS"/>
      <sheetName val="Margens Operacionais"/>
      <sheetName val="APENDICE"/>
      <sheetName val="bdados 2005"/>
      <sheetName val="Análise Certificação "/>
      <sheetName val="Cashflow (na)"/>
      <sheetName val="Simulador"/>
      <sheetName val="Oc_Ambientais"/>
      <sheetName val="monthly"/>
      <sheetName val="Apresentação"/>
      <sheetName val="Copia"/>
      <sheetName val="Apoio"/>
      <sheetName val="Check List"/>
      <sheetName val="Controle_De_Inpeções4"/>
      <sheetName val="Controle_De_Inpeções_(2)4"/>
      <sheetName val="Controle_De_Inpeções_(3)4"/>
      <sheetName val="Imob_frota_GAVAG_4"/>
      <sheetName val="grafico-CARGA_GERAL4"/>
      <sheetName val="Restrições_de_Velocidade4"/>
      <sheetName val="Ultra_som_-_20074"/>
      <sheetName val="Trem_Hora_Parado4"/>
      <sheetName val="Ocorrências_Ferroviárias4"/>
      <sheetName val="Aprovisionamento_de_Materiais4"/>
      <sheetName val="Grafico_Geral_Orçamento4"/>
      <sheetName val="Check_List-_Gerrot4"/>
      <sheetName val="EAP_rev_001"/>
      <sheetName val="CC_4241"/>
      <sheetName val="NÃO_CRÍTICOS1"/>
      <sheetName val="CONSOLIDADO_GAENY1"/>
      <sheetName val="ORÇADO_-_CONF__GIC1"/>
      <sheetName val="ALEXANDRE_-_NÃO_CRÍTICOS1"/>
      <sheetName val="LEONARDO__-_CRÍTICOS1"/>
      <sheetName val="LEONARDO__-_NÃO_CRÍTICOS1"/>
      <sheetName val="PAULO_-_CRÍTICOS1"/>
      <sheetName val="PAULO_-_NÃO_CRÍTICOS1"/>
      <sheetName val="Gestão_Econômica1"/>
      <sheetName val="INFO_1"/>
      <sheetName val="Evolução_Etapas_Cal_Mag"/>
      <sheetName val="Evolução_Etapas_Cromo"/>
      <sheetName val="Grupo_x_Justif"/>
      <sheetName val="Disp_2005_FCA"/>
      <sheetName val="Resumo_EFVM"/>
      <sheetName val="thp_"/>
      <sheetName val="Consolida_Investimento"/>
      <sheetName val="consolidado_preventivas"/>
      <sheetName val="Vg__Inventariados-dados"/>
      <sheetName val="Lists"/>
      <sheetName val="Premissa"/>
      <sheetName val="Negocio"/>
      <sheetName val="Itens de controle"/>
      <sheetName val="Pessoal CVRD"/>
      <sheetName val="Composição 2011 Máx. Rev 2"/>
      <sheetName val="Demanda de inspeção"/>
      <sheetName val="Composição 2011 Máx. Rev 3"/>
      <sheetName val="JAN P22"/>
      <sheetName val="JAN P21"/>
      <sheetName val="Contratos"/>
      <sheetName val="MELHORIAS E OPÇÕES"/>
      <sheetName val="Simulador OEE sem 911_Nov Dez"/>
      <sheetName val="Desenvolvimento Ferroviário"/>
      <sheetName val="Eng. Via Permanente"/>
      <sheetName val="Eng. Material Rodante"/>
      <sheetName val="Eng. Eletro e Operações"/>
      <sheetName val="Resumo Desenvolvimento"/>
      <sheetName val="Resumo VP"/>
      <sheetName val="Resumo Mat Rodante"/>
      <sheetName val="Resumo Eletro"/>
      <sheetName val="AVF"/>
      <sheetName val="INC"/>
      <sheetName val="RES"/>
      <sheetName val="DATOS"/>
      <sheetName val="CMON"/>
      <sheetName val="RESU"/>
      <sheetName val="DHITO"/>
      <sheetName val="RGL"/>
      <sheetName val="RDPE"/>
      <sheetName val="BD"/>
      <sheetName val="Usiminas "/>
      <sheetName val="Caderno."/>
      <sheetName val="Lista"/>
      <sheetName val="Caderno"/>
      <sheetName val="Código das Equipes"/>
      <sheetName val="INPUT EQUIPES"/>
      <sheetName val="ACOMPANHAMENTO"/>
      <sheetName val="Padrão Auditado"/>
      <sheetName val="GRÁFICO"/>
      <sheetName val="CA 5409"/>
      <sheetName val="Falso"/>
      <sheetName val="Plan3"/>
      <sheetName val="Caderno de atividades"/>
      <sheetName val="PLACAS"/>
      <sheetName val="Códigos das Equipes"/>
      <sheetName val="Relatório estatístico"/>
      <sheetName val="Extras"/>
      <sheetName val="FAIXA"/>
      <sheetName val="Controle_De_Inpeções5"/>
      <sheetName val="Controle_De_Inpeções_(2)5"/>
      <sheetName val="Controle_De_Inpeções_(3)5"/>
      <sheetName val="Imob_frota_GAVAG_5"/>
      <sheetName val="grafico-CARGA_GERAL5"/>
      <sheetName val="Restrições_de_Velocidade5"/>
      <sheetName val="Ultra_som_-_20075"/>
      <sheetName val="Trem_Hora_Parado5"/>
      <sheetName val="Ocorrências_Ferroviárias5"/>
      <sheetName val="Aprovisionamento_de_Materiais5"/>
      <sheetName val="Grafico_Geral_Orçamento5"/>
      <sheetName val="Check_List-_Gerrot5"/>
      <sheetName val="EAP_rev_002"/>
      <sheetName val="CC_4242"/>
      <sheetName val="NÃO_CRÍTICOS2"/>
      <sheetName val="CONSOLIDADO_GAENY2"/>
      <sheetName val="ORÇADO_-_CONF__GIC2"/>
      <sheetName val="ALEXANDRE_-_NÃO_CRÍTICOS2"/>
      <sheetName val="LEONARDO__-_CRÍTICOS2"/>
      <sheetName val="LEONARDO__-_NÃO_CRÍTICOS2"/>
      <sheetName val="PAULO_-_CRÍTICOS2"/>
      <sheetName val="PAULO_-_NÃO_CRÍTICOS2"/>
      <sheetName val="Gestão_Econômica2"/>
      <sheetName val="INFO_2"/>
      <sheetName val="Evolução_Etapas_Cal_Mag1"/>
      <sheetName val="Evolução_Etapas_Cromo1"/>
      <sheetName val="Grupo_x_Justif1"/>
      <sheetName val="Disp_2005_FCA1"/>
      <sheetName val="Resumo_EFVM1"/>
      <sheetName val="thp_1"/>
      <sheetName val="Consolida_Investimento1"/>
      <sheetName val="consolidado_preventivas1"/>
      <sheetName val="Vg__Inventariados-dados1"/>
      <sheetName val="p_ação_3G_UT"/>
      <sheetName val="p_ação_3G_UT_(2)"/>
      <sheetName val="Painel_de_controle"/>
      <sheetName val="MKBF_MI"/>
      <sheetName val="MKBF_CG"/>
      <sheetName val="Nº_de_Falhas_MI"/>
      <sheetName val="Nº_de_Falhas_CG"/>
      <sheetName val="Nº_de_Falhas_PA"/>
      <sheetName val="Falhas_sup_Freio"/>
      <sheetName val="Falhas_MI-sist_Freio"/>
      <sheetName val="Falhas_CG-sist_Freio"/>
      <sheetName val="Falhas_sup_Vagão"/>
      <sheetName val="Falhas_MI-sist_Sup"/>
      <sheetName val="Falhas_CG_-sist_Sup"/>
      <sheetName val="Falhas_sup_CG"/>
      <sheetName val="Falhas_sup_Rodeiro-MI_CG_PA"/>
      <sheetName val="Falhas_CG-sist_Rodeiro"/>
      <sheetName val="Falhas_MI-sist_Rodeiro"/>
      <sheetName val="Falhas_PA-sist_Rodeiro"/>
      <sheetName val="Falhas_sup_T&amp;T"/>
      <sheetName val="Falhas_TT-MI"/>
      <sheetName val="Falhas_TT-CG"/>
      <sheetName val="Falhas_MI-sist_Truque"/>
      <sheetName val="Falhas_CG-sist_Truque"/>
      <sheetName val="Falhas_MI-sist_Tração"/>
      <sheetName val="Falhas_CG-sist_Tração"/>
      <sheetName val="POR_DIRETORIA"/>
      <sheetName val="ROS_VV"/>
      <sheetName val="Cronograma_de_Reuniões_LICL"/>
      <sheetName val="Cronograma_de_Reuniões_LEFEL"/>
      <sheetName val="Pauta_C_Geral_Ferrovia"/>
      <sheetName val="Agenda_Logistica_2012"/>
      <sheetName val="HISTORICO_DEF_X_REB"/>
      <sheetName val="PAINEL_DE_FALHAS"/>
      <sheetName val="Análise_Certificação_"/>
      <sheetName val="AR_Signature_Page"/>
      <sheetName val="Cashflow_(na)"/>
      <sheetName val="_INDICADORES_FINANCEIROS"/>
      <sheetName val="RECEITA_BRUTA"/>
      <sheetName val="_COMPOSIÇÃO_DO_CPV_"/>
      <sheetName val="_INDICADORES_DE_ENDIVIDAMENTO"/>
      <sheetName val="MINERAIS_FERROSOS"/>
      <sheetName val="BULK_MATERIALS"/>
      <sheetName val="MINERAIS_NÃO_FERROSOS"/>
      <sheetName val="DEMONSTRAÇÃO_DE_RESULTADO"/>
      <sheetName val="_DESPESAS_FINANCEIRAS"/>
      <sheetName val="_RESULTADO_DE_P__SOCIETÁRIAS"/>
      <sheetName val="_BALANÇO_PATRIMONIAL"/>
      <sheetName val="_FLUXO_DE_CAIXA"/>
      <sheetName val="_VOLUME_outros"/>
      <sheetName val="PRECOS_MEDIOS"/>
      <sheetName val="Margens_Operacionais"/>
      <sheetName val="bdados_2005"/>
      <sheetName val="Check_List"/>
      <sheetName val="PSPOS"/>
      <sheetName val="Plano de Ação OMR (2)"/>
      <sheetName val="Plano de Ação OMTT (2)"/>
      <sheetName val="Capa"/>
      <sheetName val="pdca"/>
      <sheetName val="O indicador"/>
      <sheetName val="Identificação"/>
      <sheetName val="Brainstorming"/>
      <sheetName val="Matriz de priorização_GUT"/>
      <sheetName val="Causa_Medida"/>
      <sheetName val="PA"/>
      <sheetName val="Painel"/>
      <sheetName val="1 - Resultados"/>
      <sheetName val="MCS FEV"/>
      <sheetName val="MCS AGO"/>
      <sheetName val="BUILD UP - Jan"/>
      <sheetName val="Busca"/>
      <sheetName val="PA_Est. Minimo"/>
      <sheetName val="Identificação do Problema"/>
      <sheetName val="Observação do Problema"/>
      <sheetName val="Diagrama de Causa e Efeito Rode"/>
      <sheetName val="Técnica dos Por Ques Rode"/>
      <sheetName val="Diagrama de Causa e Efeito Trac"/>
      <sheetName val="Diagrama de Causa e Efeito Truq"/>
      <sheetName val="Teste porquês truq "/>
      <sheetName val="Teste porquês Rod"/>
      <sheetName val="Teste porquês Traç"/>
      <sheetName val="Observação do Problema (2)"/>
      <sheetName val="Diagrama de Causa e Efeito  (2"/>
      <sheetName val="BUILD UP COMP."/>
      <sheetName val="2 - BUILD UP - Maio"/>
      <sheetName val="MCS MAR"/>
      <sheetName val="MCS ABRIL"/>
      <sheetName val="IFA"/>
      <sheetName val="TD"/>
      <sheetName val="COD EQUIPE"/>
      <sheetName val="MCS ACUMULADO"/>
      <sheetName val="MCS MAIO"/>
      <sheetName val="Plano de Ação OMR"/>
      <sheetName val="Graficos"/>
      <sheetName val="BD Grafico"/>
      <sheetName val="Produção de Março - OMR"/>
      <sheetName val="Fila de Rodeiros"/>
      <sheetName val="Usinados.Montagem"/>
      <sheetName val="Perfil de Entrada de rodeiros"/>
      <sheetName val="Análise Extra"/>
      <sheetName val="Plano de Ação OMTT"/>
      <sheetName val="Plan2"/>
      <sheetName val="3 - PARETOS"/>
      <sheetName val="MCS JUNHO"/>
      <sheetName val="2 - BUILD UP - Abr (2)"/>
      <sheetName val="2 - BUILD UP - Julho"/>
      <sheetName val="MCS JULHO"/>
      <sheetName val="Produção "/>
      <sheetName val="Orc_Eco_US$"/>
      <sheetName val="Orc_Eco_R$"/>
      <sheetName val="Orc_Fin_US$"/>
      <sheetName val="Orc_Fin_R$"/>
      <sheetName val="Build-up US$ (2010)"/>
      <sheetName val="Curva "/>
      <sheetName val="Tend_Fin"/>
      <sheetName val="Painel Engenharia R$"/>
      <sheetName val="Resumo do Painel"/>
      <sheetName val="Dinâmica"/>
      <sheetName val="Compromissos"/>
      <sheetName val="Resumo IOI"/>
      <sheetName val="Quadro IOI 2014"/>
      <sheetName val="Curva Baseline 2014"/>
      <sheetName val="Capex Eco"/>
      <sheetName val="Capex Fin"/>
      <sheetName val="IEF"/>
      <sheetName val="Curva Eco Investimento"/>
      <sheetName val="Curva Fin Investimento"/>
      <sheetName val="Curva Despesa"/>
      <sheetName val="Ferrovia Análise Tendência"/>
      <sheetName val="Dinâm IOI fabio"/>
      <sheetName val="CONTRATOS EEFC"/>
      <sheetName val="ANALISE EXC. MÊS"/>
      <sheetName val="RESUMO DESAFIO"/>
      <sheetName val="2011_Curvas Fin"/>
      <sheetName val="PDO"/>
      <sheetName val="Saldos PA's"/>
      <sheetName val="2012_Curvas Fin (R$)"/>
      <sheetName val="Ramal (temp)"/>
      <sheetName val="Ramal - Pacotes"/>
      <sheetName val="Engenharia"/>
      <sheetName val="Linhas  Ramais"/>
      <sheetName val="Owner Costs"/>
      <sheetName val="Desembolso R$"/>
      <sheetName val="Resumo"/>
      <sheetName val="curva40-60"/>
      <sheetName val="Controle Pagamentos"/>
      <sheetName val="CONTRATOS TFPM"/>
      <sheetName val="Rateio Eco - Fin - Fis"/>
      <sheetName val="EST. CAPEX eco fin"/>
      <sheetName val="%"/>
      <sheetName val="Cálculo Reajuste"/>
      <sheetName val="Estrutura SAP"/>
      <sheetName val="Principais Contratos"/>
      <sheetName val="PA e TAREFA"/>
      <sheetName val="219"/>
      <sheetName val="Avanço %"/>
      <sheetName val="02"/>
      <sheetName val="07"/>
      <sheetName val="13"/>
      <sheetName val="24"/>
      <sheetName val="39"/>
      <sheetName val="01 (2)"/>
      <sheetName val="SUPORTE"/>
      <sheetName val="Planos de ação"/>
      <sheetName val="Check_Farol"/>
      <sheetName val="BASE DE DADOS"/>
      <sheetName val="Parâmetros Caso Base"/>
      <sheetName val="Informações"/>
      <sheetName val="Tabela"/>
      <sheetName val="nomes"/>
      <sheetName val="AUXILIAR 2"/>
      <sheetName val="Caderno de Serviços"/>
      <sheetName val="Controle_De_Inpeções6"/>
      <sheetName val="Controle_De_Inpeções_(2)6"/>
      <sheetName val="Controle_De_Inpeções_(3)6"/>
      <sheetName val="Imob_frota_GAVAG_6"/>
      <sheetName val="grafico-CARGA_GERAL6"/>
      <sheetName val="Restrições_de_Velocidade6"/>
      <sheetName val="Ultra_som_-_20076"/>
      <sheetName val="Trem_Hora_Parado6"/>
      <sheetName val="Ocorrências_Ferroviárias6"/>
      <sheetName val="Aprovisionamento_de_Materiais6"/>
      <sheetName val="Grafico_Geral_Orçamento6"/>
      <sheetName val="Check_List-_Gerrot6"/>
      <sheetName val="EAP_rev_003"/>
      <sheetName val="CC_4243"/>
      <sheetName val="NÃO_CRÍTICOS3"/>
      <sheetName val="CONSOLIDADO_GAENY3"/>
      <sheetName val="ORÇADO_-_CONF__GIC3"/>
      <sheetName val="ALEXANDRE_-_NÃO_CRÍTICOS3"/>
      <sheetName val="LEONARDO__-_CRÍTICOS3"/>
      <sheetName val="LEONARDO__-_NÃO_CRÍTICOS3"/>
      <sheetName val="PAULO_-_CRÍTICOS3"/>
      <sheetName val="PAULO_-_NÃO_CRÍTICOS3"/>
      <sheetName val="Gestão_Econômica3"/>
      <sheetName val="INFO_3"/>
      <sheetName val="Evolução_Etapas_Cal_Mag2"/>
      <sheetName val="Evolução_Etapas_Cromo2"/>
      <sheetName val="Grupo_x_Justif2"/>
      <sheetName val="Disp_2005_FCA2"/>
      <sheetName val="Resumo_EFVM2"/>
      <sheetName val="thp_2"/>
      <sheetName val="Consolida_Investimento2"/>
      <sheetName val="consolidado_preventivas2"/>
      <sheetName val="Vg__Inventariados-dados2"/>
      <sheetName val="CVRDMenu_xls"/>
      <sheetName val="Caderno_"/>
      <sheetName val="Código_das_Equipes"/>
      <sheetName val="INPUT_EQUIPES"/>
      <sheetName val="Padrão_Auditado"/>
      <sheetName val="p_ação_3G_UT1"/>
      <sheetName val="p_ação_3G_UT_(2)1"/>
      <sheetName val="POR_DIRETORIA1"/>
      <sheetName val="Painel_de_controle1"/>
      <sheetName val="MKBF_MI1"/>
      <sheetName val="MKBF_CG1"/>
      <sheetName val="Nº_de_Falhas_MI1"/>
      <sheetName val="Nº_de_Falhas_CG1"/>
      <sheetName val="Nº_de_Falhas_PA1"/>
      <sheetName val="Falhas_sup_Freio1"/>
      <sheetName val="Falhas_MI-sist_Freio1"/>
      <sheetName val="Falhas_CG-sist_Freio1"/>
      <sheetName val="Falhas_sup_Vagão1"/>
      <sheetName val="Falhas_MI-sist_Sup1"/>
      <sheetName val="Falhas_CG_-sist_Sup1"/>
      <sheetName val="Falhas_sup_CG1"/>
      <sheetName val="Falhas_sup_Rodeiro-MI_CG_PA1"/>
      <sheetName val="Falhas_CG-sist_Rodeiro1"/>
      <sheetName val="Falhas_MI-sist_Rodeiro1"/>
      <sheetName val="Falhas_PA-sist_Rodeiro1"/>
      <sheetName val="Falhas_sup_T&amp;T1"/>
      <sheetName val="Falhas_TT-MI1"/>
      <sheetName val="Falhas_TT-CG1"/>
      <sheetName val="Falhas_MI-sist_Truque1"/>
      <sheetName val="Falhas_CG-sist_Truque1"/>
      <sheetName val="Falhas_MI-sist_Tração1"/>
      <sheetName val="Falhas_CG-sist_Tração1"/>
      <sheetName val="ROS_VV1"/>
      <sheetName val="Cronograma_de_Reuniões_LICL1"/>
      <sheetName val="Cronograma_de_Reuniões_LEFEL1"/>
      <sheetName val="Pauta_C_Geral_Ferrovia1"/>
      <sheetName val="Agenda_Logistica_20121"/>
      <sheetName val="Cashflow_(na)1"/>
      <sheetName val="HISTORICO_DEF_X_REB1"/>
      <sheetName val="PAINEL_DE_FALHAS1"/>
      <sheetName val="AR_Signature_Page1"/>
      <sheetName val="_INDICADORES_FINANCEIROS1"/>
      <sheetName val="RECEITA_BRUTA1"/>
      <sheetName val="_COMPOSIÇÃO_DO_CPV_1"/>
      <sheetName val="_INDICADORES_DE_ENDIVIDAMENTO1"/>
      <sheetName val="MINERAIS_FERROSOS1"/>
      <sheetName val="BULK_MATERIALS1"/>
      <sheetName val="MINERAIS_NÃO_FERROSOS1"/>
      <sheetName val="DEMONSTRAÇÃO_DE_RESULTADO1"/>
      <sheetName val="_DESPESAS_FINANCEIRAS1"/>
      <sheetName val="_RESULTADO_DE_P__SOCIETÁRIAS1"/>
      <sheetName val="_BALANÇO_PATRIMONIAL1"/>
      <sheetName val="_FLUXO_DE_CAIXA1"/>
      <sheetName val="_VOLUME_outros1"/>
      <sheetName val="PRECOS_MEDIOS1"/>
      <sheetName val="Margens_Operacionais1"/>
      <sheetName val="Análise_Certificação_1"/>
      <sheetName val="bdados_20051"/>
      <sheetName val="Check_List1"/>
      <sheetName val="Itens_de_controle"/>
      <sheetName val="Pessoal_CVRD"/>
      <sheetName val="Composição_2011_Máx__Rev_2"/>
      <sheetName val="Demanda_de_inspeção"/>
      <sheetName val="Composição_2011_Máx__Rev_3"/>
      <sheetName val="JAN_P22"/>
      <sheetName val="JAN_P21"/>
      <sheetName val="MELHORIAS_E_OPÇÕES"/>
      <sheetName val="Desenvolvimento_Ferroviário"/>
      <sheetName val="Eng__Via_Permanente"/>
      <sheetName val="Eng__Material_Rodante"/>
      <sheetName val="Eng__Eletro_e_Operações"/>
      <sheetName val="Resumo_Desenvolvimento"/>
      <sheetName val="Resumo_VP"/>
      <sheetName val="Resumo_Mat_Rodante"/>
      <sheetName val="Resumo_Eletro"/>
      <sheetName val="CA_5409"/>
      <sheetName val="Usiminas_"/>
      <sheetName val="Simulador_OEE_sem_911_Nov_Dez"/>
      <sheetName val="COD_EQUIPE"/>
      <sheetName val="Caderno_de_atividades"/>
      <sheetName val="Códigos_das_Equipes"/>
      <sheetName val="Relatório_estatístico"/>
      <sheetName val="AUXILIAR_2"/>
      <sheetName val="Plano_de_Ação_OMR_(2)"/>
      <sheetName val="Plano_de_Ação_OMTT_(2)"/>
      <sheetName val="O_indicador"/>
      <sheetName val="Matriz_de_priorização_GUT"/>
      <sheetName val="1_-_Resultados"/>
      <sheetName val="MCS_FEV"/>
      <sheetName val="MCS_AGO"/>
      <sheetName val="BUILD_UP_-_Jan"/>
      <sheetName val="PA_Est__Minimo"/>
      <sheetName val="Identificação_do_Problema"/>
      <sheetName val="Observação_do_Problema"/>
      <sheetName val="Diagrama_de_Causa_e_Efeito_Rode"/>
      <sheetName val="Técnica_dos_Por_Ques_Rode"/>
      <sheetName val="Diagrama_de_Causa_e_Efeito_Trac"/>
      <sheetName val="Diagrama_de_Causa_e_Efeito_Truq"/>
      <sheetName val="Teste_porquês_truq_"/>
      <sheetName val="Teste_porquês_Rod"/>
      <sheetName val="Teste_porquês_Traç"/>
      <sheetName val="Observação_do_Problema_(2)"/>
      <sheetName val="Diagrama_de_Causa_e_Efeito__(2"/>
      <sheetName val="BUILD_UP_COMP_"/>
      <sheetName val="2_-_BUILD_UP_-_Maio"/>
      <sheetName val="MCS_MAR"/>
      <sheetName val="MCS_ABRIL"/>
      <sheetName val="Caderno_de_Serviços"/>
      <sheetName val="REGRAS"/>
      <sheetName val="\\SUEVTMA1\USUARIO\Meus documen"/>
    </sheetNames>
    <definedNames>
      <definedName name="Macro1"/>
      <definedName name="Macro3" sheetId="1"/>
    </defined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N.U. a Fund."/>
      <sheetName val="C.N.U. a HR"/>
      <sheetName val="C.N.U.  CPS "/>
      <sheetName val="Blister "/>
      <sheetName val="Recup (Cu)"/>
      <sheetName val="CALCINAS"/>
      <sheetName val="Acido"/>
      <sheetName val="PREVRIESGOS"/>
      <sheetName val="PREVRIESGOS ACUM"/>
      <sheetName val="BASE GASTOS"/>
      <sheetName val="GASTO"/>
      <sheetName val="Costo"/>
      <sheetName val="costo sin abono"/>
      <sheetName val="programa rev"/>
      <sheetName val="Plan1"/>
      <sheetName val="Principal"/>
    </sheetNames>
    <sheetDataSet>
      <sheetData sheetId="0" refreshError="1"/>
      <sheetData sheetId="1" refreshError="1">
        <row r="1">
          <cell r="B1" t="str">
            <v>PROGRAMA</v>
          </cell>
          <cell r="C1" t="str">
            <v>REAL</v>
          </cell>
        </row>
        <row r="2">
          <cell r="A2">
            <v>1993</v>
          </cell>
          <cell r="C2">
            <v>13355</v>
          </cell>
        </row>
        <row r="3">
          <cell r="A3">
            <v>1994</v>
          </cell>
          <cell r="C3">
            <v>16388</v>
          </cell>
        </row>
        <row r="4">
          <cell r="A4">
            <v>1995</v>
          </cell>
          <cell r="C4">
            <v>17132</v>
          </cell>
        </row>
        <row r="5">
          <cell r="A5">
            <v>1996</v>
          </cell>
          <cell r="C5">
            <v>17915.886083333331</v>
          </cell>
        </row>
        <row r="6">
          <cell r="A6">
            <v>1997</v>
          </cell>
          <cell r="C6">
            <v>20038.890834189049</v>
          </cell>
        </row>
        <row r="7">
          <cell r="A7" t="str">
            <v>ENE ´98</v>
          </cell>
          <cell r="B7">
            <v>25885</v>
          </cell>
          <cell r="C7">
            <v>21788.77673771483</v>
          </cell>
        </row>
        <row r="8">
          <cell r="A8" t="str">
            <v>FEB ´98</v>
          </cell>
          <cell r="B8">
            <v>22443</v>
          </cell>
          <cell r="C8">
            <v>20847.986871865989</v>
          </cell>
        </row>
        <row r="9">
          <cell r="A9" t="str">
            <v>MAR ´98</v>
          </cell>
          <cell r="B9">
            <v>22250</v>
          </cell>
          <cell r="C9">
            <v>19467.652407140256</v>
          </cell>
        </row>
        <row r="10">
          <cell r="A10" t="str">
            <v>ABR ´98</v>
          </cell>
          <cell r="B10">
            <v>22980</v>
          </cell>
        </row>
        <row r="11">
          <cell r="A11" t="str">
            <v>MAY ´98</v>
          </cell>
          <cell r="B11">
            <v>24250</v>
          </cell>
        </row>
        <row r="12">
          <cell r="A12" t="str">
            <v>JUN ´98</v>
          </cell>
          <cell r="B12">
            <v>23350</v>
          </cell>
        </row>
        <row r="13">
          <cell r="A13" t="str">
            <v>JUL ´98</v>
          </cell>
          <cell r="B13">
            <v>24250</v>
          </cell>
        </row>
        <row r="14">
          <cell r="A14" t="str">
            <v>AGO ´98</v>
          </cell>
          <cell r="B14">
            <v>24250</v>
          </cell>
        </row>
        <row r="15">
          <cell r="A15" t="str">
            <v>SEP ´98</v>
          </cell>
          <cell r="B15">
            <v>13000</v>
          </cell>
        </row>
        <row r="16">
          <cell r="A16" t="str">
            <v>OCT ´98</v>
          </cell>
          <cell r="B16">
            <v>24250</v>
          </cell>
        </row>
        <row r="17">
          <cell r="A17" t="str">
            <v>NOV '98</v>
          </cell>
          <cell r="B17">
            <v>23350</v>
          </cell>
        </row>
        <row r="18">
          <cell r="A18" t="str">
            <v>DIC ´98</v>
          </cell>
          <cell r="B18">
            <v>23592</v>
          </cell>
        </row>
        <row r="19">
          <cell r="B19">
            <v>273850</v>
          </cell>
          <cell r="C19">
            <v>62104.416016721079</v>
          </cell>
        </row>
      </sheetData>
      <sheetData sheetId="2" refreshError="1">
        <row r="1">
          <cell r="B1" t="str">
            <v>PROGRAMA</v>
          </cell>
          <cell r="C1" t="str">
            <v>REAL</v>
          </cell>
          <cell r="D1" t="str">
            <v>CONCENTRADO INYECCION</v>
          </cell>
          <cell r="E1" t="str">
            <v>CONCENTRADO EN BRIQUETAS CONCENTRADO</v>
          </cell>
          <cell r="F1" t="str">
            <v>CONCENTRADO EN BRIQ. CEMENTO</v>
          </cell>
          <cell r="G1" t="str">
            <v>CEMENTO EN BRIQUETAS</v>
          </cell>
          <cell r="H1" t="str">
            <v>OTROS</v>
          </cell>
          <cell r="I1" t="str">
            <v>total</v>
          </cell>
        </row>
        <row r="2">
          <cell r="A2">
            <v>1993</v>
          </cell>
          <cell r="C2">
            <v>46</v>
          </cell>
        </row>
        <row r="3">
          <cell r="A3">
            <v>1994</v>
          </cell>
          <cell r="C3">
            <v>1086</v>
          </cell>
        </row>
        <row r="4">
          <cell r="A4">
            <v>1995</v>
          </cell>
          <cell r="C4">
            <v>4194</v>
          </cell>
        </row>
        <row r="5">
          <cell r="A5">
            <v>1996</v>
          </cell>
          <cell r="C5">
            <v>6187.7893548610255</v>
          </cell>
        </row>
        <row r="6">
          <cell r="A6">
            <v>1997</v>
          </cell>
          <cell r="C6">
            <v>8518.4533502674785</v>
          </cell>
        </row>
        <row r="7">
          <cell r="A7" t="str">
            <v>ENE ´98</v>
          </cell>
          <cell r="B7">
            <v>11706</v>
          </cell>
          <cell r="C7">
            <v>10520.135338946537</v>
          </cell>
          <cell r="D7">
            <v>8120.2738386002502</v>
          </cell>
          <cell r="F7">
            <v>178.58215597292937</v>
          </cell>
          <cell r="G7">
            <v>2170.4593443733575</v>
          </cell>
          <cell r="H7">
            <v>50.82</v>
          </cell>
          <cell r="I7">
            <v>10520.135338946537</v>
          </cell>
        </row>
        <row r="8">
          <cell r="A8" t="str">
            <v>FEB ´98</v>
          </cell>
          <cell r="B8">
            <v>10523</v>
          </cell>
          <cell r="C8">
            <v>11690.082243571334</v>
          </cell>
          <cell r="D8">
            <v>7418.1821295525842</v>
          </cell>
          <cell r="E8">
            <v>1995.0191842712607</v>
          </cell>
          <cell r="F8">
            <v>58.123636363636365</v>
          </cell>
          <cell r="G8">
            <v>2126.9109297474888</v>
          </cell>
          <cell r="H8">
            <v>91.846363636363634</v>
          </cell>
          <cell r="I8">
            <v>11690.082243571334</v>
          </cell>
        </row>
        <row r="9">
          <cell r="A9" t="str">
            <v>MAR ´98</v>
          </cell>
          <cell r="B9">
            <v>9710</v>
          </cell>
          <cell r="C9">
            <v>0</v>
          </cell>
          <cell r="I9">
            <v>0</v>
          </cell>
        </row>
        <row r="10">
          <cell r="A10" t="str">
            <v>ABR ´98</v>
          </cell>
          <cell r="B10">
            <v>10696</v>
          </cell>
          <cell r="C10">
            <v>0</v>
          </cell>
          <cell r="I10">
            <v>0</v>
          </cell>
        </row>
        <row r="11">
          <cell r="A11" t="str">
            <v>MAY ´98</v>
          </cell>
          <cell r="B11">
            <v>11290</v>
          </cell>
          <cell r="C11">
            <v>0</v>
          </cell>
          <cell r="I11">
            <v>0</v>
          </cell>
        </row>
        <row r="12">
          <cell r="A12" t="str">
            <v>JUN ´98</v>
          </cell>
          <cell r="B12">
            <v>11106</v>
          </cell>
          <cell r="C12">
            <v>0</v>
          </cell>
          <cell r="I12">
            <v>0</v>
          </cell>
        </row>
        <row r="13">
          <cell r="A13" t="str">
            <v>JUL ´98</v>
          </cell>
          <cell r="B13">
            <v>11340</v>
          </cell>
          <cell r="C13">
            <v>0</v>
          </cell>
          <cell r="I13">
            <v>0</v>
          </cell>
        </row>
        <row r="14">
          <cell r="A14" t="str">
            <v>AGO ´98</v>
          </cell>
          <cell r="B14">
            <v>11340</v>
          </cell>
          <cell r="C14">
            <v>0</v>
          </cell>
          <cell r="I14">
            <v>0</v>
          </cell>
        </row>
        <row r="15">
          <cell r="A15" t="str">
            <v>SEP ´98</v>
          </cell>
          <cell r="B15">
            <v>5525</v>
          </cell>
          <cell r="C15">
            <v>0</v>
          </cell>
          <cell r="I15">
            <v>0</v>
          </cell>
        </row>
        <row r="16">
          <cell r="A16" t="str">
            <v>OCT ´98</v>
          </cell>
          <cell r="B16">
            <v>11340</v>
          </cell>
          <cell r="C16">
            <v>0</v>
          </cell>
          <cell r="I16">
            <v>0</v>
          </cell>
        </row>
        <row r="17">
          <cell r="A17" t="str">
            <v>NOV '98</v>
          </cell>
          <cell r="B17">
            <v>11156</v>
          </cell>
          <cell r="C17">
            <v>0</v>
          </cell>
          <cell r="I17">
            <v>0</v>
          </cell>
        </row>
        <row r="18">
          <cell r="A18" t="str">
            <v>DIC ´98</v>
          </cell>
          <cell r="B18">
            <v>11010</v>
          </cell>
          <cell r="C18">
            <v>0</v>
          </cell>
          <cell r="I18">
            <v>0</v>
          </cell>
        </row>
        <row r="19">
          <cell r="B19">
            <v>126742</v>
          </cell>
          <cell r="D19">
            <v>15538.455968152834</v>
          </cell>
          <cell r="E19">
            <v>1995.0191842712607</v>
          </cell>
          <cell r="F19">
            <v>236.70579233656574</v>
          </cell>
          <cell r="G19">
            <v>4297.3702741208463</v>
          </cell>
          <cell r="H19">
            <v>142.66636363636363</v>
          </cell>
          <cell r="I19">
            <v>22210.217582517867</v>
          </cell>
        </row>
      </sheetData>
      <sheetData sheetId="3" refreshError="1"/>
      <sheetData sheetId="4" refreshError="1">
        <row r="1">
          <cell r="B1" t="str">
            <v>PROGRAMA</v>
          </cell>
          <cell r="C1" t="str">
            <v>REAL</v>
          </cell>
        </row>
        <row r="2">
          <cell r="A2">
            <v>1994</v>
          </cell>
          <cell r="C2">
            <v>0.94159999999999999</v>
          </cell>
        </row>
        <row r="3">
          <cell r="A3">
            <v>1995</v>
          </cell>
          <cell r="C3">
            <v>0.9627</v>
          </cell>
        </row>
        <row r="4">
          <cell r="A4">
            <v>1996</v>
          </cell>
          <cell r="C4">
            <v>0.96560000000000001</v>
          </cell>
        </row>
        <row r="5">
          <cell r="A5">
            <v>1997</v>
          </cell>
          <cell r="C5">
            <v>0.96575984096883305</v>
          </cell>
        </row>
        <row r="6">
          <cell r="A6" t="str">
            <v>ENE ´98</v>
          </cell>
          <cell r="B6">
            <v>0.97</v>
          </cell>
          <cell r="C6">
            <v>0.96579999999999999</v>
          </cell>
        </row>
        <row r="7">
          <cell r="A7" t="str">
            <v>FEB ´98</v>
          </cell>
          <cell r="B7">
            <v>0.97</v>
          </cell>
          <cell r="C7">
            <v>0.96760000000000002</v>
          </cell>
        </row>
        <row r="8">
          <cell r="A8" t="str">
            <v>MAR ´98</v>
          </cell>
          <cell r="B8">
            <v>0.97</v>
          </cell>
          <cell r="C8">
            <v>0.9657</v>
          </cell>
        </row>
        <row r="9">
          <cell r="A9" t="str">
            <v>ABR ´98</v>
          </cell>
          <cell r="B9">
            <v>0.97</v>
          </cell>
        </row>
        <row r="10">
          <cell r="A10" t="str">
            <v>MAY ´98</v>
          </cell>
          <cell r="B10">
            <v>0.97</v>
          </cell>
        </row>
        <row r="11">
          <cell r="A11" t="str">
            <v>JUN ´98</v>
          </cell>
          <cell r="B11">
            <v>0.97</v>
          </cell>
        </row>
        <row r="12">
          <cell r="A12" t="str">
            <v>JUL ´98</v>
          </cell>
          <cell r="B12">
            <v>0.97</v>
          </cell>
        </row>
        <row r="13">
          <cell r="A13" t="str">
            <v>AGO ´98</v>
          </cell>
          <cell r="B13">
            <v>0.97</v>
          </cell>
        </row>
        <row r="14">
          <cell r="A14" t="str">
            <v>SEP ´98</v>
          </cell>
          <cell r="B14">
            <v>0.97</v>
          </cell>
        </row>
        <row r="15">
          <cell r="A15" t="str">
            <v>OCT ´98</v>
          </cell>
          <cell r="B15">
            <v>0.97</v>
          </cell>
        </row>
        <row r="16">
          <cell r="A16" t="str">
            <v>NOV '98</v>
          </cell>
          <cell r="B16">
            <v>0.97</v>
          </cell>
        </row>
        <row r="17">
          <cell r="A17" t="str">
            <v>DIC ´98</v>
          </cell>
          <cell r="B17">
            <v>0.97</v>
          </cell>
        </row>
      </sheetData>
      <sheetData sheetId="5" refreshError="1"/>
      <sheetData sheetId="6" refreshError="1">
        <row r="1">
          <cell r="B1" t="str">
            <v>PROGRAMA</v>
          </cell>
          <cell r="C1" t="str">
            <v>REAL</v>
          </cell>
        </row>
        <row r="2">
          <cell r="A2">
            <v>1993</v>
          </cell>
          <cell r="C2">
            <v>1887</v>
          </cell>
        </row>
        <row r="3">
          <cell r="A3">
            <v>1994</v>
          </cell>
          <cell r="C3">
            <v>2984</v>
          </cell>
        </row>
        <row r="4">
          <cell r="A4">
            <v>1995</v>
          </cell>
          <cell r="C4">
            <v>3410</v>
          </cell>
        </row>
        <row r="5">
          <cell r="A5">
            <v>1996</v>
          </cell>
          <cell r="C5">
            <v>6318.333333333333</v>
          </cell>
        </row>
        <row r="6">
          <cell r="A6">
            <v>1997</v>
          </cell>
          <cell r="C6">
            <v>10722.083333333334</v>
          </cell>
        </row>
        <row r="7">
          <cell r="A7" t="str">
            <v>ENE ´98</v>
          </cell>
          <cell r="B7">
            <v>14491</v>
          </cell>
          <cell r="C7">
            <v>14491</v>
          </cell>
        </row>
        <row r="8">
          <cell r="A8" t="str">
            <v>FEB ´98</v>
          </cell>
          <cell r="B8">
            <v>16269</v>
          </cell>
          <cell r="C8">
            <v>15213</v>
          </cell>
        </row>
        <row r="9">
          <cell r="A9" t="str">
            <v>MAR ´98</v>
          </cell>
          <cell r="B9">
            <v>14758</v>
          </cell>
          <cell r="C9">
            <v>13333</v>
          </cell>
        </row>
        <row r="10">
          <cell r="A10" t="str">
            <v>ABR ´98</v>
          </cell>
          <cell r="B10">
            <v>20520</v>
          </cell>
          <cell r="C10">
            <v>16843</v>
          </cell>
        </row>
        <row r="11">
          <cell r="A11" t="str">
            <v>MAY ´98</v>
          </cell>
          <cell r="B11">
            <v>21204</v>
          </cell>
          <cell r="C11">
            <v>8573</v>
          </cell>
        </row>
        <row r="12">
          <cell r="A12" t="str">
            <v>JUN ´98</v>
          </cell>
          <cell r="B12">
            <v>20520</v>
          </cell>
        </row>
        <row r="13">
          <cell r="A13" t="str">
            <v>JUL ´98</v>
          </cell>
          <cell r="B13">
            <v>21204</v>
          </cell>
        </row>
        <row r="14">
          <cell r="A14" t="str">
            <v>AGO ´98</v>
          </cell>
          <cell r="B14">
            <v>21204</v>
          </cell>
        </row>
        <row r="15">
          <cell r="A15" t="str">
            <v>SEP ´98</v>
          </cell>
          <cell r="B15">
            <v>7210</v>
          </cell>
        </row>
        <row r="16">
          <cell r="A16" t="str">
            <v>OCT ´98</v>
          </cell>
          <cell r="B16">
            <v>21204</v>
          </cell>
        </row>
        <row r="17">
          <cell r="A17" t="str">
            <v>NOV '98</v>
          </cell>
          <cell r="B17">
            <v>20520</v>
          </cell>
        </row>
        <row r="18">
          <cell r="A18" t="str">
            <v>DIC ´98</v>
          </cell>
          <cell r="B18">
            <v>21204</v>
          </cell>
        </row>
        <row r="19">
          <cell r="B19">
            <v>220308</v>
          </cell>
          <cell r="C19">
            <v>68453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PRESUPUESTO</v>
          </cell>
          <cell r="C1" t="str">
            <v>REAL</v>
          </cell>
        </row>
        <row r="2">
          <cell r="A2" t="str">
            <v>ENERO</v>
          </cell>
          <cell r="B2">
            <v>96.937538461538466</v>
          </cell>
          <cell r="C2">
            <v>94.28751400764564</v>
          </cell>
        </row>
        <row r="3">
          <cell r="A3" t="str">
            <v>FEBRERO</v>
          </cell>
          <cell r="B3">
            <v>90.920311563810671</v>
          </cell>
          <cell r="C3">
            <v>94.029268916419255</v>
          </cell>
        </row>
        <row r="4">
          <cell r="A4" t="str">
            <v>MARZO</v>
          </cell>
          <cell r="B4">
            <v>113.42183979974969</v>
          </cell>
          <cell r="C4">
            <v>120.26446183685179</v>
          </cell>
        </row>
        <row r="5">
          <cell r="A5" t="str">
            <v>ABRIL</v>
          </cell>
          <cell r="B5">
            <v>85.553480223304433</v>
          </cell>
          <cell r="C5">
            <v>99.399231154938988</v>
          </cell>
        </row>
        <row r="6">
          <cell r="A6" t="str">
            <v>MAYO</v>
          </cell>
          <cell r="B6">
            <v>79.953629712999444</v>
          </cell>
          <cell r="C6">
            <v>230.40187347450359</v>
          </cell>
        </row>
        <row r="7">
          <cell r="A7" t="str">
            <v>JUNIO</v>
          </cell>
          <cell r="B7">
            <v>75.711893429301142</v>
          </cell>
          <cell r="C7" t="str">
            <v/>
          </cell>
        </row>
        <row r="8">
          <cell r="A8" t="str">
            <v>JULIO</v>
          </cell>
          <cell r="B8">
            <v>80.315313290250074</v>
          </cell>
          <cell r="C8" t="str">
            <v/>
          </cell>
        </row>
        <row r="9">
          <cell r="A9" t="str">
            <v>AGOSTO</v>
          </cell>
          <cell r="B9">
            <v>76.052289969092442</v>
          </cell>
          <cell r="C9" t="str">
            <v/>
          </cell>
        </row>
        <row r="10">
          <cell r="A10" t="str">
            <v>SEPTIEMBRE</v>
          </cell>
          <cell r="B10">
            <v>191.0825910931174</v>
          </cell>
          <cell r="C10" t="str">
            <v/>
          </cell>
        </row>
        <row r="11">
          <cell r="A11" t="str">
            <v>OCTUBRE</v>
          </cell>
          <cell r="B11">
            <v>90.745771284068553</v>
          </cell>
          <cell r="C11" t="str">
            <v/>
          </cell>
        </row>
        <row r="12">
          <cell r="A12" t="str">
            <v>NOVIEMBRE</v>
          </cell>
          <cell r="B12">
            <v>73.330232423346658</v>
          </cell>
          <cell r="C12" t="str">
            <v/>
          </cell>
        </row>
        <row r="13">
          <cell r="A13" t="str">
            <v>DICIEMBRE</v>
          </cell>
          <cell r="B13">
            <v>71.62479047453904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ia General"/>
      <sheetName val="Subgcia. Adminis. y Gestión"/>
      <sheetName val="Subgcia. Comercial"/>
      <sheetName val="Subgcia. Planif y Desarrollo"/>
      <sheetName val="Mapa Completo"/>
      <sheetName val="MapaDotElecda2"/>
      <sheetName val="Dotación yGasto"/>
      <sheetName val="Estructura 2001"/>
      <sheetName val="CEARA"/>
      <sheetName val="Estratificação Demanda 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MAPA DE CARGOS</v>
          </cell>
        </row>
        <row r="3">
          <cell r="A3" t="str">
            <v>EMPRESAS EMEL</v>
          </cell>
        </row>
        <row r="5">
          <cell r="B5" t="str">
            <v>Puntaje</v>
          </cell>
          <cell r="C5" t="str">
            <v>Código</v>
          </cell>
          <cell r="D5" t="str">
            <v>$</v>
          </cell>
          <cell r="E5" t="str">
            <v>Puntaje</v>
          </cell>
          <cell r="F5" t="str">
            <v>Código</v>
          </cell>
          <cell r="G5" t="str">
            <v>$</v>
          </cell>
          <cell r="H5" t="str">
            <v>Puntaje</v>
          </cell>
          <cell r="I5" t="str">
            <v>Código</v>
          </cell>
          <cell r="J5" t="str">
            <v>$</v>
          </cell>
          <cell r="K5" t="str">
            <v>Puntaje</v>
          </cell>
          <cell r="L5" t="str">
            <v>Código</v>
          </cell>
          <cell r="M5" t="str">
            <v>$</v>
          </cell>
          <cell r="N5" t="str">
            <v>Puntaje</v>
          </cell>
          <cell r="O5" t="str">
            <v>Código</v>
          </cell>
          <cell r="P5" t="str">
            <v>$</v>
          </cell>
          <cell r="Q5" t="str">
            <v>Puntaje</v>
          </cell>
        </row>
        <row r="6">
          <cell r="A6" t="str">
            <v>NIVEL</v>
          </cell>
          <cell r="B6" t="str">
            <v>GERENCIA GENERAL</v>
          </cell>
          <cell r="E6" t="str">
            <v>ADMINISTRACIÒN Y FINANZAS</v>
          </cell>
          <cell r="N6" t="str">
            <v>EXPLOTACION  E INGENIERIA</v>
          </cell>
        </row>
        <row r="7">
          <cell r="E7" t="str">
            <v>Contabilidad</v>
          </cell>
          <cell r="H7" t="str">
            <v>Finanzas</v>
          </cell>
          <cell r="K7" t="str">
            <v>Administración</v>
          </cell>
          <cell r="N7" t="str">
            <v>Explotación</v>
          </cell>
          <cell r="Q7" t="str">
            <v>Planificación</v>
          </cell>
        </row>
        <row r="8">
          <cell r="A8">
            <v>3</v>
          </cell>
          <cell r="B8" t="str">
            <v>Jefe Zonal 1 (Administrador)</v>
          </cell>
          <cell r="E8" t="str">
            <v>Subgerente Corporativo de Contabilidad</v>
          </cell>
          <cell r="H8" t="str">
            <v>Subgerente de Administración y Finanzas</v>
          </cell>
          <cell r="N8" t="str">
            <v>Sub Gerente de Explotación</v>
          </cell>
          <cell r="Q8" t="str">
            <v>Subgerente de Planificación y Desarrollo</v>
          </cell>
        </row>
        <row r="9">
          <cell r="B9">
            <v>4280</v>
          </cell>
          <cell r="C9">
            <v>621</v>
          </cell>
          <cell r="D9">
            <v>2739.3429999999998</v>
          </cell>
          <cell r="E9">
            <v>5070</v>
          </cell>
          <cell r="F9">
            <v>117</v>
          </cell>
          <cell r="G9">
            <v>2707.6919999999996</v>
          </cell>
          <cell r="H9">
            <v>5070</v>
          </cell>
          <cell r="I9">
            <v>117</v>
          </cell>
          <cell r="J9">
            <v>2707.6919999999996</v>
          </cell>
          <cell r="N9">
            <v>5560</v>
          </cell>
          <cell r="O9">
            <v>535</v>
          </cell>
          <cell r="P9">
            <v>2930.27</v>
          </cell>
          <cell r="Q9">
            <v>5560</v>
          </cell>
        </row>
        <row r="12">
          <cell r="A12">
            <v>4</v>
          </cell>
          <cell r="B12" t="str">
            <v>Jefe Zonal 2 (Jefe Sector)</v>
          </cell>
          <cell r="E12" t="str">
            <v>Jefe Dpto. Administración y Control Gestión</v>
          </cell>
          <cell r="N12" t="str">
            <v>Jefe Departamento Explotación</v>
          </cell>
          <cell r="Q12" t="str">
            <v>Jefe Departamento Ingeniería y Planificación</v>
          </cell>
        </row>
        <row r="13">
          <cell r="B13">
            <v>3720</v>
          </cell>
          <cell r="C13">
            <v>622</v>
          </cell>
          <cell r="D13">
            <v>1936.8369999999998</v>
          </cell>
          <cell r="F13">
            <v>3160</v>
          </cell>
          <cell r="I13">
            <v>625</v>
          </cell>
          <cell r="L13">
            <v>2133.89</v>
          </cell>
          <cell r="N13">
            <v>3715</v>
          </cell>
          <cell r="O13">
            <v>625</v>
          </cell>
          <cell r="P13">
            <v>2133.89</v>
          </cell>
          <cell r="Q13">
            <v>3945</v>
          </cell>
        </row>
        <row r="16">
          <cell r="A16">
            <v>5</v>
          </cell>
          <cell r="H16" t="str">
            <v>Operador Mesa de Dinero</v>
          </cell>
          <cell r="N16" t="str">
            <v>Jefe Sección Explotación</v>
          </cell>
          <cell r="Q16" t="str">
            <v>Ingeniero Senior</v>
          </cell>
        </row>
        <row r="17">
          <cell r="H17">
            <v>2800</v>
          </cell>
          <cell r="I17">
            <v>65</v>
          </cell>
          <cell r="J17">
            <v>1487.5969999999998</v>
          </cell>
          <cell r="N17">
            <v>2815</v>
          </cell>
          <cell r="O17">
            <v>470</v>
          </cell>
          <cell r="P17">
            <v>1534.5629999999999</v>
          </cell>
          <cell r="Q17">
            <v>3190</v>
          </cell>
        </row>
        <row r="18">
          <cell r="H18" t="str">
            <v>Jefe Unidad  Acciones</v>
          </cell>
        </row>
        <row r="19">
          <cell r="H19">
            <v>2935</v>
          </cell>
          <cell r="I19">
            <v>157</v>
          </cell>
          <cell r="J19">
            <v>1732.6369999999999</v>
          </cell>
        </row>
        <row r="21">
          <cell r="A21">
            <v>6</v>
          </cell>
          <cell r="E21" t="str">
            <v>Jefe Unidad Contabilidad</v>
          </cell>
          <cell r="H21" t="str">
            <v>Ingeniero Semisenior</v>
          </cell>
          <cell r="N21" t="str">
            <v>Jefe Unidad Explotación</v>
          </cell>
          <cell r="Q21" t="str">
            <v>Ingeniero Semisenior</v>
          </cell>
        </row>
        <row r="22">
          <cell r="E22">
            <v>2205</v>
          </cell>
          <cell r="F22">
            <v>120</v>
          </cell>
          <cell r="G22">
            <v>1261.9559999999999</v>
          </cell>
          <cell r="H22">
            <v>2335</v>
          </cell>
          <cell r="I22">
            <v>627</v>
          </cell>
          <cell r="J22">
            <v>1327.3</v>
          </cell>
          <cell r="N22">
            <v>2700</v>
          </cell>
          <cell r="O22">
            <v>432</v>
          </cell>
          <cell r="P22">
            <v>1211.9269999999999</v>
          </cell>
          <cell r="Q22">
            <v>2335</v>
          </cell>
        </row>
        <row r="23">
          <cell r="H23" t="str">
            <v>Jefe USC Tesorería</v>
          </cell>
        </row>
        <row r="24">
          <cell r="H24">
            <v>2205</v>
          </cell>
          <cell r="I24">
            <v>49</v>
          </cell>
          <cell r="J24">
            <v>1354.867</v>
          </cell>
        </row>
        <row r="27">
          <cell r="A27">
            <v>7</v>
          </cell>
          <cell r="E27" t="str">
            <v>Supervisor de Contabilidad</v>
          </cell>
          <cell r="H27" t="str">
            <v>Supervisor Tesorería</v>
          </cell>
          <cell r="K27" t="str">
            <v>Secretaria Gerencia General Bilingüe</v>
          </cell>
          <cell r="N27" t="str">
            <v>Jefe de Brigada</v>
          </cell>
          <cell r="Q27" t="str">
            <v>Inspector de Obras</v>
          </cell>
        </row>
        <row r="28">
          <cell r="E28">
            <v>2005</v>
          </cell>
          <cell r="F28">
            <v>130</v>
          </cell>
          <cell r="G28">
            <v>924.005</v>
          </cell>
          <cell r="H28">
            <v>1475</v>
          </cell>
          <cell r="I28">
            <v>50</v>
          </cell>
          <cell r="J28">
            <v>807.61099999999988</v>
          </cell>
          <cell r="K28">
            <v>2130</v>
          </cell>
          <cell r="L28">
            <v>171</v>
          </cell>
          <cell r="M28">
            <v>1149.646</v>
          </cell>
          <cell r="N28">
            <v>2270</v>
          </cell>
          <cell r="O28">
            <v>565</v>
          </cell>
          <cell r="P28">
            <v>1138.415</v>
          </cell>
          <cell r="Q28">
            <v>1805</v>
          </cell>
        </row>
        <row r="29">
          <cell r="K29" t="str">
            <v>Supervisor de Servicios Generales</v>
          </cell>
          <cell r="N29" t="str">
            <v>Supervisor de Empalmes</v>
          </cell>
        </row>
        <row r="30">
          <cell r="K30">
            <v>1870</v>
          </cell>
          <cell r="L30" t="str">
            <v>160*0.9</v>
          </cell>
          <cell r="M30">
            <v>883.16499999999996</v>
          </cell>
          <cell r="N30">
            <v>1805</v>
          </cell>
          <cell r="O30">
            <v>566</v>
          </cell>
          <cell r="P30">
            <v>811.69500000000005</v>
          </cell>
        </row>
        <row r="31">
          <cell r="K31" t="str">
            <v>Secretaria Gerencia General No Bilingüe</v>
          </cell>
          <cell r="N31" t="str">
            <v>Celador / Electricista LL/VV</v>
          </cell>
        </row>
        <row r="32">
          <cell r="K32">
            <v>1905</v>
          </cell>
          <cell r="L32">
            <v>174</v>
          </cell>
          <cell r="M32">
            <v>894.39599999999996</v>
          </cell>
          <cell r="N32">
            <v>1800</v>
          </cell>
          <cell r="O32">
            <v>566</v>
          </cell>
          <cell r="P32">
            <v>811.69500000000005</v>
          </cell>
        </row>
        <row r="33">
          <cell r="K33" t="str">
            <v>Secretaria Gerencia Area Bilingüe</v>
          </cell>
          <cell r="N33" t="str">
            <v>Operador de Telecomando</v>
          </cell>
        </row>
        <row r="34">
          <cell r="K34">
            <v>1845</v>
          </cell>
          <cell r="L34">
            <v>172</v>
          </cell>
          <cell r="M34">
            <v>842.32500000000005</v>
          </cell>
          <cell r="N34">
            <v>1780</v>
          </cell>
          <cell r="O34">
            <v>566</v>
          </cell>
          <cell r="P34">
            <v>811.69500000000005</v>
          </cell>
        </row>
        <row r="35">
          <cell r="A35">
            <v>8</v>
          </cell>
          <cell r="E35" t="str">
            <v>Analista Contable Senior</v>
          </cell>
          <cell r="N35" t="str">
            <v>Técnico Eléctrico Senior</v>
          </cell>
        </row>
        <row r="36">
          <cell r="E36">
            <v>1660</v>
          </cell>
          <cell r="F36">
            <v>131</v>
          </cell>
          <cell r="G36">
            <v>768.81299999999987</v>
          </cell>
          <cell r="N36">
            <v>1480</v>
          </cell>
          <cell r="O36" t="str">
            <v>488*1,2</v>
          </cell>
          <cell r="P36">
            <v>796.38</v>
          </cell>
        </row>
        <row r="39">
          <cell r="A39">
            <v>9</v>
          </cell>
          <cell r="E39" t="str">
            <v>Analista Contable Semisenior</v>
          </cell>
          <cell r="K39" t="str">
            <v>Secretaria Gerencia Area No Bilingüe</v>
          </cell>
          <cell r="N39" t="str">
            <v>Técnico Eléctrico Semisenior</v>
          </cell>
        </row>
        <row r="40">
          <cell r="E40">
            <v>1310</v>
          </cell>
          <cell r="F40">
            <v>132</v>
          </cell>
          <cell r="G40">
            <v>603.41099999999994</v>
          </cell>
          <cell r="K40">
            <v>1380</v>
          </cell>
          <cell r="L40">
            <v>175</v>
          </cell>
          <cell r="M40">
            <v>595.24299999999994</v>
          </cell>
          <cell r="N40">
            <v>1065</v>
          </cell>
          <cell r="O40" t="str">
            <v>489*1,2</v>
          </cell>
          <cell r="P40">
            <v>541.13</v>
          </cell>
        </row>
        <row r="41">
          <cell r="K41" t="str">
            <v>Encargado de Servicios Generales</v>
          </cell>
        </row>
        <row r="42">
          <cell r="K42">
            <v>1120</v>
          </cell>
          <cell r="L42">
            <v>166</v>
          </cell>
          <cell r="M42">
            <v>542.15099999999995</v>
          </cell>
        </row>
        <row r="45">
          <cell r="A45">
            <v>10</v>
          </cell>
          <cell r="K45" t="str">
            <v>Secretaria Departamento</v>
          </cell>
        </row>
        <row r="46">
          <cell r="K46">
            <v>1235</v>
          </cell>
          <cell r="L46">
            <v>177</v>
          </cell>
          <cell r="M46">
            <v>519.68899999999996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_Unidade"/>
      <sheetName val="Empresas"/>
      <sheetName val="Matriz correlação"/>
      <sheetName val="Gerrot"/>
      <sheetName val="Mapa Completo"/>
      <sheetName val="MODELO"/>
    </sheetNames>
    <sheetDataSet>
      <sheetData sheetId="0" refreshError="1"/>
      <sheetData sheetId="1" refreshError="1">
        <row r="1">
          <cell r="B1">
            <v>5</v>
          </cell>
        </row>
        <row r="2">
          <cell r="B2">
            <v>3</v>
          </cell>
        </row>
        <row r="3">
          <cell r="B3">
            <v>1</v>
          </cell>
        </row>
        <row r="4">
          <cell r="B4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showGridLines="0" tabSelected="1" workbookViewId="0">
      <selection activeCell="I15" sqref="I15"/>
    </sheetView>
  </sheetViews>
  <sheetFormatPr defaultRowHeight="15" x14ac:dyDescent="0.25"/>
  <cols>
    <col min="2" max="2" width="11" bestFit="1" customWidth="1"/>
    <col min="3" max="4" width="10.7109375" bestFit="1" customWidth="1"/>
    <col min="5" max="5" width="15.28515625" bestFit="1" customWidth="1"/>
    <col min="6" max="6" width="10.42578125" bestFit="1" customWidth="1"/>
    <col min="8" max="9" width="3" bestFit="1" customWidth="1"/>
    <col min="10" max="10" width="14" bestFit="1" customWidth="1"/>
    <col min="11" max="11" width="10.7109375" bestFit="1" customWidth="1"/>
  </cols>
  <sheetData>
    <row r="2" spans="2:10" ht="45" x14ac:dyDescent="0.25">
      <c r="B2" s="1" t="s">
        <v>0</v>
      </c>
      <c r="C2" s="1" t="s">
        <v>1</v>
      </c>
      <c r="D2" s="1" t="s">
        <v>2</v>
      </c>
      <c r="E2" s="2" t="s">
        <v>3</v>
      </c>
      <c r="F2" s="2" t="s">
        <v>4</v>
      </c>
      <c r="J2" s="11" t="s">
        <v>9</v>
      </c>
    </row>
    <row r="3" spans="2:10" x14ac:dyDescent="0.25">
      <c r="B3" s="12"/>
      <c r="C3" s="12">
        <v>0</v>
      </c>
      <c r="D3" s="12">
        <v>0</v>
      </c>
      <c r="E3" s="13"/>
      <c r="F3" s="13"/>
      <c r="J3" s="11"/>
    </row>
    <row r="4" spans="2:10" x14ac:dyDescent="0.25">
      <c r="B4" s="3">
        <v>1</v>
      </c>
      <c r="C4" s="6">
        <v>36179</v>
      </c>
      <c r="D4" s="4">
        <v>36191</v>
      </c>
      <c r="E4" s="3" t="s">
        <v>5</v>
      </c>
      <c r="F4" s="3"/>
      <c r="H4" s="9">
        <f>MAX(IF(($C$4:$C$14&lt;=C4)*($D$4:$D$14&gt;=C4),$B$4:$B$14))</f>
        <v>11</v>
      </c>
      <c r="I4" s="10">
        <f>MIN(IF(($C$4:$C$14&lt;=D4)*($D$4:$D$14&gt;=D4),$B$4:$B$14))</f>
        <v>1</v>
      </c>
      <c r="J4" s="10" t="str">
        <f>IF(H4=I4,"N","S")</f>
        <v>S</v>
      </c>
    </row>
    <row r="5" spans="2:10" x14ac:dyDescent="0.25">
      <c r="B5" s="3">
        <v>2</v>
      </c>
      <c r="C5" s="5">
        <v>36179</v>
      </c>
      <c r="D5" s="4">
        <v>36354</v>
      </c>
      <c r="E5" s="3" t="s">
        <v>6</v>
      </c>
      <c r="F5" s="3" t="s">
        <v>7</v>
      </c>
      <c r="H5" s="9">
        <f>MAX(IF(($C$4:$C$14&lt;=C5)*($D$4:$D$14&gt;=C5),$B$4:$B$14))</f>
        <v>11</v>
      </c>
      <c r="I5" s="10">
        <f>MIN(IF(($C$4:$C$14&lt;=D5)*($D$4:$D$14&gt;=D5),$B$4:$B$14))</f>
        <v>1</v>
      </c>
      <c r="J5" s="10" t="str">
        <f t="shared" ref="J5:J14" si="0">IF(H5=I5,"N","S")</f>
        <v>S</v>
      </c>
    </row>
    <row r="6" spans="2:10" x14ac:dyDescent="0.25">
      <c r="B6" s="3">
        <v>3</v>
      </c>
      <c r="C6" s="4">
        <v>36708</v>
      </c>
      <c r="D6" s="4">
        <v>36867</v>
      </c>
      <c r="E6" s="3" t="s">
        <v>5</v>
      </c>
      <c r="F6" s="3"/>
      <c r="H6" s="9">
        <f>MAX(IF(($C$4:$C$14&lt;=C6)*($D$4:$D$14&gt;=C6),$B$4:$B$14))</f>
        <v>11</v>
      </c>
      <c r="I6" s="10">
        <f>MIN(IF(($C$4:$C$14&lt;=D6)*($D$4:$D$14&gt;=D6),$B$4:$B$14))</f>
        <v>1</v>
      </c>
      <c r="J6" s="10" t="str">
        <f t="shared" si="0"/>
        <v>S</v>
      </c>
    </row>
    <row r="7" spans="2:10" x14ac:dyDescent="0.25">
      <c r="B7" s="3">
        <v>4</v>
      </c>
      <c r="C7" s="4">
        <v>37025</v>
      </c>
      <c r="D7" s="4">
        <v>37238</v>
      </c>
      <c r="E7" s="3" t="s">
        <v>5</v>
      </c>
      <c r="F7" s="3"/>
      <c r="H7" s="9">
        <f>MAX(IF(($C$4:$C$14&lt;=C7)*($D$4:$D$14&gt;=C7),$B$4:$B$14))</f>
        <v>11</v>
      </c>
      <c r="I7" s="10">
        <f>MIN(IF(($C$4:$C$14&lt;=D7)*($D$4:$D$14&gt;=D7),$B$4:$B$14))</f>
        <v>1</v>
      </c>
      <c r="J7" s="10" t="str">
        <f t="shared" si="0"/>
        <v>S</v>
      </c>
    </row>
    <row r="8" spans="2:10" x14ac:dyDescent="0.25">
      <c r="B8" s="3">
        <v>5</v>
      </c>
      <c r="C8" s="6">
        <v>37263</v>
      </c>
      <c r="D8" s="6">
        <v>42362</v>
      </c>
      <c r="E8" s="3" t="s">
        <v>5</v>
      </c>
      <c r="F8" s="3"/>
      <c r="H8" s="9">
        <f>MAX(IF(($C$4:$C$14&lt;=C8)*($D$4:$D$14&gt;=C8),$B$4:$B$14))</f>
        <v>11</v>
      </c>
      <c r="I8" s="10">
        <f>MIN(IF(($C$4:$C$14&lt;=D8)*($D$4:$D$14&gt;=D8),$B$4:$B$14))</f>
        <v>1</v>
      </c>
      <c r="J8" s="10" t="str">
        <f t="shared" si="0"/>
        <v>S</v>
      </c>
    </row>
    <row r="9" spans="2:10" x14ac:dyDescent="0.25">
      <c r="B9" s="3">
        <v>6</v>
      </c>
      <c r="C9" s="5">
        <v>37291</v>
      </c>
      <c r="D9" s="5">
        <v>39125</v>
      </c>
      <c r="E9" s="3" t="s">
        <v>6</v>
      </c>
      <c r="F9" s="3" t="s">
        <v>8</v>
      </c>
      <c r="H9" s="9">
        <f>MAX(IF(($C$4:$C$14&lt;=C9)*($D$4:$D$14&gt;=C9),$B$4:$B$14))</f>
        <v>11</v>
      </c>
      <c r="I9" s="10">
        <f>MIN(IF(($C$4:$C$14&lt;=D9)*($D$4:$D$14&gt;=D9),$B$4:$B$14))</f>
        <v>1</v>
      </c>
      <c r="J9" s="10" t="str">
        <f t="shared" si="0"/>
        <v>S</v>
      </c>
    </row>
    <row r="10" spans="2:10" x14ac:dyDescent="0.25">
      <c r="B10" s="3">
        <v>7</v>
      </c>
      <c r="C10" s="5">
        <v>41683</v>
      </c>
      <c r="D10" s="5">
        <v>41718</v>
      </c>
      <c r="E10" s="3" t="s">
        <v>6</v>
      </c>
      <c r="F10" s="3" t="s">
        <v>8</v>
      </c>
      <c r="H10" s="9">
        <f>MAX(IF(($C$4:$C$14&lt;=C10)*($D$4:$D$14&gt;=C10),$B$4:$B$14))</f>
        <v>11</v>
      </c>
      <c r="I10" s="10">
        <f>MIN(IF(($C$4:$C$14&lt;=D10)*($D$4:$D$14&gt;=D10),$B$4:$B$14))</f>
        <v>1</v>
      </c>
      <c r="J10" s="10" t="str">
        <f t="shared" si="0"/>
        <v>S</v>
      </c>
    </row>
    <row r="11" spans="2:10" x14ac:dyDescent="0.25">
      <c r="B11" s="3">
        <v>8</v>
      </c>
      <c r="C11" s="5">
        <v>42033</v>
      </c>
      <c r="D11" s="5">
        <v>42207</v>
      </c>
      <c r="E11" s="3" t="s">
        <v>6</v>
      </c>
      <c r="F11" s="3" t="s">
        <v>8</v>
      </c>
      <c r="H11" s="9">
        <f>MAX(IF(($C$4:$C$14&lt;=C11)*($D$4:$D$14&gt;=C11),$B$4:$B$14))</f>
        <v>11</v>
      </c>
      <c r="I11" s="10">
        <f>MIN(IF(($C$4:$C$14&lt;=D11)*($D$4:$D$14&gt;=D11),$B$4:$B$14))</f>
        <v>1</v>
      </c>
      <c r="J11" s="10" t="str">
        <f t="shared" si="0"/>
        <v>S</v>
      </c>
    </row>
    <row r="12" spans="2:10" x14ac:dyDescent="0.25">
      <c r="B12" s="3">
        <v>9</v>
      </c>
      <c r="C12" s="4">
        <v>42370</v>
      </c>
      <c r="D12" s="4">
        <v>42582</v>
      </c>
      <c r="E12" s="3" t="s">
        <v>5</v>
      </c>
      <c r="F12" s="3"/>
      <c r="H12" s="9">
        <f>MAX(IF(($C$4:$C$14&lt;=C12)*($D$4:$D$14&gt;=C12),$B$4:$B$14))</f>
        <v>11</v>
      </c>
      <c r="I12" s="10">
        <f>MIN(IF(($C$4:$C$14&lt;=D12)*($D$4:$D$14&gt;=D12),$B$4:$B$14))</f>
        <v>1</v>
      </c>
      <c r="J12" s="10" t="str">
        <f t="shared" si="0"/>
        <v>S</v>
      </c>
    </row>
    <row r="13" spans="2:10" x14ac:dyDescent="0.25">
      <c r="B13" s="3">
        <v>10</v>
      </c>
      <c r="C13" s="4">
        <v>42609</v>
      </c>
      <c r="D13" s="4">
        <v>43531</v>
      </c>
      <c r="E13" s="3" t="s">
        <v>5</v>
      </c>
      <c r="F13" s="3"/>
      <c r="H13" s="9">
        <f>MAX(IF(($C$4:$C$14&lt;=C13)*($D$4:$D$14&gt;=C13),$B$4:$B$14))</f>
        <v>11</v>
      </c>
      <c r="I13" s="10">
        <f>MIN(IF(($C$4:$C$14&lt;=D13)*($D$4:$D$14&gt;=D13),$B$4:$B$14))</f>
        <v>1</v>
      </c>
      <c r="J13" s="10" t="str">
        <f t="shared" si="0"/>
        <v>S</v>
      </c>
    </row>
    <row r="14" spans="2:10" x14ac:dyDescent="0.25">
      <c r="B14" s="3">
        <v>11</v>
      </c>
      <c r="C14" s="4">
        <v>43928</v>
      </c>
      <c r="D14" s="4">
        <v>44043</v>
      </c>
      <c r="E14" s="3" t="s">
        <v>5</v>
      </c>
      <c r="F14" s="3"/>
      <c r="H14" s="9">
        <f>MAX(IF(($C$4:$C$14&lt;=C14)*($D$4:$D$14&gt;=C14),$B$4:$B$14))</f>
        <v>11</v>
      </c>
      <c r="I14" s="10">
        <f>MIN(IF(($C$4:$C$14&lt;=D14)*($D$4:$D$14&gt;=D14),$B$4:$B$14))</f>
        <v>1</v>
      </c>
      <c r="J14" s="10" t="str">
        <f t="shared" si="0"/>
        <v>S</v>
      </c>
    </row>
    <row r="15" spans="2:10" x14ac:dyDescent="0.25">
      <c r="C15" s="7"/>
      <c r="D15" s="7"/>
      <c r="H15" s="8"/>
    </row>
    <row r="16" spans="2:10" x14ac:dyDescent="0.25">
      <c r="H16" s="7"/>
    </row>
    <row r="17" spans="8:8" x14ac:dyDescent="0.25">
      <c r="H17" s="7"/>
    </row>
    <row r="18" spans="8:8" x14ac:dyDescent="0.25">
      <c r="H18" s="7"/>
    </row>
    <row r="19" spans="8:8" x14ac:dyDescent="0.25">
      <c r="H19" s="7"/>
    </row>
    <row r="20" spans="8:8" x14ac:dyDescent="0.25">
      <c r="H20" s="8"/>
    </row>
    <row r="21" spans="8:8" x14ac:dyDescent="0.25">
      <c r="H21" s="8"/>
    </row>
    <row r="22" spans="8:8" x14ac:dyDescent="0.25">
      <c r="H22" s="8"/>
    </row>
    <row r="23" spans="8:8" x14ac:dyDescent="0.25">
      <c r="H23" s="8"/>
    </row>
    <row r="24" spans="8:8" x14ac:dyDescent="0.25">
      <c r="H24" s="8"/>
    </row>
    <row r="25" spans="8:8" x14ac:dyDescent="0.25">
      <c r="H25" s="8"/>
    </row>
    <row r="26" spans="8:8" x14ac:dyDescent="0.25">
      <c r="H26" s="8"/>
    </row>
    <row r="27" spans="8:8" x14ac:dyDescent="0.25">
      <c r="H27" s="8"/>
    </row>
    <row r="28" spans="8:8" x14ac:dyDescent="0.25">
      <c r="H28" s="8"/>
    </row>
    <row r="29" spans="8:8" x14ac:dyDescent="0.25">
      <c r="H29" s="8"/>
    </row>
  </sheetData>
  <sortState ref="B3:F13">
    <sortCondition ref="C3:C13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2021-07-30T22:06:03Z</dcterms:created>
  <dcterms:modified xsi:type="dcterms:W3CDTF">2021-08-01T17:31:33Z</dcterms:modified>
</cp:coreProperties>
</file>