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164978B-EB4E-40D8-9042-4EFEEE7F4151}" xr6:coauthVersionLast="47" xr6:coauthVersionMax="47" xr10:uidLastSave="{00000000-0000-0000-0000-000000000000}"/>
  <bookViews>
    <workbookView xWindow="-120" yWindow="480" windowWidth="20730" windowHeight="11160" activeTab="1" xr2:uid="{EFB442E1-C435-42AA-BA01-5DD9FD2DDAEC}"/>
  </bookViews>
  <sheets>
    <sheet name="Vendas" sheetId="2" r:id="rId1"/>
    <sheet name="Filtro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 a="1"/>
  <c r="B9" i="1" s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I10" i="1" a="1"/>
  <c r="I10" i="1" s="1"/>
  <c r="J10" i="1" a="1"/>
  <c r="J10" i="1" s="1"/>
  <c r="K10" i="1" a="1"/>
  <c r="K10" i="1" s="1"/>
  <c r="I11" i="1" a="1"/>
  <c r="I11" i="1" s="1"/>
  <c r="J11" i="1" a="1"/>
  <c r="J11" i="1" s="1"/>
  <c r="K11" i="1" a="1"/>
  <c r="K11" i="1" s="1"/>
  <c r="I12" i="1" a="1"/>
  <c r="I12" i="1" s="1"/>
  <c r="J12" i="1" a="1"/>
  <c r="J12" i="1" s="1"/>
  <c r="K12" i="1" a="1"/>
  <c r="K12" i="1" s="1"/>
  <c r="I13" i="1" a="1"/>
  <c r="I13" i="1" s="1"/>
  <c r="J13" i="1" a="1"/>
  <c r="J13" i="1" s="1"/>
  <c r="K13" i="1" a="1"/>
  <c r="K13" i="1" s="1"/>
  <c r="I14" i="1" a="1"/>
  <c r="I14" i="1" s="1"/>
  <c r="J14" i="1" a="1"/>
  <c r="J14" i="1" s="1"/>
  <c r="K14" i="1" a="1"/>
  <c r="K14" i="1" s="1"/>
  <c r="I15" i="1" a="1"/>
  <c r="I15" i="1" s="1"/>
  <c r="J15" i="1" a="1"/>
  <c r="J15" i="1" s="1"/>
  <c r="K15" i="1" a="1"/>
  <c r="K15" i="1" s="1"/>
  <c r="I16" i="1" a="1"/>
  <c r="I16" i="1" s="1"/>
  <c r="J16" i="1" a="1"/>
  <c r="J16" i="1" s="1"/>
  <c r="K16" i="1" a="1"/>
  <c r="K16" i="1" s="1"/>
  <c r="I17" i="1" a="1"/>
  <c r="I17" i="1" s="1"/>
  <c r="J17" i="1" a="1"/>
  <c r="J17" i="1" s="1"/>
  <c r="K17" i="1" a="1"/>
  <c r="K17" i="1" s="1"/>
  <c r="I18" i="1" a="1"/>
  <c r="I18" i="1" s="1"/>
  <c r="J18" i="1" a="1"/>
  <c r="J18" i="1" s="1"/>
  <c r="K18" i="1" a="1"/>
  <c r="K18" i="1" s="1"/>
  <c r="I19" i="1" a="1"/>
  <c r="I19" i="1" s="1"/>
  <c r="J19" i="1" a="1"/>
  <c r="J19" i="1" s="1"/>
  <c r="K19" i="1" a="1"/>
  <c r="K19" i="1" s="1"/>
  <c r="I20" i="1" a="1"/>
  <c r="I20" i="1" s="1"/>
  <c r="J20" i="1" a="1"/>
  <c r="J20" i="1" s="1"/>
  <c r="K20" i="1" a="1"/>
  <c r="K20" i="1" s="1"/>
  <c r="I21" i="1" a="1"/>
  <c r="I21" i="1" s="1"/>
  <c r="J21" i="1" a="1"/>
  <c r="J21" i="1" s="1"/>
  <c r="K21" i="1" a="1"/>
  <c r="K21" i="1" s="1"/>
  <c r="I22" i="1" a="1"/>
  <c r="I22" i="1" s="1"/>
  <c r="J22" i="1" a="1"/>
  <c r="J22" i="1" s="1"/>
  <c r="K22" i="1" a="1"/>
  <c r="K22" i="1" s="1"/>
  <c r="I23" i="1" a="1"/>
  <c r="I23" i="1" s="1"/>
  <c r="J23" i="1" a="1"/>
  <c r="J23" i="1" s="1"/>
  <c r="K23" i="1" a="1"/>
  <c r="K23" i="1" s="1"/>
  <c r="I24" i="1" a="1"/>
  <c r="I24" i="1" s="1"/>
  <c r="J24" i="1" a="1"/>
  <c r="J24" i="1" s="1"/>
  <c r="K24" i="1" a="1"/>
  <c r="K24" i="1" s="1"/>
  <c r="I25" i="1" a="1"/>
  <c r="I25" i="1" s="1"/>
  <c r="J25" i="1" a="1"/>
  <c r="J25" i="1" s="1"/>
  <c r="K25" i="1" a="1"/>
  <c r="K25" i="1" s="1"/>
  <c r="I26" i="1" a="1"/>
  <c r="I26" i="1" s="1"/>
  <c r="J26" i="1" a="1"/>
  <c r="J26" i="1" s="1"/>
  <c r="K26" i="1" a="1"/>
  <c r="K26" i="1" s="1"/>
  <c r="I27" i="1" a="1"/>
  <c r="I27" i="1" s="1"/>
  <c r="J27" i="1" a="1"/>
  <c r="J27" i="1" s="1"/>
  <c r="K27" i="1" a="1"/>
  <c r="K27" i="1" s="1"/>
  <c r="I28" i="1" a="1"/>
  <c r="I28" i="1" s="1"/>
  <c r="J28" i="1" a="1"/>
  <c r="J28" i="1" s="1"/>
  <c r="K28" i="1" a="1"/>
  <c r="K28" i="1" s="1"/>
  <c r="I29" i="1" a="1"/>
  <c r="I29" i="1" s="1"/>
  <c r="J29" i="1" a="1"/>
  <c r="J29" i="1" s="1"/>
  <c r="K29" i="1" a="1"/>
  <c r="K29" i="1" s="1"/>
  <c r="I30" i="1" a="1"/>
  <c r="I30" i="1" s="1"/>
  <c r="J30" i="1" a="1"/>
  <c r="J30" i="1" s="1"/>
  <c r="K30" i="1" a="1"/>
  <c r="K30" i="1" s="1"/>
  <c r="I31" i="1" a="1"/>
  <c r="I31" i="1" s="1"/>
  <c r="J31" i="1" a="1"/>
  <c r="J31" i="1" s="1"/>
  <c r="K31" i="1" a="1"/>
  <c r="K31" i="1" s="1"/>
  <c r="I32" i="1" a="1"/>
  <c r="I32" i="1" s="1"/>
  <c r="J32" i="1" a="1"/>
  <c r="J32" i="1" s="1"/>
  <c r="K32" i="1" a="1"/>
  <c r="K32" i="1" s="1"/>
  <c r="I33" i="1" a="1"/>
  <c r="I33" i="1" s="1"/>
  <c r="J33" i="1" a="1"/>
  <c r="J33" i="1" s="1"/>
  <c r="K33" i="1" a="1"/>
  <c r="K33" i="1" s="1"/>
  <c r="I34" i="1" a="1"/>
  <c r="I34" i="1" s="1"/>
  <c r="J34" i="1" a="1"/>
  <c r="J34" i="1" s="1"/>
  <c r="K34" i="1" a="1"/>
  <c r="K34" i="1" s="1"/>
  <c r="I35" i="1" a="1"/>
  <c r="I35" i="1" s="1"/>
  <c r="J35" i="1" a="1"/>
  <c r="J35" i="1" s="1"/>
  <c r="K35" i="1" a="1"/>
  <c r="K35" i="1" s="1"/>
  <c r="I36" i="1" a="1"/>
  <c r="I36" i="1" s="1"/>
  <c r="J36" i="1" a="1"/>
  <c r="J36" i="1" s="1"/>
  <c r="K36" i="1" a="1"/>
  <c r="K36" i="1" s="1"/>
  <c r="I37" i="1" a="1"/>
  <c r="I37" i="1" s="1"/>
  <c r="J37" i="1" a="1"/>
  <c r="J37" i="1" s="1"/>
  <c r="K37" i="1" a="1"/>
  <c r="K37" i="1" s="1"/>
  <c r="I38" i="1" a="1"/>
  <c r="I38" i="1" s="1"/>
  <c r="J38" i="1" a="1"/>
  <c r="J38" i="1" s="1"/>
  <c r="K38" i="1" a="1"/>
  <c r="K38" i="1" s="1"/>
  <c r="I39" i="1" a="1"/>
  <c r="I39" i="1" s="1"/>
  <c r="J39" i="1" a="1"/>
  <c r="J39" i="1" s="1"/>
  <c r="K39" i="1" a="1"/>
  <c r="K39" i="1" s="1"/>
  <c r="I40" i="1" a="1"/>
  <c r="I40" i="1" s="1"/>
  <c r="J40" i="1" a="1"/>
  <c r="J40" i="1" s="1"/>
  <c r="K40" i="1" a="1"/>
  <c r="K40" i="1" s="1"/>
  <c r="I41" i="1" a="1"/>
  <c r="I41" i="1" s="1"/>
  <c r="J41" i="1" a="1"/>
  <c r="J41" i="1" s="1"/>
  <c r="K41" i="1" a="1"/>
  <c r="K41" i="1" s="1"/>
  <c r="I42" i="1" a="1"/>
  <c r="I42" i="1" s="1"/>
  <c r="J42" i="1" a="1"/>
  <c r="J42" i="1" s="1"/>
  <c r="K42" i="1" a="1"/>
  <c r="K42" i="1" s="1"/>
  <c r="I43" i="1" a="1"/>
  <c r="I43" i="1" s="1"/>
  <c r="J43" i="1" a="1"/>
  <c r="J43" i="1" s="1"/>
  <c r="K43" i="1" a="1"/>
  <c r="K43" i="1" s="1"/>
  <c r="I44" i="1" a="1"/>
  <c r="I44" i="1" s="1"/>
  <c r="J44" i="1" a="1"/>
  <c r="J44" i="1" s="1"/>
  <c r="K44" i="1" a="1"/>
  <c r="K44" i="1" s="1"/>
  <c r="I45" i="1" a="1"/>
  <c r="I45" i="1" s="1"/>
  <c r="J45" i="1" a="1"/>
  <c r="J45" i="1" s="1"/>
  <c r="K45" i="1" a="1"/>
  <c r="K45" i="1" s="1"/>
  <c r="I46" i="1" a="1"/>
  <c r="I46" i="1" s="1"/>
  <c r="J46" i="1" a="1"/>
  <c r="J46" i="1" s="1"/>
  <c r="K46" i="1" a="1"/>
  <c r="K46" i="1" s="1"/>
  <c r="I47" i="1" a="1"/>
  <c r="I47" i="1" s="1"/>
  <c r="J47" i="1" a="1"/>
  <c r="J47" i="1" s="1"/>
  <c r="K47" i="1" a="1"/>
  <c r="K47" i="1" s="1"/>
  <c r="I48" i="1" a="1"/>
  <c r="I48" i="1" s="1"/>
  <c r="J48" i="1" a="1"/>
  <c r="J48" i="1" s="1"/>
  <c r="K48" i="1" a="1"/>
  <c r="K48" i="1" s="1"/>
  <c r="I49" i="1" a="1"/>
  <c r="I49" i="1" s="1"/>
  <c r="J49" i="1" a="1"/>
  <c r="J49" i="1" s="1"/>
  <c r="K49" i="1" a="1"/>
  <c r="K49" i="1" s="1"/>
  <c r="I50" i="1" a="1"/>
  <c r="I50" i="1" s="1"/>
  <c r="J50" i="1" a="1"/>
  <c r="J50" i="1" s="1"/>
  <c r="K50" i="1" a="1"/>
  <c r="K50" i="1" s="1"/>
  <c r="K9" i="1" a="1"/>
  <c r="K9" i="1" s="1"/>
  <c r="J9" i="1" a="1"/>
  <c r="J9" i="1" s="1"/>
  <c r="B10" i="1" a="1"/>
  <c r="B10" i="1" s="1"/>
  <c r="C10" i="1" a="1"/>
  <c r="C10" i="1" s="1"/>
  <c r="D10" i="1" a="1"/>
  <c r="D10" i="1" s="1"/>
  <c r="E10" i="1" a="1"/>
  <c r="E10" i="1" s="1"/>
  <c r="F10" i="1" a="1"/>
  <c r="F10" i="1" s="1"/>
  <c r="G10" i="1" a="1"/>
  <c r="G10" i="1" s="1"/>
  <c r="H10" i="1" a="1"/>
  <c r="H10" i="1" s="1"/>
  <c r="B11" i="1" a="1"/>
  <c r="B11" i="1" s="1"/>
  <c r="C11" i="1" a="1"/>
  <c r="C11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B12" i="1" a="1"/>
  <c r="B12" i="1" s="1"/>
  <c r="C12" i="1" a="1"/>
  <c r="C12" i="1" s="1"/>
  <c r="D12" i="1" a="1"/>
  <c r="D12" i="1" s="1"/>
  <c r="E12" i="1" a="1"/>
  <c r="E12" i="1" s="1"/>
  <c r="F12" i="1" a="1"/>
  <c r="F12" i="1" s="1"/>
  <c r="G12" i="1" a="1"/>
  <c r="G12" i="1" s="1"/>
  <c r="H12" i="1" a="1"/>
  <c r="H12" i="1" s="1"/>
  <c r="L12" i="1" s="1"/>
  <c r="B13" i="1" a="1"/>
  <c r="B13" i="1" s="1"/>
  <c r="C13" i="1" a="1"/>
  <c r="C13" i="1" s="1"/>
  <c r="D13" i="1" a="1"/>
  <c r="D13" i="1" s="1"/>
  <c r="E13" i="1" a="1"/>
  <c r="E13" i="1" s="1"/>
  <c r="F13" i="1" a="1"/>
  <c r="F13" i="1" s="1"/>
  <c r="G13" i="1" a="1"/>
  <c r="G13" i="1" s="1"/>
  <c r="H13" i="1" a="1"/>
  <c r="H13" i="1" s="1"/>
  <c r="B14" i="1" a="1"/>
  <c r="B14" i="1" s="1"/>
  <c r="C14" i="1" a="1"/>
  <c r="C14" i="1" s="1"/>
  <c r="D14" i="1" a="1"/>
  <c r="D14" i="1" s="1"/>
  <c r="E14" i="1" a="1"/>
  <c r="E14" i="1" s="1"/>
  <c r="F14" i="1" a="1"/>
  <c r="F14" i="1" s="1"/>
  <c r="G14" i="1" a="1"/>
  <c r="G14" i="1" s="1"/>
  <c r="H14" i="1" a="1"/>
  <c r="H14" i="1" s="1"/>
  <c r="B15" i="1" a="1"/>
  <c r="B15" i="1" s="1"/>
  <c r="C15" i="1" a="1"/>
  <c r="C15" i="1" s="1"/>
  <c r="D15" i="1" a="1"/>
  <c r="D15" i="1" s="1"/>
  <c r="E15" i="1" a="1"/>
  <c r="E15" i="1" s="1"/>
  <c r="F15" i="1" a="1"/>
  <c r="F15" i="1" s="1"/>
  <c r="G15" i="1" a="1"/>
  <c r="G15" i="1" s="1"/>
  <c r="H15" i="1" a="1"/>
  <c r="H15" i="1" s="1"/>
  <c r="L15" i="1" s="1"/>
  <c r="B16" i="1" a="1"/>
  <c r="B16" i="1" s="1"/>
  <c r="C16" i="1" a="1"/>
  <c r="C16" i="1" s="1"/>
  <c r="D16" i="1" a="1"/>
  <c r="D16" i="1" s="1"/>
  <c r="E16" i="1" a="1"/>
  <c r="E16" i="1" s="1"/>
  <c r="F16" i="1" a="1"/>
  <c r="F16" i="1" s="1"/>
  <c r="G16" i="1" a="1"/>
  <c r="G16" i="1" s="1"/>
  <c r="H16" i="1" a="1"/>
  <c r="H16" i="1" s="1"/>
  <c r="L16" i="1" s="1"/>
  <c r="B17" i="1" a="1"/>
  <c r="B17" i="1" s="1"/>
  <c r="C17" i="1" a="1"/>
  <c r="C17" i="1" s="1"/>
  <c r="D17" i="1" a="1"/>
  <c r="D17" i="1" s="1"/>
  <c r="E17" i="1" a="1"/>
  <c r="E17" i="1" s="1"/>
  <c r="F17" i="1" a="1"/>
  <c r="F17" i="1" s="1"/>
  <c r="G17" i="1" a="1"/>
  <c r="G17" i="1" s="1"/>
  <c r="H17" i="1" a="1"/>
  <c r="H17" i="1" s="1"/>
  <c r="B18" i="1" a="1"/>
  <c r="B18" i="1" s="1"/>
  <c r="C18" i="1" a="1"/>
  <c r="C18" i="1" s="1"/>
  <c r="D18" i="1" a="1"/>
  <c r="D18" i="1" s="1"/>
  <c r="E18" i="1" a="1"/>
  <c r="E18" i="1" s="1"/>
  <c r="F18" i="1" a="1"/>
  <c r="F18" i="1" s="1"/>
  <c r="G18" i="1" a="1"/>
  <c r="G18" i="1" s="1"/>
  <c r="H18" i="1" a="1"/>
  <c r="H18" i="1" s="1"/>
  <c r="B19" i="1" a="1"/>
  <c r="B19" i="1" s="1"/>
  <c r="C19" i="1" a="1"/>
  <c r="C19" i="1" s="1"/>
  <c r="D19" i="1" a="1"/>
  <c r="D19" i="1" s="1"/>
  <c r="E19" i="1" a="1"/>
  <c r="E19" i="1" s="1"/>
  <c r="F19" i="1" a="1"/>
  <c r="F19" i="1" s="1"/>
  <c r="G19" i="1" a="1"/>
  <c r="G19" i="1" s="1"/>
  <c r="H19" i="1" a="1"/>
  <c r="H19" i="1" s="1"/>
  <c r="B20" i="1" a="1"/>
  <c r="B20" i="1" s="1"/>
  <c r="C20" i="1" a="1"/>
  <c r="C20" i="1" s="1"/>
  <c r="D20" i="1" a="1"/>
  <c r="D20" i="1" s="1"/>
  <c r="E20" i="1" a="1"/>
  <c r="E20" i="1" s="1"/>
  <c r="F20" i="1" a="1"/>
  <c r="F20" i="1" s="1"/>
  <c r="G20" i="1" a="1"/>
  <c r="G20" i="1" s="1"/>
  <c r="H20" i="1" a="1"/>
  <c r="H20" i="1" s="1"/>
  <c r="B21" i="1" a="1"/>
  <c r="B21" i="1" s="1"/>
  <c r="C21" i="1" a="1"/>
  <c r="C21" i="1" s="1"/>
  <c r="D21" i="1" a="1"/>
  <c r="D21" i="1" s="1"/>
  <c r="E21" i="1" a="1"/>
  <c r="E21" i="1" s="1"/>
  <c r="F21" i="1" a="1"/>
  <c r="F21" i="1" s="1"/>
  <c r="G21" i="1" a="1"/>
  <c r="G21" i="1" s="1"/>
  <c r="H21" i="1" a="1"/>
  <c r="H21" i="1" s="1"/>
  <c r="B22" i="1" a="1"/>
  <c r="B22" i="1" s="1"/>
  <c r="C22" i="1" a="1"/>
  <c r="C22" i="1" s="1"/>
  <c r="D22" i="1" a="1"/>
  <c r="D22" i="1" s="1"/>
  <c r="E22" i="1" a="1"/>
  <c r="E22" i="1" s="1"/>
  <c r="F22" i="1" a="1"/>
  <c r="F22" i="1" s="1"/>
  <c r="G22" i="1" a="1"/>
  <c r="G22" i="1" s="1"/>
  <c r="H22" i="1" a="1"/>
  <c r="H22" i="1" s="1"/>
  <c r="B23" i="1" a="1"/>
  <c r="B23" i="1" s="1"/>
  <c r="C23" i="1" a="1"/>
  <c r="C23" i="1" s="1"/>
  <c r="D23" i="1" a="1"/>
  <c r="D23" i="1" s="1"/>
  <c r="E23" i="1" a="1"/>
  <c r="E23" i="1" s="1"/>
  <c r="F23" i="1" a="1"/>
  <c r="F23" i="1" s="1"/>
  <c r="G23" i="1" a="1"/>
  <c r="G23" i="1" s="1"/>
  <c r="H23" i="1" a="1"/>
  <c r="H23" i="1" s="1"/>
  <c r="B24" i="1" a="1"/>
  <c r="B24" i="1" s="1"/>
  <c r="C24" i="1" a="1"/>
  <c r="C24" i="1" s="1"/>
  <c r="D24" i="1" a="1"/>
  <c r="D24" i="1" s="1"/>
  <c r="E24" i="1" a="1"/>
  <c r="E24" i="1" s="1"/>
  <c r="F24" i="1" a="1"/>
  <c r="F24" i="1" s="1"/>
  <c r="G24" i="1" a="1"/>
  <c r="G24" i="1" s="1"/>
  <c r="H24" i="1" a="1"/>
  <c r="H24" i="1" s="1"/>
  <c r="B25" i="1" a="1"/>
  <c r="B25" i="1" s="1"/>
  <c r="C25" i="1" a="1"/>
  <c r="C25" i="1" s="1"/>
  <c r="D25" i="1" a="1"/>
  <c r="D25" i="1" s="1"/>
  <c r="E25" i="1" a="1"/>
  <c r="E25" i="1" s="1"/>
  <c r="F25" i="1" a="1"/>
  <c r="F25" i="1" s="1"/>
  <c r="G25" i="1" a="1"/>
  <c r="G25" i="1" s="1"/>
  <c r="H25" i="1" a="1"/>
  <c r="H25" i="1" s="1"/>
  <c r="B26" i="1" a="1"/>
  <c r="B26" i="1" s="1"/>
  <c r="C26" i="1" a="1"/>
  <c r="C26" i="1" s="1"/>
  <c r="D26" i="1" a="1"/>
  <c r="D26" i="1" s="1"/>
  <c r="E26" i="1" a="1"/>
  <c r="E26" i="1" s="1"/>
  <c r="F26" i="1" a="1"/>
  <c r="F26" i="1" s="1"/>
  <c r="G26" i="1" a="1"/>
  <c r="G26" i="1" s="1"/>
  <c r="H26" i="1" a="1"/>
  <c r="H26" i="1" s="1"/>
  <c r="B27" i="1" a="1"/>
  <c r="B27" i="1" s="1"/>
  <c r="C27" i="1" a="1"/>
  <c r="C27" i="1" s="1"/>
  <c r="D27" i="1" a="1"/>
  <c r="D27" i="1" s="1"/>
  <c r="E27" i="1" a="1"/>
  <c r="E27" i="1" s="1"/>
  <c r="F27" i="1" a="1"/>
  <c r="F27" i="1" s="1"/>
  <c r="G27" i="1" a="1"/>
  <c r="G27" i="1" s="1"/>
  <c r="H27" i="1" a="1"/>
  <c r="H27" i="1" s="1"/>
  <c r="B28" i="1" a="1"/>
  <c r="B28" i="1" s="1"/>
  <c r="C28" i="1" a="1"/>
  <c r="C28" i="1" s="1"/>
  <c r="D28" i="1" a="1"/>
  <c r="D28" i="1" s="1"/>
  <c r="E28" i="1" a="1"/>
  <c r="E28" i="1" s="1"/>
  <c r="F28" i="1" a="1"/>
  <c r="F28" i="1" s="1"/>
  <c r="G28" i="1" a="1"/>
  <c r="G28" i="1" s="1"/>
  <c r="H28" i="1" a="1"/>
  <c r="H28" i="1" s="1"/>
  <c r="B29" i="1" a="1"/>
  <c r="B29" i="1" s="1"/>
  <c r="C29" i="1" a="1"/>
  <c r="C29" i="1" s="1"/>
  <c r="D29" i="1" a="1"/>
  <c r="D29" i="1" s="1"/>
  <c r="E29" i="1" a="1"/>
  <c r="E29" i="1" s="1"/>
  <c r="F29" i="1" a="1"/>
  <c r="F29" i="1" s="1"/>
  <c r="G29" i="1" a="1"/>
  <c r="G29" i="1" s="1"/>
  <c r="H29" i="1" a="1"/>
  <c r="H29" i="1" s="1"/>
  <c r="B30" i="1" a="1"/>
  <c r="B30" i="1" s="1"/>
  <c r="C30" i="1" a="1"/>
  <c r="C30" i="1" s="1"/>
  <c r="D30" i="1" a="1"/>
  <c r="D30" i="1" s="1"/>
  <c r="E30" i="1" a="1"/>
  <c r="E30" i="1" s="1"/>
  <c r="F30" i="1" a="1"/>
  <c r="F30" i="1" s="1"/>
  <c r="G30" i="1" a="1"/>
  <c r="G30" i="1" s="1"/>
  <c r="H30" i="1" a="1"/>
  <c r="H30" i="1" s="1"/>
  <c r="B31" i="1" a="1"/>
  <c r="B31" i="1" s="1"/>
  <c r="C31" i="1" a="1"/>
  <c r="C31" i="1" s="1"/>
  <c r="D31" i="1" a="1"/>
  <c r="D31" i="1" s="1"/>
  <c r="E31" i="1" a="1"/>
  <c r="E31" i="1" s="1"/>
  <c r="F31" i="1" a="1"/>
  <c r="F31" i="1" s="1"/>
  <c r="G31" i="1" a="1"/>
  <c r="G31" i="1" s="1"/>
  <c r="H31" i="1" a="1"/>
  <c r="H31" i="1" s="1"/>
  <c r="B32" i="1" a="1"/>
  <c r="B32" i="1" s="1"/>
  <c r="C32" i="1" a="1"/>
  <c r="C32" i="1" s="1"/>
  <c r="D32" i="1" a="1"/>
  <c r="D32" i="1" s="1"/>
  <c r="E32" i="1" a="1"/>
  <c r="E32" i="1" s="1"/>
  <c r="F32" i="1" a="1"/>
  <c r="F32" i="1" s="1"/>
  <c r="G32" i="1" a="1"/>
  <c r="G32" i="1" s="1"/>
  <c r="H32" i="1" a="1"/>
  <c r="H32" i="1" s="1"/>
  <c r="B33" i="1" a="1"/>
  <c r="B33" i="1" s="1"/>
  <c r="C33" i="1" a="1"/>
  <c r="C33" i="1" s="1"/>
  <c r="D33" i="1" a="1"/>
  <c r="D33" i="1" s="1"/>
  <c r="E33" i="1" a="1"/>
  <c r="E33" i="1" s="1"/>
  <c r="F33" i="1" a="1"/>
  <c r="F33" i="1" s="1"/>
  <c r="G33" i="1" a="1"/>
  <c r="G33" i="1" s="1"/>
  <c r="H33" i="1" a="1"/>
  <c r="H33" i="1" s="1"/>
  <c r="B34" i="1" a="1"/>
  <c r="B34" i="1" s="1"/>
  <c r="C34" i="1" a="1"/>
  <c r="C34" i="1" s="1"/>
  <c r="D34" i="1" a="1"/>
  <c r="D34" i="1" s="1"/>
  <c r="E34" i="1" a="1"/>
  <c r="E34" i="1" s="1"/>
  <c r="F34" i="1" a="1"/>
  <c r="F34" i="1" s="1"/>
  <c r="G34" i="1" a="1"/>
  <c r="G34" i="1" s="1"/>
  <c r="H34" i="1" a="1"/>
  <c r="H34" i="1" s="1"/>
  <c r="B35" i="1" a="1"/>
  <c r="B35" i="1" s="1"/>
  <c r="C35" i="1" a="1"/>
  <c r="C35" i="1" s="1"/>
  <c r="D35" i="1" a="1"/>
  <c r="D35" i="1" s="1"/>
  <c r="E35" i="1" a="1"/>
  <c r="E35" i="1" s="1"/>
  <c r="F35" i="1" a="1"/>
  <c r="F35" i="1" s="1"/>
  <c r="G35" i="1" a="1"/>
  <c r="G35" i="1" s="1"/>
  <c r="H35" i="1" a="1"/>
  <c r="H35" i="1" s="1"/>
  <c r="B36" i="1" a="1"/>
  <c r="B36" i="1" s="1"/>
  <c r="C36" i="1" a="1"/>
  <c r="C36" i="1" s="1"/>
  <c r="D36" i="1" a="1"/>
  <c r="D36" i="1" s="1"/>
  <c r="E36" i="1" a="1"/>
  <c r="E36" i="1" s="1"/>
  <c r="F36" i="1" a="1"/>
  <c r="F36" i="1" s="1"/>
  <c r="G36" i="1" a="1"/>
  <c r="G36" i="1" s="1"/>
  <c r="H36" i="1" a="1"/>
  <c r="H36" i="1" s="1"/>
  <c r="B37" i="1" a="1"/>
  <c r="B37" i="1" s="1"/>
  <c r="C37" i="1" a="1"/>
  <c r="C37" i="1" s="1"/>
  <c r="D37" i="1" a="1"/>
  <c r="D37" i="1" s="1"/>
  <c r="E37" i="1" a="1"/>
  <c r="E37" i="1" s="1"/>
  <c r="F37" i="1" a="1"/>
  <c r="F37" i="1" s="1"/>
  <c r="G37" i="1" a="1"/>
  <c r="G37" i="1" s="1"/>
  <c r="H37" i="1" a="1"/>
  <c r="H37" i="1" s="1"/>
  <c r="B38" i="1" a="1"/>
  <c r="B38" i="1" s="1"/>
  <c r="C38" i="1" a="1"/>
  <c r="C38" i="1" s="1"/>
  <c r="D38" i="1" a="1"/>
  <c r="D38" i="1" s="1"/>
  <c r="E38" i="1" a="1"/>
  <c r="E38" i="1" s="1"/>
  <c r="F38" i="1" a="1"/>
  <c r="F38" i="1" s="1"/>
  <c r="G38" i="1" a="1"/>
  <c r="G38" i="1" s="1"/>
  <c r="H38" i="1" a="1"/>
  <c r="H38" i="1" s="1"/>
  <c r="B39" i="1" a="1"/>
  <c r="B39" i="1" s="1"/>
  <c r="C39" i="1" a="1"/>
  <c r="C39" i="1" s="1"/>
  <c r="D39" i="1" a="1"/>
  <c r="D39" i="1" s="1"/>
  <c r="E39" i="1" a="1"/>
  <c r="E39" i="1" s="1"/>
  <c r="F39" i="1" a="1"/>
  <c r="F39" i="1" s="1"/>
  <c r="G39" i="1" a="1"/>
  <c r="G39" i="1" s="1"/>
  <c r="H39" i="1" a="1"/>
  <c r="H39" i="1" s="1"/>
  <c r="B40" i="1" a="1"/>
  <c r="B40" i="1" s="1"/>
  <c r="C40" i="1" a="1"/>
  <c r="C40" i="1" s="1"/>
  <c r="D40" i="1" a="1"/>
  <c r="D40" i="1" s="1"/>
  <c r="E40" i="1" a="1"/>
  <c r="E40" i="1" s="1"/>
  <c r="F40" i="1" a="1"/>
  <c r="F40" i="1" s="1"/>
  <c r="G40" i="1" a="1"/>
  <c r="G40" i="1" s="1"/>
  <c r="H40" i="1" a="1"/>
  <c r="H40" i="1" s="1"/>
  <c r="B41" i="1" a="1"/>
  <c r="B41" i="1" s="1"/>
  <c r="C41" i="1" a="1"/>
  <c r="C41" i="1" s="1"/>
  <c r="D41" i="1" a="1"/>
  <c r="D41" i="1" s="1"/>
  <c r="E41" i="1" a="1"/>
  <c r="E41" i="1" s="1"/>
  <c r="F41" i="1" a="1"/>
  <c r="F41" i="1" s="1"/>
  <c r="G41" i="1" a="1"/>
  <c r="G41" i="1" s="1"/>
  <c r="H41" i="1" a="1"/>
  <c r="H41" i="1" s="1"/>
  <c r="B42" i="1" a="1"/>
  <c r="B42" i="1" s="1"/>
  <c r="C42" i="1" a="1"/>
  <c r="C42" i="1" s="1"/>
  <c r="D42" i="1" a="1"/>
  <c r="D42" i="1" s="1"/>
  <c r="E42" i="1" a="1"/>
  <c r="E42" i="1" s="1"/>
  <c r="F42" i="1" a="1"/>
  <c r="F42" i="1" s="1"/>
  <c r="G42" i="1" a="1"/>
  <c r="G42" i="1" s="1"/>
  <c r="H42" i="1" a="1"/>
  <c r="H42" i="1" s="1"/>
  <c r="B43" i="1" a="1"/>
  <c r="B43" i="1" s="1"/>
  <c r="C43" i="1" a="1"/>
  <c r="C43" i="1" s="1"/>
  <c r="D43" i="1" a="1"/>
  <c r="D43" i="1" s="1"/>
  <c r="E43" i="1" a="1"/>
  <c r="E43" i="1" s="1"/>
  <c r="F43" i="1" a="1"/>
  <c r="F43" i="1" s="1"/>
  <c r="G43" i="1" a="1"/>
  <c r="G43" i="1" s="1"/>
  <c r="H43" i="1" a="1"/>
  <c r="H43" i="1" s="1"/>
  <c r="B44" i="1" a="1"/>
  <c r="B44" i="1" s="1"/>
  <c r="C44" i="1" a="1"/>
  <c r="C44" i="1" s="1"/>
  <c r="D44" i="1" a="1"/>
  <c r="D44" i="1" s="1"/>
  <c r="E44" i="1" a="1"/>
  <c r="E44" i="1" s="1"/>
  <c r="F44" i="1" a="1"/>
  <c r="F44" i="1" s="1"/>
  <c r="G44" i="1" a="1"/>
  <c r="G44" i="1" s="1"/>
  <c r="H44" i="1" a="1"/>
  <c r="H44" i="1" s="1"/>
  <c r="B45" i="1" a="1"/>
  <c r="B45" i="1" s="1"/>
  <c r="C45" i="1" a="1"/>
  <c r="C45" i="1" s="1"/>
  <c r="D45" i="1" a="1"/>
  <c r="D45" i="1" s="1"/>
  <c r="E45" i="1" a="1"/>
  <c r="E45" i="1" s="1"/>
  <c r="F45" i="1" a="1"/>
  <c r="F45" i="1" s="1"/>
  <c r="G45" i="1" a="1"/>
  <c r="G45" i="1" s="1"/>
  <c r="H45" i="1" a="1"/>
  <c r="H45" i="1" s="1"/>
  <c r="B46" i="1" a="1"/>
  <c r="B46" i="1" s="1"/>
  <c r="C46" i="1" a="1"/>
  <c r="C46" i="1" s="1"/>
  <c r="D46" i="1" a="1"/>
  <c r="D46" i="1" s="1"/>
  <c r="E46" i="1" a="1"/>
  <c r="E46" i="1" s="1"/>
  <c r="F46" i="1" a="1"/>
  <c r="F46" i="1" s="1"/>
  <c r="G46" i="1" a="1"/>
  <c r="G46" i="1" s="1"/>
  <c r="H46" i="1" a="1"/>
  <c r="H46" i="1" s="1"/>
  <c r="B47" i="1" a="1"/>
  <c r="B47" i="1" s="1"/>
  <c r="C47" i="1" a="1"/>
  <c r="C47" i="1" s="1"/>
  <c r="D47" i="1" a="1"/>
  <c r="D47" i="1" s="1"/>
  <c r="E47" i="1" a="1"/>
  <c r="E47" i="1" s="1"/>
  <c r="F47" i="1" a="1"/>
  <c r="F47" i="1" s="1"/>
  <c r="G47" i="1" a="1"/>
  <c r="G47" i="1" s="1"/>
  <c r="H47" i="1" a="1"/>
  <c r="H47" i="1" s="1"/>
  <c r="B48" i="1" a="1"/>
  <c r="B48" i="1" s="1"/>
  <c r="C48" i="1" a="1"/>
  <c r="C48" i="1" s="1"/>
  <c r="D48" i="1" a="1"/>
  <c r="D48" i="1" s="1"/>
  <c r="E48" i="1" a="1"/>
  <c r="E48" i="1" s="1"/>
  <c r="F48" i="1" a="1"/>
  <c r="F48" i="1" s="1"/>
  <c r="G48" i="1" a="1"/>
  <c r="G48" i="1" s="1"/>
  <c r="H48" i="1" a="1"/>
  <c r="H48" i="1" s="1"/>
  <c r="B49" i="1" a="1"/>
  <c r="B49" i="1" s="1"/>
  <c r="C49" i="1" a="1"/>
  <c r="C49" i="1" s="1"/>
  <c r="D49" i="1" a="1"/>
  <c r="D49" i="1" s="1"/>
  <c r="E49" i="1" a="1"/>
  <c r="E49" i="1" s="1"/>
  <c r="F49" i="1" a="1"/>
  <c r="F49" i="1" s="1"/>
  <c r="G49" i="1" a="1"/>
  <c r="G49" i="1" s="1"/>
  <c r="H49" i="1" a="1"/>
  <c r="H49" i="1" s="1"/>
  <c r="B50" i="1" a="1"/>
  <c r="B50" i="1" s="1"/>
  <c r="C50" i="1" a="1"/>
  <c r="C50" i="1" s="1"/>
  <c r="D50" i="1" a="1"/>
  <c r="D50" i="1" s="1"/>
  <c r="E50" i="1" a="1"/>
  <c r="E50" i="1" s="1"/>
  <c r="F50" i="1" a="1"/>
  <c r="F50" i="1" s="1"/>
  <c r="G50" i="1" a="1"/>
  <c r="G50" i="1" s="1"/>
  <c r="H50" i="1" a="1"/>
  <c r="H50" i="1" s="1"/>
  <c r="L39" i="2"/>
  <c r="L40" i="2"/>
  <c r="L41" i="2"/>
  <c r="L42" i="2"/>
  <c r="L43" i="2"/>
  <c r="L44" i="2"/>
  <c r="L45" i="2"/>
  <c r="L46" i="2"/>
  <c r="L47" i="2"/>
  <c r="L48" i="2"/>
  <c r="L49" i="2"/>
  <c r="L50" i="2"/>
  <c r="I9" i="1" a="1"/>
  <c r="I9" i="1" s="1"/>
  <c r="H9" i="1" a="1"/>
  <c r="H9" i="1" s="1"/>
  <c r="G9" i="1" a="1"/>
  <c r="G9" i="1" s="1"/>
  <c r="F9" i="1" a="1"/>
  <c r="F9" i="1" s="1"/>
  <c r="E9" i="1" a="1"/>
  <c r="E9" i="1" s="1"/>
  <c r="D9" i="1" a="1"/>
  <c r="D9" i="1" s="1"/>
  <c r="C9" i="1" a="1"/>
  <c r="C9" i="1" s="1"/>
  <c r="L9" i="2"/>
  <c r="L8" i="2"/>
  <c r="L7" i="2"/>
  <c r="L6" i="2"/>
  <c r="L5" i="2"/>
  <c r="L14" i="1" l="1"/>
  <c r="L10" i="1"/>
  <c r="L17" i="1"/>
  <c r="L13" i="1"/>
  <c r="L11" i="1"/>
  <c r="L40" i="1"/>
  <c r="L30" i="1"/>
  <c r="L20" i="1"/>
  <c r="L50" i="1"/>
  <c r="L47" i="1"/>
  <c r="L32" i="1"/>
  <c r="L22" i="1"/>
  <c r="L44" i="1"/>
  <c r="L36" i="1"/>
  <c r="L24" i="1"/>
  <c r="L38" i="1"/>
  <c r="L28" i="1"/>
  <c r="L49" i="1"/>
  <c r="L41" i="1"/>
  <c r="L33" i="1"/>
  <c r="L25" i="1"/>
  <c r="L48" i="1"/>
  <c r="L45" i="1"/>
  <c r="L39" i="1"/>
  <c r="L31" i="1"/>
  <c r="L23" i="1"/>
  <c r="L37" i="1"/>
  <c r="L29" i="1"/>
  <c r="L21" i="1"/>
  <c r="L46" i="1"/>
  <c r="L43" i="1"/>
  <c r="L42" i="1"/>
  <c r="L35" i="1"/>
  <c r="L34" i="1"/>
  <c r="L27" i="1"/>
  <c r="L26" i="1"/>
  <c r="L19" i="1"/>
  <c r="L18" i="1"/>
  <c r="L9" i="1"/>
</calcChain>
</file>

<file path=xl/sharedStrings.xml><?xml version="1.0" encoding="utf-8"?>
<sst xmlns="http://schemas.openxmlformats.org/spreadsheetml/2006/main" count="112" uniqueCount="28">
  <si>
    <t>Lucas</t>
  </si>
  <si>
    <t>Data</t>
  </si>
  <si>
    <t>O.S. Nº</t>
  </si>
  <si>
    <t>Vendedor</t>
  </si>
  <si>
    <t>Cliente</t>
  </si>
  <si>
    <t>Serviço</t>
  </si>
  <si>
    <t>Quantidade</t>
  </si>
  <si>
    <t>Valor</t>
  </si>
  <si>
    <t>Orc. Nº</t>
  </si>
  <si>
    <t>Data Entrega</t>
  </si>
  <si>
    <t>Diferença Valor</t>
  </si>
  <si>
    <t>Controle de Serviço</t>
  </si>
  <si>
    <t>Riachuello</t>
  </si>
  <si>
    <t>Pasta</t>
  </si>
  <si>
    <t>Carlos</t>
  </si>
  <si>
    <t>C&amp;A</t>
  </si>
  <si>
    <t>Envelopes</t>
  </si>
  <si>
    <t>Maria</t>
  </si>
  <si>
    <t>Cartões</t>
  </si>
  <si>
    <t>Pedro</t>
  </si>
  <si>
    <t>Cargo</t>
  </si>
  <si>
    <t>Oficio</t>
  </si>
  <si>
    <t>Marcos</t>
  </si>
  <si>
    <t>Prestação de Contas</t>
  </si>
  <si>
    <t>Mês</t>
  </si>
  <si>
    <t>Ano</t>
  </si>
  <si>
    <t>lucas</t>
  </si>
  <si>
    <t>Mesmo filtrando agosto, lista movimento de outros mêses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</si>
</sst>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00000"/>
    <numFmt numFmtId="165" formatCode="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1" applyFont="1" applyAlignment="1">
      <alignment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2" borderId="2" xfId="0" applyNumberFormat="1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center" vertical="center"/>
    </xf>
    <xf numFmtId="44" fontId="4" fillId="2" borderId="6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left" vertical="center"/>
    </xf>
    <xf numFmtId="44" fontId="4" fillId="2" borderId="6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14"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72B2-003C-4EAC-AC5A-046C49B7BB73}">
  <sheetPr codeName="Planilha1"/>
  <dimension ref="B1:L50"/>
  <sheetViews>
    <sheetView showGridLines="0" zoomScaleNormal="100" workbookViewId="0">
      <pane xSplit="13" ySplit="4" topLeftCell="N5" activePane="bottomRight" state="frozen"/>
      <selection activeCell="E14" sqref="E14"/>
      <selection pane="topRight" activeCell="E14" sqref="E14"/>
      <selection pane="bottomLeft" activeCell="E14" sqref="E14"/>
      <selection pane="bottomRight" activeCell="B5" sqref="B5"/>
    </sheetView>
  </sheetViews>
  <sheetFormatPr defaultRowHeight="20.100000000000001" customHeight="1" x14ac:dyDescent="0.25"/>
  <cols>
    <col min="1" max="1" width="5.7109375" style="7" customWidth="1"/>
    <col min="2" max="2" width="9.140625" style="1"/>
    <col min="3" max="3" width="10.7109375" style="2" customWidth="1"/>
    <col min="4" max="4" width="10.7109375" style="3" customWidth="1"/>
    <col min="5" max="5" width="27" style="3" bestFit="1" customWidth="1"/>
    <col min="6" max="6" width="30.7109375" style="3" customWidth="1"/>
    <col min="7" max="7" width="12.7109375" style="7" customWidth="1"/>
    <col min="8" max="8" width="20.7109375" style="5" customWidth="1"/>
    <col min="9" max="9" width="12.7109375" style="4" customWidth="1"/>
    <col min="10" max="10" width="12.7109375" style="6" customWidth="1"/>
    <col min="11" max="11" width="12.7109375" style="5" customWidth="1"/>
    <col min="12" max="12" width="16.28515625" style="5" bestFit="1" customWidth="1"/>
    <col min="13" max="13" width="5.7109375" style="7" customWidth="1"/>
    <col min="14" max="16384" width="9.140625" style="7"/>
  </cols>
  <sheetData>
    <row r="1" spans="2:12" ht="20.100000000000001" customHeight="1" x14ac:dyDescent="0.25">
      <c r="C1" s="1"/>
      <c r="D1" s="20"/>
      <c r="E1" s="20"/>
      <c r="F1" s="20"/>
      <c r="G1" s="20"/>
      <c r="H1" s="20"/>
      <c r="I1" s="21"/>
      <c r="J1" s="23"/>
      <c r="K1" s="22"/>
      <c r="L1" s="22"/>
    </row>
    <row r="2" spans="2:12" ht="20.100000000000001" customHeight="1" x14ac:dyDescent="0.25">
      <c r="B2" s="20"/>
      <c r="C2" s="20"/>
      <c r="D2" s="20"/>
      <c r="E2" s="29" t="s">
        <v>11</v>
      </c>
      <c r="F2" s="29"/>
      <c r="G2" s="29"/>
      <c r="H2" s="29"/>
      <c r="I2" s="21"/>
      <c r="J2" s="23"/>
      <c r="K2" s="22"/>
      <c r="L2" s="22"/>
    </row>
    <row r="3" spans="2:12" ht="20.100000000000001" customHeight="1" x14ac:dyDescent="0.25">
      <c r="C3" s="1"/>
      <c r="I3" s="30" t="s">
        <v>23</v>
      </c>
      <c r="J3" s="31"/>
      <c r="K3" s="31"/>
      <c r="L3" s="31"/>
    </row>
    <row r="4" spans="2:12" s="17" customFormat="1" ht="20.100000000000001" customHeight="1" x14ac:dyDescent="0.25">
      <c r="B4" s="10" t="s">
        <v>1</v>
      </c>
      <c r="C4" s="11" t="s">
        <v>2</v>
      </c>
      <c r="D4" s="12" t="s">
        <v>3</v>
      </c>
      <c r="E4" s="12" t="s">
        <v>4</v>
      </c>
      <c r="F4" s="12" t="s">
        <v>5</v>
      </c>
      <c r="G4" s="13" t="s">
        <v>6</v>
      </c>
      <c r="H4" s="14" t="s">
        <v>7</v>
      </c>
      <c r="I4" s="15" t="s">
        <v>8</v>
      </c>
      <c r="J4" s="16" t="s">
        <v>7</v>
      </c>
      <c r="K4" s="14" t="s">
        <v>9</v>
      </c>
      <c r="L4" s="16" t="s">
        <v>10</v>
      </c>
    </row>
    <row r="5" spans="2:12" ht="20.100000000000001" customHeight="1" x14ac:dyDescent="0.25">
      <c r="B5" s="19">
        <v>44405</v>
      </c>
      <c r="C5" s="2">
        <v>1</v>
      </c>
      <c r="D5" s="3" t="s">
        <v>0</v>
      </c>
      <c r="E5" s="3" t="s">
        <v>12</v>
      </c>
      <c r="F5" s="3" t="s">
        <v>13</v>
      </c>
      <c r="G5" s="7">
        <v>500</v>
      </c>
      <c r="H5" s="5">
        <v>5000</v>
      </c>
      <c r="I5" s="18"/>
      <c r="K5" s="19"/>
      <c r="L5" s="5">
        <f>IF(H5&gt;0,H5-J5,"")</f>
        <v>5000</v>
      </c>
    </row>
    <row r="6" spans="2:12" ht="20.100000000000001" customHeight="1" x14ac:dyDescent="0.25">
      <c r="B6" s="19">
        <v>44405</v>
      </c>
      <c r="C6" s="2">
        <v>2</v>
      </c>
      <c r="D6" s="3" t="s">
        <v>14</v>
      </c>
      <c r="E6" s="3" t="s">
        <v>15</v>
      </c>
      <c r="F6" s="3" t="s">
        <v>16</v>
      </c>
      <c r="G6" s="7">
        <v>1000</v>
      </c>
      <c r="H6" s="5">
        <v>1250</v>
      </c>
      <c r="L6" s="5">
        <f>IF(H6&gt;0,H6-J6,"")</f>
        <v>1250</v>
      </c>
    </row>
    <row r="7" spans="2:12" ht="20.100000000000001" customHeight="1" x14ac:dyDescent="0.25">
      <c r="B7" s="19">
        <v>44406</v>
      </c>
      <c r="C7" s="2">
        <v>3</v>
      </c>
      <c r="D7" s="3" t="s">
        <v>0</v>
      </c>
      <c r="E7" s="3" t="s">
        <v>17</v>
      </c>
      <c r="F7" s="3" t="s">
        <v>18</v>
      </c>
      <c r="G7" s="7">
        <v>500</v>
      </c>
      <c r="H7" s="5">
        <v>750</v>
      </c>
      <c r="L7" s="5">
        <f>IF(H7&gt;0,H7-J7,"")</f>
        <v>750</v>
      </c>
    </row>
    <row r="8" spans="2:12" ht="20.100000000000001" customHeight="1" x14ac:dyDescent="0.25">
      <c r="B8" s="19">
        <v>44414</v>
      </c>
      <c r="C8" s="2">
        <v>4</v>
      </c>
      <c r="D8" s="3" t="s">
        <v>19</v>
      </c>
      <c r="E8" s="3" t="s">
        <v>20</v>
      </c>
      <c r="F8" s="3" t="s">
        <v>21</v>
      </c>
      <c r="G8" s="7">
        <v>100</v>
      </c>
      <c r="H8" s="5">
        <v>500</v>
      </c>
      <c r="L8" s="5">
        <f>IF(H8&gt;0,H8-J8,"")</f>
        <v>500</v>
      </c>
    </row>
    <row r="9" spans="2:12" ht="20.100000000000001" customHeight="1" x14ac:dyDescent="0.25">
      <c r="B9" s="19">
        <v>44415</v>
      </c>
      <c r="C9" s="2">
        <v>5</v>
      </c>
      <c r="D9" s="3" t="s">
        <v>0</v>
      </c>
      <c r="E9" s="3" t="s">
        <v>22</v>
      </c>
      <c r="F9" s="3" t="s">
        <v>18</v>
      </c>
      <c r="G9" s="7">
        <v>750</v>
      </c>
      <c r="H9" s="5">
        <v>500</v>
      </c>
      <c r="L9" s="5">
        <f>IF(H9&gt;0,H9-J9,"")</f>
        <v>500</v>
      </c>
    </row>
    <row r="10" spans="2:12" ht="20.100000000000001" customHeight="1" x14ac:dyDescent="0.25">
      <c r="B10" s="19">
        <v>44405</v>
      </c>
      <c r="C10" s="2">
        <v>6</v>
      </c>
      <c r="D10" s="3" t="s">
        <v>0</v>
      </c>
      <c r="E10" s="3" t="s">
        <v>12</v>
      </c>
      <c r="F10" s="3" t="s">
        <v>13</v>
      </c>
      <c r="G10" s="7">
        <v>500</v>
      </c>
      <c r="H10" s="5">
        <v>1350</v>
      </c>
      <c r="L10" s="5">
        <f t="shared" ref="L10:L31" si="0">IF(H10&gt;0,H10-J10,"")</f>
        <v>1350</v>
      </c>
    </row>
    <row r="11" spans="2:12" ht="20.100000000000001" customHeight="1" x14ac:dyDescent="0.25">
      <c r="B11" s="19">
        <v>44405</v>
      </c>
      <c r="C11" s="2">
        <v>7</v>
      </c>
      <c r="D11" s="3" t="s">
        <v>14</v>
      </c>
      <c r="E11" s="3" t="s">
        <v>15</v>
      </c>
      <c r="F11" s="3" t="s">
        <v>16</v>
      </c>
      <c r="G11" s="7">
        <v>750</v>
      </c>
      <c r="H11" s="5">
        <v>2300</v>
      </c>
      <c r="L11" s="5">
        <f t="shared" si="0"/>
        <v>2300</v>
      </c>
    </row>
    <row r="12" spans="2:12" ht="20.100000000000001" customHeight="1" x14ac:dyDescent="0.25">
      <c r="B12" s="19">
        <v>44406</v>
      </c>
      <c r="C12" s="2">
        <v>8</v>
      </c>
      <c r="D12" s="3" t="s">
        <v>0</v>
      </c>
      <c r="E12" s="3" t="s">
        <v>17</v>
      </c>
      <c r="F12" s="3" t="s">
        <v>18</v>
      </c>
      <c r="G12" s="7">
        <v>800</v>
      </c>
      <c r="H12" s="5">
        <v>900</v>
      </c>
      <c r="L12" s="5">
        <f t="shared" si="0"/>
        <v>900</v>
      </c>
    </row>
    <row r="13" spans="2:12" ht="20.100000000000001" customHeight="1" x14ac:dyDescent="0.25">
      <c r="B13" s="19">
        <v>44414</v>
      </c>
      <c r="C13" s="2">
        <v>9</v>
      </c>
      <c r="D13" s="3" t="s">
        <v>19</v>
      </c>
      <c r="E13" s="3" t="s">
        <v>20</v>
      </c>
      <c r="F13" s="3" t="s">
        <v>21</v>
      </c>
      <c r="G13" s="7">
        <v>1000</v>
      </c>
      <c r="H13" s="5">
        <v>1560</v>
      </c>
      <c r="L13" s="5">
        <f t="shared" si="0"/>
        <v>1560</v>
      </c>
    </row>
    <row r="14" spans="2:12" ht="20.100000000000001" customHeight="1" x14ac:dyDescent="0.25">
      <c r="B14" s="19">
        <v>44415</v>
      </c>
      <c r="C14" s="2">
        <v>10</v>
      </c>
      <c r="D14" s="3" t="s">
        <v>0</v>
      </c>
      <c r="E14" s="3" t="s">
        <v>22</v>
      </c>
      <c r="F14" s="3" t="s">
        <v>18</v>
      </c>
      <c r="G14" s="7">
        <v>1500</v>
      </c>
      <c r="H14" s="5">
        <v>1600</v>
      </c>
      <c r="L14" s="5">
        <f t="shared" si="0"/>
        <v>1600</v>
      </c>
    </row>
    <row r="15" spans="2:12" ht="20.100000000000001" customHeight="1" x14ac:dyDescent="0.25">
      <c r="B15" s="19">
        <v>44405</v>
      </c>
      <c r="C15" s="2">
        <v>11</v>
      </c>
      <c r="D15" s="3" t="s">
        <v>0</v>
      </c>
      <c r="E15" s="3" t="s">
        <v>12</v>
      </c>
      <c r="F15" s="3" t="s">
        <v>13</v>
      </c>
      <c r="G15" s="7">
        <v>2000</v>
      </c>
      <c r="H15" s="5">
        <v>3500</v>
      </c>
      <c r="L15" s="5">
        <f t="shared" si="0"/>
        <v>3500</v>
      </c>
    </row>
    <row r="16" spans="2:12" ht="20.100000000000001" customHeight="1" x14ac:dyDescent="0.25">
      <c r="B16" s="19">
        <v>44405</v>
      </c>
      <c r="C16" s="2">
        <v>12</v>
      </c>
      <c r="D16" s="3" t="s">
        <v>14</v>
      </c>
      <c r="E16" s="3" t="s">
        <v>15</v>
      </c>
      <c r="F16" s="3" t="s">
        <v>16</v>
      </c>
      <c r="G16" s="7">
        <v>3000</v>
      </c>
      <c r="H16" s="5">
        <v>2575</v>
      </c>
      <c r="L16" s="5">
        <f t="shared" si="0"/>
        <v>2575</v>
      </c>
    </row>
    <row r="17" spans="2:12" ht="20.100000000000001" customHeight="1" x14ac:dyDescent="0.25">
      <c r="B17" s="19">
        <v>44406</v>
      </c>
      <c r="C17" s="2">
        <v>13</v>
      </c>
      <c r="D17" s="3" t="s">
        <v>0</v>
      </c>
      <c r="E17" s="3" t="s">
        <v>17</v>
      </c>
      <c r="F17" s="3" t="s">
        <v>18</v>
      </c>
      <c r="G17" s="7">
        <v>5000</v>
      </c>
      <c r="H17" s="5">
        <v>1563</v>
      </c>
      <c r="L17" s="5">
        <f t="shared" si="0"/>
        <v>1563</v>
      </c>
    </row>
    <row r="18" spans="2:12" ht="20.100000000000001" customHeight="1" x14ac:dyDescent="0.25">
      <c r="B18" s="19">
        <v>44414</v>
      </c>
      <c r="C18" s="2">
        <v>14</v>
      </c>
      <c r="D18" s="3" t="s">
        <v>19</v>
      </c>
      <c r="E18" s="3" t="s">
        <v>20</v>
      </c>
      <c r="F18" s="3" t="s">
        <v>21</v>
      </c>
      <c r="G18" s="7">
        <v>2500</v>
      </c>
      <c r="H18" s="5">
        <v>1800</v>
      </c>
      <c r="L18" s="5">
        <f t="shared" si="0"/>
        <v>1800</v>
      </c>
    </row>
    <row r="19" spans="2:12" ht="20.100000000000001" customHeight="1" x14ac:dyDescent="0.25">
      <c r="B19" s="19">
        <v>44415</v>
      </c>
      <c r="C19" s="2">
        <v>15</v>
      </c>
      <c r="D19" s="3" t="s">
        <v>0</v>
      </c>
      <c r="E19" s="3" t="s">
        <v>22</v>
      </c>
      <c r="F19" s="3" t="s">
        <v>18</v>
      </c>
      <c r="G19" s="7">
        <v>1750</v>
      </c>
      <c r="H19" s="5">
        <v>5200</v>
      </c>
      <c r="L19" s="5">
        <f t="shared" si="0"/>
        <v>5200</v>
      </c>
    </row>
    <row r="20" spans="2:12" ht="20.100000000000001" customHeight="1" x14ac:dyDescent="0.25">
      <c r="B20" s="19">
        <v>44405</v>
      </c>
      <c r="C20" s="2">
        <v>16</v>
      </c>
      <c r="D20" s="3" t="s">
        <v>0</v>
      </c>
      <c r="E20" s="3" t="s">
        <v>12</v>
      </c>
      <c r="F20" s="3" t="s">
        <v>13</v>
      </c>
      <c r="G20" s="7">
        <v>5000</v>
      </c>
      <c r="H20" s="5">
        <v>2500</v>
      </c>
      <c r="L20" s="5">
        <f t="shared" si="0"/>
        <v>2500</v>
      </c>
    </row>
    <row r="21" spans="2:12" ht="20.100000000000001" customHeight="1" x14ac:dyDescent="0.25">
      <c r="B21" s="19">
        <v>44405</v>
      </c>
      <c r="C21" s="2">
        <v>17</v>
      </c>
      <c r="D21" s="3" t="s">
        <v>14</v>
      </c>
      <c r="E21" s="3" t="s">
        <v>15</v>
      </c>
      <c r="F21" s="3" t="s">
        <v>16</v>
      </c>
      <c r="G21" s="7">
        <v>3000</v>
      </c>
      <c r="H21" s="5">
        <v>1000</v>
      </c>
      <c r="L21" s="5">
        <f t="shared" si="0"/>
        <v>1000</v>
      </c>
    </row>
    <row r="22" spans="2:12" ht="20.100000000000001" customHeight="1" x14ac:dyDescent="0.25">
      <c r="B22" s="19">
        <v>44406</v>
      </c>
      <c r="C22" s="2">
        <v>18</v>
      </c>
      <c r="D22" s="3" t="s">
        <v>0</v>
      </c>
      <c r="E22" s="3" t="s">
        <v>17</v>
      </c>
      <c r="F22" s="3" t="s">
        <v>18</v>
      </c>
      <c r="G22" s="7">
        <v>2500</v>
      </c>
      <c r="H22" s="5">
        <v>785</v>
      </c>
      <c r="L22" s="5">
        <f t="shared" si="0"/>
        <v>785</v>
      </c>
    </row>
    <row r="23" spans="2:12" ht="20.100000000000001" customHeight="1" x14ac:dyDescent="0.25">
      <c r="B23" s="19">
        <v>44414</v>
      </c>
      <c r="C23" s="2">
        <v>19</v>
      </c>
      <c r="D23" s="3" t="s">
        <v>19</v>
      </c>
      <c r="E23" s="3" t="s">
        <v>20</v>
      </c>
      <c r="F23" s="3" t="s">
        <v>21</v>
      </c>
      <c r="G23" s="7">
        <v>2000</v>
      </c>
      <c r="H23" s="5">
        <v>1230</v>
      </c>
      <c r="L23" s="5">
        <f t="shared" si="0"/>
        <v>1230</v>
      </c>
    </row>
    <row r="24" spans="2:12" ht="20.100000000000001" customHeight="1" x14ac:dyDescent="0.25">
      <c r="B24" s="19">
        <v>44415</v>
      </c>
      <c r="C24" s="2">
        <v>20</v>
      </c>
      <c r="D24" s="3" t="s">
        <v>0</v>
      </c>
      <c r="E24" s="3" t="s">
        <v>22</v>
      </c>
      <c r="F24" s="3" t="s">
        <v>18</v>
      </c>
      <c r="G24" s="7">
        <v>1000</v>
      </c>
      <c r="H24" s="5">
        <v>2563</v>
      </c>
      <c r="L24" s="5">
        <f t="shared" si="0"/>
        <v>2563</v>
      </c>
    </row>
    <row r="25" spans="2:12" ht="20.100000000000001" customHeight="1" x14ac:dyDescent="0.25">
      <c r="B25" s="19">
        <v>44405</v>
      </c>
      <c r="C25" s="2">
        <v>21</v>
      </c>
      <c r="D25" s="3" t="s">
        <v>0</v>
      </c>
      <c r="E25" s="3" t="s">
        <v>12</v>
      </c>
      <c r="F25" s="3" t="s">
        <v>13</v>
      </c>
      <c r="G25" s="7">
        <v>1750</v>
      </c>
      <c r="H25" s="5">
        <v>2000</v>
      </c>
      <c r="L25" s="5">
        <f t="shared" si="0"/>
        <v>2000</v>
      </c>
    </row>
    <row r="26" spans="2:12" ht="20.100000000000001" customHeight="1" x14ac:dyDescent="0.25">
      <c r="B26" s="19">
        <v>44405</v>
      </c>
      <c r="C26" s="2">
        <v>22</v>
      </c>
      <c r="D26" s="3" t="s">
        <v>14</v>
      </c>
      <c r="E26" s="3" t="s">
        <v>15</v>
      </c>
      <c r="F26" s="3" t="s">
        <v>16</v>
      </c>
      <c r="G26" s="7">
        <v>3000</v>
      </c>
      <c r="H26" s="5">
        <v>1000</v>
      </c>
      <c r="L26" s="5">
        <f t="shared" si="0"/>
        <v>1000</v>
      </c>
    </row>
    <row r="27" spans="2:12" ht="20.100000000000001" customHeight="1" x14ac:dyDescent="0.25">
      <c r="B27" s="19">
        <v>44406</v>
      </c>
      <c r="C27" s="2">
        <v>23</v>
      </c>
      <c r="D27" s="3" t="s">
        <v>0</v>
      </c>
      <c r="E27" s="3" t="s">
        <v>17</v>
      </c>
      <c r="F27" s="3" t="s">
        <v>18</v>
      </c>
      <c r="G27" s="7">
        <v>2800</v>
      </c>
      <c r="H27" s="5">
        <v>750</v>
      </c>
      <c r="L27" s="5">
        <f t="shared" si="0"/>
        <v>750</v>
      </c>
    </row>
    <row r="28" spans="2:12" ht="20.100000000000001" customHeight="1" x14ac:dyDescent="0.25">
      <c r="B28" s="19">
        <v>44414</v>
      </c>
      <c r="C28" s="2">
        <v>24</v>
      </c>
      <c r="D28" s="3" t="s">
        <v>19</v>
      </c>
      <c r="E28" s="3" t="s">
        <v>20</v>
      </c>
      <c r="F28" s="3" t="s">
        <v>21</v>
      </c>
      <c r="G28" s="7">
        <v>5000</v>
      </c>
      <c r="H28" s="5">
        <v>896</v>
      </c>
      <c r="L28" s="5">
        <f t="shared" si="0"/>
        <v>896</v>
      </c>
    </row>
    <row r="29" spans="2:12" ht="20.100000000000001" customHeight="1" x14ac:dyDescent="0.25">
      <c r="B29" s="19">
        <v>44415</v>
      </c>
      <c r="C29" s="2">
        <v>25</v>
      </c>
      <c r="D29" s="3" t="s">
        <v>0</v>
      </c>
      <c r="E29" s="3" t="s">
        <v>22</v>
      </c>
      <c r="F29" s="3" t="s">
        <v>18</v>
      </c>
      <c r="G29" s="7">
        <v>1000</v>
      </c>
      <c r="H29" s="5">
        <v>1200</v>
      </c>
      <c r="L29" s="5">
        <f t="shared" si="0"/>
        <v>1200</v>
      </c>
    </row>
    <row r="30" spans="2:12" ht="20.100000000000001" customHeight="1" x14ac:dyDescent="0.25">
      <c r="B30" s="19">
        <v>44405</v>
      </c>
      <c r="C30" s="2">
        <v>26</v>
      </c>
      <c r="D30" s="3" t="s">
        <v>0</v>
      </c>
      <c r="E30" s="3" t="s">
        <v>12</v>
      </c>
      <c r="F30" s="3" t="s">
        <v>13</v>
      </c>
      <c r="G30" s="7">
        <v>1500</v>
      </c>
      <c r="H30" s="5">
        <v>789</v>
      </c>
      <c r="L30" s="5">
        <f t="shared" si="0"/>
        <v>789</v>
      </c>
    </row>
    <row r="31" spans="2:12" ht="20.100000000000001" customHeight="1" x14ac:dyDescent="0.25">
      <c r="B31" s="19">
        <v>44405</v>
      </c>
      <c r="C31" s="2">
        <v>27</v>
      </c>
      <c r="D31" s="3" t="s">
        <v>14</v>
      </c>
      <c r="E31" s="3" t="s">
        <v>15</v>
      </c>
      <c r="F31" s="3" t="s">
        <v>16</v>
      </c>
      <c r="G31" s="7">
        <v>1000</v>
      </c>
      <c r="H31" s="5">
        <v>2500</v>
      </c>
      <c r="L31" s="5">
        <f t="shared" si="0"/>
        <v>2500</v>
      </c>
    </row>
    <row r="32" spans="2:12" ht="20.100000000000001" customHeight="1" x14ac:dyDescent="0.25">
      <c r="L32" s="5" t="str">
        <f t="shared" ref="L32:L38" si="1">IF(H32&gt;0,H32-J32,"")</f>
        <v/>
      </c>
    </row>
    <row r="33" spans="12:12" ht="20.100000000000001" customHeight="1" x14ac:dyDescent="0.25">
      <c r="L33" s="5" t="str">
        <f t="shared" si="1"/>
        <v/>
      </c>
    </row>
    <row r="34" spans="12:12" ht="20.100000000000001" customHeight="1" x14ac:dyDescent="0.25">
      <c r="L34" s="5" t="str">
        <f t="shared" si="1"/>
        <v/>
      </c>
    </row>
    <row r="35" spans="12:12" ht="20.100000000000001" customHeight="1" x14ac:dyDescent="0.25">
      <c r="L35" s="5" t="str">
        <f t="shared" si="1"/>
        <v/>
      </c>
    </row>
    <row r="36" spans="12:12" ht="20.100000000000001" customHeight="1" x14ac:dyDescent="0.25">
      <c r="L36" s="5" t="str">
        <f t="shared" si="1"/>
        <v/>
      </c>
    </row>
    <row r="37" spans="12:12" ht="20.100000000000001" customHeight="1" x14ac:dyDescent="0.25">
      <c r="L37" s="5" t="str">
        <f t="shared" si="1"/>
        <v/>
      </c>
    </row>
    <row r="38" spans="12:12" ht="20.100000000000001" customHeight="1" x14ac:dyDescent="0.25">
      <c r="L38" s="5" t="str">
        <f t="shared" si="1"/>
        <v/>
      </c>
    </row>
    <row r="39" spans="12:12" ht="20.100000000000001" customHeight="1" x14ac:dyDescent="0.25">
      <c r="L39" s="5" t="str">
        <f t="shared" ref="L39:L50" si="2">IF(H39&gt;0,H39-J39,"")</f>
        <v/>
      </c>
    </row>
    <row r="40" spans="12:12" ht="20.100000000000001" customHeight="1" x14ac:dyDescent="0.25">
      <c r="L40" s="5" t="str">
        <f t="shared" si="2"/>
        <v/>
      </c>
    </row>
    <row r="41" spans="12:12" ht="20.100000000000001" customHeight="1" x14ac:dyDescent="0.25">
      <c r="L41" s="5" t="str">
        <f t="shared" si="2"/>
        <v/>
      </c>
    </row>
    <row r="42" spans="12:12" ht="20.100000000000001" customHeight="1" x14ac:dyDescent="0.25">
      <c r="L42" s="5" t="str">
        <f t="shared" si="2"/>
        <v/>
      </c>
    </row>
    <row r="43" spans="12:12" ht="20.100000000000001" customHeight="1" x14ac:dyDescent="0.25">
      <c r="L43" s="5" t="str">
        <f t="shared" si="2"/>
        <v/>
      </c>
    </row>
    <row r="44" spans="12:12" ht="20.100000000000001" customHeight="1" x14ac:dyDescent="0.25">
      <c r="L44" s="5" t="str">
        <f t="shared" si="2"/>
        <v/>
      </c>
    </row>
    <row r="45" spans="12:12" ht="20.100000000000001" customHeight="1" x14ac:dyDescent="0.25">
      <c r="L45" s="5" t="str">
        <f t="shared" si="2"/>
        <v/>
      </c>
    </row>
    <row r="46" spans="12:12" ht="20.100000000000001" customHeight="1" x14ac:dyDescent="0.25">
      <c r="L46" s="5" t="str">
        <f t="shared" si="2"/>
        <v/>
      </c>
    </row>
    <row r="47" spans="12:12" ht="20.100000000000001" customHeight="1" x14ac:dyDescent="0.25">
      <c r="L47" s="5" t="str">
        <f t="shared" si="2"/>
        <v/>
      </c>
    </row>
    <row r="48" spans="12:12" ht="20.100000000000001" customHeight="1" x14ac:dyDescent="0.25">
      <c r="L48" s="5" t="str">
        <f t="shared" si="2"/>
        <v/>
      </c>
    </row>
    <row r="49" spans="12:12" ht="20.100000000000001" customHeight="1" x14ac:dyDescent="0.25">
      <c r="L49" s="5" t="str">
        <f t="shared" si="2"/>
        <v/>
      </c>
    </row>
    <row r="50" spans="12:12" ht="20.100000000000001" customHeight="1" x14ac:dyDescent="0.25">
      <c r="L50" s="5" t="str">
        <f t="shared" si="2"/>
        <v/>
      </c>
    </row>
  </sheetData>
  <mergeCells count="2">
    <mergeCell ref="E2:H2"/>
    <mergeCell ref="I3:L3"/>
  </mergeCells>
  <conditionalFormatting sqref="B5:L1000">
    <cfRule type="expression" dxfId="13" priority="4">
      <formula>IF(B5&lt;&gt;"",MOD(ROW(),2),"")</formula>
    </cfRule>
  </conditionalFormatting>
  <conditionalFormatting sqref="L5:L1000">
    <cfRule type="notContainsBlanks" dxfId="12" priority="1">
      <formula>LEN(TRIM(L5))&gt;0</formula>
    </cfRule>
    <cfRule type="cellIs" dxfId="11" priority="3" operator="lessThan">
      <formula>0</formula>
    </cfRule>
  </conditionalFormatting>
  <conditionalFormatting sqref="C5:K1000">
    <cfRule type="notContainsBlanks" dxfId="10" priority="5">
      <formula>LEN(TRIM(C5))&gt;0</formula>
    </cfRule>
  </conditionalFormatting>
  <conditionalFormatting sqref="I5:K1000">
    <cfRule type="expression" dxfId="9" priority="2">
      <formula>$B5&lt;&gt;""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C485-CF4C-4F91-AFCE-58A958F99BA9}">
  <sheetPr codeName="Planilha2"/>
  <dimension ref="B2:S50"/>
  <sheetViews>
    <sheetView showGridLines="0" tabSelected="1" zoomScaleNormal="100" workbookViewId="0">
      <pane xSplit="13" ySplit="8" topLeftCell="N9" activePane="bottomRight" state="frozen"/>
      <selection activeCell="E14" sqref="E14"/>
      <selection pane="topRight" activeCell="E14" sqref="E14"/>
      <selection pane="bottomLeft" activeCell="E14" sqref="E14"/>
      <selection pane="bottomRight" activeCell="E6" sqref="E6"/>
    </sheetView>
  </sheetViews>
  <sheetFormatPr defaultRowHeight="20.100000000000001" customHeight="1" x14ac:dyDescent="0.25"/>
  <cols>
    <col min="1" max="1" width="5.7109375" style="7" customWidth="1"/>
    <col min="2" max="2" width="9.140625" style="19"/>
    <col min="3" max="3" width="10.7109375" style="2" customWidth="1"/>
    <col min="4" max="4" width="10.7109375" style="3" customWidth="1"/>
    <col min="5" max="5" width="27" style="3" bestFit="1" customWidth="1"/>
    <col min="6" max="6" width="30.7109375" style="3" customWidth="1"/>
    <col min="7" max="7" width="12.7109375" style="7" customWidth="1"/>
    <col min="8" max="8" width="20.7109375" style="5" customWidth="1"/>
    <col min="9" max="9" width="12.7109375" style="4" customWidth="1"/>
    <col min="10" max="10" width="12.7109375" style="6" customWidth="1"/>
    <col min="11" max="11" width="12.7109375" style="5" customWidth="1"/>
    <col min="12" max="12" width="16.28515625" style="5" bestFit="1" customWidth="1"/>
    <col min="13" max="13" width="5.7109375" style="7" customWidth="1"/>
    <col min="14" max="15" width="9.140625" style="7"/>
    <col min="16" max="16" width="11.28515625" style="7" bestFit="1" customWidth="1"/>
    <col min="17" max="16384" width="9.140625" style="7"/>
  </cols>
  <sheetData>
    <row r="2" spans="2:19" ht="20.100000000000001" customHeight="1" x14ac:dyDescent="0.25">
      <c r="E2" s="29" t="s">
        <v>11</v>
      </c>
      <c r="F2" s="29"/>
      <c r="G2" s="29"/>
      <c r="H2" s="29"/>
      <c r="P2" s="8">
        <v>44197</v>
      </c>
      <c r="S2" s="8">
        <v>44197</v>
      </c>
    </row>
    <row r="3" spans="2:19" ht="20.100000000000001" customHeight="1" x14ac:dyDescent="0.25">
      <c r="P3" s="8">
        <v>44228</v>
      </c>
      <c r="S3" s="8">
        <v>44228</v>
      </c>
    </row>
    <row r="4" spans="2:19" s="9" customFormat="1" ht="20.100000000000001" customHeight="1" x14ac:dyDescent="0.25">
      <c r="B4" s="32" t="s">
        <v>3</v>
      </c>
      <c r="C4" s="33"/>
      <c r="D4" s="24" t="s">
        <v>26</v>
      </c>
      <c r="P4" s="8">
        <v>44256</v>
      </c>
      <c r="S4" s="8">
        <v>44256</v>
      </c>
    </row>
    <row r="5" spans="2:19" s="9" customFormat="1" ht="20.100000000000001" customHeight="1" x14ac:dyDescent="0.25">
      <c r="B5" s="33" t="s">
        <v>24</v>
      </c>
      <c r="C5" s="33"/>
      <c r="D5" s="25">
        <v>44409</v>
      </c>
      <c r="E5" s="34" t="s">
        <v>27</v>
      </c>
      <c r="F5" s="1"/>
      <c r="P5" s="8">
        <v>44287</v>
      </c>
      <c r="S5" s="8">
        <v>44287</v>
      </c>
    </row>
    <row r="6" spans="2:19" s="9" customFormat="1" ht="20.100000000000001" customHeight="1" x14ac:dyDescent="0.25">
      <c r="B6" s="24" t="s">
        <v>25</v>
      </c>
      <c r="C6" s="26"/>
      <c r="D6" s="27">
        <v>2021</v>
      </c>
      <c r="P6" s="8"/>
      <c r="S6" s="8">
        <v>44317</v>
      </c>
    </row>
    <row r="7" spans="2:19" ht="20.100000000000001" customHeight="1" x14ac:dyDescent="0.25">
      <c r="C7" s="1"/>
      <c r="I7" s="30" t="s">
        <v>23</v>
      </c>
      <c r="J7" s="31"/>
      <c r="K7" s="31"/>
      <c r="L7" s="31"/>
      <c r="P7" s="8">
        <v>44317</v>
      </c>
      <c r="S7" s="8">
        <v>44348</v>
      </c>
    </row>
    <row r="8" spans="2:19" s="17" customFormat="1" ht="20.100000000000001" customHeight="1" x14ac:dyDescent="0.25">
      <c r="B8" s="28" t="s">
        <v>1</v>
      </c>
      <c r="C8" s="11" t="s">
        <v>2</v>
      </c>
      <c r="D8" s="12" t="s">
        <v>3</v>
      </c>
      <c r="E8" s="12" t="s">
        <v>4</v>
      </c>
      <c r="F8" s="12" t="s">
        <v>5</v>
      </c>
      <c r="G8" s="13" t="s">
        <v>6</v>
      </c>
      <c r="H8" s="14" t="s">
        <v>7</v>
      </c>
      <c r="I8" s="15" t="s">
        <v>8</v>
      </c>
      <c r="J8" s="16" t="s">
        <v>7</v>
      </c>
      <c r="K8" s="14" t="s">
        <v>9</v>
      </c>
      <c r="L8" s="16" t="s">
        <v>10</v>
      </c>
      <c r="P8" s="8">
        <v>44348</v>
      </c>
      <c r="S8" s="8">
        <v>44378</v>
      </c>
    </row>
    <row r="9" spans="2:19" ht="20.100000000000001" customHeight="1" x14ac:dyDescent="0.25">
      <c r="B9" s="19">
        <f t="array" ref="B9">IFERROR(INDEX(Vendas!$B$4:$L$100,SMALL(IF((MONTH(Vendas!$B$4:$B$100=Filtro!$D$5))*(YEAR(Vendas!$B$4:$B$100=Filtro!$D$6))*(Vendas!$D$4:$D$100=Filtro!$D$4),MATCH(ROW(Vendas!$B$4:$B$100),ROW(Vendas!$B$4:$B$100),ROW(Vendas!$B$4:$B$100)),""),ROW(A1)),COLUMN(A1)),"")</f>
        <v>44405</v>
      </c>
      <c r="C9" s="2">
        <f t="array" ref="C9">IFERROR(INDEX(Vendas!$B$4:$L$100,SMALL(IF((MONTH(Vendas!$B$4:$B$100=Filtro!$D$5))*(YEAR(Vendas!$B$4:$B$100=Filtro!$D$6))*(Vendas!$D$4:$D$100=Filtro!$D$4),MATCH(ROW(Vendas!$B$4:$B$100),ROW(Vendas!$B$4:$B$100),ROW(Vendas!$B$4:$B$100)),""),ROW(A1)),COLUMN(B1)),"")</f>
        <v>1</v>
      </c>
      <c r="D9" s="3" t="str">
        <f t="array" ref="D9">IFERROR(INDEX(Vendas!$B$4:$L$100,SMALL(IF((MONTH(Vendas!$B$4:$B$100=Filtro!$D$5))*(YEAR(Vendas!$B$4:$B$100=Filtro!$D$6))*(Vendas!$D$4:$D$100=Filtro!$D$4),MATCH(ROW(Vendas!$B$4:$B$100),ROW(Vendas!$B$4:$B$100),ROW(Vendas!$B$4:$B$100)),""),ROW(A1)),COLUMN(C1)),"")</f>
        <v>Lucas</v>
      </c>
      <c r="E9" s="3" t="str">
        <f t="array" ref="E9">IFERROR(INDEX(Vendas!$B$4:$L$100,SMALL(IF((MONTH(Vendas!$B$4:$B$100=Filtro!$D$5))*(YEAR(Vendas!$B$4:$B$100=Filtro!$D$6))*(Vendas!$D$4:$D$100=Filtro!$D$4),MATCH(ROW(Vendas!$B$4:$B$100),ROW(Vendas!$B$4:$B$100),ROW(Vendas!$B$4:$B$100)),""),ROW(A1)),COLUMN(D1)),"")</f>
        <v>Riachuello</v>
      </c>
      <c r="F9" s="3" t="str">
        <f t="array" ref="F9">IFERROR(INDEX(Vendas!$B$4:$L$100,SMALL(IF((MONTH(Vendas!$B$4:$B$100=Filtro!$D$5))*(YEAR(Vendas!$B$4:$B$100=Filtro!$D$6))*(Vendas!$D$4:$D$100=Filtro!$D$4),MATCH(ROW(Vendas!$B$4:$B$100),ROW(Vendas!$B$4:$B$100),ROW(Vendas!$B$4:$B$100)),""),ROW(A1)),COLUMN(E1)),"")</f>
        <v>Pasta</v>
      </c>
      <c r="G9" s="7">
        <f t="array" ref="G9">IFERROR(INDEX(Vendas!$B$4:$L$100,SMALL(IF((MONTH(Vendas!$B$4:$B$100=Filtro!$D$5))*(YEAR(Vendas!$B$4:$B$100=Filtro!$D$6))*(Vendas!$D$4:$D$100=Filtro!$D$4),MATCH(ROW(Vendas!$B$4:$B$100),ROW(Vendas!$B$4:$B$100),ROW(Vendas!$B$4:$B$100)),""),ROW(A1)),COLUMN(F1)),"")</f>
        <v>500</v>
      </c>
      <c r="H9" s="5">
        <f t="array" ref="H9">IFERROR(INDEX(Vendas!$B$4:$L$100,SMALL(IF((MONTH(Vendas!$B$4:$B$100=Filtro!$D$5))*(YEAR(Vendas!$B$4:$B$100=Filtro!$D$6))*(Vendas!$D$4:$D$100=Filtro!$D$4),MATCH(ROW(Vendas!$B$4:$B$100),ROW(Vendas!$B$4:$B$100),ROW(Vendas!$B$4:$B$100)),""),ROW(A1)),COLUMN(G1)),"")</f>
        <v>5000</v>
      </c>
      <c r="I9" s="18">
        <f t="array" ref="I9">IFERROR(INDEX(Vendas!$B$4:$L$100,SMALL(IF((MONTH(Vendas!$B$4:$B$100=Filtro!$D$5))*(YEAR(Vendas!$B$4:$B$100=Filtro!$D$6))*(Vendas!$D$4:$D$100=Filtro!$D$4),MATCH(ROW(Vendas!$B$4:$B$100),ROW(Vendas!$B$4:$B$100),ROW(Vendas!$B$4:$B$100)),""),ROW(A1)),COLUMN(H1)),"")</f>
        <v>0</v>
      </c>
      <c r="J9" s="6">
        <f t="array" ref="J9">IFERROR(INDEX(Vendas!$B$4:$L$100,SMALL(IF((MONTH(Vendas!$B$4:$B$100=Filtro!$D$5))*(YEAR(Vendas!$B$4:$B$100=Filtro!$D$6))*(Vendas!$D$4:$D$100=Filtro!$D$4),MATCH(ROW(Vendas!$B$4:$B$100),ROW(Vendas!$B$4:$B$100),ROW(Vendas!$B$4:$B$100)),""),ROW(A1)),COLUMN(I1)),"")</f>
        <v>0</v>
      </c>
      <c r="K9" s="19">
        <f t="array" ref="K9">IFERROR(INDEX(Vendas!$B$4:$L$100,SMALL(IF((MONTH(Vendas!$B$4:$B$100=Filtro!$D$5))*(YEAR(Vendas!$B$4:$B$100=Filtro!$D$6))*(Vendas!$D$4:$D$100=Filtro!$D$4),MATCH(ROW(Vendas!$B$4:$B$100),ROW(Vendas!$B$4:$B$100),ROW(Vendas!$B$4:$B$100)),""),ROW(A1)),COLUMN(J1)),"")</f>
        <v>0</v>
      </c>
      <c r="L9" s="5">
        <f>IFERROR(IF(H9&gt;0,H9-J9,""),"")</f>
        <v>5000</v>
      </c>
      <c r="P9" s="8">
        <v>44378</v>
      </c>
      <c r="S9" s="8">
        <v>44409</v>
      </c>
    </row>
    <row r="10" spans="2:19" ht="20.100000000000001" customHeight="1" x14ac:dyDescent="0.25">
      <c r="B10" s="19">
        <f t="array" ref="B10">IFERROR(INDEX(Vendas!$B$4:$L$100,SMALL(IF((MONTH(Vendas!$B$4:$B$100=Filtro!$D$5))*(YEAR(Vendas!$B$4:$B$100=Filtro!$D$6))*(Vendas!$D$4:$D$100=Filtro!$D$4),MATCH(ROW(Vendas!$B$4:$B$100),ROW(Vendas!$B$4:$B$100),ROW(Vendas!$B$4:$B$100)),""),ROW(A2)),COLUMN(A2)),"")</f>
        <v>44406</v>
      </c>
      <c r="C10" s="2">
        <f t="array" ref="C10">IFERROR(INDEX(Vendas!$B$4:$L$100,SMALL(IF((MONTH(Vendas!$B$4:$B$100=Filtro!$D$5))*(YEAR(Vendas!$B$4:$B$100=Filtro!$D$6))*(Vendas!$D$4:$D$100=Filtro!$D$4),MATCH(ROW(Vendas!$B$4:$B$100),ROW(Vendas!$B$4:$B$100),ROW(Vendas!$B$4:$B$100)),""),ROW(A2)),COLUMN(B2)),"")</f>
        <v>3</v>
      </c>
      <c r="D10" s="3" t="str">
        <f t="array" ref="D10">IFERROR(INDEX(Vendas!$B$4:$L$100,SMALL(IF((MONTH(Vendas!$B$4:$B$100=Filtro!$D$5))*(YEAR(Vendas!$B$4:$B$100=Filtro!$D$6))*(Vendas!$D$4:$D$100=Filtro!$D$4),MATCH(ROW(Vendas!$B$4:$B$100),ROW(Vendas!$B$4:$B$100),ROW(Vendas!$B$4:$B$100)),""),ROW(A2)),COLUMN(C2)),"")</f>
        <v>Lucas</v>
      </c>
      <c r="E10" s="3" t="str">
        <f t="array" ref="E10">IFERROR(INDEX(Vendas!$B$4:$L$100,SMALL(IF((MONTH(Vendas!$B$4:$B$100=Filtro!$D$5))*(YEAR(Vendas!$B$4:$B$100=Filtro!$D$6))*(Vendas!$D$4:$D$100=Filtro!$D$4),MATCH(ROW(Vendas!$B$4:$B$100),ROW(Vendas!$B$4:$B$100),ROW(Vendas!$B$4:$B$100)),""),ROW(A2)),COLUMN(D2)),"")</f>
        <v>Maria</v>
      </c>
      <c r="F10" s="3" t="str">
        <f t="array" ref="F10">IFERROR(INDEX(Vendas!$B$4:$L$100,SMALL(IF((MONTH(Vendas!$B$4:$B$100=Filtro!$D$5))*(YEAR(Vendas!$B$4:$B$100=Filtro!$D$6))*(Vendas!$D$4:$D$100=Filtro!$D$4),MATCH(ROW(Vendas!$B$4:$B$100),ROW(Vendas!$B$4:$B$100),ROW(Vendas!$B$4:$B$100)),""),ROW(A2)),COLUMN(E2)),"")</f>
        <v>Cartões</v>
      </c>
      <c r="G10" s="7">
        <f t="array" ref="G10">IFERROR(INDEX(Vendas!$B$4:$L$100,SMALL(IF((MONTH(Vendas!$B$4:$B$100=Filtro!$D$5))*(YEAR(Vendas!$B$4:$B$100=Filtro!$D$6))*(Vendas!$D$4:$D$100=Filtro!$D$4),MATCH(ROW(Vendas!$B$4:$B$100),ROW(Vendas!$B$4:$B$100),ROW(Vendas!$B$4:$B$100)),""),ROW(A2)),COLUMN(F2)),"")</f>
        <v>500</v>
      </c>
      <c r="H10" s="5">
        <f t="array" ref="H10">IFERROR(INDEX(Vendas!$B$4:$L$100,SMALL(IF((MONTH(Vendas!$B$4:$B$100=Filtro!$D$5))*(YEAR(Vendas!$B$4:$B$100=Filtro!$D$6))*(Vendas!$D$4:$D$100=Filtro!$D$4),MATCH(ROW(Vendas!$B$4:$B$100),ROW(Vendas!$B$4:$B$100),ROW(Vendas!$B$4:$B$100)),""),ROW(A2)),COLUMN(G2)),"")</f>
        <v>750</v>
      </c>
      <c r="I10" s="18">
        <f t="array" ref="I10">IFERROR(INDEX(Vendas!$B$4:$L$100,SMALL(IF((MONTH(Vendas!$B$4:$B$100=Filtro!$D$5))*(YEAR(Vendas!$B$4:$B$100=Filtro!$D$6))*(Vendas!$D$4:$D$100=Filtro!$D$4),MATCH(ROW(Vendas!$B$4:$B$100),ROW(Vendas!$B$4:$B$100),ROW(Vendas!$B$4:$B$100)),""),ROW(A2)),COLUMN(H2)),"")</f>
        <v>0</v>
      </c>
      <c r="J10" s="6">
        <f t="array" ref="J10">IFERROR(INDEX(Vendas!$B$4:$L$100,SMALL(IF((MONTH(Vendas!$B$4:$B$100=Filtro!$D$5))*(YEAR(Vendas!$B$4:$B$100=Filtro!$D$6))*(Vendas!$D$4:$D$100=Filtro!$D$4),MATCH(ROW(Vendas!$B$4:$B$100),ROW(Vendas!$B$4:$B$100),ROW(Vendas!$B$4:$B$100)),""),ROW(A2)),COLUMN(I2)),"")</f>
        <v>0</v>
      </c>
      <c r="K10" s="19">
        <f t="array" ref="K10">IFERROR(INDEX(Vendas!$B$4:$L$100,SMALL(IF((MONTH(Vendas!$B$4:$B$100=Filtro!$D$5))*(YEAR(Vendas!$B$4:$B$100=Filtro!$D$6))*(Vendas!$D$4:$D$100=Filtro!$D$4),MATCH(ROW(Vendas!$B$4:$B$100),ROW(Vendas!$B$4:$B$100),ROW(Vendas!$B$4:$B$100)),""),ROW(A2)),COLUMN(J2)),"")</f>
        <v>0</v>
      </c>
      <c r="L10" s="5">
        <f t="shared" ref="L10:L50" si="0">IFERROR(IF(H10&gt;0,H10-J10,""),"")</f>
        <v>750</v>
      </c>
      <c r="P10" s="8">
        <v>44409</v>
      </c>
      <c r="S10" s="8">
        <v>44440</v>
      </c>
    </row>
    <row r="11" spans="2:19" ht="20.100000000000001" customHeight="1" x14ac:dyDescent="0.25">
      <c r="B11" s="19">
        <f t="array" ref="B11">IFERROR(INDEX(Vendas!$B$4:$L$100,SMALL(IF((MONTH(Vendas!$B$4:$B$100=Filtro!$D$5))*(YEAR(Vendas!$B$4:$B$100=Filtro!$D$6))*(Vendas!$D$4:$D$100=Filtro!$D$4),MATCH(ROW(Vendas!$B$4:$B$100),ROW(Vendas!$B$4:$B$100),ROW(Vendas!$B$4:$B$100)),""),ROW(A3)),COLUMN(A3)),"")</f>
        <v>44415</v>
      </c>
      <c r="C11" s="2">
        <f t="array" ref="C11">IFERROR(INDEX(Vendas!$B$4:$L$100,SMALL(IF((MONTH(Vendas!$B$4:$B$100=Filtro!$D$5))*(YEAR(Vendas!$B$4:$B$100=Filtro!$D$6))*(Vendas!$D$4:$D$100=Filtro!$D$4),MATCH(ROW(Vendas!$B$4:$B$100),ROW(Vendas!$B$4:$B$100),ROW(Vendas!$B$4:$B$100)),""),ROW(A3)),COLUMN(B3)),"")</f>
        <v>5</v>
      </c>
      <c r="D11" s="3" t="str">
        <f t="array" ref="D11">IFERROR(INDEX(Vendas!$B$4:$L$100,SMALL(IF((MONTH(Vendas!$B$4:$B$100=Filtro!$D$5))*(YEAR(Vendas!$B$4:$B$100=Filtro!$D$6))*(Vendas!$D$4:$D$100=Filtro!$D$4),MATCH(ROW(Vendas!$B$4:$B$100),ROW(Vendas!$B$4:$B$100),ROW(Vendas!$B$4:$B$100)),""),ROW(A3)),COLUMN(C3)),"")</f>
        <v>Lucas</v>
      </c>
      <c r="E11" s="3" t="str">
        <f t="array" ref="E11">IFERROR(INDEX(Vendas!$B$4:$L$100,SMALL(IF((MONTH(Vendas!$B$4:$B$100=Filtro!$D$5))*(YEAR(Vendas!$B$4:$B$100=Filtro!$D$6))*(Vendas!$D$4:$D$100=Filtro!$D$4),MATCH(ROW(Vendas!$B$4:$B$100),ROW(Vendas!$B$4:$B$100),ROW(Vendas!$B$4:$B$100)),""),ROW(A3)),COLUMN(D3)),"")</f>
        <v>Marcos</v>
      </c>
      <c r="F11" s="3" t="str">
        <f t="array" ref="F11">IFERROR(INDEX(Vendas!$B$4:$L$100,SMALL(IF((MONTH(Vendas!$B$4:$B$100=Filtro!$D$5))*(YEAR(Vendas!$B$4:$B$100=Filtro!$D$6))*(Vendas!$D$4:$D$100=Filtro!$D$4),MATCH(ROW(Vendas!$B$4:$B$100),ROW(Vendas!$B$4:$B$100),ROW(Vendas!$B$4:$B$100)),""),ROW(A3)),COLUMN(E3)),"")</f>
        <v>Cartões</v>
      </c>
      <c r="G11" s="7">
        <f t="array" ref="G11">IFERROR(INDEX(Vendas!$B$4:$L$100,SMALL(IF((MONTH(Vendas!$B$4:$B$100=Filtro!$D$5))*(YEAR(Vendas!$B$4:$B$100=Filtro!$D$6))*(Vendas!$D$4:$D$100=Filtro!$D$4),MATCH(ROW(Vendas!$B$4:$B$100),ROW(Vendas!$B$4:$B$100),ROW(Vendas!$B$4:$B$100)),""),ROW(A3)),COLUMN(F3)),"")</f>
        <v>750</v>
      </c>
      <c r="H11" s="5">
        <f t="array" ref="H11">IFERROR(INDEX(Vendas!$B$4:$L$100,SMALL(IF((MONTH(Vendas!$B$4:$B$100=Filtro!$D$5))*(YEAR(Vendas!$B$4:$B$100=Filtro!$D$6))*(Vendas!$D$4:$D$100=Filtro!$D$4),MATCH(ROW(Vendas!$B$4:$B$100),ROW(Vendas!$B$4:$B$100),ROW(Vendas!$B$4:$B$100)),""),ROW(A3)),COLUMN(G3)),"")</f>
        <v>500</v>
      </c>
      <c r="I11" s="18">
        <f t="array" ref="I11">IFERROR(INDEX(Vendas!$B$4:$L$100,SMALL(IF((MONTH(Vendas!$B$4:$B$100=Filtro!$D$5))*(YEAR(Vendas!$B$4:$B$100=Filtro!$D$6))*(Vendas!$D$4:$D$100=Filtro!$D$4),MATCH(ROW(Vendas!$B$4:$B$100),ROW(Vendas!$B$4:$B$100),ROW(Vendas!$B$4:$B$100)),""),ROW(A3)),COLUMN(H3)),"")</f>
        <v>0</v>
      </c>
      <c r="J11" s="6">
        <f t="array" ref="J11">IFERROR(INDEX(Vendas!$B$4:$L$100,SMALL(IF((MONTH(Vendas!$B$4:$B$100=Filtro!$D$5))*(YEAR(Vendas!$B$4:$B$100=Filtro!$D$6))*(Vendas!$D$4:$D$100=Filtro!$D$4),MATCH(ROW(Vendas!$B$4:$B$100),ROW(Vendas!$B$4:$B$100),ROW(Vendas!$B$4:$B$100)),""),ROW(A3)),COLUMN(I3)),"")</f>
        <v>0</v>
      </c>
      <c r="K11" s="19">
        <f t="array" ref="K11">IFERROR(INDEX(Vendas!$B$4:$L$100,SMALL(IF((MONTH(Vendas!$B$4:$B$100=Filtro!$D$5))*(YEAR(Vendas!$B$4:$B$100=Filtro!$D$6))*(Vendas!$D$4:$D$100=Filtro!$D$4),MATCH(ROW(Vendas!$B$4:$B$100),ROW(Vendas!$B$4:$B$100),ROW(Vendas!$B$4:$B$100)),""),ROW(A3)),COLUMN(J3)),"")</f>
        <v>0</v>
      </c>
      <c r="L11" s="5">
        <f t="shared" si="0"/>
        <v>500</v>
      </c>
      <c r="P11" s="8">
        <v>44440</v>
      </c>
      <c r="S11" s="8">
        <v>44470</v>
      </c>
    </row>
    <row r="12" spans="2:19" ht="20.100000000000001" customHeight="1" x14ac:dyDescent="0.25">
      <c r="B12" s="19">
        <f t="array" ref="B12">IFERROR(INDEX(Vendas!$B$4:$L$100,SMALL(IF((MONTH(Vendas!$B$4:$B$100=Filtro!$D$5))*(YEAR(Vendas!$B$4:$B$100=Filtro!$D$6))*(Vendas!$D$4:$D$100=Filtro!$D$4),MATCH(ROW(Vendas!$B$4:$B$100),ROW(Vendas!$B$4:$B$100),ROW(Vendas!$B$4:$B$100)),""),ROW(A4)),COLUMN(A4)),"")</f>
        <v>44405</v>
      </c>
      <c r="C12" s="2">
        <f t="array" ref="C12">IFERROR(INDEX(Vendas!$B$4:$L$100,SMALL(IF((MONTH(Vendas!$B$4:$B$100=Filtro!$D$5))*(YEAR(Vendas!$B$4:$B$100=Filtro!$D$6))*(Vendas!$D$4:$D$100=Filtro!$D$4),MATCH(ROW(Vendas!$B$4:$B$100),ROW(Vendas!$B$4:$B$100),ROW(Vendas!$B$4:$B$100)),""),ROW(A4)),COLUMN(B4)),"")</f>
        <v>6</v>
      </c>
      <c r="D12" s="3" t="str">
        <f t="array" ref="D12">IFERROR(INDEX(Vendas!$B$4:$L$100,SMALL(IF((MONTH(Vendas!$B$4:$B$100=Filtro!$D$5))*(YEAR(Vendas!$B$4:$B$100=Filtro!$D$6))*(Vendas!$D$4:$D$100=Filtro!$D$4),MATCH(ROW(Vendas!$B$4:$B$100),ROW(Vendas!$B$4:$B$100),ROW(Vendas!$B$4:$B$100)),""),ROW(A4)),COLUMN(C4)),"")</f>
        <v>Lucas</v>
      </c>
      <c r="E12" s="3" t="str">
        <f t="array" ref="E12">IFERROR(INDEX(Vendas!$B$4:$L$100,SMALL(IF((MONTH(Vendas!$B$4:$B$100=Filtro!$D$5))*(YEAR(Vendas!$B$4:$B$100=Filtro!$D$6))*(Vendas!$D$4:$D$100=Filtro!$D$4),MATCH(ROW(Vendas!$B$4:$B$100),ROW(Vendas!$B$4:$B$100),ROW(Vendas!$B$4:$B$100)),""),ROW(A4)),COLUMN(D4)),"")</f>
        <v>Riachuello</v>
      </c>
      <c r="F12" s="3" t="str">
        <f t="array" ref="F12">IFERROR(INDEX(Vendas!$B$4:$L$100,SMALL(IF((MONTH(Vendas!$B$4:$B$100=Filtro!$D$5))*(YEAR(Vendas!$B$4:$B$100=Filtro!$D$6))*(Vendas!$D$4:$D$100=Filtro!$D$4),MATCH(ROW(Vendas!$B$4:$B$100),ROW(Vendas!$B$4:$B$100),ROW(Vendas!$B$4:$B$100)),""),ROW(A4)),COLUMN(E4)),"")</f>
        <v>Pasta</v>
      </c>
      <c r="G12" s="7">
        <f t="array" ref="G12">IFERROR(INDEX(Vendas!$B$4:$L$100,SMALL(IF((MONTH(Vendas!$B$4:$B$100=Filtro!$D$5))*(YEAR(Vendas!$B$4:$B$100=Filtro!$D$6))*(Vendas!$D$4:$D$100=Filtro!$D$4),MATCH(ROW(Vendas!$B$4:$B$100),ROW(Vendas!$B$4:$B$100),ROW(Vendas!$B$4:$B$100)),""),ROW(A4)),COLUMN(F4)),"")</f>
        <v>500</v>
      </c>
      <c r="H12" s="5">
        <f t="array" ref="H12">IFERROR(INDEX(Vendas!$B$4:$L$100,SMALL(IF((MONTH(Vendas!$B$4:$B$100=Filtro!$D$5))*(YEAR(Vendas!$B$4:$B$100=Filtro!$D$6))*(Vendas!$D$4:$D$100=Filtro!$D$4),MATCH(ROW(Vendas!$B$4:$B$100),ROW(Vendas!$B$4:$B$100),ROW(Vendas!$B$4:$B$100)),""),ROW(A4)),COLUMN(G4)),"")</f>
        <v>1350</v>
      </c>
      <c r="I12" s="18">
        <f t="array" ref="I12">IFERROR(INDEX(Vendas!$B$4:$L$100,SMALL(IF((MONTH(Vendas!$B$4:$B$100=Filtro!$D$5))*(YEAR(Vendas!$B$4:$B$100=Filtro!$D$6))*(Vendas!$D$4:$D$100=Filtro!$D$4),MATCH(ROW(Vendas!$B$4:$B$100),ROW(Vendas!$B$4:$B$100),ROW(Vendas!$B$4:$B$100)),""),ROW(A4)),COLUMN(H4)),"")</f>
        <v>0</v>
      </c>
      <c r="J12" s="6">
        <f t="array" ref="J12">IFERROR(INDEX(Vendas!$B$4:$L$100,SMALL(IF((MONTH(Vendas!$B$4:$B$100=Filtro!$D$5))*(YEAR(Vendas!$B$4:$B$100=Filtro!$D$6))*(Vendas!$D$4:$D$100=Filtro!$D$4),MATCH(ROW(Vendas!$B$4:$B$100),ROW(Vendas!$B$4:$B$100),ROW(Vendas!$B$4:$B$100)),""),ROW(A4)),COLUMN(I4)),"")</f>
        <v>0</v>
      </c>
      <c r="K12" s="19">
        <f t="array" ref="K12">IFERROR(INDEX(Vendas!$B$4:$L$100,SMALL(IF((MONTH(Vendas!$B$4:$B$100=Filtro!$D$5))*(YEAR(Vendas!$B$4:$B$100=Filtro!$D$6))*(Vendas!$D$4:$D$100=Filtro!$D$4),MATCH(ROW(Vendas!$B$4:$B$100),ROW(Vendas!$B$4:$B$100),ROW(Vendas!$B$4:$B$100)),""),ROW(A4)),COLUMN(J4)),"")</f>
        <v>0</v>
      </c>
      <c r="L12" s="5">
        <f t="shared" si="0"/>
        <v>1350</v>
      </c>
      <c r="P12" s="8">
        <v>44470</v>
      </c>
      <c r="S12" s="8">
        <v>44501</v>
      </c>
    </row>
    <row r="13" spans="2:19" ht="20.100000000000001" customHeight="1" x14ac:dyDescent="0.25">
      <c r="B13" s="19">
        <f t="array" ref="B13">IFERROR(INDEX(Vendas!$B$4:$L$100,SMALL(IF((MONTH(Vendas!$B$4:$B$100=Filtro!$D$5))*(YEAR(Vendas!$B$4:$B$100=Filtro!$D$6))*(Vendas!$D$4:$D$100=Filtro!$D$4),MATCH(ROW(Vendas!$B$4:$B$100),ROW(Vendas!$B$4:$B$100),ROW(Vendas!$B$4:$B$100)),""),ROW(A5)),COLUMN(A5)),"")</f>
        <v>44406</v>
      </c>
      <c r="C13" s="2">
        <f t="array" ref="C13">IFERROR(INDEX(Vendas!$B$4:$L$100,SMALL(IF((MONTH(Vendas!$B$4:$B$100=Filtro!$D$5))*(YEAR(Vendas!$B$4:$B$100=Filtro!$D$6))*(Vendas!$D$4:$D$100=Filtro!$D$4),MATCH(ROW(Vendas!$B$4:$B$100),ROW(Vendas!$B$4:$B$100),ROW(Vendas!$B$4:$B$100)),""),ROW(A5)),COLUMN(B5)),"")</f>
        <v>8</v>
      </c>
      <c r="D13" s="3" t="str">
        <f t="array" ref="D13">IFERROR(INDEX(Vendas!$B$4:$L$100,SMALL(IF((MONTH(Vendas!$B$4:$B$100=Filtro!$D$5))*(YEAR(Vendas!$B$4:$B$100=Filtro!$D$6))*(Vendas!$D$4:$D$100=Filtro!$D$4),MATCH(ROW(Vendas!$B$4:$B$100),ROW(Vendas!$B$4:$B$100),ROW(Vendas!$B$4:$B$100)),""),ROW(A5)),COLUMN(C5)),"")</f>
        <v>Lucas</v>
      </c>
      <c r="E13" s="3" t="str">
        <f t="array" ref="E13">IFERROR(INDEX(Vendas!$B$4:$L$100,SMALL(IF((MONTH(Vendas!$B$4:$B$100=Filtro!$D$5))*(YEAR(Vendas!$B$4:$B$100=Filtro!$D$6))*(Vendas!$D$4:$D$100=Filtro!$D$4),MATCH(ROW(Vendas!$B$4:$B$100),ROW(Vendas!$B$4:$B$100),ROW(Vendas!$B$4:$B$100)),""),ROW(A5)),COLUMN(D5)),"")</f>
        <v>Maria</v>
      </c>
      <c r="F13" s="3" t="str">
        <f t="array" ref="F13">IFERROR(INDEX(Vendas!$B$4:$L$100,SMALL(IF((MONTH(Vendas!$B$4:$B$100=Filtro!$D$5))*(YEAR(Vendas!$B$4:$B$100=Filtro!$D$6))*(Vendas!$D$4:$D$100=Filtro!$D$4),MATCH(ROW(Vendas!$B$4:$B$100),ROW(Vendas!$B$4:$B$100),ROW(Vendas!$B$4:$B$100)),""),ROW(A5)),COLUMN(E5)),"")</f>
        <v>Cartões</v>
      </c>
      <c r="G13" s="7">
        <f t="array" ref="G13">IFERROR(INDEX(Vendas!$B$4:$L$100,SMALL(IF((MONTH(Vendas!$B$4:$B$100=Filtro!$D$5))*(YEAR(Vendas!$B$4:$B$100=Filtro!$D$6))*(Vendas!$D$4:$D$100=Filtro!$D$4),MATCH(ROW(Vendas!$B$4:$B$100),ROW(Vendas!$B$4:$B$100),ROW(Vendas!$B$4:$B$100)),""),ROW(A5)),COLUMN(F5)),"")</f>
        <v>800</v>
      </c>
      <c r="H13" s="5">
        <f t="array" ref="H13">IFERROR(INDEX(Vendas!$B$4:$L$100,SMALL(IF((MONTH(Vendas!$B$4:$B$100=Filtro!$D$5))*(YEAR(Vendas!$B$4:$B$100=Filtro!$D$6))*(Vendas!$D$4:$D$100=Filtro!$D$4),MATCH(ROW(Vendas!$B$4:$B$100),ROW(Vendas!$B$4:$B$100),ROW(Vendas!$B$4:$B$100)),""),ROW(A5)),COLUMN(G5)),"")</f>
        <v>900</v>
      </c>
      <c r="I13" s="18">
        <f t="array" ref="I13">IFERROR(INDEX(Vendas!$B$4:$L$100,SMALL(IF((MONTH(Vendas!$B$4:$B$100=Filtro!$D$5))*(YEAR(Vendas!$B$4:$B$100=Filtro!$D$6))*(Vendas!$D$4:$D$100=Filtro!$D$4),MATCH(ROW(Vendas!$B$4:$B$100),ROW(Vendas!$B$4:$B$100),ROW(Vendas!$B$4:$B$100)),""),ROW(A5)),COLUMN(H5)),"")</f>
        <v>0</v>
      </c>
      <c r="J13" s="6">
        <f t="array" ref="J13">IFERROR(INDEX(Vendas!$B$4:$L$100,SMALL(IF((MONTH(Vendas!$B$4:$B$100=Filtro!$D$5))*(YEAR(Vendas!$B$4:$B$100=Filtro!$D$6))*(Vendas!$D$4:$D$100=Filtro!$D$4),MATCH(ROW(Vendas!$B$4:$B$100),ROW(Vendas!$B$4:$B$100),ROW(Vendas!$B$4:$B$100)),""),ROW(A5)),COLUMN(I5)),"")</f>
        <v>0</v>
      </c>
      <c r="K13" s="19">
        <f t="array" ref="K13">IFERROR(INDEX(Vendas!$B$4:$L$100,SMALL(IF((MONTH(Vendas!$B$4:$B$100=Filtro!$D$5))*(YEAR(Vendas!$B$4:$B$100=Filtro!$D$6))*(Vendas!$D$4:$D$100=Filtro!$D$4),MATCH(ROW(Vendas!$B$4:$B$100),ROW(Vendas!$B$4:$B$100),ROW(Vendas!$B$4:$B$100)),""),ROW(A5)),COLUMN(J5)),"")</f>
        <v>0</v>
      </c>
      <c r="L13" s="5">
        <f t="shared" si="0"/>
        <v>900</v>
      </c>
      <c r="P13" s="8">
        <v>44501</v>
      </c>
      <c r="S13" s="8">
        <v>44531</v>
      </c>
    </row>
    <row r="14" spans="2:19" ht="20.100000000000001" customHeight="1" x14ac:dyDescent="0.25">
      <c r="B14" s="19">
        <f t="array" ref="B14">IFERROR(INDEX(Vendas!$B$4:$L$100,SMALL(IF((MONTH(Vendas!$B$4:$B$100=Filtro!$D$5))*(YEAR(Vendas!$B$4:$B$100=Filtro!$D$6))*(Vendas!$D$4:$D$100=Filtro!$D$4),MATCH(ROW(Vendas!$B$4:$B$100),ROW(Vendas!$B$4:$B$100),ROW(Vendas!$B$4:$B$100)),""),ROW(A6)),COLUMN(A6)),"")</f>
        <v>44415</v>
      </c>
      <c r="C14" s="2">
        <f t="array" ref="C14">IFERROR(INDEX(Vendas!$B$4:$L$100,SMALL(IF((MONTH(Vendas!$B$4:$B$100=Filtro!$D$5))*(YEAR(Vendas!$B$4:$B$100=Filtro!$D$6))*(Vendas!$D$4:$D$100=Filtro!$D$4),MATCH(ROW(Vendas!$B$4:$B$100),ROW(Vendas!$B$4:$B$100),ROW(Vendas!$B$4:$B$100)),""),ROW(A6)),COLUMN(B6)),"")</f>
        <v>10</v>
      </c>
      <c r="D14" s="3" t="str">
        <f t="array" ref="D14">IFERROR(INDEX(Vendas!$B$4:$L$100,SMALL(IF((MONTH(Vendas!$B$4:$B$100=Filtro!$D$5))*(YEAR(Vendas!$B$4:$B$100=Filtro!$D$6))*(Vendas!$D$4:$D$100=Filtro!$D$4),MATCH(ROW(Vendas!$B$4:$B$100),ROW(Vendas!$B$4:$B$100),ROW(Vendas!$B$4:$B$100)),""),ROW(A6)),COLUMN(C6)),"")</f>
        <v>Lucas</v>
      </c>
      <c r="E14" s="3" t="str">
        <f t="array" ref="E14">IFERROR(INDEX(Vendas!$B$4:$L$100,SMALL(IF((MONTH(Vendas!$B$4:$B$100=Filtro!$D$5))*(YEAR(Vendas!$B$4:$B$100=Filtro!$D$6))*(Vendas!$D$4:$D$100=Filtro!$D$4),MATCH(ROW(Vendas!$B$4:$B$100),ROW(Vendas!$B$4:$B$100),ROW(Vendas!$B$4:$B$100)),""),ROW(A6)),COLUMN(D6)),"")</f>
        <v>Marcos</v>
      </c>
      <c r="F14" s="3" t="str">
        <f t="array" ref="F14">IFERROR(INDEX(Vendas!$B$4:$L$100,SMALL(IF((MONTH(Vendas!$B$4:$B$100=Filtro!$D$5))*(YEAR(Vendas!$B$4:$B$100=Filtro!$D$6))*(Vendas!$D$4:$D$100=Filtro!$D$4),MATCH(ROW(Vendas!$B$4:$B$100),ROW(Vendas!$B$4:$B$100),ROW(Vendas!$B$4:$B$100)),""),ROW(A6)),COLUMN(E6)),"")</f>
        <v>Cartões</v>
      </c>
      <c r="G14" s="7">
        <f t="array" ref="G14">IFERROR(INDEX(Vendas!$B$4:$L$100,SMALL(IF((MONTH(Vendas!$B$4:$B$100=Filtro!$D$5))*(YEAR(Vendas!$B$4:$B$100=Filtro!$D$6))*(Vendas!$D$4:$D$100=Filtro!$D$4),MATCH(ROW(Vendas!$B$4:$B$100),ROW(Vendas!$B$4:$B$100),ROW(Vendas!$B$4:$B$100)),""),ROW(A6)),COLUMN(F6)),"")</f>
        <v>1500</v>
      </c>
      <c r="H14" s="5">
        <f t="array" ref="H14">IFERROR(INDEX(Vendas!$B$4:$L$100,SMALL(IF((MONTH(Vendas!$B$4:$B$100=Filtro!$D$5))*(YEAR(Vendas!$B$4:$B$100=Filtro!$D$6))*(Vendas!$D$4:$D$100=Filtro!$D$4),MATCH(ROW(Vendas!$B$4:$B$100),ROW(Vendas!$B$4:$B$100),ROW(Vendas!$B$4:$B$100)),""),ROW(A6)),COLUMN(G6)),"")</f>
        <v>1600</v>
      </c>
      <c r="I14" s="18">
        <f t="array" ref="I14">IFERROR(INDEX(Vendas!$B$4:$L$100,SMALL(IF((MONTH(Vendas!$B$4:$B$100=Filtro!$D$5))*(YEAR(Vendas!$B$4:$B$100=Filtro!$D$6))*(Vendas!$D$4:$D$100=Filtro!$D$4),MATCH(ROW(Vendas!$B$4:$B$100),ROW(Vendas!$B$4:$B$100),ROW(Vendas!$B$4:$B$100)),""),ROW(A6)),COLUMN(H6)),"")</f>
        <v>0</v>
      </c>
      <c r="J14" s="6">
        <f t="array" ref="J14">IFERROR(INDEX(Vendas!$B$4:$L$100,SMALL(IF((MONTH(Vendas!$B$4:$B$100=Filtro!$D$5))*(YEAR(Vendas!$B$4:$B$100=Filtro!$D$6))*(Vendas!$D$4:$D$100=Filtro!$D$4),MATCH(ROW(Vendas!$B$4:$B$100),ROW(Vendas!$B$4:$B$100),ROW(Vendas!$B$4:$B$100)),""),ROW(A6)),COLUMN(I6)),"")</f>
        <v>0</v>
      </c>
      <c r="K14" s="19">
        <f t="array" ref="K14">IFERROR(INDEX(Vendas!$B$4:$L$100,SMALL(IF((MONTH(Vendas!$B$4:$B$100=Filtro!$D$5))*(YEAR(Vendas!$B$4:$B$100=Filtro!$D$6))*(Vendas!$D$4:$D$100=Filtro!$D$4),MATCH(ROW(Vendas!$B$4:$B$100),ROW(Vendas!$B$4:$B$100),ROW(Vendas!$B$4:$B$100)),""),ROW(A6)),COLUMN(J6)),"")</f>
        <v>0</v>
      </c>
      <c r="L14" s="5">
        <f t="shared" si="0"/>
        <v>1600</v>
      </c>
      <c r="P14" s="8">
        <v>44531</v>
      </c>
    </row>
    <row r="15" spans="2:19" ht="20.100000000000001" customHeight="1" x14ac:dyDescent="0.25">
      <c r="B15" s="19">
        <f t="array" ref="B15">IFERROR(INDEX(Vendas!$B$4:$L$100,SMALL(IF((MONTH(Vendas!$B$4:$B$100=Filtro!$D$5))*(YEAR(Vendas!$B$4:$B$100=Filtro!$D$6))*(Vendas!$D$4:$D$100=Filtro!$D$4),MATCH(ROW(Vendas!$B$4:$B$100),ROW(Vendas!$B$4:$B$100),ROW(Vendas!$B$4:$B$100)),""),ROW(A7)),COLUMN(A7)),"")</f>
        <v>44405</v>
      </c>
      <c r="C15" s="2">
        <f t="array" ref="C15">IFERROR(INDEX(Vendas!$B$4:$L$100,SMALL(IF((MONTH(Vendas!$B$4:$B$100=Filtro!$D$5))*(YEAR(Vendas!$B$4:$B$100=Filtro!$D$6))*(Vendas!$D$4:$D$100=Filtro!$D$4),MATCH(ROW(Vendas!$B$4:$B$100),ROW(Vendas!$B$4:$B$100),ROW(Vendas!$B$4:$B$100)),""),ROW(A7)),COLUMN(B7)),"")</f>
        <v>11</v>
      </c>
      <c r="D15" s="3" t="str">
        <f t="array" ref="D15">IFERROR(INDEX(Vendas!$B$4:$L$100,SMALL(IF((MONTH(Vendas!$B$4:$B$100=Filtro!$D$5))*(YEAR(Vendas!$B$4:$B$100=Filtro!$D$6))*(Vendas!$D$4:$D$100=Filtro!$D$4),MATCH(ROW(Vendas!$B$4:$B$100),ROW(Vendas!$B$4:$B$100),ROW(Vendas!$B$4:$B$100)),""),ROW(A7)),COLUMN(C7)),"")</f>
        <v>Lucas</v>
      </c>
      <c r="E15" s="3" t="str">
        <f t="array" ref="E15">IFERROR(INDEX(Vendas!$B$4:$L$100,SMALL(IF((MONTH(Vendas!$B$4:$B$100=Filtro!$D$5))*(YEAR(Vendas!$B$4:$B$100=Filtro!$D$6))*(Vendas!$D$4:$D$100=Filtro!$D$4),MATCH(ROW(Vendas!$B$4:$B$100),ROW(Vendas!$B$4:$B$100),ROW(Vendas!$B$4:$B$100)),""),ROW(A7)),COLUMN(D7)),"")</f>
        <v>Riachuello</v>
      </c>
      <c r="F15" s="3" t="str">
        <f t="array" ref="F15">IFERROR(INDEX(Vendas!$B$4:$L$100,SMALL(IF((MONTH(Vendas!$B$4:$B$100=Filtro!$D$5))*(YEAR(Vendas!$B$4:$B$100=Filtro!$D$6))*(Vendas!$D$4:$D$100=Filtro!$D$4),MATCH(ROW(Vendas!$B$4:$B$100),ROW(Vendas!$B$4:$B$100),ROW(Vendas!$B$4:$B$100)),""),ROW(A7)),COLUMN(E7)),"")</f>
        <v>Pasta</v>
      </c>
      <c r="G15" s="7">
        <f t="array" ref="G15">IFERROR(INDEX(Vendas!$B$4:$L$100,SMALL(IF((MONTH(Vendas!$B$4:$B$100=Filtro!$D$5))*(YEAR(Vendas!$B$4:$B$100=Filtro!$D$6))*(Vendas!$D$4:$D$100=Filtro!$D$4),MATCH(ROW(Vendas!$B$4:$B$100),ROW(Vendas!$B$4:$B$100),ROW(Vendas!$B$4:$B$100)),""),ROW(A7)),COLUMN(F7)),"")</f>
        <v>2000</v>
      </c>
      <c r="H15" s="5">
        <f t="array" ref="H15">IFERROR(INDEX(Vendas!$B$4:$L$100,SMALL(IF((MONTH(Vendas!$B$4:$B$100=Filtro!$D$5))*(YEAR(Vendas!$B$4:$B$100=Filtro!$D$6))*(Vendas!$D$4:$D$100=Filtro!$D$4),MATCH(ROW(Vendas!$B$4:$B$100),ROW(Vendas!$B$4:$B$100),ROW(Vendas!$B$4:$B$100)),""),ROW(A7)),COLUMN(G7)),"")</f>
        <v>3500</v>
      </c>
      <c r="I15" s="18">
        <f t="array" ref="I15">IFERROR(INDEX(Vendas!$B$4:$L$100,SMALL(IF((MONTH(Vendas!$B$4:$B$100=Filtro!$D$5))*(YEAR(Vendas!$B$4:$B$100=Filtro!$D$6))*(Vendas!$D$4:$D$100=Filtro!$D$4),MATCH(ROW(Vendas!$B$4:$B$100),ROW(Vendas!$B$4:$B$100),ROW(Vendas!$B$4:$B$100)),""),ROW(A7)),COLUMN(H7)),"")</f>
        <v>0</v>
      </c>
      <c r="J15" s="6">
        <f t="array" ref="J15">IFERROR(INDEX(Vendas!$B$4:$L$100,SMALL(IF((MONTH(Vendas!$B$4:$B$100=Filtro!$D$5))*(YEAR(Vendas!$B$4:$B$100=Filtro!$D$6))*(Vendas!$D$4:$D$100=Filtro!$D$4),MATCH(ROW(Vendas!$B$4:$B$100),ROW(Vendas!$B$4:$B$100),ROW(Vendas!$B$4:$B$100)),""),ROW(A7)),COLUMN(I7)),"")</f>
        <v>0</v>
      </c>
      <c r="K15" s="19">
        <f t="array" ref="K15">IFERROR(INDEX(Vendas!$B$4:$L$100,SMALL(IF((MONTH(Vendas!$B$4:$B$100=Filtro!$D$5))*(YEAR(Vendas!$B$4:$B$100=Filtro!$D$6))*(Vendas!$D$4:$D$100=Filtro!$D$4),MATCH(ROW(Vendas!$B$4:$B$100),ROW(Vendas!$B$4:$B$100),ROW(Vendas!$B$4:$B$100)),""),ROW(A7)),COLUMN(J7)),"")</f>
        <v>0</v>
      </c>
      <c r="L15" s="5">
        <f t="shared" si="0"/>
        <v>3500</v>
      </c>
    </row>
    <row r="16" spans="2:19" ht="20.100000000000001" customHeight="1" x14ac:dyDescent="0.25">
      <c r="B16" s="19">
        <f t="array" ref="B16">IFERROR(INDEX(Vendas!$B$4:$L$100,SMALL(IF((MONTH(Vendas!$B$4:$B$100=Filtro!$D$5))*(YEAR(Vendas!$B$4:$B$100=Filtro!$D$6))*(Vendas!$D$4:$D$100=Filtro!$D$4),MATCH(ROW(Vendas!$B$4:$B$100),ROW(Vendas!$B$4:$B$100),ROW(Vendas!$B$4:$B$100)),""),ROW(A8)),COLUMN(A8)),"")</f>
        <v>44406</v>
      </c>
      <c r="C16" s="2">
        <f t="array" ref="C16">IFERROR(INDEX(Vendas!$B$4:$L$100,SMALL(IF((MONTH(Vendas!$B$4:$B$100=Filtro!$D$5))*(YEAR(Vendas!$B$4:$B$100=Filtro!$D$6))*(Vendas!$D$4:$D$100=Filtro!$D$4),MATCH(ROW(Vendas!$B$4:$B$100),ROW(Vendas!$B$4:$B$100),ROW(Vendas!$B$4:$B$100)),""),ROW(A8)),COLUMN(B8)),"")</f>
        <v>13</v>
      </c>
      <c r="D16" s="3" t="str">
        <f t="array" ref="D16">IFERROR(INDEX(Vendas!$B$4:$L$100,SMALL(IF((MONTH(Vendas!$B$4:$B$100=Filtro!$D$5))*(YEAR(Vendas!$B$4:$B$100=Filtro!$D$6))*(Vendas!$D$4:$D$100=Filtro!$D$4),MATCH(ROW(Vendas!$B$4:$B$100),ROW(Vendas!$B$4:$B$100),ROW(Vendas!$B$4:$B$100)),""),ROW(A8)),COLUMN(C8)),"")</f>
        <v>Lucas</v>
      </c>
      <c r="E16" s="3" t="str">
        <f t="array" ref="E16">IFERROR(INDEX(Vendas!$B$4:$L$100,SMALL(IF((MONTH(Vendas!$B$4:$B$100=Filtro!$D$5))*(YEAR(Vendas!$B$4:$B$100=Filtro!$D$6))*(Vendas!$D$4:$D$100=Filtro!$D$4),MATCH(ROW(Vendas!$B$4:$B$100),ROW(Vendas!$B$4:$B$100),ROW(Vendas!$B$4:$B$100)),""),ROW(A8)),COLUMN(D8)),"")</f>
        <v>Maria</v>
      </c>
      <c r="F16" s="3" t="str">
        <f t="array" ref="F16">IFERROR(INDEX(Vendas!$B$4:$L$100,SMALL(IF((MONTH(Vendas!$B$4:$B$100=Filtro!$D$5))*(YEAR(Vendas!$B$4:$B$100=Filtro!$D$6))*(Vendas!$D$4:$D$100=Filtro!$D$4),MATCH(ROW(Vendas!$B$4:$B$100),ROW(Vendas!$B$4:$B$100),ROW(Vendas!$B$4:$B$100)),""),ROW(A8)),COLUMN(E8)),"")</f>
        <v>Cartões</v>
      </c>
      <c r="G16" s="7">
        <f t="array" ref="G16">IFERROR(INDEX(Vendas!$B$4:$L$100,SMALL(IF((MONTH(Vendas!$B$4:$B$100=Filtro!$D$5))*(YEAR(Vendas!$B$4:$B$100=Filtro!$D$6))*(Vendas!$D$4:$D$100=Filtro!$D$4),MATCH(ROW(Vendas!$B$4:$B$100),ROW(Vendas!$B$4:$B$100),ROW(Vendas!$B$4:$B$100)),""),ROW(A8)),COLUMN(F8)),"")</f>
        <v>5000</v>
      </c>
      <c r="H16" s="5">
        <f t="array" ref="H16">IFERROR(INDEX(Vendas!$B$4:$L$100,SMALL(IF((MONTH(Vendas!$B$4:$B$100=Filtro!$D$5))*(YEAR(Vendas!$B$4:$B$100=Filtro!$D$6))*(Vendas!$D$4:$D$100=Filtro!$D$4),MATCH(ROW(Vendas!$B$4:$B$100),ROW(Vendas!$B$4:$B$100),ROW(Vendas!$B$4:$B$100)),""),ROW(A8)),COLUMN(G8)),"")</f>
        <v>1563</v>
      </c>
      <c r="I16" s="18">
        <f t="array" ref="I16">IFERROR(INDEX(Vendas!$B$4:$L$100,SMALL(IF((MONTH(Vendas!$B$4:$B$100=Filtro!$D$5))*(YEAR(Vendas!$B$4:$B$100=Filtro!$D$6))*(Vendas!$D$4:$D$100=Filtro!$D$4),MATCH(ROW(Vendas!$B$4:$B$100),ROW(Vendas!$B$4:$B$100),ROW(Vendas!$B$4:$B$100)),""),ROW(A8)),COLUMN(H8)),"")</f>
        <v>0</v>
      </c>
      <c r="J16" s="6">
        <f t="array" ref="J16">IFERROR(INDEX(Vendas!$B$4:$L$100,SMALL(IF((MONTH(Vendas!$B$4:$B$100=Filtro!$D$5))*(YEAR(Vendas!$B$4:$B$100=Filtro!$D$6))*(Vendas!$D$4:$D$100=Filtro!$D$4),MATCH(ROW(Vendas!$B$4:$B$100),ROW(Vendas!$B$4:$B$100),ROW(Vendas!$B$4:$B$100)),""),ROW(A8)),COLUMN(I8)),"")</f>
        <v>0</v>
      </c>
      <c r="K16" s="19">
        <f t="array" ref="K16">IFERROR(INDEX(Vendas!$B$4:$L$100,SMALL(IF((MONTH(Vendas!$B$4:$B$100=Filtro!$D$5))*(YEAR(Vendas!$B$4:$B$100=Filtro!$D$6))*(Vendas!$D$4:$D$100=Filtro!$D$4),MATCH(ROW(Vendas!$B$4:$B$100),ROW(Vendas!$B$4:$B$100),ROW(Vendas!$B$4:$B$100)),""),ROW(A8)),COLUMN(J8)),"")</f>
        <v>0</v>
      </c>
      <c r="L16" s="5">
        <f t="shared" si="0"/>
        <v>1563</v>
      </c>
    </row>
    <row r="17" spans="2:12" ht="20.100000000000001" customHeight="1" x14ac:dyDescent="0.25">
      <c r="B17" s="19">
        <f t="array" ref="B17">IFERROR(INDEX(Vendas!$B$4:$L$100,SMALL(IF((MONTH(Vendas!$B$4:$B$100=Filtro!$D$5))*(YEAR(Vendas!$B$4:$B$100=Filtro!$D$6))*(Vendas!$D$4:$D$100=Filtro!$D$4),MATCH(ROW(Vendas!$B$4:$B$100),ROW(Vendas!$B$4:$B$100),ROW(Vendas!$B$4:$B$100)),""),ROW(A9)),COLUMN(A9)),"")</f>
        <v>44415</v>
      </c>
      <c r="C17" s="2">
        <f t="array" ref="C17">IFERROR(INDEX(Vendas!$B$4:$L$100,SMALL(IF((MONTH(Vendas!$B$4:$B$100=Filtro!$D$5))*(YEAR(Vendas!$B$4:$B$100=Filtro!$D$6))*(Vendas!$D$4:$D$100=Filtro!$D$4),MATCH(ROW(Vendas!$B$4:$B$100),ROW(Vendas!$B$4:$B$100),ROW(Vendas!$B$4:$B$100)),""),ROW(A9)),COLUMN(B9)),"")</f>
        <v>15</v>
      </c>
      <c r="D17" s="3" t="str">
        <f t="array" ref="D17">IFERROR(INDEX(Vendas!$B$4:$L$100,SMALL(IF((MONTH(Vendas!$B$4:$B$100=Filtro!$D$5))*(YEAR(Vendas!$B$4:$B$100=Filtro!$D$6))*(Vendas!$D$4:$D$100=Filtro!$D$4),MATCH(ROW(Vendas!$B$4:$B$100),ROW(Vendas!$B$4:$B$100),ROW(Vendas!$B$4:$B$100)),""),ROW(A9)),COLUMN(C9)),"")</f>
        <v>Lucas</v>
      </c>
      <c r="E17" s="3" t="str">
        <f t="array" ref="E17">IFERROR(INDEX(Vendas!$B$4:$L$100,SMALL(IF((MONTH(Vendas!$B$4:$B$100=Filtro!$D$5))*(YEAR(Vendas!$B$4:$B$100=Filtro!$D$6))*(Vendas!$D$4:$D$100=Filtro!$D$4),MATCH(ROW(Vendas!$B$4:$B$100),ROW(Vendas!$B$4:$B$100),ROW(Vendas!$B$4:$B$100)),""),ROW(A9)),COLUMN(D9)),"")</f>
        <v>Marcos</v>
      </c>
      <c r="F17" s="3" t="str">
        <f t="array" ref="F17">IFERROR(INDEX(Vendas!$B$4:$L$100,SMALL(IF((MONTH(Vendas!$B$4:$B$100=Filtro!$D$5))*(YEAR(Vendas!$B$4:$B$100=Filtro!$D$6))*(Vendas!$D$4:$D$100=Filtro!$D$4),MATCH(ROW(Vendas!$B$4:$B$100),ROW(Vendas!$B$4:$B$100),ROW(Vendas!$B$4:$B$100)),""),ROW(A9)),COLUMN(E9)),"")</f>
        <v>Cartões</v>
      </c>
      <c r="G17" s="7">
        <f t="array" ref="G17">IFERROR(INDEX(Vendas!$B$4:$L$100,SMALL(IF((MONTH(Vendas!$B$4:$B$100=Filtro!$D$5))*(YEAR(Vendas!$B$4:$B$100=Filtro!$D$6))*(Vendas!$D$4:$D$100=Filtro!$D$4),MATCH(ROW(Vendas!$B$4:$B$100),ROW(Vendas!$B$4:$B$100),ROW(Vendas!$B$4:$B$100)),""),ROW(A9)),COLUMN(F9)),"")</f>
        <v>1750</v>
      </c>
      <c r="H17" s="5">
        <f t="array" ref="H17">IFERROR(INDEX(Vendas!$B$4:$L$100,SMALL(IF((MONTH(Vendas!$B$4:$B$100=Filtro!$D$5))*(YEAR(Vendas!$B$4:$B$100=Filtro!$D$6))*(Vendas!$D$4:$D$100=Filtro!$D$4),MATCH(ROW(Vendas!$B$4:$B$100),ROW(Vendas!$B$4:$B$100),ROW(Vendas!$B$4:$B$100)),""),ROW(A9)),COLUMN(G9)),"")</f>
        <v>5200</v>
      </c>
      <c r="I17" s="18">
        <f t="array" ref="I17">IFERROR(INDEX(Vendas!$B$4:$L$100,SMALL(IF((MONTH(Vendas!$B$4:$B$100=Filtro!$D$5))*(YEAR(Vendas!$B$4:$B$100=Filtro!$D$6))*(Vendas!$D$4:$D$100=Filtro!$D$4),MATCH(ROW(Vendas!$B$4:$B$100),ROW(Vendas!$B$4:$B$100),ROW(Vendas!$B$4:$B$100)),""),ROW(A9)),COLUMN(H9)),"")</f>
        <v>0</v>
      </c>
      <c r="J17" s="6">
        <f t="array" ref="J17">IFERROR(INDEX(Vendas!$B$4:$L$100,SMALL(IF((MONTH(Vendas!$B$4:$B$100=Filtro!$D$5))*(YEAR(Vendas!$B$4:$B$100=Filtro!$D$6))*(Vendas!$D$4:$D$100=Filtro!$D$4),MATCH(ROW(Vendas!$B$4:$B$100),ROW(Vendas!$B$4:$B$100),ROW(Vendas!$B$4:$B$100)),""),ROW(A9)),COLUMN(I9)),"")</f>
        <v>0</v>
      </c>
      <c r="K17" s="19">
        <f t="array" ref="K17">IFERROR(INDEX(Vendas!$B$4:$L$100,SMALL(IF((MONTH(Vendas!$B$4:$B$100=Filtro!$D$5))*(YEAR(Vendas!$B$4:$B$100=Filtro!$D$6))*(Vendas!$D$4:$D$100=Filtro!$D$4),MATCH(ROW(Vendas!$B$4:$B$100),ROW(Vendas!$B$4:$B$100),ROW(Vendas!$B$4:$B$100)),""),ROW(A9)),COLUMN(J9)),"")</f>
        <v>0</v>
      </c>
      <c r="L17" s="5">
        <f t="shared" si="0"/>
        <v>5200</v>
      </c>
    </row>
    <row r="18" spans="2:12" ht="20.100000000000001" customHeight="1" x14ac:dyDescent="0.25">
      <c r="B18" s="19">
        <f t="array" ref="B18">IFERROR(INDEX(Vendas!$B$4:$L$100,SMALL(IF((MONTH(Vendas!$B$4:$B$100=Filtro!$D$5))*(YEAR(Vendas!$B$4:$B$100=Filtro!$D$6))*(Vendas!$D$4:$D$100=Filtro!$D$4),MATCH(ROW(Vendas!$B$4:$B$100),ROW(Vendas!$B$4:$B$100),ROW(Vendas!$B$4:$B$100)),""),ROW(A10)),COLUMN(A10)),"")</f>
        <v>44405</v>
      </c>
      <c r="C18" s="2">
        <f t="array" ref="C18">IFERROR(INDEX(Vendas!$B$4:$L$100,SMALL(IF((MONTH(Vendas!$B$4:$B$100=Filtro!$D$5))*(YEAR(Vendas!$B$4:$B$100=Filtro!$D$6))*(Vendas!$D$4:$D$100=Filtro!$D$4),MATCH(ROW(Vendas!$B$4:$B$100),ROW(Vendas!$B$4:$B$100),ROW(Vendas!$B$4:$B$100)),""),ROW(A10)),COLUMN(B10)),"")</f>
        <v>16</v>
      </c>
      <c r="D18" s="3" t="str">
        <f t="array" ref="D18">IFERROR(INDEX(Vendas!$B$4:$L$100,SMALL(IF((MONTH(Vendas!$B$4:$B$100=Filtro!$D$5))*(YEAR(Vendas!$B$4:$B$100=Filtro!$D$6))*(Vendas!$D$4:$D$100=Filtro!$D$4),MATCH(ROW(Vendas!$B$4:$B$100),ROW(Vendas!$B$4:$B$100),ROW(Vendas!$B$4:$B$100)),""),ROW(A10)),COLUMN(C10)),"")</f>
        <v>Lucas</v>
      </c>
      <c r="E18" s="3" t="str">
        <f t="array" ref="E18">IFERROR(INDEX(Vendas!$B$4:$L$100,SMALL(IF((MONTH(Vendas!$B$4:$B$100=Filtro!$D$5))*(YEAR(Vendas!$B$4:$B$100=Filtro!$D$6))*(Vendas!$D$4:$D$100=Filtro!$D$4),MATCH(ROW(Vendas!$B$4:$B$100),ROW(Vendas!$B$4:$B$100),ROW(Vendas!$B$4:$B$100)),""),ROW(A10)),COLUMN(D10)),"")</f>
        <v>Riachuello</v>
      </c>
      <c r="F18" s="3" t="str">
        <f t="array" ref="F18">IFERROR(INDEX(Vendas!$B$4:$L$100,SMALL(IF((MONTH(Vendas!$B$4:$B$100=Filtro!$D$5))*(YEAR(Vendas!$B$4:$B$100=Filtro!$D$6))*(Vendas!$D$4:$D$100=Filtro!$D$4),MATCH(ROW(Vendas!$B$4:$B$100),ROW(Vendas!$B$4:$B$100),ROW(Vendas!$B$4:$B$100)),""),ROW(A10)),COLUMN(E10)),"")</f>
        <v>Pasta</v>
      </c>
      <c r="G18" s="7">
        <f t="array" ref="G18">IFERROR(INDEX(Vendas!$B$4:$L$100,SMALL(IF((MONTH(Vendas!$B$4:$B$100=Filtro!$D$5))*(YEAR(Vendas!$B$4:$B$100=Filtro!$D$6))*(Vendas!$D$4:$D$100=Filtro!$D$4),MATCH(ROW(Vendas!$B$4:$B$100),ROW(Vendas!$B$4:$B$100),ROW(Vendas!$B$4:$B$100)),""),ROW(A10)),COLUMN(F10)),"")</f>
        <v>5000</v>
      </c>
      <c r="H18" s="5">
        <f t="array" ref="H18">IFERROR(INDEX(Vendas!$B$4:$L$100,SMALL(IF((MONTH(Vendas!$B$4:$B$100=Filtro!$D$5))*(YEAR(Vendas!$B$4:$B$100=Filtro!$D$6))*(Vendas!$D$4:$D$100=Filtro!$D$4),MATCH(ROW(Vendas!$B$4:$B$100),ROW(Vendas!$B$4:$B$100),ROW(Vendas!$B$4:$B$100)),""),ROW(A10)),COLUMN(G10)),"")</f>
        <v>2500</v>
      </c>
      <c r="I18" s="18">
        <f t="array" ref="I18">IFERROR(INDEX(Vendas!$B$4:$L$100,SMALL(IF((MONTH(Vendas!$B$4:$B$100=Filtro!$D$5))*(YEAR(Vendas!$B$4:$B$100=Filtro!$D$6))*(Vendas!$D$4:$D$100=Filtro!$D$4),MATCH(ROW(Vendas!$B$4:$B$100),ROW(Vendas!$B$4:$B$100),ROW(Vendas!$B$4:$B$100)),""),ROW(A10)),COLUMN(H10)),"")</f>
        <v>0</v>
      </c>
      <c r="J18" s="6">
        <f t="array" ref="J18">IFERROR(INDEX(Vendas!$B$4:$L$100,SMALL(IF((MONTH(Vendas!$B$4:$B$100=Filtro!$D$5))*(YEAR(Vendas!$B$4:$B$100=Filtro!$D$6))*(Vendas!$D$4:$D$100=Filtro!$D$4),MATCH(ROW(Vendas!$B$4:$B$100),ROW(Vendas!$B$4:$B$100),ROW(Vendas!$B$4:$B$100)),""),ROW(A10)),COLUMN(I10)),"")</f>
        <v>0</v>
      </c>
      <c r="K18" s="19">
        <f t="array" ref="K18">IFERROR(INDEX(Vendas!$B$4:$L$100,SMALL(IF((MONTH(Vendas!$B$4:$B$100=Filtro!$D$5))*(YEAR(Vendas!$B$4:$B$100=Filtro!$D$6))*(Vendas!$D$4:$D$100=Filtro!$D$4),MATCH(ROW(Vendas!$B$4:$B$100),ROW(Vendas!$B$4:$B$100),ROW(Vendas!$B$4:$B$100)),""),ROW(A10)),COLUMN(J10)),"")</f>
        <v>0</v>
      </c>
      <c r="L18" s="5">
        <f t="shared" si="0"/>
        <v>2500</v>
      </c>
    </row>
    <row r="19" spans="2:12" ht="20.100000000000001" customHeight="1" x14ac:dyDescent="0.25">
      <c r="B19" s="19">
        <f t="array" ref="B19">IFERROR(INDEX(Vendas!$B$4:$L$100,SMALL(IF((MONTH(Vendas!$B$4:$B$100=Filtro!$D$5))*(YEAR(Vendas!$B$4:$B$100=Filtro!$D$6))*(Vendas!$D$4:$D$100=Filtro!$D$4),MATCH(ROW(Vendas!$B$4:$B$100),ROW(Vendas!$B$4:$B$100),ROW(Vendas!$B$4:$B$100)),""),ROW(A11)),COLUMN(A11)),"")</f>
        <v>44406</v>
      </c>
      <c r="C19" s="2">
        <f t="array" ref="C19">IFERROR(INDEX(Vendas!$B$4:$L$100,SMALL(IF((MONTH(Vendas!$B$4:$B$100=Filtro!$D$5))*(YEAR(Vendas!$B$4:$B$100=Filtro!$D$6))*(Vendas!$D$4:$D$100=Filtro!$D$4),MATCH(ROW(Vendas!$B$4:$B$100),ROW(Vendas!$B$4:$B$100),ROW(Vendas!$B$4:$B$100)),""),ROW(A11)),COLUMN(B11)),"")</f>
        <v>18</v>
      </c>
      <c r="D19" s="3" t="str">
        <f t="array" ref="D19">IFERROR(INDEX(Vendas!$B$4:$L$100,SMALL(IF((MONTH(Vendas!$B$4:$B$100=Filtro!$D$5))*(YEAR(Vendas!$B$4:$B$100=Filtro!$D$6))*(Vendas!$D$4:$D$100=Filtro!$D$4),MATCH(ROW(Vendas!$B$4:$B$100),ROW(Vendas!$B$4:$B$100),ROW(Vendas!$B$4:$B$100)),""),ROW(A11)),COLUMN(C11)),"")</f>
        <v>Lucas</v>
      </c>
      <c r="E19" s="3" t="str">
        <f t="array" ref="E19">IFERROR(INDEX(Vendas!$B$4:$L$100,SMALL(IF((MONTH(Vendas!$B$4:$B$100=Filtro!$D$5))*(YEAR(Vendas!$B$4:$B$100=Filtro!$D$6))*(Vendas!$D$4:$D$100=Filtro!$D$4),MATCH(ROW(Vendas!$B$4:$B$100),ROW(Vendas!$B$4:$B$100),ROW(Vendas!$B$4:$B$100)),""),ROW(A11)),COLUMN(D11)),"")</f>
        <v>Maria</v>
      </c>
      <c r="F19" s="3" t="str">
        <f t="array" ref="F19">IFERROR(INDEX(Vendas!$B$4:$L$100,SMALL(IF((MONTH(Vendas!$B$4:$B$100=Filtro!$D$5))*(YEAR(Vendas!$B$4:$B$100=Filtro!$D$6))*(Vendas!$D$4:$D$100=Filtro!$D$4),MATCH(ROW(Vendas!$B$4:$B$100),ROW(Vendas!$B$4:$B$100),ROW(Vendas!$B$4:$B$100)),""),ROW(A11)),COLUMN(E11)),"")</f>
        <v>Cartões</v>
      </c>
      <c r="G19" s="7">
        <f t="array" ref="G19">IFERROR(INDEX(Vendas!$B$4:$L$100,SMALL(IF((MONTH(Vendas!$B$4:$B$100=Filtro!$D$5))*(YEAR(Vendas!$B$4:$B$100=Filtro!$D$6))*(Vendas!$D$4:$D$100=Filtro!$D$4),MATCH(ROW(Vendas!$B$4:$B$100),ROW(Vendas!$B$4:$B$100),ROW(Vendas!$B$4:$B$100)),""),ROW(A11)),COLUMN(F11)),"")</f>
        <v>2500</v>
      </c>
      <c r="H19" s="5">
        <f t="array" ref="H19">IFERROR(INDEX(Vendas!$B$4:$L$100,SMALL(IF((MONTH(Vendas!$B$4:$B$100=Filtro!$D$5))*(YEAR(Vendas!$B$4:$B$100=Filtro!$D$6))*(Vendas!$D$4:$D$100=Filtro!$D$4),MATCH(ROW(Vendas!$B$4:$B$100),ROW(Vendas!$B$4:$B$100),ROW(Vendas!$B$4:$B$100)),""),ROW(A11)),COLUMN(G11)),"")</f>
        <v>785</v>
      </c>
      <c r="I19" s="18">
        <f t="array" ref="I19">IFERROR(INDEX(Vendas!$B$4:$L$100,SMALL(IF((MONTH(Vendas!$B$4:$B$100=Filtro!$D$5))*(YEAR(Vendas!$B$4:$B$100=Filtro!$D$6))*(Vendas!$D$4:$D$100=Filtro!$D$4),MATCH(ROW(Vendas!$B$4:$B$100),ROW(Vendas!$B$4:$B$100),ROW(Vendas!$B$4:$B$100)),""),ROW(A11)),COLUMN(H11)),"")</f>
        <v>0</v>
      </c>
      <c r="J19" s="6">
        <f t="array" ref="J19">IFERROR(INDEX(Vendas!$B$4:$L$100,SMALL(IF((MONTH(Vendas!$B$4:$B$100=Filtro!$D$5))*(YEAR(Vendas!$B$4:$B$100=Filtro!$D$6))*(Vendas!$D$4:$D$100=Filtro!$D$4),MATCH(ROW(Vendas!$B$4:$B$100),ROW(Vendas!$B$4:$B$100),ROW(Vendas!$B$4:$B$100)),""),ROW(A11)),COLUMN(I11)),"")</f>
        <v>0</v>
      </c>
      <c r="K19" s="19">
        <f t="array" ref="K19">IFERROR(INDEX(Vendas!$B$4:$L$100,SMALL(IF((MONTH(Vendas!$B$4:$B$100=Filtro!$D$5))*(YEAR(Vendas!$B$4:$B$100=Filtro!$D$6))*(Vendas!$D$4:$D$100=Filtro!$D$4),MATCH(ROW(Vendas!$B$4:$B$100),ROW(Vendas!$B$4:$B$100),ROW(Vendas!$B$4:$B$100)),""),ROW(A11)),COLUMN(J11)),"")</f>
        <v>0</v>
      </c>
      <c r="L19" s="5">
        <f t="shared" si="0"/>
        <v>785</v>
      </c>
    </row>
    <row r="20" spans="2:12" ht="20.100000000000001" customHeight="1" x14ac:dyDescent="0.25">
      <c r="B20" s="19">
        <f t="array" ref="B20">IFERROR(INDEX(Vendas!$B$4:$L$100,SMALL(IF((MONTH(Vendas!$B$4:$B$100=Filtro!$D$5))*(YEAR(Vendas!$B$4:$B$100=Filtro!$D$6))*(Vendas!$D$4:$D$100=Filtro!$D$4),MATCH(ROW(Vendas!$B$4:$B$100),ROW(Vendas!$B$4:$B$100),ROW(Vendas!$B$4:$B$100)),""),ROW(A12)),COLUMN(A12)),"")</f>
        <v>44415</v>
      </c>
      <c r="C20" s="2">
        <f t="array" ref="C20">IFERROR(INDEX(Vendas!$B$4:$L$100,SMALL(IF((MONTH(Vendas!$B$4:$B$100=Filtro!$D$5))*(YEAR(Vendas!$B$4:$B$100=Filtro!$D$6))*(Vendas!$D$4:$D$100=Filtro!$D$4),MATCH(ROW(Vendas!$B$4:$B$100),ROW(Vendas!$B$4:$B$100),ROW(Vendas!$B$4:$B$100)),""),ROW(A12)),COLUMN(B12)),"")</f>
        <v>20</v>
      </c>
      <c r="D20" s="3" t="str">
        <f t="array" ref="D20">IFERROR(INDEX(Vendas!$B$4:$L$100,SMALL(IF((MONTH(Vendas!$B$4:$B$100=Filtro!$D$5))*(YEAR(Vendas!$B$4:$B$100=Filtro!$D$6))*(Vendas!$D$4:$D$100=Filtro!$D$4),MATCH(ROW(Vendas!$B$4:$B$100),ROW(Vendas!$B$4:$B$100),ROW(Vendas!$B$4:$B$100)),""),ROW(A12)),COLUMN(C12)),"")</f>
        <v>Lucas</v>
      </c>
      <c r="E20" s="3" t="str">
        <f t="array" ref="E20">IFERROR(INDEX(Vendas!$B$4:$L$100,SMALL(IF((MONTH(Vendas!$B$4:$B$100=Filtro!$D$5))*(YEAR(Vendas!$B$4:$B$100=Filtro!$D$6))*(Vendas!$D$4:$D$100=Filtro!$D$4),MATCH(ROW(Vendas!$B$4:$B$100),ROW(Vendas!$B$4:$B$100),ROW(Vendas!$B$4:$B$100)),""),ROW(A12)),COLUMN(D12)),"")</f>
        <v>Marcos</v>
      </c>
      <c r="F20" s="3" t="str">
        <f t="array" ref="F20">IFERROR(INDEX(Vendas!$B$4:$L$100,SMALL(IF((MONTH(Vendas!$B$4:$B$100=Filtro!$D$5))*(YEAR(Vendas!$B$4:$B$100=Filtro!$D$6))*(Vendas!$D$4:$D$100=Filtro!$D$4),MATCH(ROW(Vendas!$B$4:$B$100),ROW(Vendas!$B$4:$B$100),ROW(Vendas!$B$4:$B$100)),""),ROW(A12)),COLUMN(E12)),"")</f>
        <v>Cartões</v>
      </c>
      <c r="G20" s="7">
        <f t="array" ref="G20">IFERROR(INDEX(Vendas!$B$4:$L$100,SMALL(IF((MONTH(Vendas!$B$4:$B$100=Filtro!$D$5))*(YEAR(Vendas!$B$4:$B$100=Filtro!$D$6))*(Vendas!$D$4:$D$100=Filtro!$D$4),MATCH(ROW(Vendas!$B$4:$B$100),ROW(Vendas!$B$4:$B$100),ROW(Vendas!$B$4:$B$100)),""),ROW(A12)),COLUMN(F12)),"")</f>
        <v>1000</v>
      </c>
      <c r="H20" s="5">
        <f t="array" ref="H20">IFERROR(INDEX(Vendas!$B$4:$L$100,SMALL(IF((MONTH(Vendas!$B$4:$B$100=Filtro!$D$5))*(YEAR(Vendas!$B$4:$B$100=Filtro!$D$6))*(Vendas!$D$4:$D$100=Filtro!$D$4),MATCH(ROW(Vendas!$B$4:$B$100),ROW(Vendas!$B$4:$B$100),ROW(Vendas!$B$4:$B$100)),""),ROW(A12)),COLUMN(G12)),"")</f>
        <v>2563</v>
      </c>
      <c r="I20" s="18">
        <f t="array" ref="I20">IFERROR(INDEX(Vendas!$B$4:$L$100,SMALL(IF((MONTH(Vendas!$B$4:$B$100=Filtro!$D$5))*(YEAR(Vendas!$B$4:$B$100=Filtro!$D$6))*(Vendas!$D$4:$D$100=Filtro!$D$4),MATCH(ROW(Vendas!$B$4:$B$100),ROW(Vendas!$B$4:$B$100),ROW(Vendas!$B$4:$B$100)),""),ROW(A12)),COLUMN(H12)),"")</f>
        <v>0</v>
      </c>
      <c r="J20" s="6">
        <f t="array" ref="J20">IFERROR(INDEX(Vendas!$B$4:$L$100,SMALL(IF((MONTH(Vendas!$B$4:$B$100=Filtro!$D$5))*(YEAR(Vendas!$B$4:$B$100=Filtro!$D$6))*(Vendas!$D$4:$D$100=Filtro!$D$4),MATCH(ROW(Vendas!$B$4:$B$100),ROW(Vendas!$B$4:$B$100),ROW(Vendas!$B$4:$B$100)),""),ROW(A12)),COLUMN(I12)),"")</f>
        <v>0</v>
      </c>
      <c r="K20" s="19">
        <f t="array" ref="K20">IFERROR(INDEX(Vendas!$B$4:$L$100,SMALL(IF((MONTH(Vendas!$B$4:$B$100=Filtro!$D$5))*(YEAR(Vendas!$B$4:$B$100=Filtro!$D$6))*(Vendas!$D$4:$D$100=Filtro!$D$4),MATCH(ROW(Vendas!$B$4:$B$100),ROW(Vendas!$B$4:$B$100),ROW(Vendas!$B$4:$B$100)),""),ROW(A12)),COLUMN(J12)),"")</f>
        <v>0</v>
      </c>
      <c r="L20" s="5">
        <f t="shared" si="0"/>
        <v>2563</v>
      </c>
    </row>
    <row r="21" spans="2:12" ht="20.100000000000001" customHeight="1" x14ac:dyDescent="0.25">
      <c r="B21" s="19">
        <f t="array" ref="B21">IFERROR(INDEX(Vendas!$B$4:$L$100,SMALL(IF((MONTH(Vendas!$B$4:$B$100=Filtro!$D$5))*(YEAR(Vendas!$B$4:$B$100=Filtro!$D$6))*(Vendas!$D$4:$D$100=Filtro!$D$4),MATCH(ROW(Vendas!$B$4:$B$100),ROW(Vendas!$B$4:$B$100),ROW(Vendas!$B$4:$B$100)),""),ROW(A13)),COLUMN(A13)),"")</f>
        <v>44405</v>
      </c>
      <c r="C21" s="2">
        <f t="array" ref="C21">IFERROR(INDEX(Vendas!$B$4:$L$100,SMALL(IF((MONTH(Vendas!$B$4:$B$100=Filtro!$D$5))*(YEAR(Vendas!$B$4:$B$100=Filtro!$D$6))*(Vendas!$D$4:$D$100=Filtro!$D$4),MATCH(ROW(Vendas!$B$4:$B$100),ROW(Vendas!$B$4:$B$100),ROW(Vendas!$B$4:$B$100)),""),ROW(A13)),COLUMN(B13)),"")</f>
        <v>21</v>
      </c>
      <c r="D21" s="3" t="str">
        <f t="array" ref="D21">IFERROR(INDEX(Vendas!$B$4:$L$100,SMALL(IF((MONTH(Vendas!$B$4:$B$100=Filtro!$D$5))*(YEAR(Vendas!$B$4:$B$100=Filtro!$D$6))*(Vendas!$D$4:$D$100=Filtro!$D$4),MATCH(ROW(Vendas!$B$4:$B$100),ROW(Vendas!$B$4:$B$100),ROW(Vendas!$B$4:$B$100)),""),ROW(A13)),COLUMN(C13)),"")</f>
        <v>Lucas</v>
      </c>
      <c r="E21" s="3" t="str">
        <f t="array" ref="E21">IFERROR(INDEX(Vendas!$B$4:$L$100,SMALL(IF((MONTH(Vendas!$B$4:$B$100=Filtro!$D$5))*(YEAR(Vendas!$B$4:$B$100=Filtro!$D$6))*(Vendas!$D$4:$D$100=Filtro!$D$4),MATCH(ROW(Vendas!$B$4:$B$100),ROW(Vendas!$B$4:$B$100),ROW(Vendas!$B$4:$B$100)),""),ROW(A13)),COLUMN(D13)),"")</f>
        <v>Riachuello</v>
      </c>
      <c r="F21" s="3" t="str">
        <f t="array" ref="F21">IFERROR(INDEX(Vendas!$B$4:$L$100,SMALL(IF((MONTH(Vendas!$B$4:$B$100=Filtro!$D$5))*(YEAR(Vendas!$B$4:$B$100=Filtro!$D$6))*(Vendas!$D$4:$D$100=Filtro!$D$4),MATCH(ROW(Vendas!$B$4:$B$100),ROW(Vendas!$B$4:$B$100),ROW(Vendas!$B$4:$B$100)),""),ROW(A13)),COLUMN(E13)),"")</f>
        <v>Pasta</v>
      </c>
      <c r="G21" s="7">
        <f t="array" ref="G21">IFERROR(INDEX(Vendas!$B$4:$L$100,SMALL(IF((MONTH(Vendas!$B$4:$B$100=Filtro!$D$5))*(YEAR(Vendas!$B$4:$B$100=Filtro!$D$6))*(Vendas!$D$4:$D$100=Filtro!$D$4),MATCH(ROW(Vendas!$B$4:$B$100),ROW(Vendas!$B$4:$B$100),ROW(Vendas!$B$4:$B$100)),""),ROW(A13)),COLUMN(F13)),"")</f>
        <v>1750</v>
      </c>
      <c r="H21" s="5">
        <f t="array" ref="H21">IFERROR(INDEX(Vendas!$B$4:$L$100,SMALL(IF((MONTH(Vendas!$B$4:$B$100=Filtro!$D$5))*(YEAR(Vendas!$B$4:$B$100=Filtro!$D$6))*(Vendas!$D$4:$D$100=Filtro!$D$4),MATCH(ROW(Vendas!$B$4:$B$100),ROW(Vendas!$B$4:$B$100),ROW(Vendas!$B$4:$B$100)),""),ROW(A13)),COLUMN(G13)),"")</f>
        <v>2000</v>
      </c>
      <c r="I21" s="18">
        <f t="array" ref="I21">IFERROR(INDEX(Vendas!$B$4:$L$100,SMALL(IF((MONTH(Vendas!$B$4:$B$100=Filtro!$D$5))*(YEAR(Vendas!$B$4:$B$100=Filtro!$D$6))*(Vendas!$D$4:$D$100=Filtro!$D$4),MATCH(ROW(Vendas!$B$4:$B$100),ROW(Vendas!$B$4:$B$100),ROW(Vendas!$B$4:$B$100)),""),ROW(A13)),COLUMN(H13)),"")</f>
        <v>0</v>
      </c>
      <c r="J21" s="6">
        <f t="array" ref="J21">IFERROR(INDEX(Vendas!$B$4:$L$100,SMALL(IF((MONTH(Vendas!$B$4:$B$100=Filtro!$D$5))*(YEAR(Vendas!$B$4:$B$100=Filtro!$D$6))*(Vendas!$D$4:$D$100=Filtro!$D$4),MATCH(ROW(Vendas!$B$4:$B$100),ROW(Vendas!$B$4:$B$100),ROW(Vendas!$B$4:$B$100)),""),ROW(A13)),COLUMN(I13)),"")</f>
        <v>0</v>
      </c>
      <c r="K21" s="19">
        <f t="array" ref="K21">IFERROR(INDEX(Vendas!$B$4:$L$100,SMALL(IF((MONTH(Vendas!$B$4:$B$100=Filtro!$D$5))*(YEAR(Vendas!$B$4:$B$100=Filtro!$D$6))*(Vendas!$D$4:$D$100=Filtro!$D$4),MATCH(ROW(Vendas!$B$4:$B$100),ROW(Vendas!$B$4:$B$100),ROW(Vendas!$B$4:$B$100)),""),ROW(A13)),COLUMN(J13)),"")</f>
        <v>0</v>
      </c>
      <c r="L21" s="5">
        <f t="shared" si="0"/>
        <v>2000</v>
      </c>
    </row>
    <row r="22" spans="2:12" ht="20.100000000000001" customHeight="1" x14ac:dyDescent="0.25">
      <c r="B22" s="19">
        <f t="array" ref="B22">IFERROR(INDEX(Vendas!$B$4:$L$100,SMALL(IF((MONTH(Vendas!$B$4:$B$100=Filtro!$D$5))*(YEAR(Vendas!$B$4:$B$100=Filtro!$D$6))*(Vendas!$D$4:$D$100=Filtro!$D$4),MATCH(ROW(Vendas!$B$4:$B$100),ROW(Vendas!$B$4:$B$100),ROW(Vendas!$B$4:$B$100)),""),ROW(A14)),COLUMN(A14)),"")</f>
        <v>44406</v>
      </c>
      <c r="C22" s="2">
        <f t="array" ref="C22">IFERROR(INDEX(Vendas!$B$4:$L$100,SMALL(IF((MONTH(Vendas!$B$4:$B$100=Filtro!$D$5))*(YEAR(Vendas!$B$4:$B$100=Filtro!$D$6))*(Vendas!$D$4:$D$100=Filtro!$D$4),MATCH(ROW(Vendas!$B$4:$B$100),ROW(Vendas!$B$4:$B$100),ROW(Vendas!$B$4:$B$100)),""),ROW(A14)),COLUMN(B14)),"")</f>
        <v>23</v>
      </c>
      <c r="D22" s="3" t="str">
        <f t="array" ref="D22">IFERROR(INDEX(Vendas!$B$4:$L$100,SMALL(IF((MONTH(Vendas!$B$4:$B$100=Filtro!$D$5))*(YEAR(Vendas!$B$4:$B$100=Filtro!$D$6))*(Vendas!$D$4:$D$100=Filtro!$D$4),MATCH(ROW(Vendas!$B$4:$B$100),ROW(Vendas!$B$4:$B$100),ROW(Vendas!$B$4:$B$100)),""),ROW(A14)),COLUMN(C14)),"")</f>
        <v>Lucas</v>
      </c>
      <c r="E22" s="3" t="str">
        <f t="array" ref="E22">IFERROR(INDEX(Vendas!$B$4:$L$100,SMALL(IF((MONTH(Vendas!$B$4:$B$100=Filtro!$D$5))*(YEAR(Vendas!$B$4:$B$100=Filtro!$D$6))*(Vendas!$D$4:$D$100=Filtro!$D$4),MATCH(ROW(Vendas!$B$4:$B$100),ROW(Vendas!$B$4:$B$100),ROW(Vendas!$B$4:$B$100)),""),ROW(A14)),COLUMN(D14)),"")</f>
        <v>Maria</v>
      </c>
      <c r="F22" s="3" t="str">
        <f t="array" ref="F22">IFERROR(INDEX(Vendas!$B$4:$L$100,SMALL(IF((MONTH(Vendas!$B$4:$B$100=Filtro!$D$5))*(YEAR(Vendas!$B$4:$B$100=Filtro!$D$6))*(Vendas!$D$4:$D$100=Filtro!$D$4),MATCH(ROW(Vendas!$B$4:$B$100),ROW(Vendas!$B$4:$B$100),ROW(Vendas!$B$4:$B$100)),""),ROW(A14)),COLUMN(E14)),"")</f>
        <v>Cartões</v>
      </c>
      <c r="G22" s="7">
        <f t="array" ref="G22">IFERROR(INDEX(Vendas!$B$4:$L$100,SMALL(IF((MONTH(Vendas!$B$4:$B$100=Filtro!$D$5))*(YEAR(Vendas!$B$4:$B$100=Filtro!$D$6))*(Vendas!$D$4:$D$100=Filtro!$D$4),MATCH(ROW(Vendas!$B$4:$B$100),ROW(Vendas!$B$4:$B$100),ROW(Vendas!$B$4:$B$100)),""),ROW(A14)),COLUMN(F14)),"")</f>
        <v>2800</v>
      </c>
      <c r="H22" s="5">
        <f t="array" ref="H22">IFERROR(INDEX(Vendas!$B$4:$L$100,SMALL(IF((MONTH(Vendas!$B$4:$B$100=Filtro!$D$5))*(YEAR(Vendas!$B$4:$B$100=Filtro!$D$6))*(Vendas!$D$4:$D$100=Filtro!$D$4),MATCH(ROW(Vendas!$B$4:$B$100),ROW(Vendas!$B$4:$B$100),ROW(Vendas!$B$4:$B$100)),""),ROW(A14)),COLUMN(G14)),"")</f>
        <v>750</v>
      </c>
      <c r="I22" s="18">
        <f t="array" ref="I22">IFERROR(INDEX(Vendas!$B$4:$L$100,SMALL(IF((MONTH(Vendas!$B$4:$B$100=Filtro!$D$5))*(YEAR(Vendas!$B$4:$B$100=Filtro!$D$6))*(Vendas!$D$4:$D$100=Filtro!$D$4),MATCH(ROW(Vendas!$B$4:$B$100),ROW(Vendas!$B$4:$B$100),ROW(Vendas!$B$4:$B$100)),""),ROW(A14)),COLUMN(H14)),"")</f>
        <v>0</v>
      </c>
      <c r="J22" s="6">
        <f t="array" ref="J22">IFERROR(INDEX(Vendas!$B$4:$L$100,SMALL(IF((MONTH(Vendas!$B$4:$B$100=Filtro!$D$5))*(YEAR(Vendas!$B$4:$B$100=Filtro!$D$6))*(Vendas!$D$4:$D$100=Filtro!$D$4),MATCH(ROW(Vendas!$B$4:$B$100),ROW(Vendas!$B$4:$B$100),ROW(Vendas!$B$4:$B$100)),""),ROW(A14)),COLUMN(I14)),"")</f>
        <v>0</v>
      </c>
      <c r="K22" s="19">
        <f t="array" ref="K22">IFERROR(INDEX(Vendas!$B$4:$L$100,SMALL(IF((MONTH(Vendas!$B$4:$B$100=Filtro!$D$5))*(YEAR(Vendas!$B$4:$B$100=Filtro!$D$6))*(Vendas!$D$4:$D$100=Filtro!$D$4),MATCH(ROW(Vendas!$B$4:$B$100),ROW(Vendas!$B$4:$B$100),ROW(Vendas!$B$4:$B$100)),""),ROW(A14)),COLUMN(J14)),"")</f>
        <v>0</v>
      </c>
      <c r="L22" s="5">
        <f t="shared" si="0"/>
        <v>750</v>
      </c>
    </row>
    <row r="23" spans="2:12" ht="20.100000000000001" customHeight="1" x14ac:dyDescent="0.25">
      <c r="B23" s="19">
        <f t="array" ref="B23">IFERROR(INDEX(Vendas!$B$4:$L$100,SMALL(IF((MONTH(Vendas!$B$4:$B$100=Filtro!$D$5))*(YEAR(Vendas!$B$4:$B$100=Filtro!$D$6))*(Vendas!$D$4:$D$100=Filtro!$D$4),MATCH(ROW(Vendas!$B$4:$B$100),ROW(Vendas!$B$4:$B$100),ROW(Vendas!$B$4:$B$100)),""),ROW(A15)),COLUMN(A15)),"")</f>
        <v>44415</v>
      </c>
      <c r="C23" s="2">
        <f t="array" ref="C23">IFERROR(INDEX(Vendas!$B$4:$L$100,SMALL(IF((MONTH(Vendas!$B$4:$B$100=Filtro!$D$5))*(YEAR(Vendas!$B$4:$B$100=Filtro!$D$6))*(Vendas!$D$4:$D$100=Filtro!$D$4),MATCH(ROW(Vendas!$B$4:$B$100),ROW(Vendas!$B$4:$B$100),ROW(Vendas!$B$4:$B$100)),""),ROW(A15)),COLUMN(B15)),"")</f>
        <v>25</v>
      </c>
      <c r="D23" s="3" t="str">
        <f t="array" ref="D23">IFERROR(INDEX(Vendas!$B$4:$L$100,SMALL(IF((MONTH(Vendas!$B$4:$B$100=Filtro!$D$5))*(YEAR(Vendas!$B$4:$B$100=Filtro!$D$6))*(Vendas!$D$4:$D$100=Filtro!$D$4),MATCH(ROW(Vendas!$B$4:$B$100),ROW(Vendas!$B$4:$B$100),ROW(Vendas!$B$4:$B$100)),""),ROW(A15)),COLUMN(C15)),"")</f>
        <v>Lucas</v>
      </c>
      <c r="E23" s="3" t="str">
        <f t="array" ref="E23">IFERROR(INDEX(Vendas!$B$4:$L$100,SMALL(IF((MONTH(Vendas!$B$4:$B$100=Filtro!$D$5))*(YEAR(Vendas!$B$4:$B$100=Filtro!$D$6))*(Vendas!$D$4:$D$100=Filtro!$D$4),MATCH(ROW(Vendas!$B$4:$B$100),ROW(Vendas!$B$4:$B$100),ROW(Vendas!$B$4:$B$100)),""),ROW(A15)),COLUMN(D15)),"")</f>
        <v>Marcos</v>
      </c>
      <c r="F23" s="3" t="str">
        <f t="array" ref="F23">IFERROR(INDEX(Vendas!$B$4:$L$100,SMALL(IF((MONTH(Vendas!$B$4:$B$100=Filtro!$D$5))*(YEAR(Vendas!$B$4:$B$100=Filtro!$D$6))*(Vendas!$D$4:$D$100=Filtro!$D$4),MATCH(ROW(Vendas!$B$4:$B$100),ROW(Vendas!$B$4:$B$100),ROW(Vendas!$B$4:$B$100)),""),ROW(A15)),COLUMN(E15)),"")</f>
        <v>Cartões</v>
      </c>
      <c r="G23" s="7">
        <f t="array" ref="G23">IFERROR(INDEX(Vendas!$B$4:$L$100,SMALL(IF((MONTH(Vendas!$B$4:$B$100=Filtro!$D$5))*(YEAR(Vendas!$B$4:$B$100=Filtro!$D$6))*(Vendas!$D$4:$D$100=Filtro!$D$4),MATCH(ROW(Vendas!$B$4:$B$100),ROW(Vendas!$B$4:$B$100),ROW(Vendas!$B$4:$B$100)),""),ROW(A15)),COLUMN(F15)),"")</f>
        <v>1000</v>
      </c>
      <c r="H23" s="5">
        <f t="array" ref="H23">IFERROR(INDEX(Vendas!$B$4:$L$100,SMALL(IF((MONTH(Vendas!$B$4:$B$100=Filtro!$D$5))*(YEAR(Vendas!$B$4:$B$100=Filtro!$D$6))*(Vendas!$D$4:$D$100=Filtro!$D$4),MATCH(ROW(Vendas!$B$4:$B$100),ROW(Vendas!$B$4:$B$100),ROW(Vendas!$B$4:$B$100)),""),ROW(A15)),COLUMN(G15)),"")</f>
        <v>1200</v>
      </c>
      <c r="I23" s="18">
        <f t="array" ref="I23">IFERROR(INDEX(Vendas!$B$4:$L$100,SMALL(IF((MONTH(Vendas!$B$4:$B$100=Filtro!$D$5))*(YEAR(Vendas!$B$4:$B$100=Filtro!$D$6))*(Vendas!$D$4:$D$100=Filtro!$D$4),MATCH(ROW(Vendas!$B$4:$B$100),ROW(Vendas!$B$4:$B$100),ROW(Vendas!$B$4:$B$100)),""),ROW(A15)),COLUMN(H15)),"")</f>
        <v>0</v>
      </c>
      <c r="J23" s="6">
        <f t="array" ref="J23">IFERROR(INDEX(Vendas!$B$4:$L$100,SMALL(IF((MONTH(Vendas!$B$4:$B$100=Filtro!$D$5))*(YEAR(Vendas!$B$4:$B$100=Filtro!$D$6))*(Vendas!$D$4:$D$100=Filtro!$D$4),MATCH(ROW(Vendas!$B$4:$B$100),ROW(Vendas!$B$4:$B$100),ROW(Vendas!$B$4:$B$100)),""),ROW(A15)),COLUMN(I15)),"")</f>
        <v>0</v>
      </c>
      <c r="K23" s="19">
        <f t="array" ref="K23">IFERROR(INDEX(Vendas!$B$4:$L$100,SMALL(IF((MONTH(Vendas!$B$4:$B$100=Filtro!$D$5))*(YEAR(Vendas!$B$4:$B$100=Filtro!$D$6))*(Vendas!$D$4:$D$100=Filtro!$D$4),MATCH(ROW(Vendas!$B$4:$B$100),ROW(Vendas!$B$4:$B$100),ROW(Vendas!$B$4:$B$100)),""),ROW(A15)),COLUMN(J15)),"")</f>
        <v>0</v>
      </c>
      <c r="L23" s="5">
        <f t="shared" si="0"/>
        <v>1200</v>
      </c>
    </row>
    <row r="24" spans="2:12" ht="20.100000000000001" customHeight="1" x14ac:dyDescent="0.25">
      <c r="B24" s="19">
        <f t="array" ref="B24">IFERROR(INDEX(Vendas!$B$4:$L$100,SMALL(IF((MONTH(Vendas!$B$4:$B$100=Filtro!$D$5))*(YEAR(Vendas!$B$4:$B$100=Filtro!$D$6))*(Vendas!$D$4:$D$100=Filtro!$D$4),MATCH(ROW(Vendas!$B$4:$B$100),ROW(Vendas!$B$4:$B$100),ROW(Vendas!$B$4:$B$100)),""),ROW(A16)),COLUMN(A16)),"")</f>
        <v>44405</v>
      </c>
      <c r="C24" s="2">
        <f t="array" ref="C24">IFERROR(INDEX(Vendas!$B$4:$L$100,SMALL(IF((MONTH(Vendas!$B$4:$B$100=Filtro!$D$5))*(YEAR(Vendas!$B$4:$B$100=Filtro!$D$6))*(Vendas!$D$4:$D$100=Filtro!$D$4),MATCH(ROW(Vendas!$B$4:$B$100),ROW(Vendas!$B$4:$B$100),ROW(Vendas!$B$4:$B$100)),""),ROW(A16)),COLUMN(B16)),"")</f>
        <v>26</v>
      </c>
      <c r="D24" s="3" t="str">
        <f t="array" ref="D24">IFERROR(INDEX(Vendas!$B$4:$L$100,SMALL(IF((MONTH(Vendas!$B$4:$B$100=Filtro!$D$5))*(YEAR(Vendas!$B$4:$B$100=Filtro!$D$6))*(Vendas!$D$4:$D$100=Filtro!$D$4),MATCH(ROW(Vendas!$B$4:$B$100),ROW(Vendas!$B$4:$B$100),ROW(Vendas!$B$4:$B$100)),""),ROW(A16)),COLUMN(C16)),"")</f>
        <v>Lucas</v>
      </c>
      <c r="E24" s="3" t="str">
        <f t="array" ref="E24">IFERROR(INDEX(Vendas!$B$4:$L$100,SMALL(IF((MONTH(Vendas!$B$4:$B$100=Filtro!$D$5))*(YEAR(Vendas!$B$4:$B$100=Filtro!$D$6))*(Vendas!$D$4:$D$100=Filtro!$D$4),MATCH(ROW(Vendas!$B$4:$B$100),ROW(Vendas!$B$4:$B$100),ROW(Vendas!$B$4:$B$100)),""),ROW(A16)),COLUMN(D16)),"")</f>
        <v>Riachuello</v>
      </c>
      <c r="F24" s="3" t="str">
        <f t="array" ref="F24">IFERROR(INDEX(Vendas!$B$4:$L$100,SMALL(IF((MONTH(Vendas!$B$4:$B$100=Filtro!$D$5))*(YEAR(Vendas!$B$4:$B$100=Filtro!$D$6))*(Vendas!$D$4:$D$100=Filtro!$D$4),MATCH(ROW(Vendas!$B$4:$B$100),ROW(Vendas!$B$4:$B$100),ROW(Vendas!$B$4:$B$100)),""),ROW(A16)),COLUMN(E16)),"")</f>
        <v>Pasta</v>
      </c>
      <c r="G24" s="7">
        <f t="array" ref="G24">IFERROR(INDEX(Vendas!$B$4:$L$100,SMALL(IF((MONTH(Vendas!$B$4:$B$100=Filtro!$D$5))*(YEAR(Vendas!$B$4:$B$100=Filtro!$D$6))*(Vendas!$D$4:$D$100=Filtro!$D$4),MATCH(ROW(Vendas!$B$4:$B$100),ROW(Vendas!$B$4:$B$100),ROW(Vendas!$B$4:$B$100)),""),ROW(A16)),COLUMN(F16)),"")</f>
        <v>1500</v>
      </c>
      <c r="H24" s="5">
        <f t="array" ref="H24">IFERROR(INDEX(Vendas!$B$4:$L$100,SMALL(IF((MONTH(Vendas!$B$4:$B$100=Filtro!$D$5))*(YEAR(Vendas!$B$4:$B$100=Filtro!$D$6))*(Vendas!$D$4:$D$100=Filtro!$D$4),MATCH(ROW(Vendas!$B$4:$B$100),ROW(Vendas!$B$4:$B$100),ROW(Vendas!$B$4:$B$100)),""),ROW(A16)),COLUMN(G16)),"")</f>
        <v>789</v>
      </c>
      <c r="I24" s="18">
        <f t="array" ref="I24">IFERROR(INDEX(Vendas!$B$4:$L$100,SMALL(IF((MONTH(Vendas!$B$4:$B$100=Filtro!$D$5))*(YEAR(Vendas!$B$4:$B$100=Filtro!$D$6))*(Vendas!$D$4:$D$100=Filtro!$D$4),MATCH(ROW(Vendas!$B$4:$B$100),ROW(Vendas!$B$4:$B$100),ROW(Vendas!$B$4:$B$100)),""),ROW(A16)),COLUMN(H16)),"")</f>
        <v>0</v>
      </c>
      <c r="J24" s="6">
        <f t="array" ref="J24">IFERROR(INDEX(Vendas!$B$4:$L$100,SMALL(IF((MONTH(Vendas!$B$4:$B$100=Filtro!$D$5))*(YEAR(Vendas!$B$4:$B$100=Filtro!$D$6))*(Vendas!$D$4:$D$100=Filtro!$D$4),MATCH(ROW(Vendas!$B$4:$B$100),ROW(Vendas!$B$4:$B$100),ROW(Vendas!$B$4:$B$100)),""),ROW(A16)),COLUMN(I16)),"")</f>
        <v>0</v>
      </c>
      <c r="K24" s="19">
        <f t="array" ref="K24">IFERROR(INDEX(Vendas!$B$4:$L$100,SMALL(IF((MONTH(Vendas!$B$4:$B$100=Filtro!$D$5))*(YEAR(Vendas!$B$4:$B$100=Filtro!$D$6))*(Vendas!$D$4:$D$100=Filtro!$D$4),MATCH(ROW(Vendas!$B$4:$B$100),ROW(Vendas!$B$4:$B$100),ROW(Vendas!$B$4:$B$100)),""),ROW(A16)),COLUMN(J16)),"")</f>
        <v>0</v>
      </c>
      <c r="L24" s="5">
        <f t="shared" si="0"/>
        <v>789</v>
      </c>
    </row>
    <row r="25" spans="2:12" ht="20.100000000000001" customHeight="1" x14ac:dyDescent="0.25">
      <c r="B25" s="19" t="str">
        <f t="array" ref="B25">IFERROR(INDEX(Vendas!$B$4:$L$100,SMALL(IF((MONTH(Vendas!$B$4:$B$100=Filtro!$D$5))*(YEAR(Vendas!$B$4:$B$100=Filtro!$D$6))*(Vendas!$D$4:$D$100=Filtro!$D$4),MATCH(ROW(Vendas!$B$4:$B$100),ROW(Vendas!$B$4:$B$100),ROW(Vendas!$B$4:$B$100)),""),ROW(A17)),COLUMN(A17)),"")</f>
        <v/>
      </c>
      <c r="C25" s="2" t="str">
        <f t="array" ref="C25">IFERROR(INDEX(Vendas!$B$4:$L$100,SMALL(IF((MONTH(Vendas!$B$4:$B$100=Filtro!$D$5))*(YEAR(Vendas!$B$4:$B$100=Filtro!$D$6))*(Vendas!$D$4:$D$100=Filtro!$D$4),MATCH(ROW(Vendas!$B$4:$B$100),ROW(Vendas!$B$4:$B$100),ROW(Vendas!$B$4:$B$100)),""),ROW(A17)),COLUMN(B17)),"")</f>
        <v/>
      </c>
      <c r="D25" s="3" t="str">
        <f t="array" ref="D25">IFERROR(INDEX(Vendas!$B$4:$L$100,SMALL(IF((MONTH(Vendas!$B$4:$B$100=Filtro!$D$5))*(YEAR(Vendas!$B$4:$B$100=Filtro!$D$6))*(Vendas!$D$4:$D$100=Filtro!$D$4),MATCH(ROW(Vendas!$B$4:$B$100),ROW(Vendas!$B$4:$B$100),ROW(Vendas!$B$4:$B$100)),""),ROW(A17)),COLUMN(C17)),"")</f>
        <v/>
      </c>
      <c r="E25" s="3" t="str">
        <f t="array" ref="E25">IFERROR(INDEX(Vendas!$B$4:$L$100,SMALL(IF((MONTH(Vendas!$B$4:$B$100=Filtro!$D$5))*(YEAR(Vendas!$B$4:$B$100=Filtro!$D$6))*(Vendas!$D$4:$D$100=Filtro!$D$4),MATCH(ROW(Vendas!$B$4:$B$100),ROW(Vendas!$B$4:$B$100),ROW(Vendas!$B$4:$B$100)),""),ROW(A17)),COLUMN(D17)),"")</f>
        <v/>
      </c>
      <c r="F25" s="3" t="str">
        <f t="array" ref="F25">IFERROR(INDEX(Vendas!$B$4:$L$100,SMALL(IF((MONTH(Vendas!$B$4:$B$100=Filtro!$D$5))*(YEAR(Vendas!$B$4:$B$100=Filtro!$D$6))*(Vendas!$D$4:$D$100=Filtro!$D$4),MATCH(ROW(Vendas!$B$4:$B$100),ROW(Vendas!$B$4:$B$100),ROW(Vendas!$B$4:$B$100)),""),ROW(A17)),COLUMN(E17)),"")</f>
        <v/>
      </c>
      <c r="G25" s="7" t="str">
        <f t="array" ref="G25">IFERROR(INDEX(Vendas!$B$4:$L$100,SMALL(IF((MONTH(Vendas!$B$4:$B$100=Filtro!$D$5))*(YEAR(Vendas!$B$4:$B$100=Filtro!$D$6))*(Vendas!$D$4:$D$100=Filtro!$D$4),MATCH(ROW(Vendas!$B$4:$B$100),ROW(Vendas!$B$4:$B$100),ROW(Vendas!$B$4:$B$100)),""),ROW(A17)),COLUMN(F17)),"")</f>
        <v/>
      </c>
      <c r="H25" s="5" t="str">
        <f t="array" ref="H25">IFERROR(INDEX(Vendas!$B$4:$L$100,SMALL(IF((MONTH(Vendas!$B$4:$B$100=Filtro!$D$5))*(YEAR(Vendas!$B$4:$B$100=Filtro!$D$6))*(Vendas!$D$4:$D$100=Filtro!$D$4),MATCH(ROW(Vendas!$B$4:$B$100),ROW(Vendas!$B$4:$B$100),ROW(Vendas!$B$4:$B$100)),""),ROW(A17)),COLUMN(G17)),"")</f>
        <v/>
      </c>
      <c r="I25" s="18" t="str">
        <f t="array" ref="I25">IFERROR(INDEX(Vendas!$B$4:$L$100,SMALL(IF((MONTH(Vendas!$B$4:$B$100=Filtro!$D$5))*(YEAR(Vendas!$B$4:$B$100=Filtro!$D$6))*(Vendas!$D$4:$D$100=Filtro!$D$4),MATCH(ROW(Vendas!$B$4:$B$100),ROW(Vendas!$B$4:$B$100),ROW(Vendas!$B$4:$B$100)),""),ROW(A17)),COLUMN(H17)),"")</f>
        <v/>
      </c>
      <c r="J25" s="6" t="str">
        <f t="array" ref="J25">IFERROR(INDEX(Vendas!$B$4:$L$100,SMALL(IF((MONTH(Vendas!$B$4:$B$100=Filtro!$D$5))*(YEAR(Vendas!$B$4:$B$100=Filtro!$D$6))*(Vendas!$D$4:$D$100=Filtro!$D$4),MATCH(ROW(Vendas!$B$4:$B$100),ROW(Vendas!$B$4:$B$100),ROW(Vendas!$B$4:$B$100)),""),ROW(A17)),COLUMN(I17)),"")</f>
        <v/>
      </c>
      <c r="K25" s="19" t="str">
        <f t="array" ref="K25">IFERROR(INDEX(Vendas!$B$4:$L$100,SMALL(IF((MONTH(Vendas!$B$4:$B$100=Filtro!$D$5))*(YEAR(Vendas!$B$4:$B$100=Filtro!$D$6))*(Vendas!$D$4:$D$100=Filtro!$D$4),MATCH(ROW(Vendas!$B$4:$B$100),ROW(Vendas!$B$4:$B$100),ROW(Vendas!$B$4:$B$100)),""),ROW(A17)),COLUMN(J17)),"")</f>
        <v/>
      </c>
      <c r="L25" s="5" t="str">
        <f t="shared" si="0"/>
        <v/>
      </c>
    </row>
    <row r="26" spans="2:12" ht="20.100000000000001" customHeight="1" x14ac:dyDescent="0.25">
      <c r="B26" s="19" t="str">
        <f t="array" ref="B26">IFERROR(INDEX(Vendas!$B$4:$L$100,SMALL(IF((MONTH(Vendas!$B$4:$B$100=Filtro!$D$5))*(YEAR(Vendas!$B$4:$B$100=Filtro!$D$6))*(Vendas!$D$4:$D$100=Filtro!$D$4),MATCH(ROW(Vendas!$B$4:$B$100),ROW(Vendas!$B$4:$B$100),ROW(Vendas!$B$4:$B$100)),""),ROW(A18)),COLUMN(A18)),"")</f>
        <v/>
      </c>
      <c r="C26" s="2" t="str">
        <f t="array" ref="C26">IFERROR(INDEX(Vendas!$B$4:$L$100,SMALL(IF((MONTH(Vendas!$B$4:$B$100=Filtro!$D$5))*(YEAR(Vendas!$B$4:$B$100=Filtro!$D$6))*(Vendas!$D$4:$D$100=Filtro!$D$4),MATCH(ROW(Vendas!$B$4:$B$100),ROW(Vendas!$B$4:$B$100),ROW(Vendas!$B$4:$B$100)),""),ROW(A18)),COLUMN(B18)),"")</f>
        <v/>
      </c>
      <c r="D26" s="3" t="str">
        <f t="array" ref="D26">IFERROR(INDEX(Vendas!$B$4:$L$100,SMALL(IF((MONTH(Vendas!$B$4:$B$100=Filtro!$D$5))*(YEAR(Vendas!$B$4:$B$100=Filtro!$D$6))*(Vendas!$D$4:$D$100=Filtro!$D$4),MATCH(ROW(Vendas!$B$4:$B$100),ROW(Vendas!$B$4:$B$100),ROW(Vendas!$B$4:$B$100)),""),ROW(A18)),COLUMN(C18)),"")</f>
        <v/>
      </c>
      <c r="E26" s="3" t="str">
        <f t="array" ref="E26">IFERROR(INDEX(Vendas!$B$4:$L$100,SMALL(IF((MONTH(Vendas!$B$4:$B$100=Filtro!$D$5))*(YEAR(Vendas!$B$4:$B$100=Filtro!$D$6))*(Vendas!$D$4:$D$100=Filtro!$D$4),MATCH(ROW(Vendas!$B$4:$B$100),ROW(Vendas!$B$4:$B$100),ROW(Vendas!$B$4:$B$100)),""),ROW(A18)),COLUMN(D18)),"")</f>
        <v/>
      </c>
      <c r="F26" s="3" t="str">
        <f t="array" ref="F26">IFERROR(INDEX(Vendas!$B$4:$L$100,SMALL(IF((MONTH(Vendas!$B$4:$B$100=Filtro!$D$5))*(YEAR(Vendas!$B$4:$B$100=Filtro!$D$6))*(Vendas!$D$4:$D$100=Filtro!$D$4),MATCH(ROW(Vendas!$B$4:$B$100),ROW(Vendas!$B$4:$B$100),ROW(Vendas!$B$4:$B$100)),""),ROW(A18)),COLUMN(E18)),"")</f>
        <v/>
      </c>
      <c r="G26" s="7" t="str">
        <f t="array" ref="G26">IFERROR(INDEX(Vendas!$B$4:$L$100,SMALL(IF((MONTH(Vendas!$B$4:$B$100=Filtro!$D$5))*(YEAR(Vendas!$B$4:$B$100=Filtro!$D$6))*(Vendas!$D$4:$D$100=Filtro!$D$4),MATCH(ROW(Vendas!$B$4:$B$100),ROW(Vendas!$B$4:$B$100),ROW(Vendas!$B$4:$B$100)),""),ROW(A18)),COLUMN(F18)),"")</f>
        <v/>
      </c>
      <c r="H26" s="5" t="str">
        <f t="array" ref="H26">IFERROR(INDEX(Vendas!$B$4:$L$100,SMALL(IF((MONTH(Vendas!$B$4:$B$100=Filtro!$D$5))*(YEAR(Vendas!$B$4:$B$100=Filtro!$D$6))*(Vendas!$D$4:$D$100=Filtro!$D$4),MATCH(ROW(Vendas!$B$4:$B$100),ROW(Vendas!$B$4:$B$100),ROW(Vendas!$B$4:$B$100)),""),ROW(A18)),COLUMN(G18)),"")</f>
        <v/>
      </c>
      <c r="I26" s="18" t="str">
        <f t="array" ref="I26">IFERROR(INDEX(Vendas!$B$4:$L$100,SMALL(IF((MONTH(Vendas!$B$4:$B$100=Filtro!$D$5))*(YEAR(Vendas!$B$4:$B$100=Filtro!$D$6))*(Vendas!$D$4:$D$100=Filtro!$D$4),MATCH(ROW(Vendas!$B$4:$B$100),ROW(Vendas!$B$4:$B$100),ROW(Vendas!$B$4:$B$100)),""),ROW(A18)),COLUMN(H18)),"")</f>
        <v/>
      </c>
      <c r="J26" s="6" t="str">
        <f t="array" ref="J26">IFERROR(INDEX(Vendas!$B$4:$L$100,SMALL(IF((MONTH(Vendas!$B$4:$B$100=Filtro!$D$5))*(YEAR(Vendas!$B$4:$B$100=Filtro!$D$6))*(Vendas!$D$4:$D$100=Filtro!$D$4),MATCH(ROW(Vendas!$B$4:$B$100),ROW(Vendas!$B$4:$B$100),ROW(Vendas!$B$4:$B$100)),""),ROW(A18)),COLUMN(I18)),"")</f>
        <v/>
      </c>
      <c r="K26" s="19" t="str">
        <f t="array" ref="K26">IFERROR(INDEX(Vendas!$B$4:$L$100,SMALL(IF((MONTH(Vendas!$B$4:$B$100=Filtro!$D$5))*(YEAR(Vendas!$B$4:$B$100=Filtro!$D$6))*(Vendas!$D$4:$D$100=Filtro!$D$4),MATCH(ROW(Vendas!$B$4:$B$100),ROW(Vendas!$B$4:$B$100),ROW(Vendas!$B$4:$B$100)),""),ROW(A18)),COLUMN(J18)),"")</f>
        <v/>
      </c>
      <c r="L26" s="5" t="str">
        <f t="shared" si="0"/>
        <v/>
      </c>
    </row>
    <row r="27" spans="2:12" ht="20.100000000000001" customHeight="1" x14ac:dyDescent="0.25">
      <c r="B27" s="19" t="str">
        <f t="array" ref="B27">IFERROR(INDEX(Vendas!$B$4:$L$100,SMALL(IF((MONTH(Vendas!$B$4:$B$100=Filtro!$D$5))*(YEAR(Vendas!$B$4:$B$100=Filtro!$D$6))*(Vendas!$D$4:$D$100=Filtro!$D$4),MATCH(ROW(Vendas!$B$4:$B$100),ROW(Vendas!$B$4:$B$100),ROW(Vendas!$B$4:$B$100)),""),ROW(A19)),COLUMN(A19)),"")</f>
        <v/>
      </c>
      <c r="C27" s="2" t="str">
        <f t="array" ref="C27">IFERROR(INDEX(Vendas!$B$4:$L$100,SMALL(IF((MONTH(Vendas!$B$4:$B$100=Filtro!$D$5))*(YEAR(Vendas!$B$4:$B$100=Filtro!$D$6))*(Vendas!$D$4:$D$100=Filtro!$D$4),MATCH(ROW(Vendas!$B$4:$B$100),ROW(Vendas!$B$4:$B$100),ROW(Vendas!$B$4:$B$100)),""),ROW(A19)),COLUMN(B19)),"")</f>
        <v/>
      </c>
      <c r="D27" s="3" t="str">
        <f t="array" ref="D27">IFERROR(INDEX(Vendas!$B$4:$L$100,SMALL(IF((MONTH(Vendas!$B$4:$B$100=Filtro!$D$5))*(YEAR(Vendas!$B$4:$B$100=Filtro!$D$6))*(Vendas!$D$4:$D$100=Filtro!$D$4),MATCH(ROW(Vendas!$B$4:$B$100),ROW(Vendas!$B$4:$B$100),ROW(Vendas!$B$4:$B$100)),""),ROW(A19)),COLUMN(C19)),"")</f>
        <v/>
      </c>
      <c r="E27" s="3" t="str">
        <f t="array" ref="E27">IFERROR(INDEX(Vendas!$B$4:$L$100,SMALL(IF((MONTH(Vendas!$B$4:$B$100=Filtro!$D$5))*(YEAR(Vendas!$B$4:$B$100=Filtro!$D$6))*(Vendas!$D$4:$D$100=Filtro!$D$4),MATCH(ROW(Vendas!$B$4:$B$100),ROW(Vendas!$B$4:$B$100),ROW(Vendas!$B$4:$B$100)),""),ROW(A19)),COLUMN(D19)),"")</f>
        <v/>
      </c>
      <c r="F27" s="3" t="str">
        <f t="array" ref="F27">IFERROR(INDEX(Vendas!$B$4:$L$100,SMALL(IF((MONTH(Vendas!$B$4:$B$100=Filtro!$D$5))*(YEAR(Vendas!$B$4:$B$100=Filtro!$D$6))*(Vendas!$D$4:$D$100=Filtro!$D$4),MATCH(ROW(Vendas!$B$4:$B$100),ROW(Vendas!$B$4:$B$100),ROW(Vendas!$B$4:$B$100)),""),ROW(A19)),COLUMN(E19)),"")</f>
        <v/>
      </c>
      <c r="G27" s="7" t="str">
        <f t="array" ref="G27">IFERROR(INDEX(Vendas!$B$4:$L$100,SMALL(IF((MONTH(Vendas!$B$4:$B$100=Filtro!$D$5))*(YEAR(Vendas!$B$4:$B$100=Filtro!$D$6))*(Vendas!$D$4:$D$100=Filtro!$D$4),MATCH(ROW(Vendas!$B$4:$B$100),ROW(Vendas!$B$4:$B$100),ROW(Vendas!$B$4:$B$100)),""),ROW(A19)),COLUMN(F19)),"")</f>
        <v/>
      </c>
      <c r="H27" s="5" t="str">
        <f t="array" ref="H27">IFERROR(INDEX(Vendas!$B$4:$L$100,SMALL(IF((MONTH(Vendas!$B$4:$B$100=Filtro!$D$5))*(YEAR(Vendas!$B$4:$B$100=Filtro!$D$6))*(Vendas!$D$4:$D$100=Filtro!$D$4),MATCH(ROW(Vendas!$B$4:$B$100),ROW(Vendas!$B$4:$B$100),ROW(Vendas!$B$4:$B$100)),""),ROW(A19)),COLUMN(G19)),"")</f>
        <v/>
      </c>
      <c r="I27" s="18" t="str">
        <f t="array" ref="I27">IFERROR(INDEX(Vendas!$B$4:$L$100,SMALL(IF((MONTH(Vendas!$B$4:$B$100=Filtro!$D$5))*(YEAR(Vendas!$B$4:$B$100=Filtro!$D$6))*(Vendas!$D$4:$D$100=Filtro!$D$4),MATCH(ROW(Vendas!$B$4:$B$100),ROW(Vendas!$B$4:$B$100),ROW(Vendas!$B$4:$B$100)),""),ROW(A19)),COLUMN(H19)),"")</f>
        <v/>
      </c>
      <c r="J27" s="6" t="str">
        <f t="array" ref="J27">IFERROR(INDEX(Vendas!$B$4:$L$100,SMALL(IF((MONTH(Vendas!$B$4:$B$100=Filtro!$D$5))*(YEAR(Vendas!$B$4:$B$100=Filtro!$D$6))*(Vendas!$D$4:$D$100=Filtro!$D$4),MATCH(ROW(Vendas!$B$4:$B$100),ROW(Vendas!$B$4:$B$100),ROW(Vendas!$B$4:$B$100)),""),ROW(A19)),COLUMN(I19)),"")</f>
        <v/>
      </c>
      <c r="K27" s="19" t="str">
        <f t="array" ref="K27">IFERROR(INDEX(Vendas!$B$4:$L$100,SMALL(IF((MONTH(Vendas!$B$4:$B$100=Filtro!$D$5))*(YEAR(Vendas!$B$4:$B$100=Filtro!$D$6))*(Vendas!$D$4:$D$100=Filtro!$D$4),MATCH(ROW(Vendas!$B$4:$B$100),ROW(Vendas!$B$4:$B$100),ROW(Vendas!$B$4:$B$100)),""),ROW(A19)),COLUMN(J19)),"")</f>
        <v/>
      </c>
      <c r="L27" s="5" t="str">
        <f t="shared" si="0"/>
        <v/>
      </c>
    </row>
    <row r="28" spans="2:12" ht="20.100000000000001" customHeight="1" x14ac:dyDescent="0.25">
      <c r="B28" s="19" t="str">
        <f t="array" ref="B28">IFERROR(INDEX(Vendas!$B$4:$L$100,SMALL(IF((MONTH(Vendas!$B$4:$B$100=Filtro!$D$5))*(YEAR(Vendas!$B$4:$B$100=Filtro!$D$6))*(Vendas!$D$4:$D$100=Filtro!$D$4),MATCH(ROW(Vendas!$B$4:$B$100),ROW(Vendas!$B$4:$B$100),ROW(Vendas!$B$4:$B$100)),""),ROW(A20)),COLUMN(A20)),"")</f>
        <v/>
      </c>
      <c r="C28" s="2" t="str">
        <f t="array" ref="C28">IFERROR(INDEX(Vendas!$B$4:$L$100,SMALL(IF((MONTH(Vendas!$B$4:$B$100=Filtro!$D$5))*(YEAR(Vendas!$B$4:$B$100=Filtro!$D$6))*(Vendas!$D$4:$D$100=Filtro!$D$4),MATCH(ROW(Vendas!$B$4:$B$100),ROW(Vendas!$B$4:$B$100),ROW(Vendas!$B$4:$B$100)),""),ROW(A20)),COLUMN(B20)),"")</f>
        <v/>
      </c>
      <c r="D28" s="3" t="str">
        <f t="array" ref="D28">IFERROR(INDEX(Vendas!$B$4:$L$100,SMALL(IF((MONTH(Vendas!$B$4:$B$100=Filtro!$D$5))*(YEAR(Vendas!$B$4:$B$100=Filtro!$D$6))*(Vendas!$D$4:$D$100=Filtro!$D$4),MATCH(ROW(Vendas!$B$4:$B$100),ROW(Vendas!$B$4:$B$100),ROW(Vendas!$B$4:$B$100)),""),ROW(A20)),COLUMN(C20)),"")</f>
        <v/>
      </c>
      <c r="E28" s="3" t="str">
        <f t="array" ref="E28">IFERROR(INDEX(Vendas!$B$4:$L$100,SMALL(IF((MONTH(Vendas!$B$4:$B$100=Filtro!$D$5))*(YEAR(Vendas!$B$4:$B$100=Filtro!$D$6))*(Vendas!$D$4:$D$100=Filtro!$D$4),MATCH(ROW(Vendas!$B$4:$B$100),ROW(Vendas!$B$4:$B$100),ROW(Vendas!$B$4:$B$100)),""),ROW(A20)),COLUMN(D20)),"")</f>
        <v/>
      </c>
      <c r="F28" s="3" t="str">
        <f t="array" ref="F28">IFERROR(INDEX(Vendas!$B$4:$L$100,SMALL(IF((MONTH(Vendas!$B$4:$B$100=Filtro!$D$5))*(YEAR(Vendas!$B$4:$B$100=Filtro!$D$6))*(Vendas!$D$4:$D$100=Filtro!$D$4),MATCH(ROW(Vendas!$B$4:$B$100),ROW(Vendas!$B$4:$B$100),ROW(Vendas!$B$4:$B$100)),""),ROW(A20)),COLUMN(E20)),"")</f>
        <v/>
      </c>
      <c r="G28" s="7" t="str">
        <f t="array" ref="G28">IFERROR(INDEX(Vendas!$B$4:$L$100,SMALL(IF((MONTH(Vendas!$B$4:$B$100=Filtro!$D$5))*(YEAR(Vendas!$B$4:$B$100=Filtro!$D$6))*(Vendas!$D$4:$D$100=Filtro!$D$4),MATCH(ROW(Vendas!$B$4:$B$100),ROW(Vendas!$B$4:$B$100),ROW(Vendas!$B$4:$B$100)),""),ROW(A20)),COLUMN(F20)),"")</f>
        <v/>
      </c>
      <c r="H28" s="5" t="str">
        <f t="array" ref="H28">IFERROR(INDEX(Vendas!$B$4:$L$100,SMALL(IF((MONTH(Vendas!$B$4:$B$100=Filtro!$D$5))*(YEAR(Vendas!$B$4:$B$100=Filtro!$D$6))*(Vendas!$D$4:$D$100=Filtro!$D$4),MATCH(ROW(Vendas!$B$4:$B$100),ROW(Vendas!$B$4:$B$100),ROW(Vendas!$B$4:$B$100)),""),ROW(A20)),COLUMN(G20)),"")</f>
        <v/>
      </c>
      <c r="I28" s="18" t="str">
        <f t="array" ref="I28">IFERROR(INDEX(Vendas!$B$4:$L$100,SMALL(IF((MONTH(Vendas!$B$4:$B$100=Filtro!$D$5))*(YEAR(Vendas!$B$4:$B$100=Filtro!$D$6))*(Vendas!$D$4:$D$100=Filtro!$D$4),MATCH(ROW(Vendas!$B$4:$B$100),ROW(Vendas!$B$4:$B$100),ROW(Vendas!$B$4:$B$100)),""),ROW(A20)),COLUMN(H20)),"")</f>
        <v/>
      </c>
      <c r="J28" s="6" t="str">
        <f t="array" ref="J28">IFERROR(INDEX(Vendas!$B$4:$L$100,SMALL(IF((MONTH(Vendas!$B$4:$B$100=Filtro!$D$5))*(YEAR(Vendas!$B$4:$B$100=Filtro!$D$6))*(Vendas!$D$4:$D$100=Filtro!$D$4),MATCH(ROW(Vendas!$B$4:$B$100),ROW(Vendas!$B$4:$B$100),ROW(Vendas!$B$4:$B$100)),""),ROW(A20)),COLUMN(I20)),"")</f>
        <v/>
      </c>
      <c r="K28" s="19" t="str">
        <f t="array" ref="K28">IFERROR(INDEX(Vendas!$B$4:$L$100,SMALL(IF((MONTH(Vendas!$B$4:$B$100=Filtro!$D$5))*(YEAR(Vendas!$B$4:$B$100=Filtro!$D$6))*(Vendas!$D$4:$D$100=Filtro!$D$4),MATCH(ROW(Vendas!$B$4:$B$100),ROW(Vendas!$B$4:$B$100),ROW(Vendas!$B$4:$B$100)),""),ROW(A20)),COLUMN(J20)),"")</f>
        <v/>
      </c>
      <c r="L28" s="5" t="str">
        <f t="shared" si="0"/>
        <v/>
      </c>
    </row>
    <row r="29" spans="2:12" ht="20.100000000000001" customHeight="1" x14ac:dyDescent="0.25">
      <c r="B29" s="19" t="str">
        <f t="array" ref="B29">IFERROR(INDEX(Vendas!$B$4:$L$100,SMALL(IF((MONTH(Vendas!$B$4:$B$100=Filtro!$D$5))*(YEAR(Vendas!$B$4:$B$100=Filtro!$D$6))*(Vendas!$D$4:$D$100=Filtro!$D$4),MATCH(ROW(Vendas!$B$4:$B$100),ROW(Vendas!$B$4:$B$100),ROW(Vendas!$B$4:$B$100)),""),ROW(A21)),COLUMN(A21)),"")</f>
        <v/>
      </c>
      <c r="C29" s="2" t="str">
        <f t="array" ref="C29">IFERROR(INDEX(Vendas!$B$4:$L$100,SMALL(IF((MONTH(Vendas!$B$4:$B$100=Filtro!$D$5))*(YEAR(Vendas!$B$4:$B$100=Filtro!$D$6))*(Vendas!$D$4:$D$100=Filtro!$D$4),MATCH(ROW(Vendas!$B$4:$B$100),ROW(Vendas!$B$4:$B$100),ROW(Vendas!$B$4:$B$100)),""),ROW(A21)),COLUMN(B21)),"")</f>
        <v/>
      </c>
      <c r="D29" s="3" t="str">
        <f t="array" ref="D29">IFERROR(INDEX(Vendas!$B$4:$L$100,SMALL(IF((MONTH(Vendas!$B$4:$B$100=Filtro!$D$5))*(YEAR(Vendas!$B$4:$B$100=Filtro!$D$6))*(Vendas!$D$4:$D$100=Filtro!$D$4),MATCH(ROW(Vendas!$B$4:$B$100),ROW(Vendas!$B$4:$B$100),ROW(Vendas!$B$4:$B$100)),""),ROW(A21)),COLUMN(C21)),"")</f>
        <v/>
      </c>
      <c r="E29" s="3" t="str">
        <f t="array" ref="E29">IFERROR(INDEX(Vendas!$B$4:$L$100,SMALL(IF((MONTH(Vendas!$B$4:$B$100=Filtro!$D$5))*(YEAR(Vendas!$B$4:$B$100=Filtro!$D$6))*(Vendas!$D$4:$D$100=Filtro!$D$4),MATCH(ROW(Vendas!$B$4:$B$100),ROW(Vendas!$B$4:$B$100),ROW(Vendas!$B$4:$B$100)),""),ROW(A21)),COLUMN(D21)),"")</f>
        <v/>
      </c>
      <c r="F29" s="3" t="str">
        <f t="array" ref="F29">IFERROR(INDEX(Vendas!$B$4:$L$100,SMALL(IF((MONTH(Vendas!$B$4:$B$100=Filtro!$D$5))*(YEAR(Vendas!$B$4:$B$100=Filtro!$D$6))*(Vendas!$D$4:$D$100=Filtro!$D$4),MATCH(ROW(Vendas!$B$4:$B$100),ROW(Vendas!$B$4:$B$100),ROW(Vendas!$B$4:$B$100)),""),ROW(A21)),COLUMN(E21)),"")</f>
        <v/>
      </c>
      <c r="G29" s="7" t="str">
        <f t="array" ref="G29">IFERROR(INDEX(Vendas!$B$4:$L$100,SMALL(IF((MONTH(Vendas!$B$4:$B$100=Filtro!$D$5))*(YEAR(Vendas!$B$4:$B$100=Filtro!$D$6))*(Vendas!$D$4:$D$100=Filtro!$D$4),MATCH(ROW(Vendas!$B$4:$B$100),ROW(Vendas!$B$4:$B$100),ROW(Vendas!$B$4:$B$100)),""),ROW(A21)),COLUMN(F21)),"")</f>
        <v/>
      </c>
      <c r="H29" s="5" t="str">
        <f t="array" ref="H29">IFERROR(INDEX(Vendas!$B$4:$L$100,SMALL(IF((MONTH(Vendas!$B$4:$B$100=Filtro!$D$5))*(YEAR(Vendas!$B$4:$B$100=Filtro!$D$6))*(Vendas!$D$4:$D$100=Filtro!$D$4),MATCH(ROW(Vendas!$B$4:$B$100),ROW(Vendas!$B$4:$B$100),ROW(Vendas!$B$4:$B$100)),""),ROW(A21)),COLUMN(G21)),"")</f>
        <v/>
      </c>
      <c r="I29" s="18" t="str">
        <f t="array" ref="I29">IFERROR(INDEX(Vendas!$B$4:$L$100,SMALL(IF((MONTH(Vendas!$B$4:$B$100=Filtro!$D$5))*(YEAR(Vendas!$B$4:$B$100=Filtro!$D$6))*(Vendas!$D$4:$D$100=Filtro!$D$4),MATCH(ROW(Vendas!$B$4:$B$100),ROW(Vendas!$B$4:$B$100),ROW(Vendas!$B$4:$B$100)),""),ROW(A21)),COLUMN(H21)),"")</f>
        <v/>
      </c>
      <c r="J29" s="6" t="str">
        <f t="array" ref="J29">IFERROR(INDEX(Vendas!$B$4:$L$100,SMALL(IF((MONTH(Vendas!$B$4:$B$100=Filtro!$D$5))*(YEAR(Vendas!$B$4:$B$100=Filtro!$D$6))*(Vendas!$D$4:$D$100=Filtro!$D$4),MATCH(ROW(Vendas!$B$4:$B$100),ROW(Vendas!$B$4:$B$100),ROW(Vendas!$B$4:$B$100)),""),ROW(A21)),COLUMN(I21)),"")</f>
        <v/>
      </c>
      <c r="K29" s="19" t="str">
        <f t="array" ref="K29">IFERROR(INDEX(Vendas!$B$4:$L$100,SMALL(IF((MONTH(Vendas!$B$4:$B$100=Filtro!$D$5))*(YEAR(Vendas!$B$4:$B$100=Filtro!$D$6))*(Vendas!$D$4:$D$100=Filtro!$D$4),MATCH(ROW(Vendas!$B$4:$B$100),ROW(Vendas!$B$4:$B$100),ROW(Vendas!$B$4:$B$100)),""),ROW(A21)),COLUMN(J21)),"")</f>
        <v/>
      </c>
      <c r="L29" s="5" t="str">
        <f t="shared" si="0"/>
        <v/>
      </c>
    </row>
    <row r="30" spans="2:12" ht="20.100000000000001" customHeight="1" x14ac:dyDescent="0.25">
      <c r="B30" s="19" t="str">
        <f t="array" ref="B30">IFERROR(INDEX(Vendas!$B$4:$L$100,SMALL(IF((MONTH(Vendas!$B$4:$B$100=Filtro!$D$5))*(YEAR(Vendas!$B$4:$B$100=Filtro!$D$6))*(Vendas!$D$4:$D$100=Filtro!$D$4),MATCH(ROW(Vendas!$B$4:$B$100),ROW(Vendas!$B$4:$B$100),ROW(Vendas!$B$4:$B$100)),""),ROW(A22)),COLUMN(A22)),"")</f>
        <v/>
      </c>
      <c r="C30" s="2" t="str">
        <f t="array" ref="C30">IFERROR(INDEX(Vendas!$B$4:$L$100,SMALL(IF((MONTH(Vendas!$B$4:$B$100=Filtro!$D$5))*(YEAR(Vendas!$B$4:$B$100=Filtro!$D$6))*(Vendas!$D$4:$D$100=Filtro!$D$4),MATCH(ROW(Vendas!$B$4:$B$100),ROW(Vendas!$B$4:$B$100),ROW(Vendas!$B$4:$B$100)),""),ROW(A22)),COLUMN(B22)),"")</f>
        <v/>
      </c>
      <c r="D30" s="3" t="str">
        <f t="array" ref="D30">IFERROR(INDEX(Vendas!$B$4:$L$100,SMALL(IF((MONTH(Vendas!$B$4:$B$100=Filtro!$D$5))*(YEAR(Vendas!$B$4:$B$100=Filtro!$D$6))*(Vendas!$D$4:$D$100=Filtro!$D$4),MATCH(ROW(Vendas!$B$4:$B$100),ROW(Vendas!$B$4:$B$100),ROW(Vendas!$B$4:$B$100)),""),ROW(A22)),COLUMN(C22)),"")</f>
        <v/>
      </c>
      <c r="E30" s="3" t="str">
        <f t="array" ref="E30">IFERROR(INDEX(Vendas!$B$4:$L$100,SMALL(IF((MONTH(Vendas!$B$4:$B$100=Filtro!$D$5))*(YEAR(Vendas!$B$4:$B$100=Filtro!$D$6))*(Vendas!$D$4:$D$100=Filtro!$D$4),MATCH(ROW(Vendas!$B$4:$B$100),ROW(Vendas!$B$4:$B$100),ROW(Vendas!$B$4:$B$100)),""),ROW(A22)),COLUMN(D22)),"")</f>
        <v/>
      </c>
      <c r="F30" s="3" t="str">
        <f t="array" ref="F30">IFERROR(INDEX(Vendas!$B$4:$L$100,SMALL(IF((MONTH(Vendas!$B$4:$B$100=Filtro!$D$5))*(YEAR(Vendas!$B$4:$B$100=Filtro!$D$6))*(Vendas!$D$4:$D$100=Filtro!$D$4),MATCH(ROW(Vendas!$B$4:$B$100),ROW(Vendas!$B$4:$B$100),ROW(Vendas!$B$4:$B$100)),""),ROW(A22)),COLUMN(E22)),"")</f>
        <v/>
      </c>
      <c r="G30" s="7" t="str">
        <f t="array" ref="G30">IFERROR(INDEX(Vendas!$B$4:$L$100,SMALL(IF((MONTH(Vendas!$B$4:$B$100=Filtro!$D$5))*(YEAR(Vendas!$B$4:$B$100=Filtro!$D$6))*(Vendas!$D$4:$D$100=Filtro!$D$4),MATCH(ROW(Vendas!$B$4:$B$100),ROW(Vendas!$B$4:$B$100),ROW(Vendas!$B$4:$B$100)),""),ROW(A22)),COLUMN(F22)),"")</f>
        <v/>
      </c>
      <c r="H30" s="5" t="str">
        <f t="array" ref="H30">IFERROR(INDEX(Vendas!$B$4:$L$100,SMALL(IF((MONTH(Vendas!$B$4:$B$100=Filtro!$D$5))*(YEAR(Vendas!$B$4:$B$100=Filtro!$D$6))*(Vendas!$D$4:$D$100=Filtro!$D$4),MATCH(ROW(Vendas!$B$4:$B$100),ROW(Vendas!$B$4:$B$100),ROW(Vendas!$B$4:$B$100)),""),ROW(A22)),COLUMN(G22)),"")</f>
        <v/>
      </c>
      <c r="I30" s="18" t="str">
        <f t="array" ref="I30">IFERROR(INDEX(Vendas!$B$4:$L$100,SMALL(IF((MONTH(Vendas!$B$4:$B$100=Filtro!$D$5))*(YEAR(Vendas!$B$4:$B$100=Filtro!$D$6))*(Vendas!$D$4:$D$100=Filtro!$D$4),MATCH(ROW(Vendas!$B$4:$B$100),ROW(Vendas!$B$4:$B$100),ROW(Vendas!$B$4:$B$100)),""),ROW(A22)),COLUMN(H22)),"")</f>
        <v/>
      </c>
      <c r="J30" s="6" t="str">
        <f t="array" ref="J30">IFERROR(INDEX(Vendas!$B$4:$L$100,SMALL(IF((MONTH(Vendas!$B$4:$B$100=Filtro!$D$5))*(YEAR(Vendas!$B$4:$B$100=Filtro!$D$6))*(Vendas!$D$4:$D$100=Filtro!$D$4),MATCH(ROW(Vendas!$B$4:$B$100),ROW(Vendas!$B$4:$B$100),ROW(Vendas!$B$4:$B$100)),""),ROW(A22)),COLUMN(I22)),"")</f>
        <v/>
      </c>
      <c r="K30" s="19" t="str">
        <f t="array" ref="K30">IFERROR(INDEX(Vendas!$B$4:$L$100,SMALL(IF((MONTH(Vendas!$B$4:$B$100=Filtro!$D$5))*(YEAR(Vendas!$B$4:$B$100=Filtro!$D$6))*(Vendas!$D$4:$D$100=Filtro!$D$4),MATCH(ROW(Vendas!$B$4:$B$100),ROW(Vendas!$B$4:$B$100),ROW(Vendas!$B$4:$B$100)),""),ROW(A22)),COLUMN(J22)),"")</f>
        <v/>
      </c>
      <c r="L30" s="5" t="str">
        <f t="shared" si="0"/>
        <v/>
      </c>
    </row>
    <row r="31" spans="2:12" ht="20.100000000000001" customHeight="1" x14ac:dyDescent="0.25">
      <c r="B31" s="19" t="str">
        <f t="array" ref="B31">IFERROR(INDEX(Vendas!$B$4:$L$100,SMALL(IF((MONTH(Vendas!$B$4:$B$100=Filtro!$D$5))*(YEAR(Vendas!$B$4:$B$100=Filtro!$D$6))*(Vendas!$D$4:$D$100=Filtro!$D$4),MATCH(ROW(Vendas!$B$4:$B$100),ROW(Vendas!$B$4:$B$100),ROW(Vendas!$B$4:$B$100)),""),ROW(A23)),COLUMN(A23)),"")</f>
        <v/>
      </c>
      <c r="C31" s="2" t="str">
        <f t="array" ref="C31">IFERROR(INDEX(Vendas!$B$4:$L$100,SMALL(IF((MONTH(Vendas!$B$4:$B$100=Filtro!$D$5))*(YEAR(Vendas!$B$4:$B$100=Filtro!$D$6))*(Vendas!$D$4:$D$100=Filtro!$D$4),MATCH(ROW(Vendas!$B$4:$B$100),ROW(Vendas!$B$4:$B$100),ROW(Vendas!$B$4:$B$100)),""),ROW(A23)),COLUMN(B23)),"")</f>
        <v/>
      </c>
      <c r="D31" s="3" t="str">
        <f t="array" ref="D31">IFERROR(INDEX(Vendas!$B$4:$L$100,SMALL(IF((MONTH(Vendas!$B$4:$B$100=Filtro!$D$5))*(YEAR(Vendas!$B$4:$B$100=Filtro!$D$6))*(Vendas!$D$4:$D$100=Filtro!$D$4),MATCH(ROW(Vendas!$B$4:$B$100),ROW(Vendas!$B$4:$B$100),ROW(Vendas!$B$4:$B$100)),""),ROW(A23)),COLUMN(C23)),"")</f>
        <v/>
      </c>
      <c r="E31" s="3" t="str">
        <f t="array" ref="E31">IFERROR(INDEX(Vendas!$B$4:$L$100,SMALL(IF((MONTH(Vendas!$B$4:$B$100=Filtro!$D$5))*(YEAR(Vendas!$B$4:$B$100=Filtro!$D$6))*(Vendas!$D$4:$D$100=Filtro!$D$4),MATCH(ROW(Vendas!$B$4:$B$100),ROW(Vendas!$B$4:$B$100),ROW(Vendas!$B$4:$B$100)),""),ROW(A23)),COLUMN(D23)),"")</f>
        <v/>
      </c>
      <c r="F31" s="3" t="str">
        <f t="array" ref="F31">IFERROR(INDEX(Vendas!$B$4:$L$100,SMALL(IF((MONTH(Vendas!$B$4:$B$100=Filtro!$D$5))*(YEAR(Vendas!$B$4:$B$100=Filtro!$D$6))*(Vendas!$D$4:$D$100=Filtro!$D$4),MATCH(ROW(Vendas!$B$4:$B$100),ROW(Vendas!$B$4:$B$100),ROW(Vendas!$B$4:$B$100)),""),ROW(A23)),COLUMN(E23)),"")</f>
        <v/>
      </c>
      <c r="G31" s="7" t="str">
        <f t="array" ref="G31">IFERROR(INDEX(Vendas!$B$4:$L$100,SMALL(IF((MONTH(Vendas!$B$4:$B$100=Filtro!$D$5))*(YEAR(Vendas!$B$4:$B$100=Filtro!$D$6))*(Vendas!$D$4:$D$100=Filtro!$D$4),MATCH(ROW(Vendas!$B$4:$B$100),ROW(Vendas!$B$4:$B$100),ROW(Vendas!$B$4:$B$100)),""),ROW(A23)),COLUMN(F23)),"")</f>
        <v/>
      </c>
      <c r="H31" s="5" t="str">
        <f t="array" ref="H31">IFERROR(INDEX(Vendas!$B$4:$L$100,SMALL(IF((MONTH(Vendas!$B$4:$B$100=Filtro!$D$5))*(YEAR(Vendas!$B$4:$B$100=Filtro!$D$6))*(Vendas!$D$4:$D$100=Filtro!$D$4),MATCH(ROW(Vendas!$B$4:$B$100),ROW(Vendas!$B$4:$B$100),ROW(Vendas!$B$4:$B$100)),""),ROW(A23)),COLUMN(G23)),"")</f>
        <v/>
      </c>
      <c r="I31" s="18" t="str">
        <f t="array" ref="I31">IFERROR(INDEX(Vendas!$B$4:$L$100,SMALL(IF((MONTH(Vendas!$B$4:$B$100=Filtro!$D$5))*(YEAR(Vendas!$B$4:$B$100=Filtro!$D$6))*(Vendas!$D$4:$D$100=Filtro!$D$4),MATCH(ROW(Vendas!$B$4:$B$100),ROW(Vendas!$B$4:$B$100),ROW(Vendas!$B$4:$B$100)),""),ROW(A23)),COLUMN(H23)),"")</f>
        <v/>
      </c>
      <c r="J31" s="6" t="str">
        <f t="array" ref="J31">IFERROR(INDEX(Vendas!$B$4:$L$100,SMALL(IF((MONTH(Vendas!$B$4:$B$100=Filtro!$D$5))*(YEAR(Vendas!$B$4:$B$100=Filtro!$D$6))*(Vendas!$D$4:$D$100=Filtro!$D$4),MATCH(ROW(Vendas!$B$4:$B$100),ROW(Vendas!$B$4:$B$100),ROW(Vendas!$B$4:$B$100)),""),ROW(A23)),COLUMN(I23)),"")</f>
        <v/>
      </c>
      <c r="K31" s="19" t="str">
        <f t="array" ref="K31">IFERROR(INDEX(Vendas!$B$4:$L$100,SMALL(IF((MONTH(Vendas!$B$4:$B$100=Filtro!$D$5))*(YEAR(Vendas!$B$4:$B$100=Filtro!$D$6))*(Vendas!$D$4:$D$100=Filtro!$D$4),MATCH(ROW(Vendas!$B$4:$B$100),ROW(Vendas!$B$4:$B$100),ROW(Vendas!$B$4:$B$100)),""),ROW(A23)),COLUMN(J23)),"")</f>
        <v/>
      </c>
      <c r="L31" s="5" t="str">
        <f t="shared" si="0"/>
        <v/>
      </c>
    </row>
    <row r="32" spans="2:12" ht="20.100000000000001" customHeight="1" x14ac:dyDescent="0.25">
      <c r="B32" s="19" t="str">
        <f t="array" ref="B32">IFERROR(INDEX(Vendas!$B$4:$L$100,SMALL(IF((MONTH(Vendas!$B$4:$B$100=Filtro!$D$5))*(YEAR(Vendas!$B$4:$B$100=Filtro!$D$6))*(Vendas!$D$4:$D$100=Filtro!$D$4),MATCH(ROW(Vendas!$B$4:$B$100),ROW(Vendas!$B$4:$B$100),ROW(Vendas!$B$4:$B$100)),""),ROW(A24)),COLUMN(A24)),"")</f>
        <v/>
      </c>
      <c r="C32" s="2" t="str">
        <f t="array" ref="C32">IFERROR(INDEX(Vendas!$B$4:$L$100,SMALL(IF((MONTH(Vendas!$B$4:$B$100=Filtro!$D$5))*(YEAR(Vendas!$B$4:$B$100=Filtro!$D$6))*(Vendas!$D$4:$D$100=Filtro!$D$4),MATCH(ROW(Vendas!$B$4:$B$100),ROW(Vendas!$B$4:$B$100),ROW(Vendas!$B$4:$B$100)),""),ROW(A24)),COLUMN(B24)),"")</f>
        <v/>
      </c>
      <c r="D32" s="3" t="str">
        <f t="array" ref="D32">IFERROR(INDEX(Vendas!$B$4:$L$100,SMALL(IF((MONTH(Vendas!$B$4:$B$100=Filtro!$D$5))*(YEAR(Vendas!$B$4:$B$100=Filtro!$D$6))*(Vendas!$D$4:$D$100=Filtro!$D$4),MATCH(ROW(Vendas!$B$4:$B$100),ROW(Vendas!$B$4:$B$100),ROW(Vendas!$B$4:$B$100)),""),ROW(A24)),COLUMN(C24)),"")</f>
        <v/>
      </c>
      <c r="E32" s="3" t="str">
        <f t="array" ref="E32">IFERROR(INDEX(Vendas!$B$4:$L$100,SMALL(IF((MONTH(Vendas!$B$4:$B$100=Filtro!$D$5))*(YEAR(Vendas!$B$4:$B$100=Filtro!$D$6))*(Vendas!$D$4:$D$100=Filtro!$D$4),MATCH(ROW(Vendas!$B$4:$B$100),ROW(Vendas!$B$4:$B$100),ROW(Vendas!$B$4:$B$100)),""),ROW(A24)),COLUMN(D24)),"")</f>
        <v/>
      </c>
      <c r="F32" s="3" t="str">
        <f t="array" ref="F32">IFERROR(INDEX(Vendas!$B$4:$L$100,SMALL(IF((MONTH(Vendas!$B$4:$B$100=Filtro!$D$5))*(YEAR(Vendas!$B$4:$B$100=Filtro!$D$6))*(Vendas!$D$4:$D$100=Filtro!$D$4),MATCH(ROW(Vendas!$B$4:$B$100),ROW(Vendas!$B$4:$B$100),ROW(Vendas!$B$4:$B$100)),""),ROW(A24)),COLUMN(E24)),"")</f>
        <v/>
      </c>
      <c r="G32" s="7" t="str">
        <f t="array" ref="G32">IFERROR(INDEX(Vendas!$B$4:$L$100,SMALL(IF((MONTH(Vendas!$B$4:$B$100=Filtro!$D$5))*(YEAR(Vendas!$B$4:$B$100=Filtro!$D$6))*(Vendas!$D$4:$D$100=Filtro!$D$4),MATCH(ROW(Vendas!$B$4:$B$100),ROW(Vendas!$B$4:$B$100),ROW(Vendas!$B$4:$B$100)),""),ROW(A24)),COLUMN(F24)),"")</f>
        <v/>
      </c>
      <c r="H32" s="5" t="str">
        <f t="array" ref="H32">IFERROR(INDEX(Vendas!$B$4:$L$100,SMALL(IF((MONTH(Vendas!$B$4:$B$100=Filtro!$D$5))*(YEAR(Vendas!$B$4:$B$100=Filtro!$D$6))*(Vendas!$D$4:$D$100=Filtro!$D$4),MATCH(ROW(Vendas!$B$4:$B$100),ROW(Vendas!$B$4:$B$100),ROW(Vendas!$B$4:$B$100)),""),ROW(A24)),COLUMN(G24)),"")</f>
        <v/>
      </c>
      <c r="I32" s="18" t="str">
        <f t="array" ref="I32">IFERROR(INDEX(Vendas!$B$4:$L$100,SMALL(IF((MONTH(Vendas!$B$4:$B$100=Filtro!$D$5))*(YEAR(Vendas!$B$4:$B$100=Filtro!$D$6))*(Vendas!$D$4:$D$100=Filtro!$D$4),MATCH(ROW(Vendas!$B$4:$B$100),ROW(Vendas!$B$4:$B$100),ROW(Vendas!$B$4:$B$100)),""),ROW(A24)),COLUMN(H24)),"")</f>
        <v/>
      </c>
      <c r="J32" s="6" t="str">
        <f t="array" ref="J32">IFERROR(INDEX(Vendas!$B$4:$L$100,SMALL(IF((MONTH(Vendas!$B$4:$B$100=Filtro!$D$5))*(YEAR(Vendas!$B$4:$B$100=Filtro!$D$6))*(Vendas!$D$4:$D$100=Filtro!$D$4),MATCH(ROW(Vendas!$B$4:$B$100),ROW(Vendas!$B$4:$B$100),ROW(Vendas!$B$4:$B$100)),""),ROW(A24)),COLUMN(I24)),"")</f>
        <v/>
      </c>
      <c r="K32" s="19" t="str">
        <f t="array" ref="K32">IFERROR(INDEX(Vendas!$B$4:$L$100,SMALL(IF((MONTH(Vendas!$B$4:$B$100=Filtro!$D$5))*(YEAR(Vendas!$B$4:$B$100=Filtro!$D$6))*(Vendas!$D$4:$D$100=Filtro!$D$4),MATCH(ROW(Vendas!$B$4:$B$100),ROW(Vendas!$B$4:$B$100),ROW(Vendas!$B$4:$B$100)),""),ROW(A24)),COLUMN(J24)),"")</f>
        <v/>
      </c>
      <c r="L32" s="5" t="str">
        <f t="shared" si="0"/>
        <v/>
      </c>
    </row>
    <row r="33" spans="2:12" ht="20.100000000000001" customHeight="1" x14ac:dyDescent="0.25">
      <c r="B33" s="19" t="str">
        <f t="array" ref="B33">IFERROR(INDEX(Vendas!$B$4:$L$100,SMALL(IF((MONTH(Vendas!$B$4:$B$100=Filtro!$D$5))*(YEAR(Vendas!$B$4:$B$100=Filtro!$D$6))*(Vendas!$D$4:$D$100=Filtro!$D$4),MATCH(ROW(Vendas!$B$4:$B$100),ROW(Vendas!$B$4:$B$100),ROW(Vendas!$B$4:$B$100)),""),ROW(A25)),COLUMN(A25)),"")</f>
        <v/>
      </c>
      <c r="C33" s="2" t="str">
        <f t="array" ref="C33">IFERROR(INDEX(Vendas!$B$4:$L$100,SMALL(IF((MONTH(Vendas!$B$4:$B$100=Filtro!$D$5))*(YEAR(Vendas!$B$4:$B$100=Filtro!$D$6))*(Vendas!$D$4:$D$100=Filtro!$D$4),MATCH(ROW(Vendas!$B$4:$B$100),ROW(Vendas!$B$4:$B$100),ROW(Vendas!$B$4:$B$100)),""),ROW(A25)),COLUMN(B25)),"")</f>
        <v/>
      </c>
      <c r="D33" s="3" t="str">
        <f t="array" ref="D33">IFERROR(INDEX(Vendas!$B$4:$L$100,SMALL(IF((MONTH(Vendas!$B$4:$B$100=Filtro!$D$5))*(YEAR(Vendas!$B$4:$B$100=Filtro!$D$6))*(Vendas!$D$4:$D$100=Filtro!$D$4),MATCH(ROW(Vendas!$B$4:$B$100),ROW(Vendas!$B$4:$B$100),ROW(Vendas!$B$4:$B$100)),""),ROW(A25)),COLUMN(C25)),"")</f>
        <v/>
      </c>
      <c r="E33" s="3" t="str">
        <f t="array" ref="E33">IFERROR(INDEX(Vendas!$B$4:$L$100,SMALL(IF((MONTH(Vendas!$B$4:$B$100=Filtro!$D$5))*(YEAR(Vendas!$B$4:$B$100=Filtro!$D$6))*(Vendas!$D$4:$D$100=Filtro!$D$4),MATCH(ROW(Vendas!$B$4:$B$100),ROW(Vendas!$B$4:$B$100),ROW(Vendas!$B$4:$B$100)),""),ROW(A25)),COLUMN(D25)),"")</f>
        <v/>
      </c>
      <c r="F33" s="3" t="str">
        <f t="array" ref="F33">IFERROR(INDEX(Vendas!$B$4:$L$100,SMALL(IF((MONTH(Vendas!$B$4:$B$100=Filtro!$D$5))*(YEAR(Vendas!$B$4:$B$100=Filtro!$D$6))*(Vendas!$D$4:$D$100=Filtro!$D$4),MATCH(ROW(Vendas!$B$4:$B$100),ROW(Vendas!$B$4:$B$100),ROW(Vendas!$B$4:$B$100)),""),ROW(A25)),COLUMN(E25)),"")</f>
        <v/>
      </c>
      <c r="G33" s="7" t="str">
        <f t="array" ref="G33">IFERROR(INDEX(Vendas!$B$4:$L$100,SMALL(IF((MONTH(Vendas!$B$4:$B$100=Filtro!$D$5))*(YEAR(Vendas!$B$4:$B$100=Filtro!$D$6))*(Vendas!$D$4:$D$100=Filtro!$D$4),MATCH(ROW(Vendas!$B$4:$B$100),ROW(Vendas!$B$4:$B$100),ROW(Vendas!$B$4:$B$100)),""),ROW(A25)),COLUMN(F25)),"")</f>
        <v/>
      </c>
      <c r="H33" s="5" t="str">
        <f t="array" ref="H33">IFERROR(INDEX(Vendas!$B$4:$L$100,SMALL(IF((MONTH(Vendas!$B$4:$B$100=Filtro!$D$5))*(YEAR(Vendas!$B$4:$B$100=Filtro!$D$6))*(Vendas!$D$4:$D$100=Filtro!$D$4),MATCH(ROW(Vendas!$B$4:$B$100),ROW(Vendas!$B$4:$B$100),ROW(Vendas!$B$4:$B$100)),""),ROW(A25)),COLUMN(G25)),"")</f>
        <v/>
      </c>
      <c r="I33" s="18" t="str">
        <f t="array" ref="I33">IFERROR(INDEX(Vendas!$B$4:$L$100,SMALL(IF((MONTH(Vendas!$B$4:$B$100=Filtro!$D$5))*(YEAR(Vendas!$B$4:$B$100=Filtro!$D$6))*(Vendas!$D$4:$D$100=Filtro!$D$4),MATCH(ROW(Vendas!$B$4:$B$100),ROW(Vendas!$B$4:$B$100),ROW(Vendas!$B$4:$B$100)),""),ROW(A25)),COLUMN(H25)),"")</f>
        <v/>
      </c>
      <c r="J33" s="6" t="str">
        <f t="array" ref="J33">IFERROR(INDEX(Vendas!$B$4:$L$100,SMALL(IF((MONTH(Vendas!$B$4:$B$100=Filtro!$D$5))*(YEAR(Vendas!$B$4:$B$100=Filtro!$D$6))*(Vendas!$D$4:$D$100=Filtro!$D$4),MATCH(ROW(Vendas!$B$4:$B$100),ROW(Vendas!$B$4:$B$100),ROW(Vendas!$B$4:$B$100)),""),ROW(A25)),COLUMN(I25)),"")</f>
        <v/>
      </c>
      <c r="K33" s="19" t="str">
        <f t="array" ref="K33">IFERROR(INDEX(Vendas!$B$4:$L$100,SMALL(IF((MONTH(Vendas!$B$4:$B$100=Filtro!$D$5))*(YEAR(Vendas!$B$4:$B$100=Filtro!$D$6))*(Vendas!$D$4:$D$100=Filtro!$D$4),MATCH(ROW(Vendas!$B$4:$B$100),ROW(Vendas!$B$4:$B$100),ROW(Vendas!$B$4:$B$100)),""),ROW(A25)),COLUMN(J25)),"")</f>
        <v/>
      </c>
      <c r="L33" s="5" t="str">
        <f t="shared" si="0"/>
        <v/>
      </c>
    </row>
    <row r="34" spans="2:12" ht="20.100000000000001" customHeight="1" x14ac:dyDescent="0.25">
      <c r="B34" s="19" t="str">
        <f t="array" ref="B34">IFERROR(INDEX(Vendas!$B$4:$L$100,SMALL(IF((MONTH(Vendas!$B$4:$B$100=Filtro!$D$5))*(YEAR(Vendas!$B$4:$B$100=Filtro!$D$6))*(Vendas!$D$4:$D$100=Filtro!$D$4),MATCH(ROW(Vendas!$B$4:$B$100),ROW(Vendas!$B$4:$B$100),ROW(Vendas!$B$4:$B$100)),""),ROW(A26)),COLUMN(A26)),"")</f>
        <v/>
      </c>
      <c r="C34" s="2" t="str">
        <f t="array" ref="C34">IFERROR(INDEX(Vendas!$B$4:$L$100,SMALL(IF((MONTH(Vendas!$B$4:$B$100=Filtro!$D$5))*(YEAR(Vendas!$B$4:$B$100=Filtro!$D$6))*(Vendas!$D$4:$D$100=Filtro!$D$4),MATCH(ROW(Vendas!$B$4:$B$100),ROW(Vendas!$B$4:$B$100),ROW(Vendas!$B$4:$B$100)),""),ROW(A26)),COLUMN(B26)),"")</f>
        <v/>
      </c>
      <c r="D34" s="3" t="str">
        <f t="array" ref="D34">IFERROR(INDEX(Vendas!$B$4:$L$100,SMALL(IF((MONTH(Vendas!$B$4:$B$100=Filtro!$D$5))*(YEAR(Vendas!$B$4:$B$100=Filtro!$D$6))*(Vendas!$D$4:$D$100=Filtro!$D$4),MATCH(ROW(Vendas!$B$4:$B$100),ROW(Vendas!$B$4:$B$100),ROW(Vendas!$B$4:$B$100)),""),ROW(A26)),COLUMN(C26)),"")</f>
        <v/>
      </c>
      <c r="E34" s="3" t="str">
        <f t="array" ref="E34">IFERROR(INDEX(Vendas!$B$4:$L$100,SMALL(IF((MONTH(Vendas!$B$4:$B$100=Filtro!$D$5))*(YEAR(Vendas!$B$4:$B$100=Filtro!$D$6))*(Vendas!$D$4:$D$100=Filtro!$D$4),MATCH(ROW(Vendas!$B$4:$B$100),ROW(Vendas!$B$4:$B$100),ROW(Vendas!$B$4:$B$100)),""),ROW(A26)),COLUMN(D26)),"")</f>
        <v/>
      </c>
      <c r="F34" s="3" t="str">
        <f t="array" ref="F34">IFERROR(INDEX(Vendas!$B$4:$L$100,SMALL(IF((MONTH(Vendas!$B$4:$B$100=Filtro!$D$5))*(YEAR(Vendas!$B$4:$B$100=Filtro!$D$6))*(Vendas!$D$4:$D$100=Filtro!$D$4),MATCH(ROW(Vendas!$B$4:$B$100),ROW(Vendas!$B$4:$B$100),ROW(Vendas!$B$4:$B$100)),""),ROW(A26)),COLUMN(E26)),"")</f>
        <v/>
      </c>
      <c r="G34" s="7" t="str">
        <f t="array" ref="G34">IFERROR(INDEX(Vendas!$B$4:$L$100,SMALL(IF((MONTH(Vendas!$B$4:$B$100=Filtro!$D$5))*(YEAR(Vendas!$B$4:$B$100=Filtro!$D$6))*(Vendas!$D$4:$D$100=Filtro!$D$4),MATCH(ROW(Vendas!$B$4:$B$100),ROW(Vendas!$B$4:$B$100),ROW(Vendas!$B$4:$B$100)),""),ROW(A26)),COLUMN(F26)),"")</f>
        <v/>
      </c>
      <c r="H34" s="5" t="str">
        <f t="array" ref="H34">IFERROR(INDEX(Vendas!$B$4:$L$100,SMALL(IF((MONTH(Vendas!$B$4:$B$100=Filtro!$D$5))*(YEAR(Vendas!$B$4:$B$100=Filtro!$D$6))*(Vendas!$D$4:$D$100=Filtro!$D$4),MATCH(ROW(Vendas!$B$4:$B$100),ROW(Vendas!$B$4:$B$100),ROW(Vendas!$B$4:$B$100)),""),ROW(A26)),COLUMN(G26)),"")</f>
        <v/>
      </c>
      <c r="I34" s="18" t="str">
        <f t="array" ref="I34">IFERROR(INDEX(Vendas!$B$4:$L$100,SMALL(IF((MONTH(Vendas!$B$4:$B$100=Filtro!$D$5))*(YEAR(Vendas!$B$4:$B$100=Filtro!$D$6))*(Vendas!$D$4:$D$100=Filtro!$D$4),MATCH(ROW(Vendas!$B$4:$B$100),ROW(Vendas!$B$4:$B$100),ROW(Vendas!$B$4:$B$100)),""),ROW(A26)),COLUMN(H26)),"")</f>
        <v/>
      </c>
      <c r="J34" s="6" t="str">
        <f t="array" ref="J34">IFERROR(INDEX(Vendas!$B$4:$L$100,SMALL(IF((MONTH(Vendas!$B$4:$B$100=Filtro!$D$5))*(YEAR(Vendas!$B$4:$B$100=Filtro!$D$6))*(Vendas!$D$4:$D$100=Filtro!$D$4),MATCH(ROW(Vendas!$B$4:$B$100),ROW(Vendas!$B$4:$B$100),ROW(Vendas!$B$4:$B$100)),""),ROW(A26)),COLUMN(I26)),"")</f>
        <v/>
      </c>
      <c r="K34" s="19" t="str">
        <f t="array" ref="K34">IFERROR(INDEX(Vendas!$B$4:$L$100,SMALL(IF((MONTH(Vendas!$B$4:$B$100=Filtro!$D$5))*(YEAR(Vendas!$B$4:$B$100=Filtro!$D$6))*(Vendas!$D$4:$D$100=Filtro!$D$4),MATCH(ROW(Vendas!$B$4:$B$100),ROW(Vendas!$B$4:$B$100),ROW(Vendas!$B$4:$B$100)),""),ROW(A26)),COLUMN(J26)),"")</f>
        <v/>
      </c>
      <c r="L34" s="5" t="str">
        <f t="shared" si="0"/>
        <v/>
      </c>
    </row>
    <row r="35" spans="2:12" ht="20.100000000000001" customHeight="1" x14ac:dyDescent="0.25">
      <c r="B35" s="19" t="str">
        <f t="array" ref="B35">IFERROR(INDEX(Vendas!$B$4:$L$100,SMALL(IF((MONTH(Vendas!$B$4:$B$100=Filtro!$D$5))*(YEAR(Vendas!$B$4:$B$100=Filtro!$D$6))*(Vendas!$D$4:$D$100=Filtro!$D$4),MATCH(ROW(Vendas!$B$4:$B$100),ROW(Vendas!$B$4:$B$100),ROW(Vendas!$B$4:$B$100)),""),ROW(A27)),COLUMN(A27)),"")</f>
        <v/>
      </c>
      <c r="C35" s="2" t="str">
        <f t="array" ref="C35">IFERROR(INDEX(Vendas!$B$4:$L$100,SMALL(IF((MONTH(Vendas!$B$4:$B$100=Filtro!$D$5))*(YEAR(Vendas!$B$4:$B$100=Filtro!$D$6))*(Vendas!$D$4:$D$100=Filtro!$D$4),MATCH(ROW(Vendas!$B$4:$B$100),ROW(Vendas!$B$4:$B$100),ROW(Vendas!$B$4:$B$100)),""),ROW(A27)),COLUMN(B27)),"")</f>
        <v/>
      </c>
      <c r="D35" s="3" t="str">
        <f t="array" ref="D35">IFERROR(INDEX(Vendas!$B$4:$L$100,SMALL(IF((MONTH(Vendas!$B$4:$B$100=Filtro!$D$5))*(YEAR(Vendas!$B$4:$B$100=Filtro!$D$6))*(Vendas!$D$4:$D$100=Filtro!$D$4),MATCH(ROW(Vendas!$B$4:$B$100),ROW(Vendas!$B$4:$B$100),ROW(Vendas!$B$4:$B$100)),""),ROW(A27)),COLUMN(C27)),"")</f>
        <v/>
      </c>
      <c r="E35" s="3" t="str">
        <f t="array" ref="E35">IFERROR(INDEX(Vendas!$B$4:$L$100,SMALL(IF((MONTH(Vendas!$B$4:$B$100=Filtro!$D$5))*(YEAR(Vendas!$B$4:$B$100=Filtro!$D$6))*(Vendas!$D$4:$D$100=Filtro!$D$4),MATCH(ROW(Vendas!$B$4:$B$100),ROW(Vendas!$B$4:$B$100),ROW(Vendas!$B$4:$B$100)),""),ROW(A27)),COLUMN(D27)),"")</f>
        <v/>
      </c>
      <c r="F35" s="3" t="str">
        <f t="array" ref="F35">IFERROR(INDEX(Vendas!$B$4:$L$100,SMALL(IF((MONTH(Vendas!$B$4:$B$100=Filtro!$D$5))*(YEAR(Vendas!$B$4:$B$100=Filtro!$D$6))*(Vendas!$D$4:$D$100=Filtro!$D$4),MATCH(ROW(Vendas!$B$4:$B$100),ROW(Vendas!$B$4:$B$100),ROW(Vendas!$B$4:$B$100)),""),ROW(A27)),COLUMN(E27)),"")</f>
        <v/>
      </c>
      <c r="G35" s="7" t="str">
        <f t="array" ref="G35">IFERROR(INDEX(Vendas!$B$4:$L$100,SMALL(IF((MONTH(Vendas!$B$4:$B$100=Filtro!$D$5))*(YEAR(Vendas!$B$4:$B$100=Filtro!$D$6))*(Vendas!$D$4:$D$100=Filtro!$D$4),MATCH(ROW(Vendas!$B$4:$B$100),ROW(Vendas!$B$4:$B$100),ROW(Vendas!$B$4:$B$100)),""),ROW(A27)),COLUMN(F27)),"")</f>
        <v/>
      </c>
      <c r="H35" s="5" t="str">
        <f t="array" ref="H35">IFERROR(INDEX(Vendas!$B$4:$L$100,SMALL(IF((MONTH(Vendas!$B$4:$B$100=Filtro!$D$5))*(YEAR(Vendas!$B$4:$B$100=Filtro!$D$6))*(Vendas!$D$4:$D$100=Filtro!$D$4),MATCH(ROW(Vendas!$B$4:$B$100),ROW(Vendas!$B$4:$B$100),ROW(Vendas!$B$4:$B$100)),""),ROW(A27)),COLUMN(G27)),"")</f>
        <v/>
      </c>
      <c r="I35" s="18" t="str">
        <f t="array" ref="I35">IFERROR(INDEX(Vendas!$B$4:$L$100,SMALL(IF((MONTH(Vendas!$B$4:$B$100=Filtro!$D$5))*(YEAR(Vendas!$B$4:$B$100=Filtro!$D$6))*(Vendas!$D$4:$D$100=Filtro!$D$4),MATCH(ROW(Vendas!$B$4:$B$100),ROW(Vendas!$B$4:$B$100),ROW(Vendas!$B$4:$B$100)),""),ROW(A27)),COLUMN(H27)),"")</f>
        <v/>
      </c>
      <c r="J35" s="6" t="str">
        <f t="array" ref="J35">IFERROR(INDEX(Vendas!$B$4:$L$100,SMALL(IF((MONTH(Vendas!$B$4:$B$100=Filtro!$D$5))*(YEAR(Vendas!$B$4:$B$100=Filtro!$D$6))*(Vendas!$D$4:$D$100=Filtro!$D$4),MATCH(ROW(Vendas!$B$4:$B$100),ROW(Vendas!$B$4:$B$100),ROW(Vendas!$B$4:$B$100)),""),ROW(A27)),COLUMN(I27)),"")</f>
        <v/>
      </c>
      <c r="K35" s="19" t="str">
        <f t="array" ref="K35">IFERROR(INDEX(Vendas!$B$4:$L$100,SMALL(IF((MONTH(Vendas!$B$4:$B$100=Filtro!$D$5))*(YEAR(Vendas!$B$4:$B$100=Filtro!$D$6))*(Vendas!$D$4:$D$100=Filtro!$D$4),MATCH(ROW(Vendas!$B$4:$B$100),ROW(Vendas!$B$4:$B$100),ROW(Vendas!$B$4:$B$100)),""),ROW(A27)),COLUMN(J27)),"")</f>
        <v/>
      </c>
      <c r="L35" s="5" t="str">
        <f t="shared" si="0"/>
        <v/>
      </c>
    </row>
    <row r="36" spans="2:12" ht="20.100000000000001" customHeight="1" x14ac:dyDescent="0.25">
      <c r="B36" s="19" t="str">
        <f t="array" ref="B36">IFERROR(INDEX(Vendas!$B$4:$L$100,SMALL(IF((MONTH(Vendas!$B$4:$B$100=Filtro!$D$5))*(YEAR(Vendas!$B$4:$B$100=Filtro!$D$6))*(Vendas!$D$4:$D$100=Filtro!$D$4),MATCH(ROW(Vendas!$B$4:$B$100),ROW(Vendas!$B$4:$B$100),ROW(Vendas!$B$4:$B$100)),""),ROW(A28)),COLUMN(A28)),"")</f>
        <v/>
      </c>
      <c r="C36" s="2" t="str">
        <f t="array" ref="C36">IFERROR(INDEX(Vendas!$B$4:$L$100,SMALL(IF((MONTH(Vendas!$B$4:$B$100=Filtro!$D$5))*(YEAR(Vendas!$B$4:$B$100=Filtro!$D$6))*(Vendas!$D$4:$D$100=Filtro!$D$4),MATCH(ROW(Vendas!$B$4:$B$100),ROW(Vendas!$B$4:$B$100),ROW(Vendas!$B$4:$B$100)),""),ROW(A28)),COLUMN(B28)),"")</f>
        <v/>
      </c>
      <c r="D36" s="3" t="str">
        <f t="array" ref="D36">IFERROR(INDEX(Vendas!$B$4:$L$100,SMALL(IF((MONTH(Vendas!$B$4:$B$100=Filtro!$D$5))*(YEAR(Vendas!$B$4:$B$100=Filtro!$D$6))*(Vendas!$D$4:$D$100=Filtro!$D$4),MATCH(ROW(Vendas!$B$4:$B$100),ROW(Vendas!$B$4:$B$100),ROW(Vendas!$B$4:$B$100)),""),ROW(A28)),COLUMN(C28)),"")</f>
        <v/>
      </c>
      <c r="E36" s="3" t="str">
        <f t="array" ref="E36">IFERROR(INDEX(Vendas!$B$4:$L$100,SMALL(IF((MONTH(Vendas!$B$4:$B$100=Filtro!$D$5))*(YEAR(Vendas!$B$4:$B$100=Filtro!$D$6))*(Vendas!$D$4:$D$100=Filtro!$D$4),MATCH(ROW(Vendas!$B$4:$B$100),ROW(Vendas!$B$4:$B$100),ROW(Vendas!$B$4:$B$100)),""),ROW(A28)),COLUMN(D28)),"")</f>
        <v/>
      </c>
      <c r="F36" s="3" t="str">
        <f t="array" ref="F36">IFERROR(INDEX(Vendas!$B$4:$L$100,SMALL(IF((MONTH(Vendas!$B$4:$B$100=Filtro!$D$5))*(YEAR(Vendas!$B$4:$B$100=Filtro!$D$6))*(Vendas!$D$4:$D$100=Filtro!$D$4),MATCH(ROW(Vendas!$B$4:$B$100),ROW(Vendas!$B$4:$B$100),ROW(Vendas!$B$4:$B$100)),""),ROW(A28)),COLUMN(E28)),"")</f>
        <v/>
      </c>
      <c r="G36" s="7" t="str">
        <f t="array" ref="G36">IFERROR(INDEX(Vendas!$B$4:$L$100,SMALL(IF((MONTH(Vendas!$B$4:$B$100=Filtro!$D$5))*(YEAR(Vendas!$B$4:$B$100=Filtro!$D$6))*(Vendas!$D$4:$D$100=Filtro!$D$4),MATCH(ROW(Vendas!$B$4:$B$100),ROW(Vendas!$B$4:$B$100),ROW(Vendas!$B$4:$B$100)),""),ROW(A28)),COLUMN(F28)),"")</f>
        <v/>
      </c>
      <c r="H36" s="5" t="str">
        <f t="array" ref="H36">IFERROR(INDEX(Vendas!$B$4:$L$100,SMALL(IF((MONTH(Vendas!$B$4:$B$100=Filtro!$D$5))*(YEAR(Vendas!$B$4:$B$100=Filtro!$D$6))*(Vendas!$D$4:$D$100=Filtro!$D$4),MATCH(ROW(Vendas!$B$4:$B$100),ROW(Vendas!$B$4:$B$100),ROW(Vendas!$B$4:$B$100)),""),ROW(A28)),COLUMN(G28)),"")</f>
        <v/>
      </c>
      <c r="I36" s="18" t="str">
        <f t="array" ref="I36">IFERROR(INDEX(Vendas!$B$4:$L$100,SMALL(IF((MONTH(Vendas!$B$4:$B$100=Filtro!$D$5))*(YEAR(Vendas!$B$4:$B$100=Filtro!$D$6))*(Vendas!$D$4:$D$100=Filtro!$D$4),MATCH(ROW(Vendas!$B$4:$B$100),ROW(Vendas!$B$4:$B$100),ROW(Vendas!$B$4:$B$100)),""),ROW(A28)),COLUMN(H28)),"")</f>
        <v/>
      </c>
      <c r="J36" s="6" t="str">
        <f t="array" ref="J36">IFERROR(INDEX(Vendas!$B$4:$L$100,SMALL(IF((MONTH(Vendas!$B$4:$B$100=Filtro!$D$5))*(YEAR(Vendas!$B$4:$B$100=Filtro!$D$6))*(Vendas!$D$4:$D$100=Filtro!$D$4),MATCH(ROW(Vendas!$B$4:$B$100),ROW(Vendas!$B$4:$B$100),ROW(Vendas!$B$4:$B$100)),""),ROW(A28)),COLUMN(I28)),"")</f>
        <v/>
      </c>
      <c r="K36" s="19" t="str">
        <f t="array" ref="K36">IFERROR(INDEX(Vendas!$B$4:$L$100,SMALL(IF((MONTH(Vendas!$B$4:$B$100=Filtro!$D$5))*(YEAR(Vendas!$B$4:$B$100=Filtro!$D$6))*(Vendas!$D$4:$D$100=Filtro!$D$4),MATCH(ROW(Vendas!$B$4:$B$100),ROW(Vendas!$B$4:$B$100),ROW(Vendas!$B$4:$B$100)),""),ROW(A28)),COLUMN(J28)),"")</f>
        <v/>
      </c>
      <c r="L36" s="5" t="str">
        <f t="shared" si="0"/>
        <v/>
      </c>
    </row>
    <row r="37" spans="2:12" ht="20.100000000000001" customHeight="1" x14ac:dyDescent="0.25">
      <c r="B37" s="19" t="str">
        <f t="array" ref="B37">IFERROR(INDEX(Vendas!$B$4:$L$100,SMALL(IF((MONTH(Vendas!$B$4:$B$100=Filtro!$D$5))*(YEAR(Vendas!$B$4:$B$100=Filtro!$D$6))*(Vendas!$D$4:$D$100=Filtro!$D$4),MATCH(ROW(Vendas!$B$4:$B$100),ROW(Vendas!$B$4:$B$100),ROW(Vendas!$B$4:$B$100)),""),ROW(A29)),COLUMN(A29)),"")</f>
        <v/>
      </c>
      <c r="C37" s="2" t="str">
        <f t="array" ref="C37">IFERROR(INDEX(Vendas!$B$4:$L$100,SMALL(IF((MONTH(Vendas!$B$4:$B$100=Filtro!$D$5))*(YEAR(Vendas!$B$4:$B$100=Filtro!$D$6))*(Vendas!$D$4:$D$100=Filtro!$D$4),MATCH(ROW(Vendas!$B$4:$B$100),ROW(Vendas!$B$4:$B$100),ROW(Vendas!$B$4:$B$100)),""),ROW(A29)),COLUMN(B29)),"")</f>
        <v/>
      </c>
      <c r="D37" s="3" t="str">
        <f t="array" ref="D37">IFERROR(INDEX(Vendas!$B$4:$L$100,SMALL(IF((MONTH(Vendas!$B$4:$B$100=Filtro!$D$5))*(YEAR(Vendas!$B$4:$B$100=Filtro!$D$6))*(Vendas!$D$4:$D$100=Filtro!$D$4),MATCH(ROW(Vendas!$B$4:$B$100),ROW(Vendas!$B$4:$B$100),ROW(Vendas!$B$4:$B$100)),""),ROW(A29)),COLUMN(C29)),"")</f>
        <v/>
      </c>
      <c r="E37" s="3" t="str">
        <f t="array" ref="E37">IFERROR(INDEX(Vendas!$B$4:$L$100,SMALL(IF((MONTH(Vendas!$B$4:$B$100=Filtro!$D$5))*(YEAR(Vendas!$B$4:$B$100=Filtro!$D$6))*(Vendas!$D$4:$D$100=Filtro!$D$4),MATCH(ROW(Vendas!$B$4:$B$100),ROW(Vendas!$B$4:$B$100),ROW(Vendas!$B$4:$B$100)),""),ROW(A29)),COLUMN(D29)),"")</f>
        <v/>
      </c>
      <c r="F37" s="3" t="str">
        <f t="array" ref="F37">IFERROR(INDEX(Vendas!$B$4:$L$100,SMALL(IF((MONTH(Vendas!$B$4:$B$100=Filtro!$D$5))*(YEAR(Vendas!$B$4:$B$100=Filtro!$D$6))*(Vendas!$D$4:$D$100=Filtro!$D$4),MATCH(ROW(Vendas!$B$4:$B$100),ROW(Vendas!$B$4:$B$100),ROW(Vendas!$B$4:$B$100)),""),ROW(A29)),COLUMN(E29)),"")</f>
        <v/>
      </c>
      <c r="G37" s="7" t="str">
        <f t="array" ref="G37">IFERROR(INDEX(Vendas!$B$4:$L$100,SMALL(IF((MONTH(Vendas!$B$4:$B$100=Filtro!$D$5))*(YEAR(Vendas!$B$4:$B$100=Filtro!$D$6))*(Vendas!$D$4:$D$100=Filtro!$D$4),MATCH(ROW(Vendas!$B$4:$B$100),ROW(Vendas!$B$4:$B$100),ROW(Vendas!$B$4:$B$100)),""),ROW(A29)),COLUMN(F29)),"")</f>
        <v/>
      </c>
      <c r="H37" s="5" t="str">
        <f t="array" ref="H37">IFERROR(INDEX(Vendas!$B$4:$L$100,SMALL(IF((MONTH(Vendas!$B$4:$B$100=Filtro!$D$5))*(YEAR(Vendas!$B$4:$B$100=Filtro!$D$6))*(Vendas!$D$4:$D$100=Filtro!$D$4),MATCH(ROW(Vendas!$B$4:$B$100),ROW(Vendas!$B$4:$B$100),ROW(Vendas!$B$4:$B$100)),""),ROW(A29)),COLUMN(G29)),"")</f>
        <v/>
      </c>
      <c r="I37" s="18" t="str">
        <f t="array" ref="I37">IFERROR(INDEX(Vendas!$B$4:$L$100,SMALL(IF((MONTH(Vendas!$B$4:$B$100=Filtro!$D$5))*(YEAR(Vendas!$B$4:$B$100=Filtro!$D$6))*(Vendas!$D$4:$D$100=Filtro!$D$4),MATCH(ROW(Vendas!$B$4:$B$100),ROW(Vendas!$B$4:$B$100),ROW(Vendas!$B$4:$B$100)),""),ROW(A29)),COLUMN(H29)),"")</f>
        <v/>
      </c>
      <c r="J37" s="6" t="str">
        <f t="array" ref="J37">IFERROR(INDEX(Vendas!$B$4:$L$100,SMALL(IF((MONTH(Vendas!$B$4:$B$100=Filtro!$D$5))*(YEAR(Vendas!$B$4:$B$100=Filtro!$D$6))*(Vendas!$D$4:$D$100=Filtro!$D$4),MATCH(ROW(Vendas!$B$4:$B$100),ROW(Vendas!$B$4:$B$100),ROW(Vendas!$B$4:$B$100)),""),ROW(A29)),COLUMN(I29)),"")</f>
        <v/>
      </c>
      <c r="K37" s="19" t="str">
        <f t="array" ref="K37">IFERROR(INDEX(Vendas!$B$4:$L$100,SMALL(IF((MONTH(Vendas!$B$4:$B$100=Filtro!$D$5))*(YEAR(Vendas!$B$4:$B$100=Filtro!$D$6))*(Vendas!$D$4:$D$100=Filtro!$D$4),MATCH(ROW(Vendas!$B$4:$B$100),ROW(Vendas!$B$4:$B$100),ROW(Vendas!$B$4:$B$100)),""),ROW(A29)),COLUMN(J29)),"")</f>
        <v/>
      </c>
      <c r="L37" s="5" t="str">
        <f t="shared" si="0"/>
        <v/>
      </c>
    </row>
    <row r="38" spans="2:12" ht="20.100000000000001" customHeight="1" x14ac:dyDescent="0.25">
      <c r="B38" s="19" t="str">
        <f t="array" ref="B38">IFERROR(INDEX(Vendas!$B$4:$L$100,SMALL(IF((MONTH(Vendas!$B$4:$B$100=Filtro!$D$5))*(YEAR(Vendas!$B$4:$B$100=Filtro!$D$6))*(Vendas!$D$4:$D$100=Filtro!$D$4),MATCH(ROW(Vendas!$B$4:$B$100),ROW(Vendas!$B$4:$B$100),ROW(Vendas!$B$4:$B$100)),""),ROW(A30)),COLUMN(A30)),"")</f>
        <v/>
      </c>
      <c r="C38" s="2" t="str">
        <f t="array" ref="C38">IFERROR(INDEX(Vendas!$B$4:$L$100,SMALL(IF((MONTH(Vendas!$B$4:$B$100=Filtro!$D$5))*(YEAR(Vendas!$B$4:$B$100=Filtro!$D$6))*(Vendas!$D$4:$D$100=Filtro!$D$4),MATCH(ROW(Vendas!$B$4:$B$100),ROW(Vendas!$B$4:$B$100),ROW(Vendas!$B$4:$B$100)),""),ROW(A30)),COLUMN(B30)),"")</f>
        <v/>
      </c>
      <c r="D38" s="3" t="str">
        <f t="array" ref="D38">IFERROR(INDEX(Vendas!$B$4:$L$100,SMALL(IF((MONTH(Vendas!$B$4:$B$100=Filtro!$D$5))*(YEAR(Vendas!$B$4:$B$100=Filtro!$D$6))*(Vendas!$D$4:$D$100=Filtro!$D$4),MATCH(ROW(Vendas!$B$4:$B$100),ROW(Vendas!$B$4:$B$100),ROW(Vendas!$B$4:$B$100)),""),ROW(A30)),COLUMN(C30)),"")</f>
        <v/>
      </c>
      <c r="E38" s="3" t="str">
        <f t="array" ref="E38">IFERROR(INDEX(Vendas!$B$4:$L$100,SMALL(IF((MONTH(Vendas!$B$4:$B$100=Filtro!$D$5))*(YEAR(Vendas!$B$4:$B$100=Filtro!$D$6))*(Vendas!$D$4:$D$100=Filtro!$D$4),MATCH(ROW(Vendas!$B$4:$B$100),ROW(Vendas!$B$4:$B$100),ROW(Vendas!$B$4:$B$100)),""),ROW(A30)),COLUMN(D30)),"")</f>
        <v/>
      </c>
      <c r="F38" s="3" t="str">
        <f t="array" ref="F38">IFERROR(INDEX(Vendas!$B$4:$L$100,SMALL(IF((MONTH(Vendas!$B$4:$B$100=Filtro!$D$5))*(YEAR(Vendas!$B$4:$B$100=Filtro!$D$6))*(Vendas!$D$4:$D$100=Filtro!$D$4),MATCH(ROW(Vendas!$B$4:$B$100),ROW(Vendas!$B$4:$B$100),ROW(Vendas!$B$4:$B$100)),""),ROW(A30)),COLUMN(E30)),"")</f>
        <v/>
      </c>
      <c r="G38" s="7" t="str">
        <f t="array" ref="G38">IFERROR(INDEX(Vendas!$B$4:$L$100,SMALL(IF((MONTH(Vendas!$B$4:$B$100=Filtro!$D$5))*(YEAR(Vendas!$B$4:$B$100=Filtro!$D$6))*(Vendas!$D$4:$D$100=Filtro!$D$4),MATCH(ROW(Vendas!$B$4:$B$100),ROW(Vendas!$B$4:$B$100),ROW(Vendas!$B$4:$B$100)),""),ROW(A30)),COLUMN(F30)),"")</f>
        <v/>
      </c>
      <c r="H38" s="5" t="str">
        <f t="array" ref="H38">IFERROR(INDEX(Vendas!$B$4:$L$100,SMALL(IF((MONTH(Vendas!$B$4:$B$100=Filtro!$D$5))*(YEAR(Vendas!$B$4:$B$100=Filtro!$D$6))*(Vendas!$D$4:$D$100=Filtro!$D$4),MATCH(ROW(Vendas!$B$4:$B$100),ROW(Vendas!$B$4:$B$100),ROW(Vendas!$B$4:$B$100)),""),ROW(A30)),COLUMN(G30)),"")</f>
        <v/>
      </c>
      <c r="I38" s="18" t="str">
        <f t="array" ref="I38">IFERROR(INDEX(Vendas!$B$4:$L$100,SMALL(IF((MONTH(Vendas!$B$4:$B$100=Filtro!$D$5))*(YEAR(Vendas!$B$4:$B$100=Filtro!$D$6))*(Vendas!$D$4:$D$100=Filtro!$D$4),MATCH(ROW(Vendas!$B$4:$B$100),ROW(Vendas!$B$4:$B$100),ROW(Vendas!$B$4:$B$100)),""),ROW(A30)),COLUMN(H30)),"")</f>
        <v/>
      </c>
      <c r="J38" s="6" t="str">
        <f t="array" ref="J38">IFERROR(INDEX(Vendas!$B$4:$L$100,SMALL(IF((MONTH(Vendas!$B$4:$B$100=Filtro!$D$5))*(YEAR(Vendas!$B$4:$B$100=Filtro!$D$6))*(Vendas!$D$4:$D$100=Filtro!$D$4),MATCH(ROW(Vendas!$B$4:$B$100),ROW(Vendas!$B$4:$B$100),ROW(Vendas!$B$4:$B$100)),""),ROW(A30)),COLUMN(I30)),"")</f>
        <v/>
      </c>
      <c r="K38" s="19" t="str">
        <f t="array" ref="K38">IFERROR(INDEX(Vendas!$B$4:$L$100,SMALL(IF((MONTH(Vendas!$B$4:$B$100=Filtro!$D$5))*(YEAR(Vendas!$B$4:$B$100=Filtro!$D$6))*(Vendas!$D$4:$D$100=Filtro!$D$4),MATCH(ROW(Vendas!$B$4:$B$100),ROW(Vendas!$B$4:$B$100),ROW(Vendas!$B$4:$B$100)),""),ROW(A30)),COLUMN(J30)),"")</f>
        <v/>
      </c>
      <c r="L38" s="5" t="str">
        <f t="shared" si="0"/>
        <v/>
      </c>
    </row>
    <row r="39" spans="2:12" ht="20.100000000000001" customHeight="1" x14ac:dyDescent="0.25">
      <c r="B39" s="19" t="str">
        <f t="array" ref="B39">IFERROR(INDEX(Vendas!$B$4:$L$100,SMALL(IF((MONTH(Vendas!$B$4:$B$100=Filtro!$D$5))*(YEAR(Vendas!$B$4:$B$100=Filtro!$D$6))*(Vendas!$D$4:$D$100=Filtro!$D$4),MATCH(ROW(Vendas!$B$4:$B$100),ROW(Vendas!$B$4:$B$100),ROW(Vendas!$B$4:$B$100)),""),ROW(A31)),COLUMN(A31)),"")</f>
        <v/>
      </c>
      <c r="C39" s="2" t="str">
        <f t="array" ref="C39">IFERROR(INDEX(Vendas!$B$4:$L$100,SMALL(IF((MONTH(Vendas!$B$4:$B$100=Filtro!$D$5))*(YEAR(Vendas!$B$4:$B$100=Filtro!$D$6))*(Vendas!$D$4:$D$100=Filtro!$D$4),MATCH(ROW(Vendas!$B$4:$B$100),ROW(Vendas!$B$4:$B$100),ROW(Vendas!$B$4:$B$100)),""),ROW(A31)),COLUMN(B31)),"")</f>
        <v/>
      </c>
      <c r="D39" s="3" t="str">
        <f t="array" ref="D39">IFERROR(INDEX(Vendas!$B$4:$L$100,SMALL(IF((MONTH(Vendas!$B$4:$B$100=Filtro!$D$5))*(YEAR(Vendas!$B$4:$B$100=Filtro!$D$6))*(Vendas!$D$4:$D$100=Filtro!$D$4),MATCH(ROW(Vendas!$B$4:$B$100),ROW(Vendas!$B$4:$B$100),ROW(Vendas!$B$4:$B$100)),""),ROW(A31)),COLUMN(C31)),"")</f>
        <v/>
      </c>
      <c r="E39" s="3" t="str">
        <f t="array" ref="E39">IFERROR(INDEX(Vendas!$B$4:$L$100,SMALL(IF((MONTH(Vendas!$B$4:$B$100=Filtro!$D$5))*(YEAR(Vendas!$B$4:$B$100=Filtro!$D$6))*(Vendas!$D$4:$D$100=Filtro!$D$4),MATCH(ROW(Vendas!$B$4:$B$100),ROW(Vendas!$B$4:$B$100),ROW(Vendas!$B$4:$B$100)),""),ROW(A31)),COLUMN(D31)),"")</f>
        <v/>
      </c>
      <c r="F39" s="3" t="str">
        <f t="array" ref="F39">IFERROR(INDEX(Vendas!$B$4:$L$100,SMALL(IF((MONTH(Vendas!$B$4:$B$100=Filtro!$D$5))*(YEAR(Vendas!$B$4:$B$100=Filtro!$D$6))*(Vendas!$D$4:$D$100=Filtro!$D$4),MATCH(ROW(Vendas!$B$4:$B$100),ROW(Vendas!$B$4:$B$100),ROW(Vendas!$B$4:$B$100)),""),ROW(A31)),COLUMN(E31)),"")</f>
        <v/>
      </c>
      <c r="G39" s="7" t="str">
        <f t="array" ref="G39">IFERROR(INDEX(Vendas!$B$4:$L$100,SMALL(IF((MONTH(Vendas!$B$4:$B$100=Filtro!$D$5))*(YEAR(Vendas!$B$4:$B$100=Filtro!$D$6))*(Vendas!$D$4:$D$100=Filtro!$D$4),MATCH(ROW(Vendas!$B$4:$B$100),ROW(Vendas!$B$4:$B$100),ROW(Vendas!$B$4:$B$100)),""),ROW(A31)),COLUMN(F31)),"")</f>
        <v/>
      </c>
      <c r="H39" s="5" t="str">
        <f t="array" ref="H39">IFERROR(INDEX(Vendas!$B$4:$L$100,SMALL(IF((MONTH(Vendas!$B$4:$B$100=Filtro!$D$5))*(YEAR(Vendas!$B$4:$B$100=Filtro!$D$6))*(Vendas!$D$4:$D$100=Filtro!$D$4),MATCH(ROW(Vendas!$B$4:$B$100),ROW(Vendas!$B$4:$B$100),ROW(Vendas!$B$4:$B$100)),""),ROW(A31)),COLUMN(G31)),"")</f>
        <v/>
      </c>
      <c r="I39" s="18" t="str">
        <f t="array" ref="I39">IFERROR(INDEX(Vendas!$B$4:$L$100,SMALL(IF((MONTH(Vendas!$B$4:$B$100=Filtro!$D$5))*(YEAR(Vendas!$B$4:$B$100=Filtro!$D$6))*(Vendas!$D$4:$D$100=Filtro!$D$4),MATCH(ROW(Vendas!$B$4:$B$100),ROW(Vendas!$B$4:$B$100),ROW(Vendas!$B$4:$B$100)),""),ROW(A31)),COLUMN(H31)),"")</f>
        <v/>
      </c>
      <c r="J39" s="6" t="str">
        <f t="array" ref="J39">IFERROR(INDEX(Vendas!$B$4:$L$100,SMALL(IF((MONTH(Vendas!$B$4:$B$100=Filtro!$D$5))*(YEAR(Vendas!$B$4:$B$100=Filtro!$D$6))*(Vendas!$D$4:$D$100=Filtro!$D$4),MATCH(ROW(Vendas!$B$4:$B$100),ROW(Vendas!$B$4:$B$100),ROW(Vendas!$B$4:$B$100)),""),ROW(A31)),COLUMN(I31)),"")</f>
        <v/>
      </c>
      <c r="K39" s="19" t="str">
        <f t="array" ref="K39">IFERROR(INDEX(Vendas!$B$4:$L$100,SMALL(IF((MONTH(Vendas!$B$4:$B$100=Filtro!$D$5))*(YEAR(Vendas!$B$4:$B$100=Filtro!$D$6))*(Vendas!$D$4:$D$100=Filtro!$D$4),MATCH(ROW(Vendas!$B$4:$B$100),ROW(Vendas!$B$4:$B$100),ROW(Vendas!$B$4:$B$100)),""),ROW(A31)),COLUMN(J31)),"")</f>
        <v/>
      </c>
      <c r="L39" s="5" t="str">
        <f t="shared" si="0"/>
        <v/>
      </c>
    </row>
    <row r="40" spans="2:12" ht="20.100000000000001" customHeight="1" x14ac:dyDescent="0.25">
      <c r="B40" s="19" t="str">
        <f t="array" ref="B40">IFERROR(INDEX(Vendas!$B$4:$L$100,SMALL(IF((MONTH(Vendas!$B$4:$B$100=Filtro!$D$5))*(YEAR(Vendas!$B$4:$B$100=Filtro!$D$6))*(Vendas!$D$4:$D$100=Filtro!$D$4),MATCH(ROW(Vendas!$B$4:$B$100),ROW(Vendas!$B$4:$B$100),ROW(Vendas!$B$4:$B$100)),""),ROW(A32)),COLUMN(A32)),"")</f>
        <v/>
      </c>
      <c r="C40" s="2" t="str">
        <f t="array" ref="C40">IFERROR(INDEX(Vendas!$B$4:$L$100,SMALL(IF((MONTH(Vendas!$B$4:$B$100=Filtro!$D$5))*(YEAR(Vendas!$B$4:$B$100=Filtro!$D$6))*(Vendas!$D$4:$D$100=Filtro!$D$4),MATCH(ROW(Vendas!$B$4:$B$100),ROW(Vendas!$B$4:$B$100),ROW(Vendas!$B$4:$B$100)),""),ROW(A32)),COLUMN(B32)),"")</f>
        <v/>
      </c>
      <c r="D40" s="3" t="str">
        <f t="array" ref="D40">IFERROR(INDEX(Vendas!$B$4:$L$100,SMALL(IF((MONTH(Vendas!$B$4:$B$100=Filtro!$D$5))*(YEAR(Vendas!$B$4:$B$100=Filtro!$D$6))*(Vendas!$D$4:$D$100=Filtro!$D$4),MATCH(ROW(Vendas!$B$4:$B$100),ROW(Vendas!$B$4:$B$100),ROW(Vendas!$B$4:$B$100)),""),ROW(A32)),COLUMN(C32)),"")</f>
        <v/>
      </c>
      <c r="E40" s="3" t="str">
        <f t="array" ref="E40">IFERROR(INDEX(Vendas!$B$4:$L$100,SMALL(IF((MONTH(Vendas!$B$4:$B$100=Filtro!$D$5))*(YEAR(Vendas!$B$4:$B$100=Filtro!$D$6))*(Vendas!$D$4:$D$100=Filtro!$D$4),MATCH(ROW(Vendas!$B$4:$B$100),ROW(Vendas!$B$4:$B$100),ROW(Vendas!$B$4:$B$100)),""),ROW(A32)),COLUMN(D32)),"")</f>
        <v/>
      </c>
      <c r="F40" s="3" t="str">
        <f t="array" ref="F40">IFERROR(INDEX(Vendas!$B$4:$L$100,SMALL(IF((MONTH(Vendas!$B$4:$B$100=Filtro!$D$5))*(YEAR(Vendas!$B$4:$B$100=Filtro!$D$6))*(Vendas!$D$4:$D$100=Filtro!$D$4),MATCH(ROW(Vendas!$B$4:$B$100),ROW(Vendas!$B$4:$B$100),ROW(Vendas!$B$4:$B$100)),""),ROW(A32)),COLUMN(E32)),"")</f>
        <v/>
      </c>
      <c r="G40" s="7" t="str">
        <f t="array" ref="G40">IFERROR(INDEX(Vendas!$B$4:$L$100,SMALL(IF((MONTH(Vendas!$B$4:$B$100=Filtro!$D$5))*(YEAR(Vendas!$B$4:$B$100=Filtro!$D$6))*(Vendas!$D$4:$D$100=Filtro!$D$4),MATCH(ROW(Vendas!$B$4:$B$100),ROW(Vendas!$B$4:$B$100),ROW(Vendas!$B$4:$B$100)),""),ROW(A32)),COLUMN(F32)),"")</f>
        <v/>
      </c>
      <c r="H40" s="5" t="str">
        <f t="array" ref="H40">IFERROR(INDEX(Vendas!$B$4:$L$100,SMALL(IF((MONTH(Vendas!$B$4:$B$100=Filtro!$D$5))*(YEAR(Vendas!$B$4:$B$100=Filtro!$D$6))*(Vendas!$D$4:$D$100=Filtro!$D$4),MATCH(ROW(Vendas!$B$4:$B$100),ROW(Vendas!$B$4:$B$100),ROW(Vendas!$B$4:$B$100)),""),ROW(A32)),COLUMN(G32)),"")</f>
        <v/>
      </c>
      <c r="I40" s="18" t="str">
        <f t="array" ref="I40">IFERROR(INDEX(Vendas!$B$4:$L$100,SMALL(IF((MONTH(Vendas!$B$4:$B$100=Filtro!$D$5))*(YEAR(Vendas!$B$4:$B$100=Filtro!$D$6))*(Vendas!$D$4:$D$100=Filtro!$D$4),MATCH(ROW(Vendas!$B$4:$B$100),ROW(Vendas!$B$4:$B$100),ROW(Vendas!$B$4:$B$100)),""),ROW(A32)),COLUMN(H32)),"")</f>
        <v/>
      </c>
      <c r="J40" s="6" t="str">
        <f t="array" ref="J40">IFERROR(INDEX(Vendas!$B$4:$L$100,SMALL(IF((MONTH(Vendas!$B$4:$B$100=Filtro!$D$5))*(YEAR(Vendas!$B$4:$B$100=Filtro!$D$6))*(Vendas!$D$4:$D$100=Filtro!$D$4),MATCH(ROW(Vendas!$B$4:$B$100),ROW(Vendas!$B$4:$B$100),ROW(Vendas!$B$4:$B$100)),""),ROW(A32)),COLUMN(I32)),"")</f>
        <v/>
      </c>
      <c r="K40" s="19" t="str">
        <f t="array" ref="K40">IFERROR(INDEX(Vendas!$B$4:$L$100,SMALL(IF((MONTH(Vendas!$B$4:$B$100=Filtro!$D$5))*(YEAR(Vendas!$B$4:$B$100=Filtro!$D$6))*(Vendas!$D$4:$D$100=Filtro!$D$4),MATCH(ROW(Vendas!$B$4:$B$100),ROW(Vendas!$B$4:$B$100),ROW(Vendas!$B$4:$B$100)),""),ROW(A32)),COLUMN(J32)),"")</f>
        <v/>
      </c>
      <c r="L40" s="5" t="str">
        <f t="shared" si="0"/>
        <v/>
      </c>
    </row>
    <row r="41" spans="2:12" ht="20.100000000000001" customHeight="1" x14ac:dyDescent="0.25">
      <c r="B41" s="19" t="str">
        <f t="array" ref="B41">IFERROR(INDEX(Vendas!$B$4:$L$100,SMALL(IF((MONTH(Vendas!$B$4:$B$100=Filtro!$D$5))*(YEAR(Vendas!$B$4:$B$100=Filtro!$D$6))*(Vendas!$D$4:$D$100=Filtro!$D$4),MATCH(ROW(Vendas!$B$4:$B$100),ROW(Vendas!$B$4:$B$100),ROW(Vendas!$B$4:$B$100)),""),ROW(A33)),COLUMN(A33)),"")</f>
        <v/>
      </c>
      <c r="C41" s="2" t="str">
        <f t="array" ref="C41">IFERROR(INDEX(Vendas!$B$4:$L$100,SMALL(IF((MONTH(Vendas!$B$4:$B$100=Filtro!$D$5))*(YEAR(Vendas!$B$4:$B$100=Filtro!$D$6))*(Vendas!$D$4:$D$100=Filtro!$D$4),MATCH(ROW(Vendas!$B$4:$B$100),ROW(Vendas!$B$4:$B$100),ROW(Vendas!$B$4:$B$100)),""),ROW(A33)),COLUMN(B33)),"")</f>
        <v/>
      </c>
      <c r="D41" s="3" t="str">
        <f t="array" ref="D41">IFERROR(INDEX(Vendas!$B$4:$L$100,SMALL(IF((MONTH(Vendas!$B$4:$B$100=Filtro!$D$5))*(YEAR(Vendas!$B$4:$B$100=Filtro!$D$6))*(Vendas!$D$4:$D$100=Filtro!$D$4),MATCH(ROW(Vendas!$B$4:$B$100),ROW(Vendas!$B$4:$B$100),ROW(Vendas!$B$4:$B$100)),""),ROW(A33)),COLUMN(C33)),"")</f>
        <v/>
      </c>
      <c r="E41" s="3" t="str">
        <f t="array" ref="E41">IFERROR(INDEX(Vendas!$B$4:$L$100,SMALL(IF((MONTH(Vendas!$B$4:$B$100=Filtro!$D$5))*(YEAR(Vendas!$B$4:$B$100=Filtro!$D$6))*(Vendas!$D$4:$D$100=Filtro!$D$4),MATCH(ROW(Vendas!$B$4:$B$100),ROW(Vendas!$B$4:$B$100),ROW(Vendas!$B$4:$B$100)),""),ROW(A33)),COLUMN(D33)),"")</f>
        <v/>
      </c>
      <c r="F41" s="3" t="str">
        <f t="array" ref="F41">IFERROR(INDEX(Vendas!$B$4:$L$100,SMALL(IF((MONTH(Vendas!$B$4:$B$100=Filtro!$D$5))*(YEAR(Vendas!$B$4:$B$100=Filtro!$D$6))*(Vendas!$D$4:$D$100=Filtro!$D$4),MATCH(ROW(Vendas!$B$4:$B$100),ROW(Vendas!$B$4:$B$100),ROW(Vendas!$B$4:$B$100)),""),ROW(A33)),COLUMN(E33)),"")</f>
        <v/>
      </c>
      <c r="G41" s="7" t="str">
        <f t="array" ref="G41">IFERROR(INDEX(Vendas!$B$4:$L$100,SMALL(IF((MONTH(Vendas!$B$4:$B$100=Filtro!$D$5))*(YEAR(Vendas!$B$4:$B$100=Filtro!$D$6))*(Vendas!$D$4:$D$100=Filtro!$D$4),MATCH(ROW(Vendas!$B$4:$B$100),ROW(Vendas!$B$4:$B$100),ROW(Vendas!$B$4:$B$100)),""),ROW(A33)),COLUMN(F33)),"")</f>
        <v/>
      </c>
      <c r="H41" s="5" t="str">
        <f t="array" ref="H41">IFERROR(INDEX(Vendas!$B$4:$L$100,SMALL(IF((MONTH(Vendas!$B$4:$B$100=Filtro!$D$5))*(YEAR(Vendas!$B$4:$B$100=Filtro!$D$6))*(Vendas!$D$4:$D$100=Filtro!$D$4),MATCH(ROW(Vendas!$B$4:$B$100),ROW(Vendas!$B$4:$B$100),ROW(Vendas!$B$4:$B$100)),""),ROW(A33)),COLUMN(G33)),"")</f>
        <v/>
      </c>
      <c r="I41" s="18" t="str">
        <f t="array" ref="I41">IFERROR(INDEX(Vendas!$B$4:$L$100,SMALL(IF((MONTH(Vendas!$B$4:$B$100=Filtro!$D$5))*(YEAR(Vendas!$B$4:$B$100=Filtro!$D$6))*(Vendas!$D$4:$D$100=Filtro!$D$4),MATCH(ROW(Vendas!$B$4:$B$100),ROW(Vendas!$B$4:$B$100),ROW(Vendas!$B$4:$B$100)),""),ROW(A33)),COLUMN(H33)),"")</f>
        <v/>
      </c>
      <c r="J41" s="6" t="str">
        <f t="array" ref="J41">IFERROR(INDEX(Vendas!$B$4:$L$100,SMALL(IF((MONTH(Vendas!$B$4:$B$100=Filtro!$D$5))*(YEAR(Vendas!$B$4:$B$100=Filtro!$D$6))*(Vendas!$D$4:$D$100=Filtro!$D$4),MATCH(ROW(Vendas!$B$4:$B$100),ROW(Vendas!$B$4:$B$100),ROW(Vendas!$B$4:$B$100)),""),ROW(A33)),COLUMN(I33)),"")</f>
        <v/>
      </c>
      <c r="K41" s="19" t="str">
        <f t="array" ref="K41">IFERROR(INDEX(Vendas!$B$4:$L$100,SMALL(IF((MONTH(Vendas!$B$4:$B$100=Filtro!$D$5))*(YEAR(Vendas!$B$4:$B$100=Filtro!$D$6))*(Vendas!$D$4:$D$100=Filtro!$D$4),MATCH(ROW(Vendas!$B$4:$B$100),ROW(Vendas!$B$4:$B$100),ROW(Vendas!$B$4:$B$100)),""),ROW(A33)),COLUMN(J33)),"")</f>
        <v/>
      </c>
      <c r="L41" s="5" t="str">
        <f t="shared" si="0"/>
        <v/>
      </c>
    </row>
    <row r="42" spans="2:12" ht="20.100000000000001" customHeight="1" x14ac:dyDescent="0.25">
      <c r="B42" s="19" t="str">
        <f t="array" ref="B42">IFERROR(INDEX(Vendas!$B$4:$L$100,SMALL(IF((MONTH(Vendas!$B$4:$B$100=Filtro!$D$5))*(YEAR(Vendas!$B$4:$B$100=Filtro!$D$6))*(Vendas!$D$4:$D$100=Filtro!$D$4),MATCH(ROW(Vendas!$B$4:$B$100),ROW(Vendas!$B$4:$B$100),ROW(Vendas!$B$4:$B$100)),""),ROW(A34)),COLUMN(A34)),"")</f>
        <v/>
      </c>
      <c r="C42" s="2" t="str">
        <f t="array" ref="C42">IFERROR(INDEX(Vendas!$B$4:$L$100,SMALL(IF((MONTH(Vendas!$B$4:$B$100=Filtro!$D$5))*(YEAR(Vendas!$B$4:$B$100=Filtro!$D$6))*(Vendas!$D$4:$D$100=Filtro!$D$4),MATCH(ROW(Vendas!$B$4:$B$100),ROW(Vendas!$B$4:$B$100),ROW(Vendas!$B$4:$B$100)),""),ROW(A34)),COLUMN(B34)),"")</f>
        <v/>
      </c>
      <c r="D42" s="3" t="str">
        <f t="array" ref="D42">IFERROR(INDEX(Vendas!$B$4:$L$100,SMALL(IF((MONTH(Vendas!$B$4:$B$100=Filtro!$D$5))*(YEAR(Vendas!$B$4:$B$100=Filtro!$D$6))*(Vendas!$D$4:$D$100=Filtro!$D$4),MATCH(ROW(Vendas!$B$4:$B$100),ROW(Vendas!$B$4:$B$100),ROW(Vendas!$B$4:$B$100)),""),ROW(A34)),COLUMN(C34)),"")</f>
        <v/>
      </c>
      <c r="E42" s="3" t="str">
        <f t="array" ref="E42">IFERROR(INDEX(Vendas!$B$4:$L$100,SMALL(IF((MONTH(Vendas!$B$4:$B$100=Filtro!$D$5))*(YEAR(Vendas!$B$4:$B$100=Filtro!$D$6))*(Vendas!$D$4:$D$100=Filtro!$D$4),MATCH(ROW(Vendas!$B$4:$B$100),ROW(Vendas!$B$4:$B$100),ROW(Vendas!$B$4:$B$100)),""),ROW(A34)),COLUMN(D34)),"")</f>
        <v/>
      </c>
      <c r="F42" s="3" t="str">
        <f t="array" ref="F42">IFERROR(INDEX(Vendas!$B$4:$L$100,SMALL(IF((MONTH(Vendas!$B$4:$B$100=Filtro!$D$5))*(YEAR(Vendas!$B$4:$B$100=Filtro!$D$6))*(Vendas!$D$4:$D$100=Filtro!$D$4),MATCH(ROW(Vendas!$B$4:$B$100),ROW(Vendas!$B$4:$B$100),ROW(Vendas!$B$4:$B$100)),""),ROW(A34)),COLUMN(E34)),"")</f>
        <v/>
      </c>
      <c r="G42" s="7" t="str">
        <f t="array" ref="G42">IFERROR(INDEX(Vendas!$B$4:$L$100,SMALL(IF((MONTH(Vendas!$B$4:$B$100=Filtro!$D$5))*(YEAR(Vendas!$B$4:$B$100=Filtro!$D$6))*(Vendas!$D$4:$D$100=Filtro!$D$4),MATCH(ROW(Vendas!$B$4:$B$100),ROW(Vendas!$B$4:$B$100),ROW(Vendas!$B$4:$B$100)),""),ROW(A34)),COLUMN(F34)),"")</f>
        <v/>
      </c>
      <c r="H42" s="5" t="str">
        <f t="array" ref="H42">IFERROR(INDEX(Vendas!$B$4:$L$100,SMALL(IF((MONTH(Vendas!$B$4:$B$100=Filtro!$D$5))*(YEAR(Vendas!$B$4:$B$100=Filtro!$D$6))*(Vendas!$D$4:$D$100=Filtro!$D$4),MATCH(ROW(Vendas!$B$4:$B$100),ROW(Vendas!$B$4:$B$100),ROW(Vendas!$B$4:$B$100)),""),ROW(A34)),COLUMN(G34)),"")</f>
        <v/>
      </c>
      <c r="I42" s="18" t="str">
        <f t="array" ref="I42">IFERROR(INDEX(Vendas!$B$4:$L$100,SMALL(IF((MONTH(Vendas!$B$4:$B$100=Filtro!$D$5))*(YEAR(Vendas!$B$4:$B$100=Filtro!$D$6))*(Vendas!$D$4:$D$100=Filtro!$D$4),MATCH(ROW(Vendas!$B$4:$B$100),ROW(Vendas!$B$4:$B$100),ROW(Vendas!$B$4:$B$100)),""),ROW(A34)),COLUMN(H34)),"")</f>
        <v/>
      </c>
      <c r="J42" s="6" t="str">
        <f t="array" ref="J42">IFERROR(INDEX(Vendas!$B$4:$L$100,SMALL(IF((MONTH(Vendas!$B$4:$B$100=Filtro!$D$5))*(YEAR(Vendas!$B$4:$B$100=Filtro!$D$6))*(Vendas!$D$4:$D$100=Filtro!$D$4),MATCH(ROW(Vendas!$B$4:$B$100),ROW(Vendas!$B$4:$B$100),ROW(Vendas!$B$4:$B$100)),""),ROW(A34)),COLUMN(I34)),"")</f>
        <v/>
      </c>
      <c r="K42" s="19" t="str">
        <f t="array" ref="K42">IFERROR(INDEX(Vendas!$B$4:$L$100,SMALL(IF((MONTH(Vendas!$B$4:$B$100=Filtro!$D$5))*(YEAR(Vendas!$B$4:$B$100=Filtro!$D$6))*(Vendas!$D$4:$D$100=Filtro!$D$4),MATCH(ROW(Vendas!$B$4:$B$100),ROW(Vendas!$B$4:$B$100),ROW(Vendas!$B$4:$B$100)),""),ROW(A34)),COLUMN(J34)),"")</f>
        <v/>
      </c>
      <c r="L42" s="5" t="str">
        <f t="shared" si="0"/>
        <v/>
      </c>
    </row>
    <row r="43" spans="2:12" ht="20.100000000000001" customHeight="1" x14ac:dyDescent="0.25">
      <c r="B43" s="19" t="str">
        <f t="array" ref="B43">IFERROR(INDEX(Vendas!$B$4:$L$100,SMALL(IF((MONTH(Vendas!$B$4:$B$100=Filtro!$D$5))*(YEAR(Vendas!$B$4:$B$100=Filtro!$D$6))*(Vendas!$D$4:$D$100=Filtro!$D$4),MATCH(ROW(Vendas!$B$4:$B$100),ROW(Vendas!$B$4:$B$100),ROW(Vendas!$B$4:$B$100)),""),ROW(A35)),COLUMN(A35)),"")</f>
        <v/>
      </c>
      <c r="C43" s="2" t="str">
        <f t="array" ref="C43">IFERROR(INDEX(Vendas!$B$4:$L$100,SMALL(IF((MONTH(Vendas!$B$4:$B$100=Filtro!$D$5))*(YEAR(Vendas!$B$4:$B$100=Filtro!$D$6))*(Vendas!$D$4:$D$100=Filtro!$D$4),MATCH(ROW(Vendas!$B$4:$B$100),ROW(Vendas!$B$4:$B$100),ROW(Vendas!$B$4:$B$100)),""),ROW(A35)),COLUMN(B35)),"")</f>
        <v/>
      </c>
      <c r="D43" s="3" t="str">
        <f t="array" ref="D43">IFERROR(INDEX(Vendas!$B$4:$L$100,SMALL(IF((MONTH(Vendas!$B$4:$B$100=Filtro!$D$5))*(YEAR(Vendas!$B$4:$B$100=Filtro!$D$6))*(Vendas!$D$4:$D$100=Filtro!$D$4),MATCH(ROW(Vendas!$B$4:$B$100),ROW(Vendas!$B$4:$B$100),ROW(Vendas!$B$4:$B$100)),""),ROW(A35)),COLUMN(C35)),"")</f>
        <v/>
      </c>
      <c r="E43" s="3" t="str">
        <f t="array" ref="E43">IFERROR(INDEX(Vendas!$B$4:$L$100,SMALL(IF((MONTH(Vendas!$B$4:$B$100=Filtro!$D$5))*(YEAR(Vendas!$B$4:$B$100=Filtro!$D$6))*(Vendas!$D$4:$D$100=Filtro!$D$4),MATCH(ROW(Vendas!$B$4:$B$100),ROW(Vendas!$B$4:$B$100),ROW(Vendas!$B$4:$B$100)),""),ROW(A35)),COLUMN(D35)),"")</f>
        <v/>
      </c>
      <c r="F43" s="3" t="str">
        <f t="array" ref="F43">IFERROR(INDEX(Vendas!$B$4:$L$100,SMALL(IF((MONTH(Vendas!$B$4:$B$100=Filtro!$D$5))*(YEAR(Vendas!$B$4:$B$100=Filtro!$D$6))*(Vendas!$D$4:$D$100=Filtro!$D$4),MATCH(ROW(Vendas!$B$4:$B$100),ROW(Vendas!$B$4:$B$100),ROW(Vendas!$B$4:$B$100)),""),ROW(A35)),COLUMN(E35)),"")</f>
        <v/>
      </c>
      <c r="G43" s="7" t="str">
        <f t="array" ref="G43">IFERROR(INDEX(Vendas!$B$4:$L$100,SMALL(IF((MONTH(Vendas!$B$4:$B$100=Filtro!$D$5))*(YEAR(Vendas!$B$4:$B$100=Filtro!$D$6))*(Vendas!$D$4:$D$100=Filtro!$D$4),MATCH(ROW(Vendas!$B$4:$B$100),ROW(Vendas!$B$4:$B$100),ROW(Vendas!$B$4:$B$100)),""),ROW(A35)),COLUMN(F35)),"")</f>
        <v/>
      </c>
      <c r="H43" s="5" t="str">
        <f t="array" ref="H43">IFERROR(INDEX(Vendas!$B$4:$L$100,SMALL(IF((MONTH(Vendas!$B$4:$B$100=Filtro!$D$5))*(YEAR(Vendas!$B$4:$B$100=Filtro!$D$6))*(Vendas!$D$4:$D$100=Filtro!$D$4),MATCH(ROW(Vendas!$B$4:$B$100),ROW(Vendas!$B$4:$B$100),ROW(Vendas!$B$4:$B$100)),""),ROW(A35)),COLUMN(G35)),"")</f>
        <v/>
      </c>
      <c r="I43" s="18" t="str">
        <f t="array" ref="I43">IFERROR(INDEX(Vendas!$B$4:$L$100,SMALL(IF((MONTH(Vendas!$B$4:$B$100=Filtro!$D$5))*(YEAR(Vendas!$B$4:$B$100=Filtro!$D$6))*(Vendas!$D$4:$D$100=Filtro!$D$4),MATCH(ROW(Vendas!$B$4:$B$100),ROW(Vendas!$B$4:$B$100),ROW(Vendas!$B$4:$B$100)),""),ROW(A35)),COLUMN(H35)),"")</f>
        <v/>
      </c>
      <c r="J43" s="6" t="str">
        <f t="array" ref="J43">IFERROR(INDEX(Vendas!$B$4:$L$100,SMALL(IF((MONTH(Vendas!$B$4:$B$100=Filtro!$D$5))*(YEAR(Vendas!$B$4:$B$100=Filtro!$D$6))*(Vendas!$D$4:$D$100=Filtro!$D$4),MATCH(ROW(Vendas!$B$4:$B$100),ROW(Vendas!$B$4:$B$100),ROW(Vendas!$B$4:$B$100)),""),ROW(A35)),COLUMN(I35)),"")</f>
        <v/>
      </c>
      <c r="K43" s="19" t="str">
        <f t="array" ref="K43">IFERROR(INDEX(Vendas!$B$4:$L$100,SMALL(IF((MONTH(Vendas!$B$4:$B$100=Filtro!$D$5))*(YEAR(Vendas!$B$4:$B$100=Filtro!$D$6))*(Vendas!$D$4:$D$100=Filtro!$D$4),MATCH(ROW(Vendas!$B$4:$B$100),ROW(Vendas!$B$4:$B$100),ROW(Vendas!$B$4:$B$100)),""),ROW(A35)),COLUMN(J35)),"")</f>
        <v/>
      </c>
      <c r="L43" s="5" t="str">
        <f t="shared" si="0"/>
        <v/>
      </c>
    </row>
    <row r="44" spans="2:12" ht="20.100000000000001" customHeight="1" x14ac:dyDescent="0.25">
      <c r="B44" s="19" t="str">
        <f t="array" ref="B44">IFERROR(INDEX(Vendas!$B$4:$L$100,SMALL(IF((MONTH(Vendas!$B$4:$B$100=Filtro!$D$5))*(YEAR(Vendas!$B$4:$B$100=Filtro!$D$6))*(Vendas!$D$4:$D$100=Filtro!$D$4),MATCH(ROW(Vendas!$B$4:$B$100),ROW(Vendas!$B$4:$B$100),ROW(Vendas!$B$4:$B$100)),""),ROW(A36)),COLUMN(A36)),"")</f>
        <v/>
      </c>
      <c r="C44" s="2" t="str">
        <f t="array" ref="C44">IFERROR(INDEX(Vendas!$B$4:$L$100,SMALL(IF((MONTH(Vendas!$B$4:$B$100=Filtro!$D$5))*(YEAR(Vendas!$B$4:$B$100=Filtro!$D$6))*(Vendas!$D$4:$D$100=Filtro!$D$4),MATCH(ROW(Vendas!$B$4:$B$100),ROW(Vendas!$B$4:$B$100),ROW(Vendas!$B$4:$B$100)),""),ROW(A36)),COLUMN(B36)),"")</f>
        <v/>
      </c>
      <c r="D44" s="3" t="str">
        <f t="array" ref="D44">IFERROR(INDEX(Vendas!$B$4:$L$100,SMALL(IF((MONTH(Vendas!$B$4:$B$100=Filtro!$D$5))*(YEAR(Vendas!$B$4:$B$100=Filtro!$D$6))*(Vendas!$D$4:$D$100=Filtro!$D$4),MATCH(ROW(Vendas!$B$4:$B$100),ROW(Vendas!$B$4:$B$100),ROW(Vendas!$B$4:$B$100)),""),ROW(A36)),COLUMN(C36)),"")</f>
        <v/>
      </c>
      <c r="E44" s="3" t="str">
        <f t="array" ref="E44">IFERROR(INDEX(Vendas!$B$4:$L$100,SMALL(IF((MONTH(Vendas!$B$4:$B$100=Filtro!$D$5))*(YEAR(Vendas!$B$4:$B$100=Filtro!$D$6))*(Vendas!$D$4:$D$100=Filtro!$D$4),MATCH(ROW(Vendas!$B$4:$B$100),ROW(Vendas!$B$4:$B$100),ROW(Vendas!$B$4:$B$100)),""),ROW(A36)),COLUMN(D36)),"")</f>
        <v/>
      </c>
      <c r="F44" s="3" t="str">
        <f t="array" ref="F44">IFERROR(INDEX(Vendas!$B$4:$L$100,SMALL(IF((MONTH(Vendas!$B$4:$B$100=Filtro!$D$5))*(YEAR(Vendas!$B$4:$B$100=Filtro!$D$6))*(Vendas!$D$4:$D$100=Filtro!$D$4),MATCH(ROW(Vendas!$B$4:$B$100),ROW(Vendas!$B$4:$B$100),ROW(Vendas!$B$4:$B$100)),""),ROW(A36)),COLUMN(E36)),"")</f>
        <v/>
      </c>
      <c r="G44" s="7" t="str">
        <f t="array" ref="G44">IFERROR(INDEX(Vendas!$B$4:$L$100,SMALL(IF((MONTH(Vendas!$B$4:$B$100=Filtro!$D$5))*(YEAR(Vendas!$B$4:$B$100=Filtro!$D$6))*(Vendas!$D$4:$D$100=Filtro!$D$4),MATCH(ROW(Vendas!$B$4:$B$100),ROW(Vendas!$B$4:$B$100),ROW(Vendas!$B$4:$B$100)),""),ROW(A36)),COLUMN(F36)),"")</f>
        <v/>
      </c>
      <c r="H44" s="5" t="str">
        <f t="array" ref="H44">IFERROR(INDEX(Vendas!$B$4:$L$100,SMALL(IF((MONTH(Vendas!$B$4:$B$100=Filtro!$D$5))*(YEAR(Vendas!$B$4:$B$100=Filtro!$D$6))*(Vendas!$D$4:$D$100=Filtro!$D$4),MATCH(ROW(Vendas!$B$4:$B$100),ROW(Vendas!$B$4:$B$100),ROW(Vendas!$B$4:$B$100)),""),ROW(A36)),COLUMN(G36)),"")</f>
        <v/>
      </c>
      <c r="I44" s="18" t="str">
        <f t="array" ref="I44">IFERROR(INDEX(Vendas!$B$4:$L$100,SMALL(IF((MONTH(Vendas!$B$4:$B$100=Filtro!$D$5))*(YEAR(Vendas!$B$4:$B$100=Filtro!$D$6))*(Vendas!$D$4:$D$100=Filtro!$D$4),MATCH(ROW(Vendas!$B$4:$B$100),ROW(Vendas!$B$4:$B$100),ROW(Vendas!$B$4:$B$100)),""),ROW(A36)),COLUMN(H36)),"")</f>
        <v/>
      </c>
      <c r="J44" s="6" t="str">
        <f t="array" ref="J44">IFERROR(INDEX(Vendas!$B$4:$L$100,SMALL(IF((MONTH(Vendas!$B$4:$B$100=Filtro!$D$5))*(YEAR(Vendas!$B$4:$B$100=Filtro!$D$6))*(Vendas!$D$4:$D$100=Filtro!$D$4),MATCH(ROW(Vendas!$B$4:$B$100),ROW(Vendas!$B$4:$B$100),ROW(Vendas!$B$4:$B$100)),""),ROW(A36)),COLUMN(I36)),"")</f>
        <v/>
      </c>
      <c r="K44" s="19" t="str">
        <f t="array" ref="K44">IFERROR(INDEX(Vendas!$B$4:$L$100,SMALL(IF((MONTH(Vendas!$B$4:$B$100=Filtro!$D$5))*(YEAR(Vendas!$B$4:$B$100=Filtro!$D$6))*(Vendas!$D$4:$D$100=Filtro!$D$4),MATCH(ROW(Vendas!$B$4:$B$100),ROW(Vendas!$B$4:$B$100),ROW(Vendas!$B$4:$B$100)),""),ROW(A36)),COLUMN(J36)),"")</f>
        <v/>
      </c>
      <c r="L44" s="5" t="str">
        <f t="shared" si="0"/>
        <v/>
      </c>
    </row>
    <row r="45" spans="2:12" ht="20.100000000000001" customHeight="1" x14ac:dyDescent="0.25">
      <c r="B45" s="19" t="str">
        <f t="array" ref="B45">IFERROR(INDEX(Vendas!$B$4:$L$100,SMALL(IF((MONTH(Vendas!$B$4:$B$100=Filtro!$D$5))*(YEAR(Vendas!$B$4:$B$100=Filtro!$D$6))*(Vendas!$D$4:$D$100=Filtro!$D$4),MATCH(ROW(Vendas!$B$4:$B$100),ROW(Vendas!$B$4:$B$100),ROW(Vendas!$B$4:$B$100)),""),ROW(A37)),COLUMN(A37)),"")</f>
        <v/>
      </c>
      <c r="C45" s="2" t="str">
        <f t="array" ref="C45">IFERROR(INDEX(Vendas!$B$4:$L$100,SMALL(IF((MONTH(Vendas!$B$4:$B$100=Filtro!$D$5))*(YEAR(Vendas!$B$4:$B$100=Filtro!$D$6))*(Vendas!$D$4:$D$100=Filtro!$D$4),MATCH(ROW(Vendas!$B$4:$B$100),ROW(Vendas!$B$4:$B$100),ROW(Vendas!$B$4:$B$100)),""),ROW(A37)),COLUMN(B37)),"")</f>
        <v/>
      </c>
      <c r="D45" s="3" t="str">
        <f t="array" ref="D45">IFERROR(INDEX(Vendas!$B$4:$L$100,SMALL(IF((MONTH(Vendas!$B$4:$B$100=Filtro!$D$5))*(YEAR(Vendas!$B$4:$B$100=Filtro!$D$6))*(Vendas!$D$4:$D$100=Filtro!$D$4),MATCH(ROW(Vendas!$B$4:$B$100),ROW(Vendas!$B$4:$B$100),ROW(Vendas!$B$4:$B$100)),""),ROW(A37)),COLUMN(C37)),"")</f>
        <v/>
      </c>
      <c r="E45" s="3" t="str">
        <f t="array" ref="E45">IFERROR(INDEX(Vendas!$B$4:$L$100,SMALL(IF((MONTH(Vendas!$B$4:$B$100=Filtro!$D$5))*(YEAR(Vendas!$B$4:$B$100=Filtro!$D$6))*(Vendas!$D$4:$D$100=Filtro!$D$4),MATCH(ROW(Vendas!$B$4:$B$100),ROW(Vendas!$B$4:$B$100),ROW(Vendas!$B$4:$B$100)),""),ROW(A37)),COLUMN(D37)),"")</f>
        <v/>
      </c>
      <c r="F45" s="3" t="str">
        <f t="array" ref="F45">IFERROR(INDEX(Vendas!$B$4:$L$100,SMALL(IF((MONTH(Vendas!$B$4:$B$100=Filtro!$D$5))*(YEAR(Vendas!$B$4:$B$100=Filtro!$D$6))*(Vendas!$D$4:$D$100=Filtro!$D$4),MATCH(ROW(Vendas!$B$4:$B$100),ROW(Vendas!$B$4:$B$100),ROW(Vendas!$B$4:$B$100)),""),ROW(A37)),COLUMN(E37)),"")</f>
        <v/>
      </c>
      <c r="G45" s="7" t="str">
        <f t="array" ref="G45">IFERROR(INDEX(Vendas!$B$4:$L$100,SMALL(IF((MONTH(Vendas!$B$4:$B$100=Filtro!$D$5))*(YEAR(Vendas!$B$4:$B$100=Filtro!$D$6))*(Vendas!$D$4:$D$100=Filtro!$D$4),MATCH(ROW(Vendas!$B$4:$B$100),ROW(Vendas!$B$4:$B$100),ROW(Vendas!$B$4:$B$100)),""),ROW(A37)),COLUMN(F37)),"")</f>
        <v/>
      </c>
      <c r="H45" s="5" t="str">
        <f t="array" ref="H45">IFERROR(INDEX(Vendas!$B$4:$L$100,SMALL(IF((MONTH(Vendas!$B$4:$B$100=Filtro!$D$5))*(YEAR(Vendas!$B$4:$B$100=Filtro!$D$6))*(Vendas!$D$4:$D$100=Filtro!$D$4),MATCH(ROW(Vendas!$B$4:$B$100),ROW(Vendas!$B$4:$B$100),ROW(Vendas!$B$4:$B$100)),""),ROW(A37)),COLUMN(G37)),"")</f>
        <v/>
      </c>
      <c r="I45" s="18" t="str">
        <f t="array" ref="I45">IFERROR(INDEX(Vendas!$B$4:$L$100,SMALL(IF((MONTH(Vendas!$B$4:$B$100=Filtro!$D$5))*(YEAR(Vendas!$B$4:$B$100=Filtro!$D$6))*(Vendas!$D$4:$D$100=Filtro!$D$4),MATCH(ROW(Vendas!$B$4:$B$100),ROW(Vendas!$B$4:$B$100),ROW(Vendas!$B$4:$B$100)),""),ROW(A37)),COLUMN(H37)),"")</f>
        <v/>
      </c>
      <c r="J45" s="6" t="str">
        <f t="array" ref="J45">IFERROR(INDEX(Vendas!$B$4:$L$100,SMALL(IF((MONTH(Vendas!$B$4:$B$100=Filtro!$D$5))*(YEAR(Vendas!$B$4:$B$100=Filtro!$D$6))*(Vendas!$D$4:$D$100=Filtro!$D$4),MATCH(ROW(Vendas!$B$4:$B$100),ROW(Vendas!$B$4:$B$100),ROW(Vendas!$B$4:$B$100)),""),ROW(A37)),COLUMN(I37)),"")</f>
        <v/>
      </c>
      <c r="K45" s="19" t="str">
        <f t="array" ref="K45">IFERROR(INDEX(Vendas!$B$4:$L$100,SMALL(IF((MONTH(Vendas!$B$4:$B$100=Filtro!$D$5))*(YEAR(Vendas!$B$4:$B$100=Filtro!$D$6))*(Vendas!$D$4:$D$100=Filtro!$D$4),MATCH(ROW(Vendas!$B$4:$B$100),ROW(Vendas!$B$4:$B$100),ROW(Vendas!$B$4:$B$100)),""),ROW(A37)),COLUMN(J37)),"")</f>
        <v/>
      </c>
      <c r="L45" s="5" t="str">
        <f t="shared" si="0"/>
        <v/>
      </c>
    </row>
    <row r="46" spans="2:12" ht="20.100000000000001" customHeight="1" x14ac:dyDescent="0.25">
      <c r="B46" s="19" t="str">
        <f t="array" ref="B46">IFERROR(INDEX(Vendas!$B$4:$L$100,SMALL(IF((MONTH(Vendas!$B$4:$B$100=Filtro!$D$5))*(YEAR(Vendas!$B$4:$B$100=Filtro!$D$6))*(Vendas!$D$4:$D$100=Filtro!$D$4),MATCH(ROW(Vendas!$B$4:$B$100),ROW(Vendas!$B$4:$B$100),ROW(Vendas!$B$4:$B$100)),""),ROW(A38)),COLUMN(A38)),"")</f>
        <v/>
      </c>
      <c r="C46" s="2" t="str">
        <f t="array" ref="C46">IFERROR(INDEX(Vendas!$B$4:$L$100,SMALL(IF((MONTH(Vendas!$B$4:$B$100=Filtro!$D$5))*(YEAR(Vendas!$B$4:$B$100=Filtro!$D$6))*(Vendas!$D$4:$D$100=Filtro!$D$4),MATCH(ROW(Vendas!$B$4:$B$100),ROW(Vendas!$B$4:$B$100),ROW(Vendas!$B$4:$B$100)),""),ROW(A38)),COLUMN(B38)),"")</f>
        <v/>
      </c>
      <c r="D46" s="3" t="str">
        <f t="array" ref="D46">IFERROR(INDEX(Vendas!$B$4:$L$100,SMALL(IF((MONTH(Vendas!$B$4:$B$100=Filtro!$D$5))*(YEAR(Vendas!$B$4:$B$100=Filtro!$D$6))*(Vendas!$D$4:$D$100=Filtro!$D$4),MATCH(ROW(Vendas!$B$4:$B$100),ROW(Vendas!$B$4:$B$100),ROW(Vendas!$B$4:$B$100)),""),ROW(A38)),COLUMN(C38)),"")</f>
        <v/>
      </c>
      <c r="E46" s="3" t="str">
        <f t="array" ref="E46">IFERROR(INDEX(Vendas!$B$4:$L$100,SMALL(IF((MONTH(Vendas!$B$4:$B$100=Filtro!$D$5))*(YEAR(Vendas!$B$4:$B$100=Filtro!$D$6))*(Vendas!$D$4:$D$100=Filtro!$D$4),MATCH(ROW(Vendas!$B$4:$B$100),ROW(Vendas!$B$4:$B$100),ROW(Vendas!$B$4:$B$100)),""),ROW(A38)),COLUMN(D38)),"")</f>
        <v/>
      </c>
      <c r="F46" s="3" t="str">
        <f t="array" ref="F46">IFERROR(INDEX(Vendas!$B$4:$L$100,SMALL(IF((MONTH(Vendas!$B$4:$B$100=Filtro!$D$5))*(YEAR(Vendas!$B$4:$B$100=Filtro!$D$6))*(Vendas!$D$4:$D$100=Filtro!$D$4),MATCH(ROW(Vendas!$B$4:$B$100),ROW(Vendas!$B$4:$B$100),ROW(Vendas!$B$4:$B$100)),""),ROW(A38)),COLUMN(E38)),"")</f>
        <v/>
      </c>
      <c r="G46" s="7" t="str">
        <f t="array" ref="G46">IFERROR(INDEX(Vendas!$B$4:$L$100,SMALL(IF((MONTH(Vendas!$B$4:$B$100=Filtro!$D$5))*(YEAR(Vendas!$B$4:$B$100=Filtro!$D$6))*(Vendas!$D$4:$D$100=Filtro!$D$4),MATCH(ROW(Vendas!$B$4:$B$100),ROW(Vendas!$B$4:$B$100),ROW(Vendas!$B$4:$B$100)),""),ROW(A38)),COLUMN(F38)),"")</f>
        <v/>
      </c>
      <c r="H46" s="5" t="str">
        <f t="array" ref="H46">IFERROR(INDEX(Vendas!$B$4:$L$100,SMALL(IF((MONTH(Vendas!$B$4:$B$100=Filtro!$D$5))*(YEAR(Vendas!$B$4:$B$100=Filtro!$D$6))*(Vendas!$D$4:$D$100=Filtro!$D$4),MATCH(ROW(Vendas!$B$4:$B$100),ROW(Vendas!$B$4:$B$100),ROW(Vendas!$B$4:$B$100)),""),ROW(A38)),COLUMN(G38)),"")</f>
        <v/>
      </c>
      <c r="I46" s="18" t="str">
        <f t="array" ref="I46">IFERROR(INDEX(Vendas!$B$4:$L$100,SMALL(IF((MONTH(Vendas!$B$4:$B$100=Filtro!$D$5))*(YEAR(Vendas!$B$4:$B$100=Filtro!$D$6))*(Vendas!$D$4:$D$100=Filtro!$D$4),MATCH(ROW(Vendas!$B$4:$B$100),ROW(Vendas!$B$4:$B$100),ROW(Vendas!$B$4:$B$100)),""),ROW(A38)),COLUMN(H38)),"")</f>
        <v/>
      </c>
      <c r="J46" s="6" t="str">
        <f t="array" ref="J46">IFERROR(INDEX(Vendas!$B$4:$L$100,SMALL(IF((MONTH(Vendas!$B$4:$B$100=Filtro!$D$5))*(YEAR(Vendas!$B$4:$B$100=Filtro!$D$6))*(Vendas!$D$4:$D$100=Filtro!$D$4),MATCH(ROW(Vendas!$B$4:$B$100),ROW(Vendas!$B$4:$B$100),ROW(Vendas!$B$4:$B$100)),""),ROW(A38)),COLUMN(I38)),"")</f>
        <v/>
      </c>
      <c r="K46" s="19" t="str">
        <f t="array" ref="K46">IFERROR(INDEX(Vendas!$B$4:$L$100,SMALL(IF((MONTH(Vendas!$B$4:$B$100=Filtro!$D$5))*(YEAR(Vendas!$B$4:$B$100=Filtro!$D$6))*(Vendas!$D$4:$D$100=Filtro!$D$4),MATCH(ROW(Vendas!$B$4:$B$100),ROW(Vendas!$B$4:$B$100),ROW(Vendas!$B$4:$B$100)),""),ROW(A38)),COLUMN(J38)),"")</f>
        <v/>
      </c>
      <c r="L46" s="5" t="str">
        <f t="shared" si="0"/>
        <v/>
      </c>
    </row>
    <row r="47" spans="2:12" ht="20.100000000000001" customHeight="1" x14ac:dyDescent="0.25">
      <c r="B47" s="19" t="str">
        <f t="array" ref="B47">IFERROR(INDEX(Vendas!$B$4:$L$100,SMALL(IF((MONTH(Vendas!$B$4:$B$100=Filtro!$D$5))*(YEAR(Vendas!$B$4:$B$100=Filtro!$D$6))*(Vendas!$D$4:$D$100=Filtro!$D$4),MATCH(ROW(Vendas!$B$4:$B$100),ROW(Vendas!$B$4:$B$100),ROW(Vendas!$B$4:$B$100)),""),ROW(A39)),COLUMN(A39)),"")</f>
        <v/>
      </c>
      <c r="C47" s="2" t="str">
        <f t="array" ref="C47">IFERROR(INDEX(Vendas!$B$4:$L$100,SMALL(IF((MONTH(Vendas!$B$4:$B$100=Filtro!$D$5))*(YEAR(Vendas!$B$4:$B$100=Filtro!$D$6))*(Vendas!$D$4:$D$100=Filtro!$D$4),MATCH(ROW(Vendas!$B$4:$B$100),ROW(Vendas!$B$4:$B$100),ROW(Vendas!$B$4:$B$100)),""),ROW(A39)),COLUMN(B39)),"")</f>
        <v/>
      </c>
      <c r="D47" s="3" t="str">
        <f t="array" ref="D47">IFERROR(INDEX(Vendas!$B$4:$L$100,SMALL(IF((MONTH(Vendas!$B$4:$B$100=Filtro!$D$5))*(YEAR(Vendas!$B$4:$B$100=Filtro!$D$6))*(Vendas!$D$4:$D$100=Filtro!$D$4),MATCH(ROW(Vendas!$B$4:$B$100),ROW(Vendas!$B$4:$B$100),ROW(Vendas!$B$4:$B$100)),""),ROW(A39)),COLUMN(C39)),"")</f>
        <v/>
      </c>
      <c r="E47" s="3" t="str">
        <f t="array" ref="E47">IFERROR(INDEX(Vendas!$B$4:$L$100,SMALL(IF((MONTH(Vendas!$B$4:$B$100=Filtro!$D$5))*(YEAR(Vendas!$B$4:$B$100=Filtro!$D$6))*(Vendas!$D$4:$D$100=Filtro!$D$4),MATCH(ROW(Vendas!$B$4:$B$100),ROW(Vendas!$B$4:$B$100),ROW(Vendas!$B$4:$B$100)),""),ROW(A39)),COLUMN(D39)),"")</f>
        <v/>
      </c>
      <c r="F47" s="3" t="str">
        <f t="array" ref="F47">IFERROR(INDEX(Vendas!$B$4:$L$100,SMALL(IF((MONTH(Vendas!$B$4:$B$100=Filtro!$D$5))*(YEAR(Vendas!$B$4:$B$100=Filtro!$D$6))*(Vendas!$D$4:$D$100=Filtro!$D$4),MATCH(ROW(Vendas!$B$4:$B$100),ROW(Vendas!$B$4:$B$100),ROW(Vendas!$B$4:$B$100)),""),ROW(A39)),COLUMN(E39)),"")</f>
        <v/>
      </c>
      <c r="G47" s="7" t="str">
        <f t="array" ref="G47">IFERROR(INDEX(Vendas!$B$4:$L$100,SMALL(IF((MONTH(Vendas!$B$4:$B$100=Filtro!$D$5))*(YEAR(Vendas!$B$4:$B$100=Filtro!$D$6))*(Vendas!$D$4:$D$100=Filtro!$D$4),MATCH(ROW(Vendas!$B$4:$B$100),ROW(Vendas!$B$4:$B$100),ROW(Vendas!$B$4:$B$100)),""),ROW(A39)),COLUMN(F39)),"")</f>
        <v/>
      </c>
      <c r="H47" s="5" t="str">
        <f t="array" ref="H47">IFERROR(INDEX(Vendas!$B$4:$L$100,SMALL(IF((MONTH(Vendas!$B$4:$B$100=Filtro!$D$5))*(YEAR(Vendas!$B$4:$B$100=Filtro!$D$6))*(Vendas!$D$4:$D$100=Filtro!$D$4),MATCH(ROW(Vendas!$B$4:$B$100),ROW(Vendas!$B$4:$B$100),ROW(Vendas!$B$4:$B$100)),""),ROW(A39)),COLUMN(G39)),"")</f>
        <v/>
      </c>
      <c r="I47" s="18" t="str">
        <f t="array" ref="I47">IFERROR(INDEX(Vendas!$B$4:$L$100,SMALL(IF((MONTH(Vendas!$B$4:$B$100=Filtro!$D$5))*(YEAR(Vendas!$B$4:$B$100=Filtro!$D$6))*(Vendas!$D$4:$D$100=Filtro!$D$4),MATCH(ROW(Vendas!$B$4:$B$100),ROW(Vendas!$B$4:$B$100),ROW(Vendas!$B$4:$B$100)),""),ROW(A39)),COLUMN(H39)),"")</f>
        <v/>
      </c>
      <c r="J47" s="6" t="str">
        <f t="array" ref="J47">IFERROR(INDEX(Vendas!$B$4:$L$100,SMALL(IF((MONTH(Vendas!$B$4:$B$100=Filtro!$D$5))*(YEAR(Vendas!$B$4:$B$100=Filtro!$D$6))*(Vendas!$D$4:$D$100=Filtro!$D$4),MATCH(ROW(Vendas!$B$4:$B$100),ROW(Vendas!$B$4:$B$100),ROW(Vendas!$B$4:$B$100)),""),ROW(A39)),COLUMN(I39)),"")</f>
        <v/>
      </c>
      <c r="K47" s="19" t="str">
        <f t="array" ref="K47">IFERROR(INDEX(Vendas!$B$4:$L$100,SMALL(IF((MONTH(Vendas!$B$4:$B$100=Filtro!$D$5))*(YEAR(Vendas!$B$4:$B$100=Filtro!$D$6))*(Vendas!$D$4:$D$100=Filtro!$D$4),MATCH(ROW(Vendas!$B$4:$B$100),ROW(Vendas!$B$4:$B$100),ROW(Vendas!$B$4:$B$100)),""),ROW(A39)),COLUMN(J39)),"")</f>
        <v/>
      </c>
      <c r="L47" s="5" t="str">
        <f t="shared" si="0"/>
        <v/>
      </c>
    </row>
    <row r="48" spans="2:12" ht="20.100000000000001" customHeight="1" x14ac:dyDescent="0.25">
      <c r="B48" s="19" t="str">
        <f t="array" ref="B48">IFERROR(INDEX(Vendas!$B$4:$L$100,SMALL(IF((MONTH(Vendas!$B$4:$B$100=Filtro!$D$5))*(YEAR(Vendas!$B$4:$B$100=Filtro!$D$6))*(Vendas!$D$4:$D$100=Filtro!$D$4),MATCH(ROW(Vendas!$B$4:$B$100),ROW(Vendas!$B$4:$B$100),ROW(Vendas!$B$4:$B$100)),""),ROW(A40)),COLUMN(A40)),"")</f>
        <v/>
      </c>
      <c r="C48" s="2" t="str">
        <f t="array" ref="C48">IFERROR(INDEX(Vendas!$B$4:$L$100,SMALL(IF((MONTH(Vendas!$B$4:$B$100=Filtro!$D$5))*(YEAR(Vendas!$B$4:$B$100=Filtro!$D$6))*(Vendas!$D$4:$D$100=Filtro!$D$4),MATCH(ROW(Vendas!$B$4:$B$100),ROW(Vendas!$B$4:$B$100),ROW(Vendas!$B$4:$B$100)),""),ROW(A40)),COLUMN(B40)),"")</f>
        <v/>
      </c>
      <c r="D48" s="3" t="str">
        <f t="array" ref="D48">IFERROR(INDEX(Vendas!$B$4:$L$100,SMALL(IF((MONTH(Vendas!$B$4:$B$100=Filtro!$D$5))*(YEAR(Vendas!$B$4:$B$100=Filtro!$D$6))*(Vendas!$D$4:$D$100=Filtro!$D$4),MATCH(ROW(Vendas!$B$4:$B$100),ROW(Vendas!$B$4:$B$100),ROW(Vendas!$B$4:$B$100)),""),ROW(A40)),COLUMN(C40)),"")</f>
        <v/>
      </c>
      <c r="E48" s="3" t="str">
        <f t="array" ref="E48">IFERROR(INDEX(Vendas!$B$4:$L$100,SMALL(IF((MONTH(Vendas!$B$4:$B$100=Filtro!$D$5))*(YEAR(Vendas!$B$4:$B$100=Filtro!$D$6))*(Vendas!$D$4:$D$100=Filtro!$D$4),MATCH(ROW(Vendas!$B$4:$B$100),ROW(Vendas!$B$4:$B$100),ROW(Vendas!$B$4:$B$100)),""),ROW(A40)),COLUMN(D40)),"")</f>
        <v/>
      </c>
      <c r="F48" s="3" t="str">
        <f t="array" ref="F48">IFERROR(INDEX(Vendas!$B$4:$L$100,SMALL(IF((MONTH(Vendas!$B$4:$B$100=Filtro!$D$5))*(YEAR(Vendas!$B$4:$B$100=Filtro!$D$6))*(Vendas!$D$4:$D$100=Filtro!$D$4),MATCH(ROW(Vendas!$B$4:$B$100),ROW(Vendas!$B$4:$B$100),ROW(Vendas!$B$4:$B$100)),""),ROW(A40)),COLUMN(E40)),"")</f>
        <v/>
      </c>
      <c r="G48" s="7" t="str">
        <f t="array" ref="G48">IFERROR(INDEX(Vendas!$B$4:$L$100,SMALL(IF((MONTH(Vendas!$B$4:$B$100=Filtro!$D$5))*(YEAR(Vendas!$B$4:$B$100=Filtro!$D$6))*(Vendas!$D$4:$D$100=Filtro!$D$4),MATCH(ROW(Vendas!$B$4:$B$100),ROW(Vendas!$B$4:$B$100),ROW(Vendas!$B$4:$B$100)),""),ROW(A40)),COLUMN(F40)),"")</f>
        <v/>
      </c>
      <c r="H48" s="5" t="str">
        <f t="array" ref="H48">IFERROR(INDEX(Vendas!$B$4:$L$100,SMALL(IF((MONTH(Vendas!$B$4:$B$100=Filtro!$D$5))*(YEAR(Vendas!$B$4:$B$100=Filtro!$D$6))*(Vendas!$D$4:$D$100=Filtro!$D$4),MATCH(ROW(Vendas!$B$4:$B$100),ROW(Vendas!$B$4:$B$100),ROW(Vendas!$B$4:$B$100)),""),ROW(A40)),COLUMN(G40)),"")</f>
        <v/>
      </c>
      <c r="I48" s="18" t="str">
        <f t="array" ref="I48">IFERROR(INDEX(Vendas!$B$4:$L$100,SMALL(IF((MONTH(Vendas!$B$4:$B$100=Filtro!$D$5))*(YEAR(Vendas!$B$4:$B$100=Filtro!$D$6))*(Vendas!$D$4:$D$100=Filtro!$D$4),MATCH(ROW(Vendas!$B$4:$B$100),ROW(Vendas!$B$4:$B$100),ROW(Vendas!$B$4:$B$100)),""),ROW(A40)),COLUMN(H40)),"")</f>
        <v/>
      </c>
      <c r="J48" s="6" t="str">
        <f t="array" ref="J48">IFERROR(INDEX(Vendas!$B$4:$L$100,SMALL(IF((MONTH(Vendas!$B$4:$B$100=Filtro!$D$5))*(YEAR(Vendas!$B$4:$B$100=Filtro!$D$6))*(Vendas!$D$4:$D$100=Filtro!$D$4),MATCH(ROW(Vendas!$B$4:$B$100),ROW(Vendas!$B$4:$B$100),ROW(Vendas!$B$4:$B$100)),""),ROW(A40)),COLUMN(I40)),"")</f>
        <v/>
      </c>
      <c r="K48" s="19" t="str">
        <f t="array" ref="K48">IFERROR(INDEX(Vendas!$B$4:$L$100,SMALL(IF((MONTH(Vendas!$B$4:$B$100=Filtro!$D$5))*(YEAR(Vendas!$B$4:$B$100=Filtro!$D$6))*(Vendas!$D$4:$D$100=Filtro!$D$4),MATCH(ROW(Vendas!$B$4:$B$100),ROW(Vendas!$B$4:$B$100),ROW(Vendas!$B$4:$B$100)),""),ROW(A40)),COLUMN(J40)),"")</f>
        <v/>
      </c>
      <c r="L48" s="5" t="str">
        <f t="shared" si="0"/>
        <v/>
      </c>
    </row>
    <row r="49" spans="2:12" ht="20.100000000000001" customHeight="1" x14ac:dyDescent="0.25">
      <c r="B49" s="19" t="str">
        <f t="array" ref="B49">IFERROR(INDEX(Vendas!$B$4:$L$100,SMALL(IF((MONTH(Vendas!$B$4:$B$100=Filtro!$D$5))*(YEAR(Vendas!$B$4:$B$100=Filtro!$D$6))*(Vendas!$D$4:$D$100=Filtro!$D$4),MATCH(ROW(Vendas!$B$4:$B$100),ROW(Vendas!$B$4:$B$100),ROW(Vendas!$B$4:$B$100)),""),ROW(A41)),COLUMN(A41)),"")</f>
        <v/>
      </c>
      <c r="C49" s="2" t="str">
        <f t="array" ref="C49">IFERROR(INDEX(Vendas!$B$4:$L$100,SMALL(IF((MONTH(Vendas!$B$4:$B$100=Filtro!$D$5))*(YEAR(Vendas!$B$4:$B$100=Filtro!$D$6))*(Vendas!$D$4:$D$100=Filtro!$D$4),MATCH(ROW(Vendas!$B$4:$B$100),ROW(Vendas!$B$4:$B$100),ROW(Vendas!$B$4:$B$100)),""),ROW(A41)),COLUMN(B41)),"")</f>
        <v/>
      </c>
      <c r="D49" s="3" t="str">
        <f t="array" ref="D49">IFERROR(INDEX(Vendas!$B$4:$L$100,SMALL(IF((MONTH(Vendas!$B$4:$B$100=Filtro!$D$5))*(YEAR(Vendas!$B$4:$B$100=Filtro!$D$6))*(Vendas!$D$4:$D$100=Filtro!$D$4),MATCH(ROW(Vendas!$B$4:$B$100),ROW(Vendas!$B$4:$B$100),ROW(Vendas!$B$4:$B$100)),""),ROW(A41)),COLUMN(C41)),"")</f>
        <v/>
      </c>
      <c r="E49" s="3" t="str">
        <f t="array" ref="E49">IFERROR(INDEX(Vendas!$B$4:$L$100,SMALL(IF((MONTH(Vendas!$B$4:$B$100=Filtro!$D$5))*(YEAR(Vendas!$B$4:$B$100=Filtro!$D$6))*(Vendas!$D$4:$D$100=Filtro!$D$4),MATCH(ROW(Vendas!$B$4:$B$100),ROW(Vendas!$B$4:$B$100),ROW(Vendas!$B$4:$B$100)),""),ROW(A41)),COLUMN(D41)),"")</f>
        <v/>
      </c>
      <c r="F49" s="3" t="str">
        <f t="array" ref="F49">IFERROR(INDEX(Vendas!$B$4:$L$100,SMALL(IF((MONTH(Vendas!$B$4:$B$100=Filtro!$D$5))*(YEAR(Vendas!$B$4:$B$100=Filtro!$D$6))*(Vendas!$D$4:$D$100=Filtro!$D$4),MATCH(ROW(Vendas!$B$4:$B$100),ROW(Vendas!$B$4:$B$100),ROW(Vendas!$B$4:$B$100)),""),ROW(A41)),COLUMN(E41)),"")</f>
        <v/>
      </c>
      <c r="G49" s="7" t="str">
        <f t="array" ref="G49">IFERROR(INDEX(Vendas!$B$4:$L$100,SMALL(IF((MONTH(Vendas!$B$4:$B$100=Filtro!$D$5))*(YEAR(Vendas!$B$4:$B$100=Filtro!$D$6))*(Vendas!$D$4:$D$100=Filtro!$D$4),MATCH(ROW(Vendas!$B$4:$B$100),ROW(Vendas!$B$4:$B$100),ROW(Vendas!$B$4:$B$100)),""),ROW(A41)),COLUMN(F41)),"")</f>
        <v/>
      </c>
      <c r="H49" s="5" t="str">
        <f t="array" ref="H49">IFERROR(INDEX(Vendas!$B$4:$L$100,SMALL(IF((MONTH(Vendas!$B$4:$B$100=Filtro!$D$5))*(YEAR(Vendas!$B$4:$B$100=Filtro!$D$6))*(Vendas!$D$4:$D$100=Filtro!$D$4),MATCH(ROW(Vendas!$B$4:$B$100),ROW(Vendas!$B$4:$B$100),ROW(Vendas!$B$4:$B$100)),""),ROW(A41)),COLUMN(G41)),"")</f>
        <v/>
      </c>
      <c r="I49" s="18" t="str">
        <f t="array" ref="I49">IFERROR(INDEX(Vendas!$B$4:$L$100,SMALL(IF((MONTH(Vendas!$B$4:$B$100=Filtro!$D$5))*(YEAR(Vendas!$B$4:$B$100=Filtro!$D$6))*(Vendas!$D$4:$D$100=Filtro!$D$4),MATCH(ROW(Vendas!$B$4:$B$100),ROW(Vendas!$B$4:$B$100),ROW(Vendas!$B$4:$B$100)),""),ROW(A41)),COLUMN(H41)),"")</f>
        <v/>
      </c>
      <c r="J49" s="6" t="str">
        <f t="array" ref="J49">IFERROR(INDEX(Vendas!$B$4:$L$100,SMALL(IF((MONTH(Vendas!$B$4:$B$100=Filtro!$D$5))*(YEAR(Vendas!$B$4:$B$100=Filtro!$D$6))*(Vendas!$D$4:$D$100=Filtro!$D$4),MATCH(ROW(Vendas!$B$4:$B$100),ROW(Vendas!$B$4:$B$100),ROW(Vendas!$B$4:$B$100)),""),ROW(A41)),COLUMN(I41)),"")</f>
        <v/>
      </c>
      <c r="K49" s="19" t="str">
        <f t="array" ref="K49">IFERROR(INDEX(Vendas!$B$4:$L$100,SMALL(IF((MONTH(Vendas!$B$4:$B$100=Filtro!$D$5))*(YEAR(Vendas!$B$4:$B$100=Filtro!$D$6))*(Vendas!$D$4:$D$100=Filtro!$D$4),MATCH(ROW(Vendas!$B$4:$B$100),ROW(Vendas!$B$4:$B$100),ROW(Vendas!$B$4:$B$100)),""),ROW(A41)),COLUMN(J41)),"")</f>
        <v/>
      </c>
      <c r="L49" s="5" t="str">
        <f t="shared" si="0"/>
        <v/>
      </c>
    </row>
    <row r="50" spans="2:12" ht="20.100000000000001" customHeight="1" x14ac:dyDescent="0.25">
      <c r="B50" s="19" t="str">
        <f t="array" ref="B50">IFERROR(INDEX(Vendas!$B$4:$L$100,SMALL(IF((MONTH(Vendas!$B$4:$B$100=Filtro!$D$5))*(YEAR(Vendas!$B$4:$B$100=Filtro!$D$6))*(Vendas!$D$4:$D$100=Filtro!$D$4),MATCH(ROW(Vendas!$B$4:$B$100),ROW(Vendas!$B$4:$B$100),ROW(Vendas!$B$4:$B$100)),""),ROW(A42)),COLUMN(A42)),"")</f>
        <v/>
      </c>
      <c r="C50" s="2" t="str">
        <f t="array" ref="C50">IFERROR(INDEX(Vendas!$B$4:$L$100,SMALL(IF((MONTH(Vendas!$B$4:$B$100=Filtro!$D$5))*(YEAR(Vendas!$B$4:$B$100=Filtro!$D$6))*(Vendas!$D$4:$D$100=Filtro!$D$4),MATCH(ROW(Vendas!$B$4:$B$100),ROW(Vendas!$B$4:$B$100),ROW(Vendas!$B$4:$B$100)),""),ROW(A42)),COLUMN(B42)),"")</f>
        <v/>
      </c>
      <c r="D50" s="3" t="str">
        <f t="array" ref="D50">IFERROR(INDEX(Vendas!$B$4:$L$100,SMALL(IF((MONTH(Vendas!$B$4:$B$100=Filtro!$D$5))*(YEAR(Vendas!$B$4:$B$100=Filtro!$D$6))*(Vendas!$D$4:$D$100=Filtro!$D$4),MATCH(ROW(Vendas!$B$4:$B$100),ROW(Vendas!$B$4:$B$100),ROW(Vendas!$B$4:$B$100)),""),ROW(A42)),COLUMN(C42)),"")</f>
        <v/>
      </c>
      <c r="E50" s="3" t="str">
        <f t="array" ref="E50">IFERROR(INDEX(Vendas!$B$4:$L$100,SMALL(IF((MONTH(Vendas!$B$4:$B$100=Filtro!$D$5))*(YEAR(Vendas!$B$4:$B$100=Filtro!$D$6))*(Vendas!$D$4:$D$100=Filtro!$D$4),MATCH(ROW(Vendas!$B$4:$B$100),ROW(Vendas!$B$4:$B$100),ROW(Vendas!$B$4:$B$100)),""),ROW(A42)),COLUMN(D42)),"")</f>
        <v/>
      </c>
      <c r="F50" s="3" t="str">
        <f t="array" ref="F50">IFERROR(INDEX(Vendas!$B$4:$L$100,SMALL(IF((MONTH(Vendas!$B$4:$B$100=Filtro!$D$5))*(YEAR(Vendas!$B$4:$B$100=Filtro!$D$6))*(Vendas!$D$4:$D$100=Filtro!$D$4),MATCH(ROW(Vendas!$B$4:$B$100),ROW(Vendas!$B$4:$B$100),ROW(Vendas!$B$4:$B$100)),""),ROW(A42)),COLUMN(E42)),"")</f>
        <v/>
      </c>
      <c r="G50" s="7" t="str">
        <f t="array" ref="G50">IFERROR(INDEX(Vendas!$B$4:$L$100,SMALL(IF((MONTH(Vendas!$B$4:$B$100=Filtro!$D$5))*(YEAR(Vendas!$B$4:$B$100=Filtro!$D$6))*(Vendas!$D$4:$D$100=Filtro!$D$4),MATCH(ROW(Vendas!$B$4:$B$100),ROW(Vendas!$B$4:$B$100),ROW(Vendas!$B$4:$B$100)),""),ROW(A42)),COLUMN(F42)),"")</f>
        <v/>
      </c>
      <c r="H50" s="5" t="str">
        <f t="array" ref="H50">IFERROR(INDEX(Vendas!$B$4:$L$100,SMALL(IF((MONTH(Vendas!$B$4:$B$100=Filtro!$D$5))*(YEAR(Vendas!$B$4:$B$100=Filtro!$D$6))*(Vendas!$D$4:$D$100=Filtro!$D$4),MATCH(ROW(Vendas!$B$4:$B$100),ROW(Vendas!$B$4:$B$100),ROW(Vendas!$B$4:$B$100)),""),ROW(A42)),COLUMN(G42)),"")</f>
        <v/>
      </c>
      <c r="I50" s="18" t="str">
        <f t="array" ref="I50">IFERROR(INDEX(Vendas!$B$4:$L$100,SMALL(IF((MONTH(Vendas!$B$4:$B$100=Filtro!$D$5))*(YEAR(Vendas!$B$4:$B$100=Filtro!$D$6))*(Vendas!$D$4:$D$100=Filtro!$D$4),MATCH(ROW(Vendas!$B$4:$B$100),ROW(Vendas!$B$4:$B$100),ROW(Vendas!$B$4:$B$100)),""),ROW(A42)),COLUMN(H42)),"")</f>
        <v/>
      </c>
      <c r="J50" s="6" t="str">
        <f t="array" ref="J50">IFERROR(INDEX(Vendas!$B$4:$L$100,SMALL(IF((MONTH(Vendas!$B$4:$B$100=Filtro!$D$5))*(YEAR(Vendas!$B$4:$B$100=Filtro!$D$6))*(Vendas!$D$4:$D$100=Filtro!$D$4),MATCH(ROW(Vendas!$B$4:$B$100),ROW(Vendas!$B$4:$B$100),ROW(Vendas!$B$4:$B$100)),""),ROW(A42)),COLUMN(I42)),"")</f>
        <v/>
      </c>
      <c r="K50" s="19" t="str">
        <f t="array" ref="K50">IFERROR(INDEX(Vendas!$B$4:$L$100,SMALL(IF((MONTH(Vendas!$B$4:$B$100=Filtro!$D$5))*(YEAR(Vendas!$B$4:$B$100=Filtro!$D$6))*(Vendas!$D$4:$D$100=Filtro!$D$4),MATCH(ROW(Vendas!$B$4:$B$100),ROW(Vendas!$B$4:$B$100),ROW(Vendas!$B$4:$B$100)),""),ROW(A42)),COLUMN(J42)),"")</f>
        <v/>
      </c>
      <c r="L50" s="5" t="str">
        <f t="shared" si="0"/>
        <v/>
      </c>
    </row>
  </sheetData>
  <mergeCells count="4">
    <mergeCell ref="E2:H2"/>
    <mergeCell ref="B4:C4"/>
    <mergeCell ref="B5:C5"/>
    <mergeCell ref="I7:L7"/>
  </mergeCells>
  <conditionalFormatting sqref="B9:L1004">
    <cfRule type="expression" dxfId="8" priority="8">
      <formula>IF(B9&lt;&gt;"",MOD(ROW(),2),"")</formula>
    </cfRule>
  </conditionalFormatting>
  <conditionalFormatting sqref="L9:L1004">
    <cfRule type="cellIs" dxfId="7" priority="7" operator="lessThan">
      <formula>0</formula>
    </cfRule>
  </conditionalFormatting>
  <conditionalFormatting sqref="C9:K1004">
    <cfRule type="notContainsBlanks" dxfId="6" priority="9">
      <formula>LEN(TRIM(C9))&gt;0</formula>
    </cfRule>
  </conditionalFormatting>
  <conditionalFormatting sqref="I9:K1004">
    <cfRule type="expression" dxfId="5" priority="6">
      <formula>$B9&lt;&gt;""</formula>
    </cfRule>
  </conditionalFormatting>
  <conditionalFormatting sqref="L9:L1004 B9:B1004">
    <cfRule type="notContainsBlanks" dxfId="4" priority="5">
      <formula>LEN(TRIM(B9))&gt;0</formula>
    </cfRule>
  </conditionalFormatting>
  <conditionalFormatting sqref="B5:B6">
    <cfRule type="expression" dxfId="3" priority="4">
      <formula>IF(B5&lt;&gt;"",MOD(ROW(),2),"")</formula>
    </cfRule>
  </conditionalFormatting>
  <conditionalFormatting sqref="B5:B6">
    <cfRule type="notContainsBlanks" dxfId="2" priority="3">
      <formula>LEN(TRIM(B5))&gt;0</formula>
    </cfRule>
  </conditionalFormatting>
  <conditionalFormatting sqref="B4">
    <cfRule type="expression" dxfId="1" priority="2">
      <formula>IF(B4&lt;&gt;"",MOD(ROW(),2),"")</formula>
    </cfRule>
  </conditionalFormatting>
  <conditionalFormatting sqref="B4">
    <cfRule type="notContainsBlanks" dxfId="0" priority="1">
      <formula>LEN(TRIM(B4))&gt;0</formula>
    </cfRule>
  </conditionalFormatting>
  <dataValidations count="2">
    <dataValidation type="list" allowBlank="1" showInputMessage="1" showErrorMessage="1" sqref="D5" xr:uid="{0187141D-36D2-4013-8E12-7C06A258A5FC}">
      <formula1>$S$2:$S$13</formula1>
    </dataValidation>
    <dataValidation type="list" allowBlank="1" showInputMessage="1" showErrorMessage="1" sqref="D6" xr:uid="{D52F27E8-C70C-49D2-AFA3-80F05714A1C6}">
      <formula1>"2020,2021"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Vendas</vt:lpstr>
      <vt:lpstr>Filtro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2021-08-09T14:25:59Z</dcterms:created>
  <dcterms:modified xsi:type="dcterms:W3CDTF">2021-08-13T18:39:21Z</dcterms:modified>
</cp:coreProperties>
</file>