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9C7A7A-E0B8-4E5B-8996-43B3B1E72DC2}" xr6:coauthVersionLast="47" xr6:coauthVersionMax="47" xr10:uidLastSave="{00000000-0000-0000-0000-000000000000}"/>
  <bookViews>
    <workbookView xWindow="-120" yWindow="480" windowWidth="20730" windowHeight="11160" activeTab="1" xr2:uid="{A175AA2A-32AE-4A07-8E9A-6F7F10E2E414}"/>
  </bookViews>
  <sheets>
    <sheet name="Proposta" sheetId="1" r:id="rId1"/>
    <sheet name="Control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 a="1"/>
  <c r="C5" i="2" s="1"/>
  <c r="C6" i="2" a="1"/>
  <c r="C6" i="2"/>
  <c r="C7" i="2" a="1"/>
  <c r="C7" i="2" s="1"/>
  <c r="C8" i="2" a="1"/>
  <c r="C8" i="2"/>
  <c r="C9" i="2" a="1"/>
  <c r="C9" i="2" s="1"/>
  <c r="C10" i="2" a="1"/>
  <c r="C10" i="2"/>
  <c r="C11" i="2" a="1"/>
  <c r="C11" i="2" s="1"/>
  <c r="C12" i="2" a="1"/>
  <c r="C12" i="2"/>
  <c r="C13" i="2" a="1"/>
  <c r="C13" i="2" s="1"/>
  <c r="C14" i="2" a="1"/>
  <c r="C14" i="2"/>
  <c r="C15" i="2" a="1"/>
  <c r="C15" i="2" s="1"/>
  <c r="C16" i="2" a="1"/>
  <c r="C16" i="2"/>
  <c r="C17" i="2" a="1"/>
  <c r="C17" i="2" s="1"/>
  <c r="C18" i="2" a="1"/>
  <c r="C18" i="2"/>
  <c r="C19" i="2" a="1"/>
  <c r="C19" i="2" s="1"/>
  <c r="C20" i="2" a="1"/>
  <c r="C20" i="2"/>
  <c r="C21" i="2" a="1"/>
  <c r="C21" i="2" s="1"/>
  <c r="C22" i="2" a="1"/>
  <c r="C22" i="2" s="1"/>
  <c r="C23" i="2" a="1"/>
  <c r="C23" i="2" s="1"/>
  <c r="C24" i="2" a="1"/>
  <c r="C24" i="2" s="1"/>
  <c r="C25" i="2" a="1"/>
  <c r="C25" i="2" s="1"/>
  <c r="C26" i="2" a="1"/>
  <c r="C26" i="2" s="1"/>
  <c r="C27" i="2" a="1"/>
  <c r="C27" i="2" s="1"/>
  <c r="C28" i="2" a="1"/>
  <c r="C28" i="2" s="1"/>
  <c r="C29" i="2" a="1"/>
  <c r="C29" i="2" s="1"/>
  <c r="C30" i="2" a="1"/>
  <c r="C30" i="2" s="1"/>
  <c r="C31" i="2" a="1"/>
  <c r="C31" i="2" s="1"/>
  <c r="C32" i="2" a="1"/>
  <c r="C32" i="2" s="1"/>
  <c r="C33" i="2" a="1"/>
  <c r="C33" i="2" s="1"/>
  <c r="C34" i="2" a="1"/>
  <c r="C34" i="2" s="1"/>
  <c r="C35" i="2" a="1"/>
  <c r="C35" i="2" s="1"/>
  <c r="C36" i="2" a="1"/>
  <c r="C36" i="2" s="1"/>
  <c r="C37" i="2" a="1"/>
  <c r="C37" i="2" s="1"/>
  <c r="C38" i="2" a="1"/>
  <c r="C38" i="2" s="1"/>
  <c r="C39" i="2" a="1"/>
  <c r="C39" i="2" s="1"/>
  <c r="C40" i="2" a="1"/>
  <c r="C40" i="2" s="1"/>
  <c r="C41" i="2" a="1"/>
  <c r="C41" i="2" s="1"/>
  <c r="C42" i="2" a="1"/>
  <c r="C42" i="2" s="1"/>
  <c r="C43" i="2" a="1"/>
  <c r="C43" i="2" s="1"/>
  <c r="C44" i="2" a="1"/>
  <c r="C44" i="2" s="1"/>
  <c r="C45" i="2" a="1"/>
  <c r="C45" i="2" s="1"/>
  <c r="C46" i="2" a="1"/>
  <c r="C46" i="2" s="1"/>
  <c r="C47" i="2" a="1"/>
  <c r="C47" i="2" s="1"/>
  <c r="C48" i="2" a="1"/>
  <c r="C48" i="2" s="1"/>
  <c r="C49" i="2" a="1"/>
  <c r="C49" i="2" s="1"/>
  <c r="C50" i="2" a="1"/>
  <c r="C50" i="2" s="1"/>
  <c r="C51" i="2" a="1"/>
  <c r="C51" i="2" s="1"/>
  <c r="C52" i="2" a="1"/>
  <c r="C52" i="2" s="1"/>
  <c r="C53" i="2" a="1"/>
  <c r="C53" i="2" s="1"/>
  <c r="C54" i="2" a="1"/>
  <c r="C54" i="2" s="1"/>
  <c r="C55" i="2" a="1"/>
  <c r="C55" i="2" s="1"/>
  <c r="C56" i="2" a="1"/>
  <c r="C56" i="2" s="1"/>
  <c r="C57" i="2" a="1"/>
  <c r="C57" i="2" s="1"/>
  <c r="C58" i="2" a="1"/>
  <c r="C58" i="2" s="1"/>
  <c r="C59" i="2" a="1"/>
  <c r="C59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D5" i="2" a="1"/>
  <c r="D5" i="2" s="1"/>
  <c r="D6" i="2" a="1"/>
  <c r="D6" i="2"/>
  <c r="D7" i="2" a="1"/>
  <c r="D7" i="2" s="1"/>
  <c r="D8" i="2" a="1"/>
  <c r="D8" i="2"/>
  <c r="D9" i="2" a="1"/>
  <c r="D9" i="2" s="1"/>
  <c r="D10" i="2" a="1"/>
  <c r="D10" i="2"/>
  <c r="D11" i="2" a="1"/>
  <c r="D11" i="2" s="1"/>
  <c r="D12" i="2" a="1"/>
  <c r="D12" i="2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9" i="2" a="1"/>
  <c r="D39" i="2" s="1"/>
  <c r="D40" i="2" a="1"/>
  <c r="D40" i="2" s="1"/>
  <c r="D41" i="2" a="1"/>
  <c r="D41" i="2" s="1"/>
  <c r="D42" i="2" a="1"/>
  <c r="D42" i="2" s="1"/>
  <c r="D43" i="2" a="1"/>
  <c r="D43" i="2" s="1"/>
  <c r="D44" i="2" a="1"/>
  <c r="D44" i="2" s="1"/>
  <c r="D45" i="2" a="1"/>
  <c r="D45" i="2" s="1"/>
  <c r="D46" i="2" a="1"/>
  <c r="D46" i="2" s="1"/>
  <c r="D47" i="2" a="1"/>
  <c r="D47" i="2" s="1"/>
  <c r="D48" i="2" a="1"/>
  <c r="D48" i="2" s="1"/>
  <c r="D49" i="2" a="1"/>
  <c r="D49" i="2" s="1"/>
  <c r="D50" i="2" a="1"/>
  <c r="D50" i="2" s="1"/>
  <c r="D51" i="2" a="1"/>
  <c r="D51" i="2" s="1"/>
  <c r="D52" i="2" a="1"/>
  <c r="D52" i="2" s="1"/>
  <c r="D53" i="2" a="1"/>
  <c r="D53" i="2" s="1"/>
  <c r="D54" i="2" a="1"/>
  <c r="D54" i="2" s="1"/>
  <c r="D55" i="2" a="1"/>
  <c r="D55" i="2" s="1"/>
  <c r="D56" i="2" a="1"/>
  <c r="D56" i="2" s="1"/>
  <c r="D57" i="2" a="1"/>
  <c r="D57" i="2" s="1"/>
  <c r="D58" i="2" a="1"/>
  <c r="D58" i="2" s="1"/>
  <c r="D59" i="2" a="1"/>
  <c r="D59" i="2" s="1"/>
  <c r="D60" i="2" a="1"/>
  <c r="D60" i="2" s="1"/>
  <c r="D61" i="2" a="1"/>
  <c r="D61" i="2" s="1"/>
  <c r="D62" i="2" a="1"/>
  <c r="D62" i="2" s="1"/>
  <c r="D63" i="2" a="1"/>
  <c r="D63" i="2" s="1"/>
  <c r="D64" i="2" a="1"/>
  <c r="D64" i="2" s="1"/>
  <c r="D65" i="2" a="1"/>
  <c r="D65" i="2" s="1"/>
  <c r="D66" i="2" a="1"/>
  <c r="D66" i="2" s="1"/>
  <c r="D67" i="2" a="1"/>
  <c r="D67" i="2" s="1"/>
  <c r="D68" i="2" a="1"/>
  <c r="D68" i="2" s="1"/>
  <c r="D69" i="2" a="1"/>
  <c r="D69" i="2" s="1"/>
  <c r="D70" i="2" a="1"/>
  <c r="D70" i="2" s="1"/>
  <c r="D71" i="2" a="1"/>
  <c r="D71" i="2" s="1"/>
  <c r="D72" i="2" a="1"/>
  <c r="D72" i="2" s="1"/>
  <c r="D73" i="2" a="1"/>
  <c r="D73" i="2" s="1"/>
  <c r="D74" i="2" a="1"/>
  <c r="D74" i="2" s="1"/>
  <c r="D75" i="2" a="1"/>
  <c r="D75" i="2" s="1"/>
  <c r="D76" i="2" a="1"/>
  <c r="D76" i="2" s="1"/>
  <c r="D77" i="2" a="1"/>
  <c r="D77" i="2" s="1"/>
  <c r="D78" i="2" a="1"/>
  <c r="D78" i="2" s="1"/>
  <c r="D79" i="2" a="1"/>
  <c r="D79" i="2" s="1"/>
  <c r="D80" i="2" a="1"/>
  <c r="D80" i="2" s="1"/>
  <c r="D81" i="2" a="1"/>
  <c r="D81" i="2" s="1"/>
  <c r="D82" i="2" a="1"/>
  <c r="D82" i="2" s="1"/>
  <c r="D83" i="2" a="1"/>
  <c r="D83" i="2" s="1"/>
  <c r="D84" i="2" a="1"/>
  <c r="D84" i="2" s="1"/>
  <c r="D85" i="2" a="1"/>
  <c r="D85" i="2" s="1"/>
  <c r="D86" i="2" a="1"/>
  <c r="D86" i="2" s="1"/>
  <c r="D87" i="2" a="1"/>
  <c r="D87" i="2" s="1"/>
  <c r="D88" i="2" a="1"/>
  <c r="D88" i="2" s="1"/>
  <c r="D89" i="2" a="1"/>
  <c r="D89" i="2" s="1"/>
  <c r="D90" i="2" a="1"/>
  <c r="D90" i="2" s="1"/>
  <c r="D91" i="2" a="1"/>
  <c r="D91" i="2" s="1"/>
  <c r="D92" i="2" a="1"/>
  <c r="D92" i="2" s="1"/>
  <c r="D93" i="2" a="1"/>
  <c r="D93" i="2" s="1"/>
  <c r="D94" i="2" a="1"/>
  <c r="D94" i="2" s="1"/>
  <c r="D95" i="2" a="1"/>
  <c r="D95" i="2" s="1"/>
  <c r="D96" i="2" a="1"/>
  <c r="D96" i="2" s="1"/>
  <c r="D97" i="2" a="1"/>
  <c r="D97" i="2" s="1"/>
  <c r="D98" i="2" a="1"/>
  <c r="D98" i="2" s="1"/>
  <c r="D99" i="2" a="1"/>
  <c r="D99" i="2" s="1"/>
  <c r="D100" i="2" a="1"/>
  <c r="D100" i="2" s="1"/>
  <c r="P7" i="2" a="1"/>
  <c r="P7" i="2" s="1"/>
  <c r="P8" i="2" a="1"/>
  <c r="P8" i="2" s="1"/>
  <c r="P9" i="2" a="1"/>
  <c r="P9" i="2" s="1"/>
  <c r="P10" i="2" a="1"/>
  <c r="P10" i="2" s="1"/>
  <c r="P11" i="2" a="1"/>
  <c r="P11" i="2" s="1"/>
  <c r="P12" i="2" a="1"/>
  <c r="P12" i="2" s="1"/>
  <c r="P13" i="2" a="1"/>
  <c r="P13" i="2" s="1"/>
  <c r="P14" i="2" a="1"/>
  <c r="P14" i="2" s="1"/>
  <c r="P15" i="2" a="1"/>
  <c r="P15" i="2" s="1"/>
  <c r="P16" i="2" a="1"/>
  <c r="P16" i="2" s="1"/>
  <c r="P17" i="2" a="1"/>
  <c r="P17" i="2" s="1"/>
  <c r="P18" i="2" a="1"/>
  <c r="P18" i="2" s="1"/>
  <c r="P19" i="2" a="1"/>
  <c r="P19" i="2" s="1"/>
  <c r="P20" i="2" a="1"/>
  <c r="P20" i="2" s="1"/>
  <c r="P21" i="2" a="1"/>
  <c r="P21" i="2" s="1"/>
  <c r="P22" i="2" a="1"/>
  <c r="P22" i="2" s="1"/>
  <c r="P23" i="2" a="1"/>
  <c r="P23" i="2" s="1"/>
  <c r="P24" i="2" a="1"/>
  <c r="P24" i="2" s="1"/>
  <c r="P25" i="2" a="1"/>
  <c r="P25" i="2" s="1"/>
  <c r="P26" i="2" a="1"/>
  <c r="P26" i="2" s="1"/>
  <c r="P27" i="2" a="1"/>
  <c r="P27" i="2" s="1"/>
  <c r="P28" i="2" a="1"/>
  <c r="P28" i="2" s="1"/>
  <c r="P29" i="2" a="1"/>
  <c r="P29" i="2" s="1"/>
  <c r="P30" i="2" a="1"/>
  <c r="P30" i="2" s="1"/>
  <c r="P31" i="2" a="1"/>
  <c r="P31" i="2" s="1"/>
  <c r="P32" i="2" a="1"/>
  <c r="P32" i="2" s="1"/>
  <c r="P33" i="2" a="1"/>
  <c r="P33" i="2" s="1"/>
  <c r="P34" i="2" a="1"/>
  <c r="P34" i="2" s="1"/>
  <c r="P35" i="2" a="1"/>
  <c r="P35" i="2" s="1"/>
  <c r="P36" i="2" a="1"/>
  <c r="P36" i="2" s="1"/>
  <c r="P37" i="2" a="1"/>
  <c r="P37" i="2" s="1"/>
  <c r="P38" i="2" a="1"/>
  <c r="P38" i="2" s="1"/>
  <c r="P39" i="2" a="1"/>
  <c r="P39" i="2" s="1"/>
  <c r="P40" i="2" a="1"/>
  <c r="P40" i="2" s="1"/>
  <c r="P41" i="2" a="1"/>
  <c r="P41" i="2" s="1"/>
  <c r="P42" i="2" a="1"/>
  <c r="P42" i="2" s="1"/>
  <c r="P43" i="2" a="1"/>
  <c r="P43" i="2" s="1"/>
  <c r="P44" i="2" a="1"/>
  <c r="P44" i="2" s="1"/>
  <c r="P45" i="2" a="1"/>
  <c r="P45" i="2" s="1"/>
  <c r="P46" i="2" a="1"/>
  <c r="P46" i="2" s="1"/>
  <c r="P47" i="2" a="1"/>
  <c r="P47" i="2" s="1"/>
  <c r="P48" i="2" a="1"/>
  <c r="P48" i="2" s="1"/>
  <c r="P49" i="2" a="1"/>
  <c r="P49" i="2" s="1"/>
  <c r="P50" i="2" a="1"/>
  <c r="P50" i="2" s="1"/>
  <c r="P51" i="2" a="1"/>
  <c r="P51" i="2" s="1"/>
  <c r="P52" i="2" a="1"/>
  <c r="P52" i="2" s="1"/>
  <c r="P53" i="2" a="1"/>
  <c r="P53" i="2" s="1"/>
  <c r="P54" i="2" a="1"/>
  <c r="P54" i="2" s="1"/>
  <c r="P55" i="2" a="1"/>
  <c r="P55" i="2" s="1"/>
  <c r="P56" i="2" a="1"/>
  <c r="P56" i="2" s="1"/>
  <c r="P57" i="2" a="1"/>
  <c r="P57" i="2" s="1"/>
  <c r="P58" i="2" a="1"/>
  <c r="P58" i="2" s="1"/>
  <c r="P59" i="2" a="1"/>
  <c r="P59" i="2" s="1"/>
  <c r="P60" i="2" a="1"/>
  <c r="P60" i="2" s="1"/>
  <c r="P61" i="2" a="1"/>
  <c r="P61" i="2" s="1"/>
  <c r="P62" i="2" a="1"/>
  <c r="P62" i="2" s="1"/>
  <c r="P63" i="2" a="1"/>
  <c r="P63" i="2" s="1"/>
  <c r="P64" i="2" a="1"/>
  <c r="P64" i="2" s="1"/>
  <c r="P65" i="2" a="1"/>
  <c r="P65" i="2" s="1"/>
  <c r="P66" i="2" a="1"/>
  <c r="P66" i="2" s="1"/>
  <c r="P67" i="2" a="1"/>
  <c r="P67" i="2" s="1"/>
  <c r="P68" i="2" a="1"/>
  <c r="P68" i="2" s="1"/>
  <c r="P69" i="2" a="1"/>
  <c r="P69" i="2" s="1"/>
  <c r="P70" i="2" a="1"/>
  <c r="P70" i="2" s="1"/>
  <c r="P71" i="2" a="1"/>
  <c r="P71" i="2" s="1"/>
  <c r="P72" i="2" a="1"/>
  <c r="P72" i="2" s="1"/>
  <c r="P73" i="2" a="1"/>
  <c r="P73" i="2" s="1"/>
  <c r="P74" i="2" a="1"/>
  <c r="P74" i="2" s="1"/>
  <c r="P75" i="2" a="1"/>
  <c r="P75" i="2" s="1"/>
  <c r="P76" i="2" a="1"/>
  <c r="P76" i="2" s="1"/>
  <c r="P77" i="2" a="1"/>
  <c r="P77" i="2" s="1"/>
  <c r="P78" i="2" a="1"/>
  <c r="P78" i="2" s="1"/>
  <c r="P79" i="2" a="1"/>
  <c r="P79" i="2" s="1"/>
  <c r="P80" i="2" a="1"/>
  <c r="P80" i="2" s="1"/>
  <c r="P81" i="2" a="1"/>
  <c r="P81" i="2" s="1"/>
  <c r="P82" i="2" a="1"/>
  <c r="P82" i="2" s="1"/>
  <c r="P83" i="2" a="1"/>
  <c r="P83" i="2" s="1"/>
  <c r="P84" i="2" a="1"/>
  <c r="P84" i="2" s="1"/>
  <c r="P85" i="2" a="1"/>
  <c r="P85" i="2" s="1"/>
  <c r="P86" i="2" a="1"/>
  <c r="P86" i="2" s="1"/>
  <c r="P87" i="2" a="1"/>
  <c r="P87" i="2" s="1"/>
  <c r="P88" i="2" a="1"/>
  <c r="P88" i="2" s="1"/>
  <c r="P89" i="2" a="1"/>
  <c r="P89" i="2" s="1"/>
  <c r="P90" i="2" a="1"/>
  <c r="P90" i="2" s="1"/>
  <c r="P91" i="2" a="1"/>
  <c r="P91" i="2" s="1"/>
  <c r="P92" i="2" a="1"/>
  <c r="P92" i="2" s="1"/>
  <c r="P93" i="2" a="1"/>
  <c r="P93" i="2" s="1"/>
  <c r="P94" i="2" a="1"/>
  <c r="P94" i="2" s="1"/>
  <c r="P95" i="2" a="1"/>
  <c r="P95" i="2" s="1"/>
  <c r="P96" i="2" a="1"/>
  <c r="P96" i="2" s="1"/>
  <c r="P97" i="2" a="1"/>
  <c r="P97" i="2" s="1"/>
  <c r="P98" i="2" a="1"/>
  <c r="P98" i="2" s="1"/>
  <c r="P99" i="2" a="1"/>
  <c r="P99" i="2" s="1"/>
  <c r="P100" i="2" a="1"/>
  <c r="P100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19" i="2" a="1"/>
  <c r="I19" i="2" s="1"/>
  <c r="I20" i="2" a="1"/>
  <c r="I20" i="2" s="1"/>
  <c r="I21" i="2" a="1"/>
  <c r="I21" i="2" s="1"/>
  <c r="I22" i="2" a="1"/>
  <c r="I22" i="2" s="1"/>
  <c r="I23" i="2" a="1"/>
  <c r="I23" i="2" s="1"/>
  <c r="I24" i="2" a="1"/>
  <c r="I24" i="2" s="1"/>
  <c r="I25" i="2" a="1"/>
  <c r="I25" i="2" s="1"/>
  <c r="I26" i="2" a="1"/>
  <c r="I26" i="2" s="1"/>
  <c r="I27" i="2" a="1"/>
  <c r="I27" i="2" s="1"/>
  <c r="I28" i="2" a="1"/>
  <c r="I28" i="2" s="1"/>
  <c r="I29" i="2" a="1"/>
  <c r="I29" i="2" s="1"/>
  <c r="I30" i="2" a="1"/>
  <c r="I30" i="2" s="1"/>
  <c r="I31" i="2" a="1"/>
  <c r="I31" i="2" s="1"/>
  <c r="I32" i="2" a="1"/>
  <c r="I32" i="2" s="1"/>
  <c r="I33" i="2" a="1"/>
  <c r="I33" i="2" s="1"/>
  <c r="I34" i="2" a="1"/>
  <c r="I34" i="2" s="1"/>
  <c r="I35" i="2" a="1"/>
  <c r="I35" i="2" s="1"/>
  <c r="I36" i="2" a="1"/>
  <c r="I36" i="2" s="1"/>
  <c r="I37" i="2" a="1"/>
  <c r="I37" i="2" s="1"/>
  <c r="I38" i="2" a="1"/>
  <c r="I38" i="2" s="1"/>
  <c r="I39" i="2" a="1"/>
  <c r="I39" i="2" s="1"/>
  <c r="I40" i="2" a="1"/>
  <c r="I40" i="2" s="1"/>
  <c r="I41" i="2" a="1"/>
  <c r="I41" i="2" s="1"/>
  <c r="I42" i="2" a="1"/>
  <c r="I42" i="2" s="1"/>
  <c r="I43" i="2" a="1"/>
  <c r="I43" i="2" s="1"/>
  <c r="I44" i="2" a="1"/>
  <c r="I44" i="2" s="1"/>
  <c r="I45" i="2" a="1"/>
  <c r="I45" i="2" s="1"/>
  <c r="I46" i="2" a="1"/>
  <c r="I46" i="2" s="1"/>
  <c r="I47" i="2" a="1"/>
  <c r="I47" i="2" s="1"/>
  <c r="I48" i="2" a="1"/>
  <c r="I48" i="2" s="1"/>
  <c r="I49" i="2" a="1"/>
  <c r="I49" i="2" s="1"/>
  <c r="I50" i="2" a="1"/>
  <c r="I50" i="2" s="1"/>
  <c r="I51" i="2" a="1"/>
  <c r="I51" i="2" s="1"/>
  <c r="I52" i="2" a="1"/>
  <c r="I52" i="2" s="1"/>
  <c r="I53" i="2" a="1"/>
  <c r="I53" i="2" s="1"/>
  <c r="I54" i="2" a="1"/>
  <c r="I54" i="2" s="1"/>
  <c r="I55" i="2" a="1"/>
  <c r="I55" i="2" s="1"/>
  <c r="I56" i="2" a="1"/>
  <c r="I56" i="2" s="1"/>
  <c r="I57" i="2" a="1"/>
  <c r="I57" i="2" s="1"/>
  <c r="I58" i="2" a="1"/>
  <c r="I58" i="2" s="1"/>
  <c r="I59" i="2" a="1"/>
  <c r="I59" i="2" s="1"/>
  <c r="I60" i="2" a="1"/>
  <c r="I60" i="2" s="1"/>
  <c r="I61" i="2" a="1"/>
  <c r="I61" i="2" s="1"/>
  <c r="I62" i="2" a="1"/>
  <c r="I62" i="2" s="1"/>
  <c r="I63" i="2" a="1"/>
  <c r="I63" i="2" s="1"/>
  <c r="I64" i="2" a="1"/>
  <c r="I64" i="2" s="1"/>
  <c r="I65" i="2" a="1"/>
  <c r="I65" i="2" s="1"/>
  <c r="I66" i="2" a="1"/>
  <c r="I66" i="2" s="1"/>
  <c r="I67" i="2" a="1"/>
  <c r="I67" i="2" s="1"/>
  <c r="I68" i="2" a="1"/>
  <c r="I68" i="2" s="1"/>
  <c r="I69" i="2" a="1"/>
  <c r="I69" i="2" s="1"/>
  <c r="I70" i="2" a="1"/>
  <c r="I70" i="2" s="1"/>
  <c r="I71" i="2" a="1"/>
  <c r="I71" i="2" s="1"/>
  <c r="I72" i="2" a="1"/>
  <c r="I72" i="2" s="1"/>
  <c r="I73" i="2" a="1"/>
  <c r="I73" i="2" s="1"/>
  <c r="I74" i="2" a="1"/>
  <c r="I74" i="2" s="1"/>
  <c r="I75" i="2" a="1"/>
  <c r="I75" i="2" s="1"/>
  <c r="I76" i="2" a="1"/>
  <c r="I76" i="2" s="1"/>
  <c r="I77" i="2" a="1"/>
  <c r="I77" i="2" s="1"/>
  <c r="I78" i="2" a="1"/>
  <c r="I78" i="2" s="1"/>
  <c r="I79" i="2" a="1"/>
  <c r="I79" i="2" s="1"/>
  <c r="I80" i="2" a="1"/>
  <c r="I80" i="2" s="1"/>
  <c r="I81" i="2" a="1"/>
  <c r="I81" i="2" s="1"/>
  <c r="I82" i="2" a="1"/>
  <c r="I82" i="2" s="1"/>
  <c r="I83" i="2" a="1"/>
  <c r="I83" i="2" s="1"/>
  <c r="I84" i="2" a="1"/>
  <c r="I84" i="2" s="1"/>
  <c r="I85" i="2" a="1"/>
  <c r="I85" i="2" s="1"/>
  <c r="I86" i="2" a="1"/>
  <c r="I86" i="2" s="1"/>
  <c r="I87" i="2" a="1"/>
  <c r="I87" i="2" s="1"/>
  <c r="I88" i="2" a="1"/>
  <c r="I88" i="2" s="1"/>
  <c r="I89" i="2" a="1"/>
  <c r="I89" i="2" s="1"/>
  <c r="I90" i="2" a="1"/>
  <c r="I90" i="2" s="1"/>
  <c r="I91" i="2" a="1"/>
  <c r="I91" i="2" s="1"/>
  <c r="I92" i="2" a="1"/>
  <c r="I92" i="2" s="1"/>
  <c r="I93" i="2" a="1"/>
  <c r="I93" i="2" s="1"/>
  <c r="I94" i="2" a="1"/>
  <c r="I94" i="2" s="1"/>
  <c r="I95" i="2" a="1"/>
  <c r="I95" i="2" s="1"/>
  <c r="I96" i="2" a="1"/>
  <c r="I96" i="2" s="1"/>
  <c r="I97" i="2" a="1"/>
  <c r="I97" i="2" s="1"/>
  <c r="I98" i="2" a="1"/>
  <c r="I98" i="2" s="1"/>
  <c r="I99" i="2" a="1"/>
  <c r="I99" i="2" s="1"/>
  <c r="I100" i="2" a="1"/>
  <c r="I100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 s="1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8" i="2" a="1"/>
  <c r="H38" i="2" s="1"/>
  <c r="H39" i="2" a="1"/>
  <c r="H39" i="2" s="1"/>
  <c r="H40" i="2" a="1"/>
  <c r="H40" i="2" s="1"/>
  <c r="H41" i="2" a="1"/>
  <c r="H41" i="2" s="1"/>
  <c r="H42" i="2" a="1"/>
  <c r="H42" i="2" s="1"/>
  <c r="H43" i="2" a="1"/>
  <c r="H43" i="2" s="1"/>
  <c r="H44" i="2" a="1"/>
  <c r="H44" i="2" s="1"/>
  <c r="H45" i="2" a="1"/>
  <c r="H45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2" i="2" a="1"/>
  <c r="H52" i="2" s="1"/>
  <c r="H53" i="2" a="1"/>
  <c r="H53" i="2" s="1"/>
  <c r="H54" i="2" a="1"/>
  <c r="H54" i="2" s="1"/>
  <c r="H55" i="2" a="1"/>
  <c r="H55" i="2" s="1"/>
  <c r="H56" i="2" a="1"/>
  <c r="H56" i="2" s="1"/>
  <c r="H57" i="2" a="1"/>
  <c r="H57" i="2" s="1"/>
  <c r="H58" i="2" a="1"/>
  <c r="H58" i="2" s="1"/>
  <c r="H59" i="2" a="1"/>
  <c r="H59" i="2" s="1"/>
  <c r="H60" i="2" a="1"/>
  <c r="H60" i="2" s="1"/>
  <c r="H61" i="2" a="1"/>
  <c r="H61" i="2" s="1"/>
  <c r="H62" i="2" a="1"/>
  <c r="H62" i="2" s="1"/>
  <c r="H63" i="2" a="1"/>
  <c r="H63" i="2" s="1"/>
  <c r="H64" i="2" a="1"/>
  <c r="H64" i="2" s="1"/>
  <c r="H65" i="2" a="1"/>
  <c r="H65" i="2" s="1"/>
  <c r="H66" i="2" a="1"/>
  <c r="H66" i="2" s="1"/>
  <c r="H67" i="2" a="1"/>
  <c r="H67" i="2" s="1"/>
  <c r="H68" i="2" a="1"/>
  <c r="H68" i="2" s="1"/>
  <c r="H69" i="2" a="1"/>
  <c r="H69" i="2" s="1"/>
  <c r="H70" i="2" a="1"/>
  <c r="H70" i="2" s="1"/>
  <c r="H71" i="2" a="1"/>
  <c r="H71" i="2" s="1"/>
  <c r="H72" i="2" a="1"/>
  <c r="H72" i="2" s="1"/>
  <c r="H73" i="2" a="1"/>
  <c r="H73" i="2" s="1"/>
  <c r="H74" i="2" a="1"/>
  <c r="H74" i="2" s="1"/>
  <c r="H75" i="2" a="1"/>
  <c r="H75" i="2" s="1"/>
  <c r="H76" i="2" a="1"/>
  <c r="H76" i="2" s="1"/>
  <c r="H77" i="2" a="1"/>
  <c r="H77" i="2" s="1"/>
  <c r="H78" i="2" a="1"/>
  <c r="H78" i="2" s="1"/>
  <c r="H79" i="2" a="1"/>
  <c r="H79" i="2" s="1"/>
  <c r="H80" i="2" a="1"/>
  <c r="H80" i="2" s="1"/>
  <c r="H81" i="2" a="1"/>
  <c r="H81" i="2" s="1"/>
  <c r="H82" i="2" a="1"/>
  <c r="H82" i="2" s="1"/>
  <c r="H83" i="2" a="1"/>
  <c r="H83" i="2" s="1"/>
  <c r="H84" i="2" a="1"/>
  <c r="H84" i="2" s="1"/>
  <c r="H85" i="2" a="1"/>
  <c r="H85" i="2" s="1"/>
  <c r="H86" i="2" a="1"/>
  <c r="H86" i="2" s="1"/>
  <c r="H87" i="2" a="1"/>
  <c r="H87" i="2" s="1"/>
  <c r="H88" i="2" a="1"/>
  <c r="H88" i="2" s="1"/>
  <c r="H89" i="2" a="1"/>
  <c r="H89" i="2" s="1"/>
  <c r="H90" i="2" a="1"/>
  <c r="H90" i="2" s="1"/>
  <c r="H91" i="2" a="1"/>
  <c r="H91" i="2" s="1"/>
  <c r="H92" i="2" a="1"/>
  <c r="H92" i="2" s="1"/>
  <c r="H93" i="2" a="1"/>
  <c r="H93" i="2" s="1"/>
  <c r="H94" i="2" a="1"/>
  <c r="H94" i="2" s="1"/>
  <c r="H95" i="2" a="1"/>
  <c r="H95" i="2" s="1"/>
  <c r="H96" i="2" a="1"/>
  <c r="H96" i="2" s="1"/>
  <c r="H97" i="2" a="1"/>
  <c r="H97" i="2" s="1"/>
  <c r="H98" i="2" a="1"/>
  <c r="H98" i="2" s="1"/>
  <c r="H99" i="2" a="1"/>
  <c r="H99" i="2" s="1"/>
  <c r="H100" i="2" a="1"/>
  <c r="H100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  <c r="F24" i="2" a="1"/>
  <c r="F24" i="2" s="1"/>
  <c r="F25" i="2" a="1"/>
  <c r="F25" i="2" s="1"/>
  <c r="F26" i="2" a="1"/>
  <c r="F26" i="2" s="1"/>
  <c r="F27" i="2" a="1"/>
  <c r="F27" i="2" s="1"/>
  <c r="F28" i="2" a="1"/>
  <c r="F28" i="2" s="1"/>
  <c r="F29" i="2" a="1"/>
  <c r="F29" i="2" s="1"/>
  <c r="F30" i="2" a="1"/>
  <c r="F30" i="2" s="1"/>
  <c r="F31" i="2" a="1"/>
  <c r="F31" i="2" s="1"/>
  <c r="F32" i="2" a="1"/>
  <c r="F32" i="2" s="1"/>
  <c r="F33" i="2" a="1"/>
  <c r="F33" i="2" s="1"/>
  <c r="F34" i="2" a="1"/>
  <c r="F34" i="2" s="1"/>
  <c r="F35" i="2" a="1"/>
  <c r="F35" i="2" s="1"/>
  <c r="F36" i="2" a="1"/>
  <c r="F36" i="2" s="1"/>
  <c r="F37" i="2" a="1"/>
  <c r="F37" i="2" s="1"/>
  <c r="F38" i="2" a="1"/>
  <c r="F38" i="2" s="1"/>
  <c r="F39" i="2" a="1"/>
  <c r="F39" i="2" s="1"/>
  <c r="F40" i="2" a="1"/>
  <c r="F40" i="2" s="1"/>
  <c r="F41" i="2" a="1"/>
  <c r="F41" i="2" s="1"/>
  <c r="F42" i="2" a="1"/>
  <c r="F42" i="2" s="1"/>
  <c r="F43" i="2" a="1"/>
  <c r="F43" i="2" s="1"/>
  <c r="F44" i="2" a="1"/>
  <c r="F44" i="2" s="1"/>
  <c r="F45" i="2" a="1"/>
  <c r="F45" i="2" s="1"/>
  <c r="F46" i="2" a="1"/>
  <c r="F46" i="2" s="1"/>
  <c r="F47" i="2" a="1"/>
  <c r="F47" i="2" s="1"/>
  <c r="F48" i="2" a="1"/>
  <c r="F48" i="2" s="1"/>
  <c r="F49" i="2" a="1"/>
  <c r="F49" i="2" s="1"/>
  <c r="F50" i="2" a="1"/>
  <c r="F50" i="2" s="1"/>
  <c r="F51" i="2" a="1"/>
  <c r="F51" i="2" s="1"/>
  <c r="F52" i="2" a="1"/>
  <c r="F52" i="2" s="1"/>
  <c r="F53" i="2" a="1"/>
  <c r="F53" i="2" s="1"/>
  <c r="F54" i="2" a="1"/>
  <c r="F54" i="2" s="1"/>
  <c r="F55" i="2" a="1"/>
  <c r="F55" i="2" s="1"/>
  <c r="F56" i="2" a="1"/>
  <c r="F56" i="2" s="1"/>
  <c r="F57" i="2" a="1"/>
  <c r="F57" i="2" s="1"/>
  <c r="F58" i="2" a="1"/>
  <c r="F58" i="2" s="1"/>
  <c r="F59" i="2" a="1"/>
  <c r="F59" i="2" s="1"/>
  <c r="F60" i="2" a="1"/>
  <c r="F60" i="2" s="1"/>
  <c r="F61" i="2" a="1"/>
  <c r="F61" i="2" s="1"/>
  <c r="F62" i="2" a="1"/>
  <c r="F62" i="2" s="1"/>
  <c r="F63" i="2" a="1"/>
  <c r="F63" i="2" s="1"/>
  <c r="F64" i="2" a="1"/>
  <c r="F64" i="2" s="1"/>
  <c r="F65" i="2" a="1"/>
  <c r="F65" i="2" s="1"/>
  <c r="F66" i="2" a="1"/>
  <c r="F66" i="2" s="1"/>
  <c r="F67" i="2" a="1"/>
  <c r="F67" i="2" s="1"/>
  <c r="F68" i="2" a="1"/>
  <c r="F68" i="2" s="1"/>
  <c r="F69" i="2" a="1"/>
  <c r="F69" i="2" s="1"/>
  <c r="F70" i="2" a="1"/>
  <c r="F70" i="2" s="1"/>
  <c r="F71" i="2" a="1"/>
  <c r="F71" i="2" s="1"/>
  <c r="F72" i="2" a="1"/>
  <c r="F72" i="2" s="1"/>
  <c r="F73" i="2" a="1"/>
  <c r="F73" i="2" s="1"/>
  <c r="F74" i="2" a="1"/>
  <c r="F74" i="2" s="1"/>
  <c r="F75" i="2" a="1"/>
  <c r="F75" i="2" s="1"/>
  <c r="F76" i="2" a="1"/>
  <c r="F76" i="2" s="1"/>
  <c r="F77" i="2" a="1"/>
  <c r="F77" i="2" s="1"/>
  <c r="F78" i="2" a="1"/>
  <c r="F78" i="2" s="1"/>
  <c r="F79" i="2" a="1"/>
  <c r="F79" i="2" s="1"/>
  <c r="F80" i="2" a="1"/>
  <c r="F80" i="2" s="1"/>
  <c r="F81" i="2" a="1"/>
  <c r="F81" i="2" s="1"/>
  <c r="F82" i="2" a="1"/>
  <c r="F82" i="2" s="1"/>
  <c r="F83" i="2" a="1"/>
  <c r="F83" i="2" s="1"/>
  <c r="F84" i="2" a="1"/>
  <c r="F84" i="2" s="1"/>
  <c r="F85" i="2" a="1"/>
  <c r="F85" i="2" s="1"/>
  <c r="F86" i="2" a="1"/>
  <c r="F86" i="2" s="1"/>
  <c r="F87" i="2" a="1"/>
  <c r="F87" i="2" s="1"/>
  <c r="F88" i="2" a="1"/>
  <c r="F88" i="2" s="1"/>
  <c r="F89" i="2" a="1"/>
  <c r="F89" i="2" s="1"/>
  <c r="F90" i="2" a="1"/>
  <c r="F90" i="2" s="1"/>
  <c r="F91" i="2" a="1"/>
  <c r="F91" i="2" s="1"/>
  <c r="F92" i="2" a="1"/>
  <c r="F92" i="2" s="1"/>
  <c r="F93" i="2" a="1"/>
  <c r="F93" i="2" s="1"/>
  <c r="F94" i="2" a="1"/>
  <c r="F94" i="2" s="1"/>
  <c r="F95" i="2" a="1"/>
  <c r="F95" i="2" s="1"/>
  <c r="F96" i="2" a="1"/>
  <c r="F96" i="2" s="1"/>
  <c r="F97" i="2" a="1"/>
  <c r="F97" i="2" s="1"/>
  <c r="F98" i="2" a="1"/>
  <c r="F98" i="2" s="1"/>
  <c r="F99" i="2" a="1"/>
  <c r="F99" i="2" s="1"/>
  <c r="F100" i="2" a="1"/>
  <c r="F100" i="2" s="1"/>
  <c r="E29" i="2" a="1"/>
  <c r="E29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 s="1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96" i="2" a="1"/>
  <c r="E96" i="2" s="1"/>
  <c r="E97" i="2" a="1"/>
  <c r="E97" i="2" s="1"/>
  <c r="E98" i="2" a="1"/>
  <c r="E98" i="2" s="1"/>
  <c r="E99" i="2" a="1"/>
  <c r="E99" i="2" s="1"/>
  <c r="E100" i="2" a="1"/>
  <c r="E100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B45" i="2" a="1"/>
  <c r="B45" i="2" s="1"/>
  <c r="B46" i="2" a="1"/>
  <c r="B46" i="2" s="1"/>
  <c r="B47" i="2" a="1"/>
  <c r="B47" i="2" s="1"/>
  <c r="B48" i="2" a="1"/>
  <c r="B48" i="2" s="1"/>
  <c r="B49" i="2" a="1"/>
  <c r="B49" i="2" s="1"/>
  <c r="B50" i="2" a="1"/>
  <c r="B50" i="2" s="1"/>
  <c r="B5" i="2" a="1"/>
  <c r="B5" i="2" s="1"/>
  <c r="B51" i="2" a="1"/>
  <c r="B51" i="2" s="1"/>
  <c r="B52" i="2" a="1"/>
  <c r="B52" i="2" s="1"/>
  <c r="B53" i="2" a="1"/>
  <c r="B53" i="2" s="1"/>
  <c r="B54" i="2" a="1"/>
  <c r="B54" i="2" s="1"/>
  <c r="B55" i="2" a="1"/>
  <c r="B55" i="2" s="1"/>
  <c r="B56" i="2" a="1"/>
  <c r="B56" i="2" s="1"/>
  <c r="B57" i="2" a="1"/>
  <c r="B57" i="2" s="1"/>
  <c r="B58" i="2" a="1"/>
  <c r="B58" i="2" s="1"/>
  <c r="B59" i="2" a="1"/>
  <c r="B59" i="2" s="1"/>
  <c r="B60" i="2" a="1"/>
  <c r="B60" i="2" s="1"/>
  <c r="B61" i="2" a="1"/>
  <c r="B61" i="2" s="1"/>
  <c r="B62" i="2" a="1"/>
  <c r="B62" i="2" s="1"/>
  <c r="B63" i="2" a="1"/>
  <c r="B63" i="2" s="1"/>
  <c r="B64" i="2" a="1"/>
  <c r="B64" i="2" s="1"/>
  <c r="B65" i="2" a="1"/>
  <c r="B65" i="2" s="1"/>
  <c r="B66" i="2" a="1"/>
  <c r="B66" i="2" s="1"/>
  <c r="B67" i="2" a="1"/>
  <c r="B67" i="2" s="1"/>
  <c r="B68" i="2" a="1"/>
  <c r="B68" i="2" s="1"/>
  <c r="B69" i="2" a="1"/>
  <c r="B69" i="2" s="1"/>
  <c r="B70" i="2" a="1"/>
  <c r="B70" i="2" s="1"/>
  <c r="B71" i="2" a="1"/>
  <c r="B71" i="2" s="1"/>
  <c r="B72" i="2" a="1"/>
  <c r="B72" i="2" s="1"/>
  <c r="B73" i="2" a="1"/>
  <c r="B73" i="2" s="1"/>
  <c r="B74" i="2" a="1"/>
  <c r="B74" i="2" s="1"/>
  <c r="B75" i="2" a="1"/>
  <c r="B75" i="2" s="1"/>
  <c r="B76" i="2" a="1"/>
  <c r="B76" i="2" s="1"/>
  <c r="B77" i="2" a="1"/>
  <c r="B77" i="2" s="1"/>
  <c r="B78" i="2" a="1"/>
  <c r="B78" i="2" s="1"/>
  <c r="B79" i="2" a="1"/>
  <c r="B79" i="2" s="1"/>
  <c r="B80" i="2" a="1"/>
  <c r="B80" i="2" s="1"/>
  <c r="B81" i="2" a="1"/>
  <c r="B81" i="2" s="1"/>
  <c r="B82" i="2" a="1"/>
  <c r="B82" i="2" s="1"/>
  <c r="B83" i="2" a="1"/>
  <c r="B83" i="2" s="1"/>
  <c r="B84" i="2" a="1"/>
  <c r="B84" i="2" s="1"/>
  <c r="B85" i="2" a="1"/>
  <c r="B85" i="2" s="1"/>
  <c r="B86" i="2" a="1"/>
  <c r="B86" i="2" s="1"/>
  <c r="B87" i="2" a="1"/>
  <c r="B87" i="2" s="1"/>
  <c r="B88" i="2" a="1"/>
  <c r="B88" i="2" s="1"/>
  <c r="B89" i="2" a="1"/>
  <c r="B89" i="2" s="1"/>
  <c r="B90" i="2" a="1"/>
  <c r="B90" i="2" s="1"/>
  <c r="B91" i="2" a="1"/>
  <c r="B91" i="2" s="1"/>
  <c r="B92" i="2" a="1"/>
  <c r="B92" i="2" s="1"/>
  <c r="B93" i="2" a="1"/>
  <c r="B93" i="2" s="1"/>
  <c r="B94" i="2" a="1"/>
  <c r="B94" i="2" s="1"/>
  <c r="B95" i="2" a="1"/>
  <c r="B95" i="2" s="1"/>
  <c r="B96" i="2" a="1"/>
  <c r="B96" i="2" s="1"/>
  <c r="B97" i="2" a="1"/>
  <c r="B97" i="2" s="1"/>
  <c r="B98" i="2" a="1"/>
  <c r="B98" i="2" s="1"/>
  <c r="B99" i="2" a="1"/>
  <c r="B99" i="2" s="1"/>
  <c r="B100" i="2" a="1"/>
  <c r="B100" i="2" s="1"/>
  <c r="L234" i="1" l="1"/>
  <c r="J234" i="1"/>
  <c r="C234" i="1"/>
  <c r="L233" i="1"/>
  <c r="J233" i="1"/>
  <c r="C233" i="1"/>
  <c r="L232" i="1"/>
  <c r="J232" i="1"/>
  <c r="C232" i="1"/>
  <c r="L231" i="1"/>
  <c r="J231" i="1"/>
  <c r="C231" i="1"/>
  <c r="L230" i="1"/>
  <c r="J230" i="1"/>
  <c r="C230" i="1"/>
  <c r="L229" i="1"/>
  <c r="J229" i="1"/>
  <c r="C229" i="1"/>
  <c r="L228" i="1"/>
  <c r="J228" i="1"/>
  <c r="C228" i="1"/>
  <c r="L227" i="1"/>
  <c r="J227" i="1"/>
  <c r="C227" i="1"/>
  <c r="L226" i="1"/>
  <c r="J226" i="1"/>
  <c r="C226" i="1"/>
  <c r="L225" i="1"/>
  <c r="J225" i="1"/>
  <c r="C225" i="1"/>
  <c r="L224" i="1"/>
  <c r="J224" i="1"/>
  <c r="C224" i="1"/>
  <c r="L223" i="1"/>
  <c r="J223" i="1"/>
  <c r="C223" i="1"/>
  <c r="L222" i="1"/>
  <c r="J222" i="1"/>
  <c r="C222" i="1"/>
  <c r="L221" i="1"/>
  <c r="J221" i="1"/>
  <c r="C221" i="1"/>
  <c r="L220" i="1"/>
  <c r="J220" i="1"/>
  <c r="C220" i="1"/>
  <c r="L219" i="1"/>
  <c r="J219" i="1"/>
  <c r="C219" i="1"/>
  <c r="L218" i="1"/>
  <c r="J218" i="1"/>
  <c r="C218" i="1"/>
  <c r="L217" i="1"/>
  <c r="J217" i="1"/>
  <c r="C217" i="1"/>
  <c r="L216" i="1"/>
  <c r="J216" i="1"/>
  <c r="C216" i="1"/>
  <c r="L215" i="1"/>
  <c r="J215" i="1"/>
  <c r="C215" i="1"/>
  <c r="L214" i="1"/>
  <c r="J214" i="1"/>
  <c r="C214" i="1"/>
  <c r="L213" i="1"/>
  <c r="J213" i="1"/>
  <c r="C213" i="1"/>
  <c r="L212" i="1"/>
  <c r="J212" i="1"/>
  <c r="C212" i="1"/>
  <c r="L211" i="1"/>
  <c r="J211" i="1"/>
  <c r="C211" i="1"/>
  <c r="L210" i="1"/>
  <c r="J210" i="1"/>
  <c r="C210" i="1"/>
  <c r="L209" i="1"/>
  <c r="J209" i="1"/>
  <c r="C209" i="1"/>
  <c r="L208" i="1"/>
  <c r="J208" i="1"/>
  <c r="C208" i="1"/>
  <c r="L207" i="1"/>
  <c r="J207" i="1"/>
  <c r="C207" i="1"/>
  <c r="L206" i="1"/>
  <c r="J206" i="1"/>
  <c r="C206" i="1"/>
  <c r="L205" i="1"/>
  <c r="J205" i="1"/>
  <c r="C205" i="1"/>
  <c r="L204" i="1"/>
  <c r="J204" i="1"/>
  <c r="C204" i="1"/>
  <c r="L203" i="1"/>
  <c r="J203" i="1"/>
  <c r="C203" i="1"/>
  <c r="L202" i="1"/>
  <c r="J202" i="1"/>
  <c r="C202" i="1"/>
  <c r="L201" i="1"/>
  <c r="J201" i="1"/>
  <c r="C201" i="1"/>
  <c r="L200" i="1"/>
  <c r="J200" i="1"/>
  <c r="C200" i="1"/>
  <c r="L199" i="1"/>
  <c r="J199" i="1"/>
  <c r="C199" i="1"/>
  <c r="L198" i="1"/>
  <c r="J198" i="1"/>
  <c r="C198" i="1"/>
  <c r="L197" i="1"/>
  <c r="J197" i="1"/>
  <c r="C197" i="1"/>
  <c r="L196" i="1"/>
  <c r="J196" i="1"/>
  <c r="C196" i="1"/>
  <c r="L195" i="1"/>
  <c r="J195" i="1"/>
  <c r="C195" i="1"/>
  <c r="L194" i="1"/>
  <c r="J194" i="1"/>
  <c r="C194" i="1"/>
  <c r="L193" i="1"/>
  <c r="J193" i="1"/>
  <c r="C193" i="1"/>
  <c r="L192" i="1"/>
  <c r="J192" i="1"/>
  <c r="C192" i="1"/>
  <c r="L191" i="1"/>
  <c r="J191" i="1"/>
  <c r="C191" i="1"/>
  <c r="L190" i="1"/>
  <c r="J190" i="1"/>
  <c r="C190" i="1"/>
  <c r="L189" i="1"/>
  <c r="J189" i="1"/>
  <c r="C189" i="1"/>
  <c r="L188" i="1"/>
  <c r="J188" i="1"/>
  <c r="C188" i="1"/>
  <c r="L187" i="1"/>
  <c r="J187" i="1"/>
  <c r="C187" i="1"/>
  <c r="L186" i="1"/>
  <c r="J186" i="1"/>
  <c r="C186" i="1"/>
  <c r="L185" i="1"/>
  <c r="J185" i="1"/>
  <c r="C185" i="1"/>
  <c r="L184" i="1"/>
  <c r="J184" i="1"/>
  <c r="C184" i="1"/>
  <c r="L183" i="1"/>
  <c r="J183" i="1"/>
  <c r="C183" i="1"/>
  <c r="L182" i="1"/>
  <c r="J182" i="1"/>
  <c r="C182" i="1"/>
  <c r="L181" i="1"/>
  <c r="J181" i="1"/>
  <c r="C181" i="1"/>
  <c r="L180" i="1"/>
  <c r="J180" i="1"/>
  <c r="C180" i="1"/>
  <c r="L179" i="1"/>
  <c r="J179" i="1"/>
  <c r="C179" i="1"/>
  <c r="L178" i="1"/>
  <c r="J178" i="1"/>
  <c r="C178" i="1"/>
  <c r="L177" i="1"/>
  <c r="J177" i="1"/>
  <c r="C177" i="1"/>
  <c r="L176" i="1"/>
  <c r="J176" i="1"/>
  <c r="C176" i="1"/>
  <c r="L175" i="1"/>
  <c r="J175" i="1"/>
  <c r="C175" i="1"/>
  <c r="L174" i="1"/>
  <c r="J174" i="1"/>
  <c r="C174" i="1"/>
  <c r="L173" i="1"/>
  <c r="J173" i="1"/>
  <c r="C173" i="1"/>
  <c r="L172" i="1"/>
  <c r="J172" i="1"/>
  <c r="C172" i="1"/>
  <c r="L171" i="1"/>
  <c r="J171" i="1"/>
  <c r="C171" i="1"/>
  <c r="L170" i="1"/>
  <c r="J170" i="1"/>
  <c r="C170" i="1"/>
  <c r="L169" i="1"/>
  <c r="J169" i="1"/>
  <c r="L168" i="1"/>
  <c r="J168" i="1"/>
  <c r="C168" i="1"/>
  <c r="L167" i="1"/>
  <c r="J167" i="1"/>
  <c r="C167" i="1"/>
  <c r="L166" i="1"/>
  <c r="J166" i="1"/>
  <c r="C166" i="1"/>
  <c r="L165" i="1"/>
  <c r="J165" i="1"/>
  <c r="C165" i="1"/>
  <c r="L164" i="1"/>
  <c r="J164" i="1"/>
  <c r="C164" i="1"/>
  <c r="L163" i="1"/>
  <c r="J163" i="1"/>
  <c r="C163" i="1"/>
  <c r="L162" i="1"/>
  <c r="J162" i="1"/>
  <c r="C162" i="1"/>
  <c r="L161" i="1"/>
  <c r="J161" i="1"/>
  <c r="C161" i="1"/>
  <c r="L160" i="1"/>
  <c r="J160" i="1"/>
  <c r="C160" i="1"/>
  <c r="L159" i="1"/>
  <c r="J159" i="1"/>
  <c r="C159" i="1"/>
  <c r="L158" i="1"/>
  <c r="J158" i="1"/>
  <c r="C158" i="1"/>
  <c r="L157" i="1"/>
  <c r="J157" i="1"/>
  <c r="C157" i="1"/>
  <c r="L156" i="1"/>
  <c r="J156" i="1"/>
  <c r="C156" i="1"/>
  <c r="L155" i="1"/>
  <c r="J155" i="1"/>
  <c r="C155" i="1"/>
  <c r="L154" i="1"/>
  <c r="J154" i="1"/>
  <c r="C154" i="1"/>
  <c r="L153" i="1"/>
  <c r="J153" i="1"/>
  <c r="C153" i="1"/>
  <c r="L152" i="1"/>
  <c r="J152" i="1"/>
  <c r="C152" i="1"/>
  <c r="L151" i="1"/>
  <c r="J151" i="1"/>
  <c r="C151" i="1"/>
  <c r="L150" i="1"/>
  <c r="J150" i="1"/>
  <c r="C150" i="1"/>
  <c r="L149" i="1"/>
  <c r="J149" i="1"/>
  <c r="C149" i="1"/>
  <c r="L148" i="1"/>
  <c r="J148" i="1"/>
  <c r="C148" i="1"/>
  <c r="L147" i="1"/>
  <c r="J147" i="1"/>
  <c r="C147" i="1"/>
  <c r="L146" i="1"/>
  <c r="J146" i="1"/>
  <c r="C146" i="1"/>
  <c r="L145" i="1"/>
  <c r="J145" i="1"/>
  <c r="C145" i="1"/>
  <c r="L144" i="1"/>
  <c r="J144" i="1"/>
  <c r="C144" i="1"/>
  <c r="L143" i="1"/>
  <c r="J143" i="1"/>
  <c r="C143" i="1"/>
  <c r="L142" i="1"/>
  <c r="J142" i="1"/>
  <c r="C142" i="1"/>
  <c r="L141" i="1"/>
  <c r="J141" i="1"/>
  <c r="C141" i="1"/>
  <c r="L140" i="1"/>
  <c r="J140" i="1"/>
  <c r="C140" i="1"/>
  <c r="L139" i="1"/>
  <c r="J139" i="1"/>
  <c r="C139" i="1"/>
  <c r="L138" i="1"/>
  <c r="J138" i="1"/>
  <c r="C138" i="1"/>
  <c r="L137" i="1"/>
  <c r="J137" i="1"/>
  <c r="C137" i="1"/>
  <c r="L136" i="1"/>
  <c r="J136" i="1"/>
  <c r="C136" i="1"/>
  <c r="L135" i="1"/>
  <c r="J135" i="1"/>
  <c r="C135" i="1"/>
  <c r="L134" i="1"/>
  <c r="J134" i="1"/>
  <c r="C134" i="1"/>
  <c r="L133" i="1"/>
  <c r="J133" i="1"/>
  <c r="C133" i="1"/>
  <c r="L132" i="1"/>
  <c r="J132" i="1"/>
  <c r="C132" i="1"/>
  <c r="L131" i="1"/>
  <c r="J131" i="1"/>
  <c r="C131" i="1"/>
  <c r="L130" i="1"/>
  <c r="J130" i="1"/>
  <c r="C130" i="1"/>
  <c r="L129" i="1"/>
  <c r="J129" i="1"/>
  <c r="C129" i="1"/>
  <c r="L128" i="1"/>
  <c r="J128" i="1"/>
  <c r="C128" i="1"/>
  <c r="L127" i="1"/>
  <c r="J127" i="1"/>
  <c r="C127" i="1"/>
  <c r="L126" i="1"/>
  <c r="J126" i="1"/>
  <c r="C126" i="1"/>
  <c r="L125" i="1"/>
  <c r="J125" i="1"/>
  <c r="C125" i="1"/>
  <c r="L124" i="1"/>
  <c r="J124" i="1"/>
  <c r="C124" i="1"/>
  <c r="L123" i="1"/>
  <c r="J123" i="1"/>
  <c r="C123" i="1"/>
  <c r="L122" i="1"/>
  <c r="J122" i="1"/>
  <c r="C122" i="1"/>
  <c r="L121" i="1"/>
  <c r="J121" i="1"/>
  <c r="C121" i="1"/>
  <c r="L120" i="1"/>
  <c r="J120" i="1"/>
  <c r="C120" i="1"/>
  <c r="L119" i="1"/>
  <c r="J119" i="1"/>
  <c r="C119" i="1"/>
  <c r="L118" i="1"/>
  <c r="J118" i="1"/>
  <c r="C118" i="1"/>
  <c r="L117" i="1"/>
  <c r="J117" i="1"/>
  <c r="C117" i="1"/>
  <c r="L116" i="1"/>
  <c r="J116" i="1"/>
  <c r="C116" i="1"/>
  <c r="L115" i="1"/>
  <c r="J115" i="1"/>
  <c r="C115" i="1"/>
  <c r="L114" i="1"/>
  <c r="J114" i="1"/>
  <c r="C114" i="1"/>
  <c r="L113" i="1"/>
  <c r="J113" i="1"/>
  <c r="C113" i="1"/>
  <c r="L112" i="1"/>
  <c r="J112" i="1"/>
  <c r="C112" i="1"/>
  <c r="L111" i="1"/>
  <c r="J111" i="1"/>
  <c r="C111" i="1"/>
  <c r="L110" i="1"/>
  <c r="J110" i="1"/>
  <c r="C110" i="1"/>
  <c r="L109" i="1"/>
  <c r="J109" i="1"/>
  <c r="C109" i="1"/>
  <c r="L108" i="1"/>
  <c r="J108" i="1"/>
  <c r="C108" i="1"/>
  <c r="L107" i="1"/>
  <c r="J107" i="1"/>
  <c r="C107" i="1"/>
  <c r="L106" i="1"/>
  <c r="J106" i="1"/>
  <c r="C106" i="1"/>
  <c r="L105" i="1"/>
  <c r="J105" i="1"/>
  <c r="C105" i="1"/>
  <c r="L104" i="1"/>
  <c r="J104" i="1"/>
  <c r="C104" i="1"/>
  <c r="L103" i="1"/>
  <c r="J103" i="1"/>
  <c r="C103" i="1"/>
  <c r="L102" i="1"/>
  <c r="J102" i="1"/>
  <c r="C102" i="1"/>
  <c r="L101" i="1"/>
  <c r="J101" i="1"/>
  <c r="C101" i="1"/>
  <c r="L100" i="1"/>
  <c r="J100" i="1"/>
  <c r="C100" i="1"/>
  <c r="L99" i="1"/>
  <c r="J99" i="1"/>
  <c r="C99" i="1"/>
  <c r="L98" i="1"/>
  <c r="J98" i="1"/>
  <c r="C98" i="1"/>
  <c r="L97" i="1"/>
  <c r="J97" i="1"/>
  <c r="C97" i="1"/>
  <c r="L96" i="1"/>
  <c r="J96" i="1"/>
  <c r="C96" i="1"/>
  <c r="L95" i="1"/>
  <c r="J95" i="1"/>
  <c r="C95" i="1"/>
  <c r="L94" i="1"/>
  <c r="J94" i="1"/>
  <c r="C94" i="1"/>
  <c r="L93" i="1"/>
  <c r="J93" i="1"/>
  <c r="C93" i="1"/>
  <c r="L92" i="1"/>
  <c r="J92" i="1"/>
  <c r="C92" i="1"/>
  <c r="L91" i="1"/>
  <c r="J91" i="1"/>
  <c r="C91" i="1"/>
  <c r="L90" i="1"/>
  <c r="J90" i="1"/>
  <c r="C90" i="1"/>
  <c r="L89" i="1"/>
  <c r="J89" i="1"/>
  <c r="C89" i="1"/>
  <c r="L88" i="1"/>
  <c r="J88" i="1"/>
  <c r="C88" i="1"/>
  <c r="L87" i="1"/>
  <c r="J87" i="1"/>
  <c r="C87" i="1"/>
  <c r="L86" i="1"/>
  <c r="J86" i="1"/>
  <c r="C86" i="1"/>
  <c r="L85" i="1"/>
  <c r="J85" i="1"/>
  <c r="C85" i="1"/>
  <c r="L84" i="1"/>
  <c r="J84" i="1"/>
  <c r="C84" i="1"/>
  <c r="L83" i="1"/>
  <c r="J83" i="1"/>
  <c r="C83" i="1"/>
  <c r="L82" i="1"/>
  <c r="J82" i="1"/>
  <c r="C82" i="1"/>
  <c r="L81" i="1"/>
  <c r="J81" i="1"/>
  <c r="C81" i="1"/>
  <c r="L80" i="1"/>
  <c r="J80" i="1"/>
  <c r="C80" i="1"/>
  <c r="L79" i="1"/>
  <c r="J79" i="1"/>
  <c r="C79" i="1"/>
  <c r="L78" i="1"/>
  <c r="J78" i="1"/>
  <c r="C78" i="1"/>
  <c r="L77" i="1"/>
  <c r="J77" i="1"/>
  <c r="C77" i="1"/>
  <c r="L76" i="1"/>
  <c r="J76" i="1"/>
  <c r="C76" i="1"/>
  <c r="L75" i="1"/>
  <c r="J75" i="1"/>
  <c r="C75" i="1"/>
  <c r="L74" i="1"/>
  <c r="J74" i="1"/>
  <c r="C74" i="1"/>
  <c r="L73" i="1"/>
  <c r="J73" i="1"/>
  <c r="C73" i="1"/>
  <c r="L72" i="1"/>
  <c r="J72" i="1"/>
  <c r="C72" i="1"/>
  <c r="L71" i="1"/>
  <c r="J71" i="1"/>
  <c r="C71" i="1"/>
  <c r="L70" i="1"/>
  <c r="J70" i="1"/>
  <c r="C70" i="1"/>
  <c r="L69" i="1"/>
  <c r="J69" i="1"/>
  <c r="C69" i="1"/>
  <c r="L68" i="1"/>
  <c r="J68" i="1"/>
  <c r="C68" i="1"/>
  <c r="L67" i="1"/>
  <c r="J67" i="1"/>
  <c r="C67" i="1"/>
  <c r="L66" i="1"/>
  <c r="J66" i="1"/>
  <c r="C66" i="1"/>
  <c r="L65" i="1"/>
  <c r="J65" i="1"/>
  <c r="C65" i="1"/>
  <c r="L64" i="1"/>
  <c r="J64" i="1"/>
  <c r="C64" i="1"/>
  <c r="L63" i="1"/>
  <c r="J63" i="1"/>
  <c r="C63" i="1"/>
  <c r="L62" i="1"/>
  <c r="J62" i="1"/>
  <c r="C62" i="1"/>
  <c r="L61" i="1"/>
  <c r="J61" i="1"/>
  <c r="C61" i="1"/>
  <c r="L60" i="1"/>
  <c r="J60" i="1"/>
  <c r="C60" i="1"/>
  <c r="L59" i="1"/>
  <c r="J59" i="1"/>
  <c r="C59" i="1"/>
  <c r="L58" i="1"/>
  <c r="J58" i="1"/>
  <c r="C58" i="1"/>
  <c r="L57" i="1"/>
  <c r="J57" i="1"/>
  <c r="C57" i="1"/>
  <c r="L56" i="1"/>
  <c r="J56" i="1"/>
  <c r="C56" i="1"/>
  <c r="L55" i="1"/>
  <c r="J55" i="1"/>
  <c r="C55" i="1"/>
  <c r="L54" i="1"/>
  <c r="J54" i="1"/>
  <c r="C54" i="1"/>
  <c r="L53" i="1"/>
  <c r="J53" i="1"/>
  <c r="C53" i="1"/>
  <c r="L52" i="1"/>
  <c r="J52" i="1"/>
  <c r="C52" i="1"/>
  <c r="L51" i="1"/>
  <c r="J51" i="1"/>
  <c r="C51" i="1"/>
  <c r="L50" i="1"/>
  <c r="J50" i="1"/>
  <c r="C50" i="1"/>
  <c r="L49" i="1"/>
  <c r="J49" i="1"/>
  <c r="C49" i="1"/>
  <c r="L48" i="1"/>
  <c r="J48" i="1"/>
  <c r="C48" i="1"/>
  <c r="L47" i="1"/>
  <c r="J47" i="1"/>
  <c r="C47" i="1"/>
  <c r="L46" i="1"/>
  <c r="J46" i="1"/>
  <c r="C46" i="1"/>
  <c r="L45" i="1"/>
  <c r="J45" i="1"/>
  <c r="C45" i="1"/>
  <c r="L44" i="1"/>
  <c r="J44" i="1"/>
  <c r="C44" i="1"/>
  <c r="L43" i="1"/>
  <c r="J43" i="1"/>
  <c r="C43" i="1"/>
  <c r="L42" i="1"/>
  <c r="J42" i="1"/>
  <c r="C42" i="1"/>
  <c r="L41" i="1"/>
  <c r="J41" i="1"/>
  <c r="C41" i="1"/>
  <c r="L40" i="1"/>
  <c r="J40" i="1"/>
  <c r="C40" i="1"/>
  <c r="L39" i="1"/>
  <c r="J39" i="1"/>
  <c r="C39" i="1"/>
  <c r="L38" i="1"/>
  <c r="J38" i="1"/>
  <c r="C38" i="1"/>
  <c r="L37" i="1"/>
  <c r="J37" i="1"/>
  <c r="C37" i="1"/>
  <c r="L36" i="1"/>
  <c r="J36" i="1"/>
  <c r="C36" i="1"/>
  <c r="L35" i="1"/>
  <c r="J35" i="1"/>
  <c r="C35" i="1"/>
  <c r="L34" i="1"/>
  <c r="J34" i="1"/>
  <c r="C34" i="1"/>
  <c r="L33" i="1"/>
  <c r="J33" i="1"/>
  <c r="C33" i="1"/>
  <c r="L32" i="1"/>
  <c r="J32" i="1"/>
  <c r="C32" i="1"/>
  <c r="L31" i="1"/>
  <c r="J31" i="1"/>
  <c r="C31" i="1"/>
  <c r="L30" i="1"/>
  <c r="J30" i="1"/>
  <c r="C30" i="1"/>
  <c r="L29" i="1"/>
  <c r="J29" i="1"/>
  <c r="C29" i="1"/>
  <c r="L28" i="1"/>
  <c r="J28" i="1"/>
  <c r="C28" i="1"/>
  <c r="L27" i="1"/>
  <c r="J27" i="1"/>
  <c r="C27" i="1"/>
  <c r="L26" i="1"/>
  <c r="J26" i="1"/>
  <c r="C26" i="1"/>
  <c r="L25" i="1"/>
  <c r="J25" i="1"/>
  <c r="C25" i="1"/>
  <c r="L24" i="1"/>
  <c r="J24" i="1"/>
  <c r="C24" i="1"/>
  <c r="L23" i="1"/>
  <c r="J23" i="1"/>
  <c r="C23" i="1"/>
  <c r="L22" i="1"/>
  <c r="J22" i="1"/>
  <c r="C22" i="1"/>
  <c r="L21" i="1"/>
  <c r="J21" i="1"/>
  <c r="C21" i="1"/>
  <c r="L20" i="1"/>
  <c r="J20" i="1"/>
  <c r="C20" i="1"/>
  <c r="L19" i="1"/>
  <c r="J19" i="1"/>
  <c r="C19" i="1"/>
  <c r="L18" i="1"/>
  <c r="J18" i="1"/>
  <c r="C18" i="1"/>
  <c r="L17" i="1"/>
  <c r="J17" i="1"/>
  <c r="C17" i="1"/>
  <c r="L16" i="1"/>
  <c r="J16" i="1"/>
  <c r="C16" i="1"/>
  <c r="L15" i="1"/>
  <c r="J15" i="1"/>
  <c r="C15" i="1"/>
  <c r="L14" i="1"/>
  <c r="J14" i="1"/>
  <c r="C14" i="1"/>
  <c r="L13" i="1"/>
  <c r="J13" i="1"/>
  <c r="C13" i="1"/>
  <c r="L12" i="1"/>
  <c r="J12" i="1"/>
  <c r="C12" i="1"/>
  <c r="L11" i="1"/>
  <c r="J11" i="1"/>
  <c r="C11" i="1"/>
  <c r="L10" i="1"/>
  <c r="J10" i="1"/>
  <c r="C10" i="1"/>
  <c r="L9" i="1"/>
  <c r="J9" i="1"/>
  <c r="P6" i="2" s="1" a="1"/>
  <c r="P6" i="2" s="1"/>
  <c r="C9" i="1"/>
  <c r="L8" i="1"/>
  <c r="J8" i="1"/>
  <c r="C8" i="1"/>
  <c r="L7" i="1"/>
  <c r="J7" i="1"/>
  <c r="C7" i="1"/>
  <c r="L6" i="1"/>
  <c r="J6" i="1"/>
  <c r="P5" i="2" s="1" a="1"/>
  <c r="P5" i="2" s="1"/>
  <c r="C6" i="1"/>
  <c r="L5" i="1"/>
  <c r="J5" i="1"/>
  <c r="C5" i="1"/>
</calcChain>
</file>

<file path=xl/sharedStrings.xml><?xml version="1.0" encoding="utf-8"?>
<sst xmlns="http://schemas.openxmlformats.org/spreadsheetml/2006/main" count="587" uniqueCount="359">
  <si>
    <t>Controle de Orçamentos Offset Emitidos</t>
  </si>
  <si>
    <t>Data</t>
  </si>
  <si>
    <t>Mês</t>
  </si>
  <si>
    <t>Orc. Nº</t>
  </si>
  <si>
    <t>Vendedor</t>
  </si>
  <si>
    <t>Cliente</t>
  </si>
  <si>
    <t>Serviço</t>
  </si>
  <si>
    <t>Quantidade</t>
  </si>
  <si>
    <t>Valor Orc.</t>
  </si>
  <si>
    <t>Status</t>
  </si>
  <si>
    <t>Mês O.S.</t>
  </si>
  <si>
    <t>Data Ent.</t>
  </si>
  <si>
    <t>Prestação de Contas com Terceiros</t>
  </si>
  <si>
    <t>Data de Entrega</t>
  </si>
  <si>
    <t>Fornecedor</t>
  </si>
  <si>
    <t>O.S. Nº</t>
  </si>
  <si>
    <t>Prevista</t>
  </si>
  <si>
    <t>Realizada</t>
  </si>
  <si>
    <t>067441.01</t>
  </si>
  <si>
    <t>067441.03</t>
  </si>
  <si>
    <t>067441.05</t>
  </si>
  <si>
    <t>067441.07</t>
  </si>
  <si>
    <t>067441.02</t>
  </si>
  <si>
    <t>067441.04</t>
  </si>
  <si>
    <t>067441.06</t>
  </si>
  <si>
    <t>067441.08</t>
  </si>
  <si>
    <t>067451.01</t>
  </si>
  <si>
    <t>067451.03</t>
  </si>
  <si>
    <t>067451.05</t>
  </si>
  <si>
    <t>067451.07</t>
  </si>
  <si>
    <t>067451.02</t>
  </si>
  <si>
    <t>067451.04</t>
  </si>
  <si>
    <t>067451.06</t>
  </si>
  <si>
    <t>067413.02</t>
  </si>
  <si>
    <t>067413.05</t>
  </si>
  <si>
    <t>067414.02</t>
  </si>
  <si>
    <t>067414.06</t>
  </si>
  <si>
    <t>067417.02</t>
  </si>
  <si>
    <t>067417.06</t>
  </si>
  <si>
    <t>067418.03</t>
  </si>
  <si>
    <t>067418.06</t>
  </si>
  <si>
    <t>067419.02</t>
  </si>
  <si>
    <t>Maria</t>
  </si>
  <si>
    <t>Patricia</t>
  </si>
  <si>
    <t>Empresa</t>
  </si>
  <si>
    <t>João</t>
  </si>
  <si>
    <t>Pedro</t>
  </si>
  <si>
    <t>Serviço 1</t>
  </si>
  <si>
    <t>Serviço 2</t>
  </si>
  <si>
    <t>Serviço 3</t>
  </si>
  <si>
    <t>Serviço 4</t>
  </si>
  <si>
    <t>Serviço 5</t>
  </si>
  <si>
    <t>Serviço 6</t>
  </si>
  <si>
    <t>Serviço 7</t>
  </si>
  <si>
    <t>Serviço 8</t>
  </si>
  <si>
    <t>Serviço 9</t>
  </si>
  <si>
    <t>Serviço 10</t>
  </si>
  <si>
    <t>Serviço 11</t>
  </si>
  <si>
    <t>Serviço 12</t>
  </si>
  <si>
    <t>Serviço 13</t>
  </si>
  <si>
    <t>Serviço 14</t>
  </si>
  <si>
    <t>Serviço 15</t>
  </si>
  <si>
    <t>Serviço 16</t>
  </si>
  <si>
    <t>Serviço 17</t>
  </si>
  <si>
    <t>Serviço 18</t>
  </si>
  <si>
    <t>Serviço 19</t>
  </si>
  <si>
    <t>Serviço 20</t>
  </si>
  <si>
    <t>Serviço 21</t>
  </si>
  <si>
    <t>Serviço 22</t>
  </si>
  <si>
    <t>Serviço 23</t>
  </si>
  <si>
    <t>Serviço 24</t>
  </si>
  <si>
    <t>Serviço 25</t>
  </si>
  <si>
    <t>Serviço 26</t>
  </si>
  <si>
    <t>Serviço 27</t>
  </si>
  <si>
    <t>Serviço 28</t>
  </si>
  <si>
    <t>Serviço 29</t>
  </si>
  <si>
    <t>Serviço 30</t>
  </si>
  <si>
    <t>Serviço 31</t>
  </si>
  <si>
    <t>Serviço 32</t>
  </si>
  <si>
    <t>Serviço 33</t>
  </si>
  <si>
    <t>Serviço 34</t>
  </si>
  <si>
    <t>Serviço 35</t>
  </si>
  <si>
    <t>Serviço 36</t>
  </si>
  <si>
    <t>Serviço 37</t>
  </si>
  <si>
    <t>Serviço 38</t>
  </si>
  <si>
    <t>Serviço 39</t>
  </si>
  <si>
    <t>Serviço 40</t>
  </si>
  <si>
    <t>Serviço 41</t>
  </si>
  <si>
    <t>Serviço 42</t>
  </si>
  <si>
    <t>Serviço 43</t>
  </si>
  <si>
    <t>Serviço 44</t>
  </si>
  <si>
    <t>Serviço 45</t>
  </si>
  <si>
    <t>Serviço 46</t>
  </si>
  <si>
    <t>Serviço 47</t>
  </si>
  <si>
    <t>Serviço 48</t>
  </si>
  <si>
    <t>Serviço 49</t>
  </si>
  <si>
    <t>Serviço 50</t>
  </si>
  <si>
    <t>Serviço 51</t>
  </si>
  <si>
    <t>Serviço 52</t>
  </si>
  <si>
    <t>Serviço 53</t>
  </si>
  <si>
    <t>Serviço 54</t>
  </si>
  <si>
    <t>Serviço 55</t>
  </si>
  <si>
    <t>Serviço 56</t>
  </si>
  <si>
    <t>Serviço 57</t>
  </si>
  <si>
    <t>Serviço 58</t>
  </si>
  <si>
    <t>Serviço 59</t>
  </si>
  <si>
    <t>Serviço 60</t>
  </si>
  <si>
    <t>Serviço 61</t>
  </si>
  <si>
    <t>Serviço 62</t>
  </si>
  <si>
    <t>Serviço 63</t>
  </si>
  <si>
    <t>Serviço 64</t>
  </si>
  <si>
    <t>Serviço 65</t>
  </si>
  <si>
    <t>Serviço 66</t>
  </si>
  <si>
    <t>Serviço 67</t>
  </si>
  <si>
    <t>Serviço 68</t>
  </si>
  <si>
    <t>Serviço 69</t>
  </si>
  <si>
    <t>Serviço 70</t>
  </si>
  <si>
    <t>Serviço 71</t>
  </si>
  <si>
    <t>Serviço 72</t>
  </si>
  <si>
    <t>Serviço 73</t>
  </si>
  <si>
    <t>Serviço 74</t>
  </si>
  <si>
    <t>Serviço 75</t>
  </si>
  <si>
    <t>Serviço 76</t>
  </si>
  <si>
    <t>Serviço 77</t>
  </si>
  <si>
    <t>Serviço 78</t>
  </si>
  <si>
    <t>Serviço 79</t>
  </si>
  <si>
    <t>Serviço 80</t>
  </si>
  <si>
    <t>Serviço 81</t>
  </si>
  <si>
    <t>Serviço 82</t>
  </si>
  <si>
    <t>Serviço 83</t>
  </si>
  <si>
    <t>Serviço 84</t>
  </si>
  <si>
    <t>Serviço 85</t>
  </si>
  <si>
    <t>Serviço 86</t>
  </si>
  <si>
    <t>Serviço 87</t>
  </si>
  <si>
    <t>Serviço 88</t>
  </si>
  <si>
    <t>Serviço 89</t>
  </si>
  <si>
    <t>Serviço 90</t>
  </si>
  <si>
    <t>Serviço 91</t>
  </si>
  <si>
    <t>Serviço 92</t>
  </si>
  <si>
    <t>Serviço 93</t>
  </si>
  <si>
    <t>Serviço 94</t>
  </si>
  <si>
    <t>Serviço 95</t>
  </si>
  <si>
    <t>Serviço 96</t>
  </si>
  <si>
    <t>Serviço 97</t>
  </si>
  <si>
    <t>Serviço 98</t>
  </si>
  <si>
    <t>Serviço 99</t>
  </si>
  <si>
    <t>Serviço 100</t>
  </si>
  <si>
    <t>Serviço 101</t>
  </si>
  <si>
    <t>Serviço 102</t>
  </si>
  <si>
    <t>Serviço 103</t>
  </si>
  <si>
    <t>Serviço 104</t>
  </si>
  <si>
    <t>Serviço 105</t>
  </si>
  <si>
    <t>Serviço 106</t>
  </si>
  <si>
    <t>Serviço 107</t>
  </si>
  <si>
    <t>Serviço 108</t>
  </si>
  <si>
    <t>Serviço 109</t>
  </si>
  <si>
    <t>Serviço 110</t>
  </si>
  <si>
    <t>Serviço 111</t>
  </si>
  <si>
    <t>Serviço 112</t>
  </si>
  <si>
    <t>Serviço 113</t>
  </si>
  <si>
    <t>Serviço 114</t>
  </si>
  <si>
    <t>Serviço 115</t>
  </si>
  <si>
    <t>Serviço 116</t>
  </si>
  <si>
    <t>Serviço 117</t>
  </si>
  <si>
    <t>Serviço 118</t>
  </si>
  <si>
    <t>Serviço 119</t>
  </si>
  <si>
    <t>Serviço 120</t>
  </si>
  <si>
    <t>Serviço 121</t>
  </si>
  <si>
    <t>Serviço 122</t>
  </si>
  <si>
    <t>Serviço 123</t>
  </si>
  <si>
    <t>Serviço 124</t>
  </si>
  <si>
    <t>Serviço 125</t>
  </si>
  <si>
    <t>Serviço 126</t>
  </si>
  <si>
    <t>Serviço 127</t>
  </si>
  <si>
    <t>Serviço 128</t>
  </si>
  <si>
    <t>Serviço 129</t>
  </si>
  <si>
    <t>Serviço 130</t>
  </si>
  <si>
    <t>Serviço 131</t>
  </si>
  <si>
    <t>Serviço 132</t>
  </si>
  <si>
    <t>Serviço 133</t>
  </si>
  <si>
    <t>Serviço 134</t>
  </si>
  <si>
    <t>Serviço 135</t>
  </si>
  <si>
    <t>Serviço 136</t>
  </si>
  <si>
    <t>Serviço 137</t>
  </si>
  <si>
    <t>Serviço 138</t>
  </si>
  <si>
    <t>Serviço 139</t>
  </si>
  <si>
    <t>Serviço 140</t>
  </si>
  <si>
    <t>Serviço 141</t>
  </si>
  <si>
    <t>Serviço 142</t>
  </si>
  <si>
    <t>Serviço 143</t>
  </si>
  <si>
    <t>Serviço 144</t>
  </si>
  <si>
    <t>Serviço 145</t>
  </si>
  <si>
    <t>Serviço 146</t>
  </si>
  <si>
    <t>Serviço 147</t>
  </si>
  <si>
    <t>Serviço 148</t>
  </si>
  <si>
    <t>Serviço 149</t>
  </si>
  <si>
    <t>Serviço 150</t>
  </si>
  <si>
    <t>Serviço 151</t>
  </si>
  <si>
    <t>Serviço 152</t>
  </si>
  <si>
    <t>Serviço 153</t>
  </si>
  <si>
    <t>Serviço 154</t>
  </si>
  <si>
    <t>Serviço 155</t>
  </si>
  <si>
    <t>Serviço 156</t>
  </si>
  <si>
    <t>Serviço 157</t>
  </si>
  <si>
    <t>Serviço 158</t>
  </si>
  <si>
    <t>Serviço 159</t>
  </si>
  <si>
    <t>Serviço 160</t>
  </si>
  <si>
    <t>Serviço 161</t>
  </si>
  <si>
    <t>Serviço 162</t>
  </si>
  <si>
    <t>Serviço 163</t>
  </si>
  <si>
    <t>Serviço 164</t>
  </si>
  <si>
    <t>Serviço 165</t>
  </si>
  <si>
    <t>Ped. Nº</t>
  </si>
  <si>
    <t>Valor Pedido</t>
  </si>
  <si>
    <t>Data Ap.</t>
  </si>
  <si>
    <t>Cliente 1</t>
  </si>
  <si>
    <t>Cliente 2</t>
  </si>
  <si>
    <t>Cliente 3</t>
  </si>
  <si>
    <t>Cliente 4</t>
  </si>
  <si>
    <t>Cliente 5</t>
  </si>
  <si>
    <t>Cliente 6</t>
  </si>
  <si>
    <t>Cliente 7</t>
  </si>
  <si>
    <t>Cliente 8</t>
  </si>
  <si>
    <t>Cliente 34</t>
  </si>
  <si>
    <t>Cliente 35</t>
  </si>
  <si>
    <t>Cliente 36</t>
  </si>
  <si>
    <t>Cliente 37</t>
  </si>
  <si>
    <t>Cliente 38</t>
  </si>
  <si>
    <t>Cliente 39</t>
  </si>
  <si>
    <t>Cliente 40</t>
  </si>
  <si>
    <t>Cliente 41</t>
  </si>
  <si>
    <t>Cliente 42</t>
  </si>
  <si>
    <t>Cliente 43</t>
  </si>
  <si>
    <t>Cliente 44</t>
  </si>
  <si>
    <t>Cliente 45</t>
  </si>
  <si>
    <t>Cliente 46</t>
  </si>
  <si>
    <t>Cliente 47</t>
  </si>
  <si>
    <t>Cliente 48</t>
  </si>
  <si>
    <t>Cliente 49</t>
  </si>
  <si>
    <t>Cliente 50</t>
  </si>
  <si>
    <t>Cliente 51</t>
  </si>
  <si>
    <t>Cliente 52</t>
  </si>
  <si>
    <t>Cliente 53</t>
  </si>
  <si>
    <t>Cliente 54</t>
  </si>
  <si>
    <t>Cliente 55</t>
  </si>
  <si>
    <t>Cliente 56</t>
  </si>
  <si>
    <t>Cliente 57</t>
  </si>
  <si>
    <t>Cliente 58</t>
  </si>
  <si>
    <t>Cliente 59</t>
  </si>
  <si>
    <t>Cliente 60</t>
  </si>
  <si>
    <t>Cliente 61</t>
  </si>
  <si>
    <t>Cliente 62</t>
  </si>
  <si>
    <t>Cliente 63</t>
  </si>
  <si>
    <t>Cliente 64</t>
  </si>
  <si>
    <t>Cliente 65</t>
  </si>
  <si>
    <t>Cliente 66</t>
  </si>
  <si>
    <t>Cliente 67</t>
  </si>
  <si>
    <t>Cliente 68</t>
  </si>
  <si>
    <t>Cliente 69</t>
  </si>
  <si>
    <t>Cliente 70</t>
  </si>
  <si>
    <t>Cliente 71</t>
  </si>
  <si>
    <t>Cliente 72</t>
  </si>
  <si>
    <t>Cliente 73</t>
  </si>
  <si>
    <t>Cliente 74</t>
  </si>
  <si>
    <t>Cliente 75</t>
  </si>
  <si>
    <t>Cliente 76</t>
  </si>
  <si>
    <t>Cliente 77</t>
  </si>
  <si>
    <t>Cliente 78</t>
  </si>
  <si>
    <t>Cliente 79</t>
  </si>
  <si>
    <t>Cliente 80</t>
  </si>
  <si>
    <t>Cliente 81</t>
  </si>
  <si>
    <t>Cliente 82</t>
  </si>
  <si>
    <t>Cliente 83</t>
  </si>
  <si>
    <t>Cliente 84</t>
  </si>
  <si>
    <t>Cliente 85</t>
  </si>
  <si>
    <t>Cliente 86</t>
  </si>
  <si>
    <t>Cliente 87</t>
  </si>
  <si>
    <t>Cliente 88</t>
  </si>
  <si>
    <t>Cliente 89</t>
  </si>
  <si>
    <t>Cliente 90</t>
  </si>
  <si>
    <t>Cliente 91</t>
  </si>
  <si>
    <t>Cliente 92</t>
  </si>
  <si>
    <t>Cliente 93</t>
  </si>
  <si>
    <t>Cliente 94</t>
  </si>
  <si>
    <t>Cliente 95</t>
  </si>
  <si>
    <t>Cliente 96</t>
  </si>
  <si>
    <t>Cliente 97</t>
  </si>
  <si>
    <t>Cliente 98</t>
  </si>
  <si>
    <t>Cliente 99</t>
  </si>
  <si>
    <t>Cliente 100</t>
  </si>
  <si>
    <t>Cliente 101</t>
  </si>
  <si>
    <t>Cliente 102</t>
  </si>
  <si>
    <t>Cliente 103</t>
  </si>
  <si>
    <t>Cliente 104</t>
  </si>
  <si>
    <t>Cliente 105</t>
  </si>
  <si>
    <t>Cliente 106</t>
  </si>
  <si>
    <t>Cliente 107</t>
  </si>
  <si>
    <t>Cliente 108</t>
  </si>
  <si>
    <t>Cliente 109</t>
  </si>
  <si>
    <t>Cliente 110</t>
  </si>
  <si>
    <t>Cliente 111</t>
  </si>
  <si>
    <t>Cliente 112</t>
  </si>
  <si>
    <t>Cliente 113</t>
  </si>
  <si>
    <t>Cliente 114</t>
  </si>
  <si>
    <t>Cliente 115</t>
  </si>
  <si>
    <t>Cliente 116</t>
  </si>
  <si>
    <t>Cliente 117</t>
  </si>
  <si>
    <t>Cliente 118</t>
  </si>
  <si>
    <t>Cliente 119</t>
  </si>
  <si>
    <t>Cliente 120</t>
  </si>
  <si>
    <t>Cliente 121</t>
  </si>
  <si>
    <t>Cliente 122</t>
  </si>
  <si>
    <t>Cliente 123</t>
  </si>
  <si>
    <t>Cliente 124</t>
  </si>
  <si>
    <t>Cliente 125</t>
  </si>
  <si>
    <t>Cliente 126</t>
  </si>
  <si>
    <t>Cliente 127</t>
  </si>
  <si>
    <t>Cliente 128</t>
  </si>
  <si>
    <t>Cliente 129</t>
  </si>
  <si>
    <t>Cliente 130</t>
  </si>
  <si>
    <t>Cliente 131</t>
  </si>
  <si>
    <t>Cliente 132</t>
  </si>
  <si>
    <t>Cliente 133</t>
  </si>
  <si>
    <t>Cliente 134</t>
  </si>
  <si>
    <t>Cliente 135</t>
  </si>
  <si>
    <t>Cliente 136</t>
  </si>
  <si>
    <t>Cliente 137</t>
  </si>
  <si>
    <t>Cliente 138</t>
  </si>
  <si>
    <t>Cliente 139</t>
  </si>
  <si>
    <t>Cliente 140</t>
  </si>
  <si>
    <t>Cliente 141</t>
  </si>
  <si>
    <t>Cliente 142</t>
  </si>
  <si>
    <t>Cliente 143</t>
  </si>
  <si>
    <t>Cliente 144</t>
  </si>
  <si>
    <t>Cliente 145</t>
  </si>
  <si>
    <t>Cliente 146</t>
  </si>
  <si>
    <t>Cliente 147</t>
  </si>
  <si>
    <t>Cliente 148</t>
  </si>
  <si>
    <t>Cliente 149</t>
  </si>
  <si>
    <t>Cliente 150</t>
  </si>
  <si>
    <t>Cliente 151</t>
  </si>
  <si>
    <t>Cliente 152</t>
  </si>
  <si>
    <t>Cliente 153</t>
  </si>
  <si>
    <t>Cliente 154</t>
  </si>
  <si>
    <t>Cliente 155</t>
  </si>
  <si>
    <t>Cliente 156</t>
  </si>
  <si>
    <t>Cliente 157</t>
  </si>
  <si>
    <t>Cliente 158</t>
  </si>
  <si>
    <t>Cliente 159</t>
  </si>
  <si>
    <t>Cliente 160</t>
  </si>
  <si>
    <t>Cliente 161</t>
  </si>
  <si>
    <t>Cliente 162</t>
  </si>
  <si>
    <t>Cliente 163</t>
  </si>
  <si>
    <t>Cliente 164</t>
  </si>
  <si>
    <t>Cliente 165</t>
  </si>
  <si>
    <t>Valor Ped.</t>
  </si>
  <si>
    <t>Controle de Pedidos Enviadas a Terceiros</t>
  </si>
  <si>
    <t xml:space="preserve">Ped. Nº </t>
  </si>
  <si>
    <t>Orc. Nº2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</si>
</sst>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000000"/>
    <numFmt numFmtId="165" formatCode="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3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44" fontId="1" fillId="0" borderId="1" xfId="1" applyFont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vertical="center" shrinkToFit="1"/>
    </xf>
    <xf numFmtId="44" fontId="1" fillId="0" borderId="0" xfId="1" applyFont="1" applyAlignment="1">
      <alignment vertical="center"/>
    </xf>
    <xf numFmtId="44" fontId="0" fillId="0" borderId="0" xfId="0" applyNumberFormat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 shrinkToFit="1"/>
    </xf>
    <xf numFmtId="3" fontId="2" fillId="0" borderId="4" xfId="0" applyNumberFormat="1" applyFont="1" applyBorder="1" applyAlignment="1">
      <alignment horizontal="center" vertical="center"/>
    </xf>
    <xf numFmtId="44" fontId="2" fillId="0" borderId="3" xfId="1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 shrinkToFit="1"/>
    </xf>
    <xf numFmtId="0" fontId="2" fillId="0" borderId="2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2" xfId="0" applyBorder="1"/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0" fillId="0" borderId="7" xfId="0" applyNumberForma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0" fillId="0" borderId="1" xfId="0" applyNumberForma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16" fontId="0" fillId="0" borderId="0" xfId="0" applyNumberForma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16" fontId="0" fillId="0" borderId="0" xfId="1" applyNumberFormat="1" applyFont="1" applyAlignment="1">
      <alignment horizontal="center" vertical="center"/>
    </xf>
    <xf numFmtId="16" fontId="0" fillId="0" borderId="1" xfId="1" applyNumberFormat="1" applyFon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44" fontId="0" fillId="0" borderId="2" xfId="1" applyFont="1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44" fontId="3" fillId="0" borderId="7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44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44" fontId="8" fillId="0" borderId="0" xfId="0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44" fontId="8" fillId="0" borderId="0" xfId="1" applyFont="1" applyAlignment="1">
      <alignment vertical="center"/>
    </xf>
    <xf numFmtId="16" fontId="8" fillId="0" borderId="1" xfId="1" applyNumberFormat="1" applyFont="1" applyBorder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16" fontId="8" fillId="0" borderId="0" xfId="1" applyNumberFormat="1" applyFont="1" applyBorder="1" applyAlignment="1">
      <alignment horizontal="center" vertical="center"/>
    </xf>
    <xf numFmtId="16" fontId="8" fillId="0" borderId="0" xfId="1" applyNumberFormat="1" applyFont="1" applyAlignment="1">
      <alignment horizontal="center" vertical="center"/>
    </xf>
  </cellXfs>
  <cellStyles count="2">
    <cellStyle name="Moeda" xfId="1" builtinId="4"/>
    <cellStyle name="Normal" xfId="0" builtinId="0"/>
  </cellStyles>
  <dxfs count="62"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165" formatCode="000000"/>
      <alignment horizontal="center" vertical="center" textRotation="0" wrapText="0" indent="0" justifyLastLine="0" shrinkToFit="0" readingOrder="0"/>
    </dxf>
    <dxf>
      <numFmt numFmtId="165" formatCode="0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ont>
        <color rgb="FFFF0000"/>
      </font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</border>
    </dxf>
    <dxf>
      <font>
        <color rgb="FFFF0000"/>
      </font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numFmt numFmtId="21" formatCode="dd/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1" formatCode="dd/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1" formatCode="dd/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0000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1" formatCode="dd/m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1" readingOrder="0"/>
    </dxf>
    <dxf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1" readingOrder="0"/>
    </dxf>
    <dxf>
      <numFmt numFmtId="34" formatCode="_-&quot;R$&quot;\ * #,##0.00_-;\-&quot;R$&quot;\ * #,##0.00_-;_-&quot;R$&quot;\ * &quot;-&quot;??_-;_-@_-"/>
      <alignment horizontal="general" vertical="center" textRotation="0" wrapText="0" indent="0" justifyLastLine="0" shrinkToFit="0" readingOrder="0"/>
    </dxf>
    <dxf>
      <numFmt numFmtId="165" formatCode="0000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21" formatCode="dd/mmm"/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2474C7-0265-4BC6-9F45-644D28CD732D}" name="Tabela_Proposta" displayName="Tabela_Proposta" ref="B4:N234" totalsRowShown="0" headerRowDxfId="61" dataDxfId="59" headerRowBorderDxfId="60" tableBorderDxfId="58" headerRowCellStyle="Moeda" dataCellStyle="Moeda">
  <tableColumns count="13">
    <tableColumn id="1" xr3:uid="{209F974F-FD7E-472C-A3CF-DC392D151E43}" name="Data" dataDxfId="57"/>
    <tableColumn id="8" xr3:uid="{14E3A404-991B-41CB-B5A6-C2049A854F13}" name="Mês" dataDxfId="56">
      <calculatedColumnFormula>MONTH(Tabela_Proposta[[#This Row],[Data]])</calculatedColumnFormula>
    </tableColumn>
    <tableColumn id="2" xr3:uid="{570E7908-F23D-494D-BF4A-E877342424EB}" name="Orc. Nº" dataDxfId="55"/>
    <tableColumn id="3" xr3:uid="{43BB0B37-BA07-4BE1-BC9C-A55C186882DE}" name="Vendedor" dataDxfId="54"/>
    <tableColumn id="4" xr3:uid="{53CC6C8D-F72C-4662-943D-D9F97ED1DAF0}" name="Cliente" dataDxfId="53"/>
    <tableColumn id="5" xr3:uid="{FB22E0A2-D7ED-474A-B25B-40BEC26A2EF3}" name="Serviço" dataDxfId="52"/>
    <tableColumn id="6" xr3:uid="{08CC1781-B27A-41E8-A4A1-EC086507CDD5}" name="Quantidade" dataDxfId="51"/>
    <tableColumn id="7" xr3:uid="{5CA5B43D-4F1E-4652-B179-0FBCE418645D}" name="Valor Pedido" dataDxfId="50" dataCellStyle="Moeda"/>
    <tableColumn id="14" xr3:uid="{CDB37CDF-294D-4A59-B38B-DD9AEDBD5A5B}" name="Status" dataDxfId="49" dataCellStyle="Moeda">
      <calculatedColumnFormula>IF(Tabela_Proposta[[#This Row],[Data Ap.]]&lt;&gt;"","A",IF(Tabela_Proposta[[#This Row],[Data]]&lt;&gt;"","O",""))</calculatedColumnFormula>
    </tableColumn>
    <tableColumn id="9" xr3:uid="{90F1B0DE-A14F-464E-B3EA-8C35B80C19A9}" name="Data Ap." dataDxfId="48" dataCellStyle="Moeda"/>
    <tableColumn id="10" xr3:uid="{1C066A68-3C5C-40E4-ABAF-F5173EB07995}" name="Mês O.S." dataDxfId="47" dataCellStyle="Moeda">
      <calculatedColumnFormula>IF(Tabela_Proposta[[#This Row],[Data Ap.]]&gt;0,MONTH(Tabela_Proposta[[#This Row],[Data Ap.]]),"")</calculatedColumnFormula>
    </tableColumn>
    <tableColumn id="12" xr3:uid="{4605C226-3E62-49F6-9E68-5C7A86DFE458}" name="Ped. Nº " dataDxfId="46" dataCellStyle="Moeda"/>
    <tableColumn id="11" xr3:uid="{48DF62B9-520E-4997-A980-1CE1C76624B5}" name="Data Ent." dataDxfId="45" dataCellStyle="Moed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1AB8D9-6E6A-41B7-8843-CAD7F05FBB37}" name="Tabela_Controle" displayName="Tabela_Controle" ref="B4:P100" totalsRowShown="0" headerRowDxfId="44" dataDxfId="42" headerRowBorderDxfId="43" tableBorderDxfId="41" headerRowCellStyle="Moeda" dataCellStyle="Moeda">
  <tableColumns count="15">
    <tableColumn id="1" xr3:uid="{7987A188-1B94-4118-947A-2A5F6D0DD3C9}" name="Data" dataDxfId="34">
      <calculatedColumnFormula array="1">IFERROR(INDEX(Tabela_Proposta[],SMALL(IF((Tabela_Proposta[Data Ap.]&lt;&gt;"")*(YEAR(Tabela_Proposta[Data Ap.]&gt;=2021)),MATCH(ROW(Tabela_Proposta[Data]),ROW(Tabela_Proposta[Data])),""),ROW(A1)),COLUMN(A1)),"")</calculatedColumnFormula>
    </tableColumn>
    <tableColumn id="11" xr3:uid="{29F8B401-13A7-4CD7-9B30-BC20A7EAA7D7}" name="Orc. Nº" dataDxfId="5">
      <calculatedColumnFormula array="1">IFERROR(INDEX(Tabela_Proposta[],SMALL(IF((Tabela_Proposta[Data Ap.]&lt;&gt;"")*(YEAR(Tabela_Proposta[Data Ap.]&gt;=2021)),MATCH(ROW(Tabela_Proposta[Data]),ROW(Tabela_Proposta[Data])),""),ROW(A1)),COLUMN(C1)),"")</calculatedColumnFormula>
    </tableColumn>
    <tableColumn id="2" xr3:uid="{EC0AB5BB-0B6B-4DA4-8305-658A60B42DA9}" name="Ped. Nº" dataDxfId="4">
      <calculatedColumnFormula array="1">IFERROR(INDEX(Tabela_Proposta[],SMALL(IF((Tabela_Proposta[Data Ap.]&lt;&gt;"")*(YEAR(Tabela_Proposta[Data Ap.]&gt;=2021)),MATCH(ROW(Tabela_Proposta[Data]),ROW(Tabela_Proposta[Data])),""),ROW(A1)),COLUMN(L1)),"")</calculatedColumnFormula>
    </tableColumn>
    <tableColumn id="3" xr3:uid="{A97CC957-79C4-4521-A6C0-C73E4978536F}" name="Vendedor" dataDxfId="18">
      <calculatedColumnFormula array="1">IFERROR(INDEX(Tabela_Proposta[],SMALL(IF((Tabela_Proposta[Data Ap.]&lt;&gt;"")*(YEAR(Tabela_Proposta[Data Ap.]&gt;=2021)),MATCH(ROW(Tabela_Proposta[Data]),ROW(Tabela_Proposta[Data])),""),ROW(A1)),COLUMN(D1)),"")</calculatedColumnFormula>
    </tableColumn>
    <tableColumn id="4" xr3:uid="{186E8977-6953-4337-A4F4-6A7C44B160D0}" name="Cliente" dataDxfId="10">
      <calculatedColumnFormula array="1">IFERROR(INDEX(Tabela_Proposta[],SMALL(IF((Tabela_Proposta[Data Ap.]&lt;&gt;"")*(YEAR(Tabela_Proposta[Data Ap.]&gt;=2021)),MATCH(ROW(Tabela_Proposta[Data]),ROW(Tabela_Proposta[Data])),""),ROW(A1)),COLUMN(E1)),"")</calculatedColumnFormula>
    </tableColumn>
    <tableColumn id="5" xr3:uid="{259702FF-F229-4C9E-A0E4-E816F67C3678}" name="Serviço" dataDxfId="9">
      <calculatedColumnFormula array="1">IFERROR(INDEX(Tabela_Proposta[],SMALL(IF((Tabela_Proposta[Data Ap.]&lt;&gt;"")*(YEAR(Tabela_Proposta[Data Ap.]&gt;=2021)),MATCH(ROW(Tabela_Proposta[Data]),ROW(Tabela_Proposta[Data])),""),ROW(A1)),COLUMN(F1)),"")</calculatedColumnFormula>
    </tableColumn>
    <tableColumn id="6" xr3:uid="{092CD075-B029-40A7-9DDA-54231107D313}" name="Quantidade" dataDxfId="8">
      <calculatedColumnFormula array="1">IFERROR(INDEX(Tabela_Proposta[],SMALL(IF((Tabela_Proposta[Data Ap.]&lt;&gt;"")*(YEAR(Tabela_Proposta[Data Ap.]&gt;=2021)),MATCH(ROW(Tabela_Proposta[Data]),ROW(Tabela_Proposta[Data])),""),ROW(A1)),COLUMN(G1)),"")</calculatedColumnFormula>
    </tableColumn>
    <tableColumn id="7" xr3:uid="{7927773C-AFF1-4BA8-B985-1B85A49CE04F}" name="Valor Ped." dataDxfId="7" dataCellStyle="Moeda">
      <calculatedColumnFormula array="1">IFERROR(INDEX(Tabela_Proposta[],SMALL(IF((Tabela_Proposta[Data Ap.]&lt;&gt;"")*(YEAR(Tabela_Proposta[Data Ap.]&gt;=2021)),MATCH(ROW(Tabela_Proposta[Data]),ROW(Tabela_Proposta[Data])),""),ROW(A1)),COLUMN(H1)),"")</calculatedColumnFormula>
    </tableColumn>
    <tableColumn id="8" xr3:uid="{E0753D6A-0ECE-4E4B-93C9-00D93F76A8F2}" name="Fornecedor" dataDxfId="40" dataCellStyle="Moeda"/>
    <tableColumn id="18" xr3:uid="{6F95FFAF-00E6-4059-A147-E8E432A23702}" name="Orc. Nº2" dataDxfId="39" dataCellStyle="Moeda"/>
    <tableColumn id="9" xr3:uid="{321531A3-A0E4-47B6-AE22-BB541703CEB5}" name="Valor Orc." dataDxfId="38" dataCellStyle="Moeda"/>
    <tableColumn id="13" xr3:uid="{E48709AD-C93C-45D2-A451-CBDAF7EEA53E}" name="O.S. Nº" dataDxfId="37" dataCellStyle="Moeda"/>
    <tableColumn id="12" xr3:uid="{65FC3EED-BEAE-4878-AEAF-1D36E7BC6923}" name="Prevista" dataDxfId="36" dataCellStyle="Moeda"/>
    <tableColumn id="10" xr3:uid="{36502683-53E1-441D-8220-997A73E7FC2C}" name="Realizada" dataDxfId="35" dataCellStyle="Moeda"/>
    <tableColumn id="14" xr3:uid="{621F3ABE-A14A-4C25-8090-52C01AADFACC}" name="Status" dataDxfId="6" dataCellStyle="Moeda">
      <calculatedColumnFormula array="1">IFERROR(INDEX(Tabela_Proposta[],SMALL(IF((Tabela_Proposta[Data Ap.]&lt;&gt;"")*(YEAR(Tabela_Proposta[Data Ap.]&gt;=2021)),MATCH(ROW(Tabela_Proposta[Data]),ROW(Tabela_Proposta[Data])),""),ROW(A1)),COLUMN(I1)),"")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C6DC3-856F-472E-A385-1DFE8DF996D2}">
  <dimension ref="A1:O1017"/>
  <sheetViews>
    <sheetView showGridLines="0" zoomScaleNormal="100" workbookViewId="0">
      <pane xSplit="15" ySplit="4" topLeftCell="P5" activePane="bottomRight" state="frozen"/>
      <selection pane="topRight" activeCell="O1" sqref="O1"/>
      <selection pane="bottomLeft" activeCell="A5" sqref="A5"/>
      <selection pane="bottomRight" activeCell="M10" sqref="M10"/>
    </sheetView>
  </sheetViews>
  <sheetFormatPr defaultRowHeight="20.100000000000001" customHeight="1" x14ac:dyDescent="0.25"/>
  <cols>
    <col min="1" max="1" width="2.7109375" style="2" customWidth="1"/>
    <col min="2" max="2" width="9.140625" style="2"/>
    <col min="3" max="3" width="9.140625" style="2" hidden="1" customWidth="1"/>
    <col min="4" max="4" width="8" style="27" bestFit="1" customWidth="1"/>
    <col min="5" max="5" width="11.28515625" style="10" bestFit="1" customWidth="1"/>
    <col min="6" max="6" width="30.7109375" style="11" customWidth="1"/>
    <col min="7" max="7" width="58.7109375" style="11" customWidth="1"/>
    <col min="8" max="8" width="11.42578125" style="5" bestFit="1" customWidth="1"/>
    <col min="9" max="9" width="15.7109375" style="31" customWidth="1"/>
    <col min="10" max="10" width="6.7109375" style="31" customWidth="1"/>
    <col min="11" max="11" width="9.5703125" style="2" bestFit="1" customWidth="1"/>
    <col min="12" max="12" width="9.5703125" style="2" hidden="1" customWidth="1"/>
    <col min="13" max="13" width="8.7109375" style="8" customWidth="1"/>
    <col min="14" max="14" width="8.7109375" style="2" customWidth="1"/>
    <col min="15" max="17" width="3.7109375" style="9" customWidth="1"/>
    <col min="18" max="16384" width="9.140625" style="9"/>
  </cols>
  <sheetData>
    <row r="1" spans="2:15" ht="20.100000000000001" customHeight="1" x14ac:dyDescent="0.25">
      <c r="B1" s="1"/>
      <c r="D1" s="2"/>
      <c r="E1" s="3"/>
      <c r="F1" s="4"/>
      <c r="G1" s="4"/>
      <c r="I1" s="6"/>
      <c r="J1" s="7"/>
      <c r="K1" s="1"/>
      <c r="N1" s="1"/>
    </row>
    <row r="2" spans="2:15" ht="20.100000000000001" customHeight="1" x14ac:dyDescent="0.25">
      <c r="B2" s="3"/>
      <c r="C2" s="3"/>
      <c r="D2" s="3"/>
      <c r="E2" s="3"/>
      <c r="F2" s="55" t="s">
        <v>0</v>
      </c>
      <c r="G2" s="55"/>
      <c r="H2" s="55"/>
      <c r="I2" s="55"/>
      <c r="J2" s="55"/>
      <c r="K2" s="55"/>
      <c r="L2" s="55"/>
      <c r="M2" s="55"/>
      <c r="N2" s="55"/>
    </row>
    <row r="3" spans="2:15" ht="20.100000000000001" customHeight="1" x14ac:dyDescent="0.25">
      <c r="D3" s="2"/>
      <c r="I3" s="12"/>
      <c r="J3" s="13"/>
    </row>
    <row r="4" spans="2:15" s="26" customFormat="1" ht="20.100000000000001" customHeight="1" x14ac:dyDescent="0.25">
      <c r="B4" s="14" t="s">
        <v>1</v>
      </c>
      <c r="C4" s="15" t="s">
        <v>2</v>
      </c>
      <c r="D4" s="16" t="s">
        <v>3</v>
      </c>
      <c r="E4" s="17" t="s">
        <v>4</v>
      </c>
      <c r="F4" s="18" t="s">
        <v>5</v>
      </c>
      <c r="G4" s="18" t="s">
        <v>6</v>
      </c>
      <c r="H4" s="19" t="s">
        <v>7</v>
      </c>
      <c r="I4" s="20" t="s">
        <v>213</v>
      </c>
      <c r="J4" s="21" t="s">
        <v>9</v>
      </c>
      <c r="K4" s="22" t="s">
        <v>214</v>
      </c>
      <c r="L4" s="23" t="s">
        <v>10</v>
      </c>
      <c r="M4" s="24" t="s">
        <v>357</v>
      </c>
      <c r="N4" s="22" t="s">
        <v>11</v>
      </c>
      <c r="O4" s="25"/>
    </row>
    <row r="5" spans="2:15" ht="20.100000000000001" customHeight="1" x14ac:dyDescent="0.25">
      <c r="B5" s="1">
        <v>44410</v>
      </c>
      <c r="C5" s="2">
        <f>MONTH(Tabela_Proposta[[#This Row],[Data]])</f>
        <v>8</v>
      </c>
      <c r="D5" s="27">
        <v>311</v>
      </c>
      <c r="E5" s="10" t="s">
        <v>42</v>
      </c>
      <c r="F5" s="11" t="s">
        <v>215</v>
      </c>
      <c r="G5" s="11" t="s">
        <v>47</v>
      </c>
      <c r="H5" s="5">
        <v>200</v>
      </c>
      <c r="I5" s="28">
        <v>943.88</v>
      </c>
      <c r="J5" s="13" t="str">
        <f>IF(Tabela_Proposta[[#This Row],[Data Ap.]]&lt;&gt;"","A",IF(Tabela_Proposta[[#This Row],[Data]]&lt;&gt;"","O",""))</f>
        <v>O</v>
      </c>
      <c r="K5" s="1"/>
      <c r="L5" s="29" t="str">
        <f>IF(Tabela_Proposta[[#This Row],[Data Ap.]]&gt;0,MONTH(Tabela_Proposta[[#This Row],[Data Ap.]]),"")</f>
        <v/>
      </c>
      <c r="M5" s="30"/>
      <c r="N5" s="1"/>
      <c r="O5" s="31"/>
    </row>
    <row r="6" spans="2:15" ht="20.100000000000001" customHeight="1" x14ac:dyDescent="0.25">
      <c r="B6" s="1">
        <v>44410</v>
      </c>
      <c r="C6" s="2">
        <f>MONTH(Tabela_Proposta[[#This Row],[Data]])</f>
        <v>8</v>
      </c>
      <c r="D6" s="27">
        <v>320</v>
      </c>
      <c r="E6" s="10" t="s">
        <v>42</v>
      </c>
      <c r="F6" s="11" t="s">
        <v>216</v>
      </c>
      <c r="G6" s="11" t="s">
        <v>48</v>
      </c>
      <c r="H6" s="5">
        <v>500</v>
      </c>
      <c r="I6" s="13">
        <v>1096.9000000000001</v>
      </c>
      <c r="J6" s="13" t="str">
        <f>IF(Tabela_Proposta[[#This Row],[Data Ap.]]&lt;&gt;"","A",IF(Tabela_Proposta[[#This Row],[Data]]&lt;&gt;"","O",""))</f>
        <v>A</v>
      </c>
      <c r="K6" s="1">
        <v>44441</v>
      </c>
      <c r="L6" s="29">
        <f>IF(Tabela_Proposta[[#This Row],[Data Ap.]]&gt;0,MONTH(Tabela_Proposta[[#This Row],[Data Ap.]]),"")</f>
        <v>9</v>
      </c>
      <c r="M6" s="30">
        <v>40</v>
      </c>
      <c r="N6" s="1"/>
      <c r="O6" s="31"/>
    </row>
    <row r="7" spans="2:15" ht="20.100000000000001" customHeight="1" x14ac:dyDescent="0.25">
      <c r="B7" s="1">
        <v>44410</v>
      </c>
      <c r="C7" s="2">
        <f>MONTH(Tabela_Proposta[[#This Row],[Data]])</f>
        <v>8</v>
      </c>
      <c r="D7" s="27">
        <v>321</v>
      </c>
      <c r="E7" s="10" t="s">
        <v>42</v>
      </c>
      <c r="F7" s="11" t="s">
        <v>217</v>
      </c>
      <c r="G7" s="11" t="s">
        <v>49</v>
      </c>
      <c r="H7" s="5">
        <v>3500</v>
      </c>
      <c r="I7" s="13">
        <v>768.25</v>
      </c>
      <c r="J7" s="13" t="str">
        <f>IF(Tabela_Proposta[[#This Row],[Data Ap.]]&lt;&gt;"","A",IF(Tabela_Proposta[[#This Row],[Data]]&lt;&gt;"","O",""))</f>
        <v>O</v>
      </c>
      <c r="K7" s="1"/>
      <c r="L7" s="29" t="str">
        <f>IF(Tabela_Proposta[[#This Row],[Data Ap.]]&gt;0,MONTH(Tabela_Proposta[[#This Row],[Data Ap.]]),"")</f>
        <v/>
      </c>
      <c r="M7" s="30"/>
      <c r="N7" s="1"/>
      <c r="O7" s="31"/>
    </row>
    <row r="8" spans="2:15" ht="20.100000000000001" customHeight="1" x14ac:dyDescent="0.25">
      <c r="B8" s="1">
        <v>44410</v>
      </c>
      <c r="C8" s="2">
        <f>MONTH(Tabela_Proposta[[#This Row],[Data]])</f>
        <v>8</v>
      </c>
      <c r="D8" s="27">
        <v>322</v>
      </c>
      <c r="E8" s="10" t="s">
        <v>42</v>
      </c>
      <c r="F8" s="11" t="s">
        <v>218</v>
      </c>
      <c r="G8" s="11" t="s">
        <v>50</v>
      </c>
      <c r="H8" s="5">
        <v>350</v>
      </c>
      <c r="I8" s="13">
        <v>2833.39</v>
      </c>
      <c r="J8" s="13" t="str">
        <f>IF(Tabela_Proposta[[#This Row],[Data Ap.]]&lt;&gt;"","A",IF(Tabela_Proposta[[#This Row],[Data]]&lt;&gt;"","O",""))</f>
        <v>O</v>
      </c>
      <c r="K8" s="1"/>
      <c r="L8" s="29" t="str">
        <f>IF(Tabela_Proposta[[#This Row],[Data Ap.]]&gt;0,MONTH(Tabela_Proposta[[#This Row],[Data Ap.]]),"")</f>
        <v/>
      </c>
      <c r="M8" s="30"/>
      <c r="N8" s="1"/>
      <c r="O8" s="31"/>
    </row>
    <row r="9" spans="2:15" ht="20.100000000000001" customHeight="1" x14ac:dyDescent="0.25">
      <c r="B9" s="1">
        <v>44411</v>
      </c>
      <c r="C9" s="2">
        <f>MONTH(Tabela_Proposta[[#This Row],[Data]])</f>
        <v>8</v>
      </c>
      <c r="D9" s="27">
        <v>323</v>
      </c>
      <c r="E9" s="10" t="s">
        <v>43</v>
      </c>
      <c r="F9" s="11" t="s">
        <v>219</v>
      </c>
      <c r="G9" s="11" t="s">
        <v>51</v>
      </c>
      <c r="H9" s="5">
        <v>100</v>
      </c>
      <c r="I9" s="13">
        <v>1098.93</v>
      </c>
      <c r="J9" s="13" t="str">
        <f>IF(Tabela_Proposta[[#This Row],[Data Ap.]]&lt;&gt;"","A",IF(Tabela_Proposta[[#This Row],[Data]]&lt;&gt;"","O",""))</f>
        <v>A</v>
      </c>
      <c r="K9" s="1">
        <v>44440</v>
      </c>
      <c r="L9" s="29">
        <f>IF(Tabela_Proposta[[#This Row],[Data Ap.]]&gt;0,MONTH(Tabela_Proposta[[#This Row],[Data Ap.]]),"")</f>
        <v>9</v>
      </c>
      <c r="M9" s="30">
        <v>39</v>
      </c>
      <c r="N9" s="1"/>
      <c r="O9" s="31"/>
    </row>
    <row r="10" spans="2:15" ht="20.100000000000001" customHeight="1" x14ac:dyDescent="0.25">
      <c r="B10" s="1">
        <v>44411</v>
      </c>
      <c r="C10" s="2">
        <f>MONTH(Tabela_Proposta[[#This Row],[Data]])</f>
        <v>8</v>
      </c>
      <c r="D10" s="27">
        <v>324</v>
      </c>
      <c r="E10" s="10" t="s">
        <v>43</v>
      </c>
      <c r="F10" s="11" t="s">
        <v>220</v>
      </c>
      <c r="G10" s="11" t="s">
        <v>52</v>
      </c>
      <c r="H10" s="5">
        <v>1000</v>
      </c>
      <c r="I10" s="13">
        <v>558.4</v>
      </c>
      <c r="J10" s="13" t="str">
        <f>IF(Tabela_Proposta[[#This Row],[Data Ap.]]&lt;&gt;"","A",IF(Tabela_Proposta[[#This Row],[Data]]&lt;&gt;"","O",""))</f>
        <v>O</v>
      </c>
      <c r="K10" s="1"/>
      <c r="L10" s="29" t="str">
        <f>IF(Tabela_Proposta[[#This Row],[Data Ap.]]&gt;0,MONTH(Tabela_Proposta[[#This Row],[Data Ap.]]),"")</f>
        <v/>
      </c>
      <c r="M10" s="30"/>
      <c r="N10" s="1"/>
      <c r="O10" s="31"/>
    </row>
    <row r="11" spans="2:15" ht="20.100000000000001" customHeight="1" x14ac:dyDescent="0.25">
      <c r="B11" s="1">
        <v>44411</v>
      </c>
      <c r="C11" s="2">
        <f>MONTH(Tabela_Proposta[[#This Row],[Data]])</f>
        <v>8</v>
      </c>
      <c r="D11" s="27">
        <v>325</v>
      </c>
      <c r="E11" s="10" t="s">
        <v>43</v>
      </c>
      <c r="F11" s="11" t="s">
        <v>221</v>
      </c>
      <c r="G11" s="11" t="s">
        <v>53</v>
      </c>
      <c r="H11" s="5">
        <v>500</v>
      </c>
      <c r="I11" s="13">
        <v>996.16</v>
      </c>
      <c r="J11" s="13" t="str">
        <f>IF(Tabela_Proposta[[#This Row],[Data Ap.]]&lt;&gt;"","A",IF(Tabela_Proposta[[#This Row],[Data]]&lt;&gt;"","O",""))</f>
        <v>O</v>
      </c>
      <c r="K11" s="1"/>
      <c r="L11" s="29" t="str">
        <f>IF(Tabela_Proposta[[#This Row],[Data Ap.]]&gt;0,MONTH(Tabela_Proposta[[#This Row],[Data Ap.]]),"")</f>
        <v/>
      </c>
      <c r="M11" s="30"/>
      <c r="N11" s="1"/>
      <c r="O11" s="31"/>
    </row>
    <row r="12" spans="2:15" ht="20.100000000000001" customHeight="1" x14ac:dyDescent="0.25">
      <c r="B12" s="1">
        <v>44412</v>
      </c>
      <c r="C12" s="2">
        <f>MONTH(Tabela_Proposta[[#This Row],[Data]])</f>
        <v>8</v>
      </c>
      <c r="D12" s="27">
        <v>326</v>
      </c>
      <c r="E12" s="10" t="s">
        <v>44</v>
      </c>
      <c r="F12" s="11" t="s">
        <v>222</v>
      </c>
      <c r="G12" s="11" t="s">
        <v>54</v>
      </c>
      <c r="H12" s="5">
        <v>1000</v>
      </c>
      <c r="I12" s="13">
        <v>750</v>
      </c>
      <c r="J12" s="13" t="str">
        <f>IF(Tabela_Proposta[[#This Row],[Data Ap.]]&lt;&gt;"","A",IF(Tabela_Proposta[[#This Row],[Data]]&lt;&gt;"","O",""))</f>
        <v>A</v>
      </c>
      <c r="K12" s="1">
        <v>44419</v>
      </c>
      <c r="L12" s="29">
        <f>IF(Tabela_Proposta[[#This Row],[Data Ap.]]&gt;0,MONTH(Tabela_Proposta[[#This Row],[Data Ap.]]),"")</f>
        <v>8</v>
      </c>
      <c r="M12" s="30">
        <v>2</v>
      </c>
      <c r="N12" s="1"/>
      <c r="O12" s="31"/>
    </row>
    <row r="13" spans="2:15" ht="20.100000000000001" customHeight="1" x14ac:dyDescent="0.25">
      <c r="B13" s="1">
        <v>44412</v>
      </c>
      <c r="C13" s="2">
        <f>MONTH(Tabela_Proposta[[#This Row],[Data]])</f>
        <v>8</v>
      </c>
      <c r="D13" s="27">
        <v>327</v>
      </c>
      <c r="E13" s="10" t="s">
        <v>44</v>
      </c>
      <c r="F13" s="11" t="s">
        <v>222</v>
      </c>
      <c r="G13" s="11" t="s">
        <v>55</v>
      </c>
      <c r="H13" s="5">
        <v>1000</v>
      </c>
      <c r="I13" s="13">
        <v>850</v>
      </c>
      <c r="J13" s="13" t="str">
        <f>IF(Tabela_Proposta[[#This Row],[Data Ap.]]&lt;&gt;"","A",IF(Tabela_Proposta[[#This Row],[Data]]&lt;&gt;"","O",""))</f>
        <v>A</v>
      </c>
      <c r="K13" s="1">
        <v>44420</v>
      </c>
      <c r="L13" s="29">
        <f>IF(Tabela_Proposta[[#This Row],[Data Ap.]]&gt;0,MONTH(Tabela_Proposta[[#This Row],[Data Ap.]]),"")</f>
        <v>8</v>
      </c>
      <c r="M13" s="30">
        <v>3</v>
      </c>
      <c r="N13" s="1"/>
      <c r="O13" s="31"/>
    </row>
    <row r="14" spans="2:15" ht="20.100000000000001" customHeight="1" x14ac:dyDescent="0.25">
      <c r="B14" s="1">
        <v>44412</v>
      </c>
      <c r="C14" s="2">
        <f>MONTH(Tabela_Proposta[[#This Row],[Data]])</f>
        <v>8</v>
      </c>
      <c r="D14" s="27">
        <v>328</v>
      </c>
      <c r="E14" s="10" t="s">
        <v>44</v>
      </c>
      <c r="F14" s="11" t="s">
        <v>222</v>
      </c>
      <c r="G14" s="11" t="s">
        <v>56</v>
      </c>
      <c r="H14" s="5">
        <v>1000</v>
      </c>
      <c r="I14" s="13">
        <v>750</v>
      </c>
      <c r="J14" s="13" t="str">
        <f>IF(Tabela_Proposta[[#This Row],[Data Ap.]]&lt;&gt;"","A",IF(Tabela_Proposta[[#This Row],[Data]]&lt;&gt;"","O",""))</f>
        <v>A</v>
      </c>
      <c r="K14" s="1">
        <v>44420</v>
      </c>
      <c r="L14" s="29">
        <f>IF(Tabela_Proposta[[#This Row],[Data Ap.]]&gt;0,MONTH(Tabela_Proposta[[#This Row],[Data Ap.]]),"")</f>
        <v>8</v>
      </c>
      <c r="M14" s="30">
        <v>4</v>
      </c>
      <c r="N14" s="1"/>
      <c r="O14" s="31"/>
    </row>
    <row r="15" spans="2:15" ht="20.100000000000001" customHeight="1" x14ac:dyDescent="0.25">
      <c r="B15" s="1">
        <v>44412</v>
      </c>
      <c r="C15" s="2">
        <f>MONTH(Tabela_Proposta[[#This Row],[Data]])</f>
        <v>8</v>
      </c>
      <c r="D15" s="27">
        <v>329</v>
      </c>
      <c r="E15" s="10" t="s">
        <v>44</v>
      </c>
      <c r="F15" s="11" t="s">
        <v>222</v>
      </c>
      <c r="G15" s="11" t="s">
        <v>57</v>
      </c>
      <c r="H15" s="5">
        <v>1000</v>
      </c>
      <c r="I15" s="13">
        <v>550</v>
      </c>
      <c r="J15" s="13" t="str">
        <f>IF(Tabela_Proposta[[#This Row],[Data Ap.]]&lt;&gt;"","A",IF(Tabela_Proposta[[#This Row],[Data]]&lt;&gt;"","O",""))</f>
        <v>A</v>
      </c>
      <c r="K15" s="1">
        <v>44420</v>
      </c>
      <c r="L15" s="29">
        <f>IF(Tabela_Proposta[[#This Row],[Data Ap.]]&gt;0,MONTH(Tabela_Proposta[[#This Row],[Data Ap.]]),"")</f>
        <v>8</v>
      </c>
      <c r="M15" s="30">
        <v>5</v>
      </c>
      <c r="N15" s="1"/>
      <c r="O15" s="31"/>
    </row>
    <row r="16" spans="2:15" ht="20.100000000000001" customHeight="1" x14ac:dyDescent="0.25">
      <c r="B16" s="1">
        <v>44412</v>
      </c>
      <c r="C16" s="2">
        <f>MONTH(Tabela_Proposta[[#This Row],[Data]])</f>
        <v>8</v>
      </c>
      <c r="D16" s="27">
        <v>330</v>
      </c>
      <c r="E16" s="10" t="s">
        <v>44</v>
      </c>
      <c r="F16" s="11" t="s">
        <v>222</v>
      </c>
      <c r="G16" s="11" t="s">
        <v>58</v>
      </c>
      <c r="H16" s="5">
        <v>1300</v>
      </c>
      <c r="I16" s="13">
        <v>350</v>
      </c>
      <c r="J16" s="13" t="str">
        <f>IF(Tabela_Proposta[[#This Row],[Data Ap.]]&lt;&gt;"","A",IF(Tabela_Proposta[[#This Row],[Data]]&lt;&gt;"","O",""))</f>
        <v>A</v>
      </c>
      <c r="K16" s="1">
        <v>44420</v>
      </c>
      <c r="L16" s="29">
        <f>IF(Tabela_Proposta[[#This Row],[Data Ap.]]&gt;0,MONTH(Tabela_Proposta[[#This Row],[Data Ap.]]),"")</f>
        <v>8</v>
      </c>
      <c r="M16" s="30">
        <v>6</v>
      </c>
      <c r="N16" s="1"/>
      <c r="O16" s="31"/>
    </row>
    <row r="17" spans="2:15" ht="20.100000000000001" customHeight="1" x14ac:dyDescent="0.25">
      <c r="B17" s="1">
        <v>44412</v>
      </c>
      <c r="C17" s="2">
        <f>MONTH(Tabela_Proposta[[#This Row],[Data]])</f>
        <v>8</v>
      </c>
      <c r="D17" s="27">
        <v>331</v>
      </c>
      <c r="E17" s="10" t="s">
        <v>44</v>
      </c>
      <c r="F17" s="11" t="s">
        <v>222</v>
      </c>
      <c r="G17" s="11" t="s">
        <v>59</v>
      </c>
      <c r="H17" s="5">
        <v>1300</v>
      </c>
      <c r="I17" s="13">
        <v>450</v>
      </c>
      <c r="J17" s="13" t="str">
        <f>IF(Tabela_Proposta[[#This Row],[Data Ap.]]&lt;&gt;"","A",IF(Tabela_Proposta[[#This Row],[Data]]&lt;&gt;"","O",""))</f>
        <v>A</v>
      </c>
      <c r="K17" s="1">
        <v>44420</v>
      </c>
      <c r="L17" s="29">
        <f>IF(Tabela_Proposta[[#This Row],[Data Ap.]]&gt;0,MONTH(Tabela_Proposta[[#This Row],[Data Ap.]]),"")</f>
        <v>8</v>
      </c>
      <c r="M17" s="30">
        <v>7</v>
      </c>
      <c r="N17" s="1"/>
      <c r="O17" s="31"/>
    </row>
    <row r="18" spans="2:15" ht="20.100000000000001" customHeight="1" x14ac:dyDescent="0.25">
      <c r="B18" s="1">
        <v>44412</v>
      </c>
      <c r="C18" s="2">
        <f>MONTH(Tabela_Proposta[[#This Row],[Data]])</f>
        <v>8</v>
      </c>
      <c r="D18" s="27">
        <v>332</v>
      </c>
      <c r="E18" s="10" t="s">
        <v>44</v>
      </c>
      <c r="F18" s="11" t="s">
        <v>222</v>
      </c>
      <c r="G18" s="11" t="s">
        <v>60</v>
      </c>
      <c r="H18" s="5">
        <v>1300</v>
      </c>
      <c r="I18" s="13">
        <v>600</v>
      </c>
      <c r="J18" s="13" t="str">
        <f>IF(Tabela_Proposta[[#This Row],[Data Ap.]]&lt;&gt;"","A",IF(Tabela_Proposta[[#This Row],[Data]]&lt;&gt;"","O",""))</f>
        <v>A</v>
      </c>
      <c r="K18" s="1">
        <v>44420</v>
      </c>
      <c r="L18" s="29">
        <f>IF(Tabela_Proposta[[#This Row],[Data Ap.]]&gt;0,MONTH(Tabela_Proposta[[#This Row],[Data Ap.]]),"")</f>
        <v>8</v>
      </c>
      <c r="M18" s="30">
        <v>8</v>
      </c>
      <c r="N18" s="1"/>
      <c r="O18" s="31"/>
    </row>
    <row r="19" spans="2:15" ht="20.100000000000001" customHeight="1" x14ac:dyDescent="0.25">
      <c r="B19" s="1">
        <v>44412</v>
      </c>
      <c r="C19" s="2">
        <f>MONTH(Tabela_Proposta[[#This Row],[Data]])</f>
        <v>8</v>
      </c>
      <c r="D19" s="27">
        <v>333</v>
      </c>
      <c r="E19" s="10" t="s">
        <v>44</v>
      </c>
      <c r="F19" s="11" t="s">
        <v>222</v>
      </c>
      <c r="G19" s="11" t="s">
        <v>61</v>
      </c>
      <c r="H19" s="5">
        <v>1300</v>
      </c>
      <c r="I19" s="13">
        <v>632</v>
      </c>
      <c r="J19" s="13" t="str">
        <f>IF(Tabela_Proposta[[#This Row],[Data Ap.]]&lt;&gt;"","A",IF(Tabela_Proposta[[#This Row],[Data]]&lt;&gt;"","O",""))</f>
        <v>A</v>
      </c>
      <c r="K19" s="1">
        <v>44420</v>
      </c>
      <c r="L19" s="29">
        <f>IF(Tabela_Proposta[[#This Row],[Data Ap.]]&gt;0,MONTH(Tabela_Proposta[[#This Row],[Data Ap.]]),"")</f>
        <v>8</v>
      </c>
      <c r="M19" s="30">
        <v>9</v>
      </c>
      <c r="N19" s="1"/>
      <c r="O19" s="31"/>
    </row>
    <row r="20" spans="2:15" ht="20.100000000000001" customHeight="1" x14ac:dyDescent="0.25">
      <c r="B20" s="1">
        <v>44412</v>
      </c>
      <c r="C20" s="2">
        <f>MONTH(Tabela_Proposta[[#This Row],[Data]])</f>
        <v>8</v>
      </c>
      <c r="D20" s="27">
        <v>334</v>
      </c>
      <c r="E20" s="10" t="s">
        <v>44</v>
      </c>
      <c r="F20" s="11" t="s">
        <v>222</v>
      </c>
      <c r="G20" s="11" t="s">
        <v>62</v>
      </c>
      <c r="H20" s="5">
        <v>1500</v>
      </c>
      <c r="I20" s="13">
        <v>235</v>
      </c>
      <c r="J20" s="13" t="str">
        <f>IF(Tabela_Proposta[[#This Row],[Data Ap.]]&lt;&gt;"","A",IF(Tabela_Proposta[[#This Row],[Data]]&lt;&gt;"","O",""))</f>
        <v>A</v>
      </c>
      <c r="K20" s="1">
        <v>44420</v>
      </c>
      <c r="L20" s="29">
        <f>IF(Tabela_Proposta[[#This Row],[Data Ap.]]&gt;0,MONTH(Tabela_Proposta[[#This Row],[Data Ap.]]),"")</f>
        <v>8</v>
      </c>
      <c r="M20" s="30">
        <v>10</v>
      </c>
      <c r="N20" s="1"/>
      <c r="O20" s="31"/>
    </row>
    <row r="21" spans="2:15" ht="20.100000000000001" customHeight="1" x14ac:dyDescent="0.25">
      <c r="B21" s="1">
        <v>44412</v>
      </c>
      <c r="C21" s="2">
        <f>MONTH(Tabela_Proposta[[#This Row],[Data]])</f>
        <v>8</v>
      </c>
      <c r="D21" s="27">
        <v>335</v>
      </c>
      <c r="E21" s="10" t="s">
        <v>44</v>
      </c>
      <c r="F21" s="11" t="s">
        <v>222</v>
      </c>
      <c r="G21" s="11" t="s">
        <v>63</v>
      </c>
      <c r="H21" s="5">
        <v>1500</v>
      </c>
      <c r="I21" s="13">
        <v>125</v>
      </c>
      <c r="J21" s="13" t="str">
        <f>IF(Tabela_Proposta[[#This Row],[Data Ap.]]&lt;&gt;"","A",IF(Tabela_Proposta[[#This Row],[Data]]&lt;&gt;"","O",""))</f>
        <v>A</v>
      </c>
      <c r="K21" s="1">
        <v>44420</v>
      </c>
      <c r="L21" s="29">
        <f>IF(Tabela_Proposta[[#This Row],[Data Ap.]]&gt;0,MONTH(Tabela_Proposta[[#This Row],[Data Ap.]]),"")</f>
        <v>8</v>
      </c>
      <c r="M21" s="30">
        <v>11</v>
      </c>
      <c r="N21" s="1"/>
      <c r="O21" s="31"/>
    </row>
    <row r="22" spans="2:15" ht="20.100000000000001" customHeight="1" x14ac:dyDescent="0.25">
      <c r="B22" s="1">
        <v>44412</v>
      </c>
      <c r="C22" s="2">
        <f>MONTH(Tabela_Proposta[[#This Row],[Data]])</f>
        <v>8</v>
      </c>
      <c r="D22" s="27">
        <v>336</v>
      </c>
      <c r="E22" s="10" t="s">
        <v>44</v>
      </c>
      <c r="F22" s="11" t="s">
        <v>222</v>
      </c>
      <c r="G22" s="11" t="s">
        <v>64</v>
      </c>
      <c r="H22" s="5">
        <v>1500</v>
      </c>
      <c r="I22" s="13">
        <v>159</v>
      </c>
      <c r="J22" s="13" t="str">
        <f>IF(Tabela_Proposta[[#This Row],[Data Ap.]]&lt;&gt;"","A",IF(Tabela_Proposta[[#This Row],[Data]]&lt;&gt;"","O",""))</f>
        <v>A</v>
      </c>
      <c r="K22" s="1">
        <v>44420</v>
      </c>
      <c r="L22" s="29">
        <f>IF(Tabela_Proposta[[#This Row],[Data Ap.]]&gt;0,MONTH(Tabela_Proposta[[#This Row],[Data Ap.]]),"")</f>
        <v>8</v>
      </c>
      <c r="M22" s="30">
        <v>12</v>
      </c>
      <c r="N22" s="1"/>
      <c r="O22" s="31"/>
    </row>
    <row r="23" spans="2:15" ht="20.100000000000001" customHeight="1" x14ac:dyDescent="0.25">
      <c r="B23" s="1">
        <v>44412</v>
      </c>
      <c r="C23" s="2">
        <f>MONTH(Tabela_Proposta[[#This Row],[Data]])</f>
        <v>8</v>
      </c>
      <c r="D23" s="27">
        <v>337</v>
      </c>
      <c r="E23" s="10" t="s">
        <v>44</v>
      </c>
      <c r="F23" s="11" t="s">
        <v>222</v>
      </c>
      <c r="G23" s="11" t="s">
        <v>65</v>
      </c>
      <c r="H23" s="5">
        <v>1500</v>
      </c>
      <c r="I23" s="13">
        <v>356</v>
      </c>
      <c r="J23" s="13" t="str">
        <f>IF(Tabela_Proposta[[#This Row],[Data Ap.]]&lt;&gt;"","A",IF(Tabela_Proposta[[#This Row],[Data]]&lt;&gt;"","O",""))</f>
        <v>A</v>
      </c>
      <c r="K23" s="1">
        <v>44420</v>
      </c>
      <c r="L23" s="29">
        <f>IF(Tabela_Proposta[[#This Row],[Data Ap.]]&gt;0,MONTH(Tabela_Proposta[[#This Row],[Data Ap.]]),"")</f>
        <v>8</v>
      </c>
      <c r="M23" s="30">
        <v>13</v>
      </c>
      <c r="N23" s="1"/>
      <c r="O23" s="31"/>
    </row>
    <row r="24" spans="2:15" ht="20.100000000000001" customHeight="1" x14ac:dyDescent="0.25">
      <c r="B24" s="1">
        <v>44412</v>
      </c>
      <c r="C24" s="2">
        <f>MONTH(Tabela_Proposta[[#This Row],[Data]])</f>
        <v>8</v>
      </c>
      <c r="D24" s="27">
        <v>338</v>
      </c>
      <c r="E24" s="10" t="s">
        <v>44</v>
      </c>
      <c r="F24" s="11" t="s">
        <v>222</v>
      </c>
      <c r="G24" s="11" t="s">
        <v>66</v>
      </c>
      <c r="H24" s="5">
        <v>1500</v>
      </c>
      <c r="I24" s="13">
        <v>425</v>
      </c>
      <c r="J24" s="13" t="str">
        <f>IF(Tabela_Proposta[[#This Row],[Data Ap.]]&lt;&gt;"","A",IF(Tabela_Proposta[[#This Row],[Data]]&lt;&gt;"","O",""))</f>
        <v>A</v>
      </c>
      <c r="K24" s="1">
        <v>44420</v>
      </c>
      <c r="L24" s="29">
        <f>IF(Tabela_Proposta[[#This Row],[Data Ap.]]&gt;0,MONTH(Tabela_Proposta[[#This Row],[Data Ap.]]),"")</f>
        <v>8</v>
      </c>
      <c r="M24" s="30">
        <v>14</v>
      </c>
      <c r="N24" s="1"/>
      <c r="O24" s="31"/>
    </row>
    <row r="25" spans="2:15" ht="20.100000000000001" customHeight="1" x14ac:dyDescent="0.25">
      <c r="B25" s="1">
        <v>44412</v>
      </c>
      <c r="C25" s="2">
        <f>MONTH(Tabela_Proposta[[#This Row],[Data]])</f>
        <v>8</v>
      </c>
      <c r="D25" s="27">
        <v>339</v>
      </c>
      <c r="E25" s="10" t="s">
        <v>44</v>
      </c>
      <c r="F25" s="11" t="s">
        <v>222</v>
      </c>
      <c r="G25" s="11" t="s">
        <v>67</v>
      </c>
      <c r="H25" s="5">
        <v>1500</v>
      </c>
      <c r="I25" s="13">
        <v>126</v>
      </c>
      <c r="J25" s="13" t="str">
        <f>IF(Tabela_Proposta[[#This Row],[Data Ap.]]&lt;&gt;"","A",IF(Tabela_Proposta[[#This Row],[Data]]&lt;&gt;"","O",""))</f>
        <v>A</v>
      </c>
      <c r="K25" s="1">
        <v>44420</v>
      </c>
      <c r="L25" s="29">
        <f>IF(Tabela_Proposta[[#This Row],[Data Ap.]]&gt;0,MONTH(Tabela_Proposta[[#This Row],[Data Ap.]]),"")</f>
        <v>8</v>
      </c>
      <c r="M25" s="30">
        <v>15</v>
      </c>
      <c r="N25" s="1"/>
      <c r="O25" s="31"/>
    </row>
    <row r="26" spans="2:15" ht="20.100000000000001" customHeight="1" x14ac:dyDescent="0.25">
      <c r="B26" s="1">
        <v>44412</v>
      </c>
      <c r="C26" s="2">
        <f>MONTH(Tabela_Proposta[[#This Row],[Data]])</f>
        <v>8</v>
      </c>
      <c r="D26" s="27">
        <v>340</v>
      </c>
      <c r="E26" s="10" t="s">
        <v>44</v>
      </c>
      <c r="F26" s="11" t="s">
        <v>222</v>
      </c>
      <c r="G26" s="11" t="s">
        <v>68</v>
      </c>
      <c r="H26" s="5">
        <v>1500</v>
      </c>
      <c r="I26" s="13">
        <v>45</v>
      </c>
      <c r="J26" s="13" t="str">
        <f>IF(Tabela_Proposta[[#This Row],[Data Ap.]]&lt;&gt;"","A",IF(Tabela_Proposta[[#This Row],[Data]]&lt;&gt;"","O",""))</f>
        <v>A</v>
      </c>
      <c r="K26" s="1">
        <v>44420</v>
      </c>
      <c r="L26" s="29">
        <f>IF(Tabela_Proposta[[#This Row],[Data Ap.]]&gt;0,MONTH(Tabela_Proposta[[#This Row],[Data Ap.]]),"")</f>
        <v>8</v>
      </c>
      <c r="M26" s="30">
        <v>16</v>
      </c>
      <c r="N26" s="1"/>
      <c r="O26" s="31"/>
    </row>
    <row r="27" spans="2:15" ht="20.100000000000001" customHeight="1" x14ac:dyDescent="0.25">
      <c r="B27" s="1">
        <v>44412</v>
      </c>
      <c r="C27" s="2">
        <f>MONTH(Tabela_Proposta[[#This Row],[Data]])</f>
        <v>8</v>
      </c>
      <c r="D27" s="27">
        <v>341</v>
      </c>
      <c r="E27" s="10" t="s">
        <v>44</v>
      </c>
      <c r="F27" s="11" t="s">
        <v>222</v>
      </c>
      <c r="G27" s="11" t="s">
        <v>69</v>
      </c>
      <c r="H27" s="5">
        <v>1500</v>
      </c>
      <c r="I27" s="13">
        <v>98</v>
      </c>
      <c r="J27" s="13" t="str">
        <f>IF(Tabela_Proposta[[#This Row],[Data Ap.]]&lt;&gt;"","A",IF(Tabela_Proposta[[#This Row],[Data]]&lt;&gt;"","O",""))</f>
        <v>A</v>
      </c>
      <c r="K27" s="1">
        <v>44420</v>
      </c>
      <c r="L27" s="29">
        <f>IF(Tabela_Proposta[[#This Row],[Data Ap.]]&gt;0,MONTH(Tabela_Proposta[[#This Row],[Data Ap.]]),"")</f>
        <v>8</v>
      </c>
      <c r="M27" s="30">
        <v>17</v>
      </c>
      <c r="N27" s="1"/>
      <c r="O27" s="31"/>
    </row>
    <row r="28" spans="2:15" ht="20.100000000000001" customHeight="1" x14ac:dyDescent="0.25">
      <c r="B28" s="1">
        <v>44412</v>
      </c>
      <c r="C28" s="2">
        <f>MONTH(Tabela_Proposta[[#This Row],[Data]])</f>
        <v>8</v>
      </c>
      <c r="D28" s="27">
        <v>342</v>
      </c>
      <c r="E28" s="10" t="s">
        <v>44</v>
      </c>
      <c r="F28" s="11" t="s">
        <v>222</v>
      </c>
      <c r="G28" s="11" t="s">
        <v>70</v>
      </c>
      <c r="H28" s="5">
        <v>1500</v>
      </c>
      <c r="I28" s="13">
        <v>79</v>
      </c>
      <c r="J28" s="13" t="str">
        <f>IF(Tabela_Proposta[[#This Row],[Data Ap.]]&lt;&gt;"","A",IF(Tabela_Proposta[[#This Row],[Data]]&lt;&gt;"","O",""))</f>
        <v>A</v>
      </c>
      <c r="K28" s="1">
        <v>44420</v>
      </c>
      <c r="L28" s="29">
        <f>IF(Tabela_Proposta[[#This Row],[Data Ap.]]&gt;0,MONTH(Tabela_Proposta[[#This Row],[Data Ap.]]),"")</f>
        <v>8</v>
      </c>
      <c r="M28" s="30">
        <v>18</v>
      </c>
      <c r="N28" s="1"/>
      <c r="O28" s="31"/>
    </row>
    <row r="29" spans="2:15" ht="20.100000000000001" customHeight="1" x14ac:dyDescent="0.25">
      <c r="B29" s="1">
        <v>44412</v>
      </c>
      <c r="C29" s="2">
        <f>MONTH(Tabela_Proposta[[#This Row],[Data]])</f>
        <v>8</v>
      </c>
      <c r="D29" s="27">
        <v>343</v>
      </c>
      <c r="E29" s="10" t="s">
        <v>44</v>
      </c>
      <c r="F29" s="11" t="s">
        <v>222</v>
      </c>
      <c r="G29" s="11" t="s">
        <v>71</v>
      </c>
      <c r="H29" s="5">
        <v>2300</v>
      </c>
      <c r="I29" s="13">
        <v>90</v>
      </c>
      <c r="J29" s="13" t="str">
        <f>IF(Tabela_Proposta[[#This Row],[Data Ap.]]&lt;&gt;"","A",IF(Tabela_Proposta[[#This Row],[Data]]&lt;&gt;"","O",""))</f>
        <v>A</v>
      </c>
      <c r="K29" s="1">
        <v>44420</v>
      </c>
      <c r="L29" s="29">
        <f>IF(Tabela_Proposta[[#This Row],[Data Ap.]]&gt;0,MONTH(Tabela_Proposta[[#This Row],[Data Ap.]]),"")</f>
        <v>8</v>
      </c>
      <c r="M29" s="30">
        <v>19</v>
      </c>
      <c r="N29" s="1"/>
      <c r="O29" s="31"/>
    </row>
    <row r="30" spans="2:15" ht="20.100000000000001" customHeight="1" x14ac:dyDescent="0.25">
      <c r="B30" s="1">
        <v>44412</v>
      </c>
      <c r="C30" s="2">
        <f>MONTH(Tabela_Proposta[[#This Row],[Data]])</f>
        <v>8</v>
      </c>
      <c r="D30" s="27">
        <v>344</v>
      </c>
      <c r="E30" s="10" t="s">
        <v>44</v>
      </c>
      <c r="F30" s="11" t="s">
        <v>222</v>
      </c>
      <c r="G30" s="11" t="s">
        <v>72</v>
      </c>
      <c r="H30" s="5">
        <v>2300</v>
      </c>
      <c r="I30" s="13">
        <v>236</v>
      </c>
      <c r="J30" s="13" t="str">
        <f>IF(Tabela_Proposta[[#This Row],[Data Ap.]]&lt;&gt;"","A",IF(Tabela_Proposta[[#This Row],[Data]]&lt;&gt;"","O",""))</f>
        <v>A</v>
      </c>
      <c r="K30" s="1">
        <v>44420</v>
      </c>
      <c r="L30" s="29">
        <f>IF(Tabela_Proposta[[#This Row],[Data Ap.]]&gt;0,MONTH(Tabela_Proposta[[#This Row],[Data Ap.]]),"")</f>
        <v>8</v>
      </c>
      <c r="M30" s="30">
        <v>20</v>
      </c>
      <c r="N30" s="1"/>
      <c r="O30" s="31"/>
    </row>
    <row r="31" spans="2:15" ht="20.100000000000001" customHeight="1" x14ac:dyDescent="0.25">
      <c r="B31" s="1">
        <v>44412</v>
      </c>
      <c r="C31" s="2">
        <f>MONTH(Tabela_Proposta[[#This Row],[Data]])</f>
        <v>8</v>
      </c>
      <c r="D31" s="27">
        <v>345</v>
      </c>
      <c r="E31" s="10" t="s">
        <v>44</v>
      </c>
      <c r="F31" s="11" t="s">
        <v>222</v>
      </c>
      <c r="G31" s="11" t="s">
        <v>73</v>
      </c>
      <c r="H31" s="5">
        <v>2200</v>
      </c>
      <c r="I31" s="13">
        <v>159</v>
      </c>
      <c r="J31" s="13" t="str">
        <f>IF(Tabela_Proposta[[#This Row],[Data Ap.]]&lt;&gt;"","A",IF(Tabela_Proposta[[#This Row],[Data]]&lt;&gt;"","O",""))</f>
        <v>A</v>
      </c>
      <c r="K31" s="1">
        <v>44420</v>
      </c>
      <c r="L31" s="29">
        <f>IF(Tabela_Proposta[[#This Row],[Data Ap.]]&gt;0,MONTH(Tabela_Proposta[[#This Row],[Data Ap.]]),"")</f>
        <v>8</v>
      </c>
      <c r="M31" s="30">
        <v>21</v>
      </c>
      <c r="N31" s="1"/>
      <c r="O31" s="31"/>
    </row>
    <row r="32" spans="2:15" ht="20.100000000000001" customHeight="1" x14ac:dyDescent="0.25">
      <c r="B32" s="1">
        <v>44412</v>
      </c>
      <c r="C32" s="2">
        <f>MONTH(Tabela_Proposta[[#This Row],[Data]])</f>
        <v>8</v>
      </c>
      <c r="D32" s="27">
        <v>346</v>
      </c>
      <c r="E32" s="10" t="s">
        <v>44</v>
      </c>
      <c r="F32" s="11" t="s">
        <v>222</v>
      </c>
      <c r="G32" s="11" t="s">
        <v>74</v>
      </c>
      <c r="H32" s="5">
        <v>2200</v>
      </c>
      <c r="I32" s="31">
        <v>236</v>
      </c>
      <c r="J32" s="13" t="str">
        <f>IF(Tabela_Proposta[[#This Row],[Data Ap.]]&lt;&gt;"","A",IF(Tabela_Proposta[[#This Row],[Data]]&lt;&gt;"","O",""))</f>
        <v>A</v>
      </c>
      <c r="K32" s="1">
        <v>44420</v>
      </c>
      <c r="L32" s="29">
        <f>IF(Tabela_Proposta[[#This Row],[Data Ap.]]&gt;0,MONTH(Tabela_Proposta[[#This Row],[Data Ap.]]),"")</f>
        <v>8</v>
      </c>
      <c r="M32" s="30">
        <v>22</v>
      </c>
      <c r="N32" s="1"/>
      <c r="O32" s="31"/>
    </row>
    <row r="33" spans="2:15" ht="20.100000000000001" customHeight="1" x14ac:dyDescent="0.25">
      <c r="B33" s="1">
        <v>44412</v>
      </c>
      <c r="C33" s="2">
        <f>MONTH(Tabela_Proposta[[#This Row],[Data]])</f>
        <v>8</v>
      </c>
      <c r="D33" s="27">
        <v>347</v>
      </c>
      <c r="E33" s="10" t="s">
        <v>44</v>
      </c>
      <c r="F33" s="11" t="s">
        <v>222</v>
      </c>
      <c r="G33" s="11" t="s">
        <v>75</v>
      </c>
      <c r="H33" s="5">
        <v>2200</v>
      </c>
      <c r="I33" s="31">
        <v>356</v>
      </c>
      <c r="J33" s="13" t="str">
        <f>IF(Tabela_Proposta[[#This Row],[Data Ap.]]&lt;&gt;"","A",IF(Tabela_Proposta[[#This Row],[Data]]&lt;&gt;"","O",""))</f>
        <v>A</v>
      </c>
      <c r="K33" s="1">
        <v>44420</v>
      </c>
      <c r="L33" s="29">
        <f>IF(Tabela_Proposta[[#This Row],[Data Ap.]]&gt;0,MONTH(Tabela_Proposta[[#This Row],[Data Ap.]]),"")</f>
        <v>8</v>
      </c>
      <c r="M33" s="30">
        <v>23</v>
      </c>
      <c r="N33" s="1"/>
      <c r="O33" s="31"/>
    </row>
    <row r="34" spans="2:15" ht="20.100000000000001" customHeight="1" x14ac:dyDescent="0.25">
      <c r="B34" s="1">
        <v>44412</v>
      </c>
      <c r="C34" s="2">
        <f>MONTH(Tabela_Proposta[[#This Row],[Data]])</f>
        <v>8</v>
      </c>
      <c r="D34" s="27">
        <v>348</v>
      </c>
      <c r="E34" s="10" t="s">
        <v>44</v>
      </c>
      <c r="F34" s="11" t="s">
        <v>222</v>
      </c>
      <c r="G34" s="11" t="s">
        <v>76</v>
      </c>
      <c r="H34" s="5">
        <v>2200</v>
      </c>
      <c r="I34" s="31">
        <v>157</v>
      </c>
      <c r="J34" s="13" t="str">
        <f>IF(Tabela_Proposta[[#This Row],[Data Ap.]]&lt;&gt;"","A",IF(Tabela_Proposta[[#This Row],[Data]]&lt;&gt;"","O",""))</f>
        <v>A</v>
      </c>
      <c r="K34" s="1">
        <v>44420</v>
      </c>
      <c r="L34" s="29">
        <f>IF(Tabela_Proposta[[#This Row],[Data Ap.]]&gt;0,MONTH(Tabela_Proposta[[#This Row],[Data Ap.]]),"")</f>
        <v>8</v>
      </c>
      <c r="M34" s="30">
        <v>24</v>
      </c>
      <c r="N34" s="1"/>
      <c r="O34" s="31"/>
    </row>
    <row r="35" spans="2:15" ht="20.100000000000001" customHeight="1" x14ac:dyDescent="0.25">
      <c r="B35" s="1">
        <v>44412</v>
      </c>
      <c r="C35" s="2">
        <f>MONTH(Tabela_Proposta[[#This Row],[Data]])</f>
        <v>8</v>
      </c>
      <c r="D35" s="27">
        <v>349</v>
      </c>
      <c r="E35" s="10" t="s">
        <v>44</v>
      </c>
      <c r="F35" s="11" t="s">
        <v>222</v>
      </c>
      <c r="G35" s="11" t="s">
        <v>77</v>
      </c>
      <c r="H35" s="5">
        <v>2200</v>
      </c>
      <c r="I35" s="31">
        <v>698</v>
      </c>
      <c r="J35" s="13" t="str">
        <f>IF(Tabela_Proposta[[#This Row],[Data Ap.]]&lt;&gt;"","A",IF(Tabela_Proposta[[#This Row],[Data]]&lt;&gt;"","O",""))</f>
        <v>A</v>
      </c>
      <c r="K35" s="1">
        <v>44420</v>
      </c>
      <c r="L35" s="29">
        <f>IF(Tabela_Proposta[[#This Row],[Data Ap.]]&gt;0,MONTH(Tabela_Proposta[[#This Row],[Data Ap.]]),"")</f>
        <v>8</v>
      </c>
      <c r="M35" s="30">
        <v>25</v>
      </c>
      <c r="N35" s="1"/>
      <c r="O35" s="31"/>
    </row>
    <row r="36" spans="2:15" ht="20.100000000000001" customHeight="1" x14ac:dyDescent="0.25">
      <c r="B36" s="1">
        <v>44412</v>
      </c>
      <c r="C36" s="2">
        <f>MONTH(Tabela_Proposta[[#This Row],[Data]])</f>
        <v>8</v>
      </c>
      <c r="D36" s="27">
        <v>350</v>
      </c>
      <c r="E36" s="10" t="s">
        <v>44</v>
      </c>
      <c r="F36" s="11" t="s">
        <v>222</v>
      </c>
      <c r="G36" s="11" t="s">
        <v>78</v>
      </c>
      <c r="H36" s="5">
        <v>2200</v>
      </c>
      <c r="I36" s="31">
        <v>569</v>
      </c>
      <c r="J36" s="13" t="str">
        <f>IF(Tabela_Proposta[[#This Row],[Data Ap.]]&lt;&gt;"","A",IF(Tabela_Proposta[[#This Row],[Data]]&lt;&gt;"","O",""))</f>
        <v>A</v>
      </c>
      <c r="K36" s="1">
        <v>44420</v>
      </c>
      <c r="L36" s="29">
        <f>IF(Tabela_Proposta[[#This Row],[Data Ap.]]&gt;0,MONTH(Tabela_Proposta[[#This Row],[Data Ap.]]),"")</f>
        <v>8</v>
      </c>
      <c r="M36" s="30">
        <v>26</v>
      </c>
      <c r="N36" s="1"/>
      <c r="O36" s="31"/>
    </row>
    <row r="37" spans="2:15" ht="20.100000000000001" customHeight="1" x14ac:dyDescent="0.25">
      <c r="B37" s="1">
        <v>44412</v>
      </c>
      <c r="C37" s="2">
        <f>MONTH(Tabela_Proposta[[#This Row],[Data]])</f>
        <v>8</v>
      </c>
      <c r="D37" s="27">
        <v>351</v>
      </c>
      <c r="E37" s="10" t="s">
        <v>44</v>
      </c>
      <c r="F37" s="11" t="s">
        <v>222</v>
      </c>
      <c r="G37" s="11" t="s">
        <v>79</v>
      </c>
      <c r="H37" s="5">
        <v>2200</v>
      </c>
      <c r="I37" s="31">
        <v>254</v>
      </c>
      <c r="J37" s="13" t="str">
        <f>IF(Tabela_Proposta[[#This Row],[Data Ap.]]&lt;&gt;"","A",IF(Tabela_Proposta[[#This Row],[Data]]&lt;&gt;"","O",""))</f>
        <v>A</v>
      </c>
      <c r="K37" s="1">
        <v>44420</v>
      </c>
      <c r="L37" s="29">
        <f>IF(Tabela_Proposta[[#This Row],[Data Ap.]]&gt;0,MONTH(Tabela_Proposta[[#This Row],[Data Ap.]]),"")</f>
        <v>8</v>
      </c>
      <c r="M37" s="30">
        <v>27</v>
      </c>
      <c r="N37" s="1"/>
      <c r="O37" s="31"/>
    </row>
    <row r="38" spans="2:15" ht="20.100000000000001" customHeight="1" x14ac:dyDescent="0.25">
      <c r="B38" s="1">
        <v>44412</v>
      </c>
      <c r="C38" s="2">
        <f>MONTH(Tabela_Proposta[[#This Row],[Data]])</f>
        <v>8</v>
      </c>
      <c r="D38" s="27">
        <v>352</v>
      </c>
      <c r="E38" s="10" t="s">
        <v>45</v>
      </c>
      <c r="F38" s="11" t="s">
        <v>223</v>
      </c>
      <c r="G38" s="11" t="s">
        <v>80</v>
      </c>
      <c r="H38" s="5">
        <v>12000</v>
      </c>
      <c r="I38" s="31">
        <v>256</v>
      </c>
      <c r="J38" s="13" t="str">
        <f>IF(Tabela_Proposta[[#This Row],[Data Ap.]]&lt;&gt;"","A",IF(Tabela_Proposta[[#This Row],[Data]]&lt;&gt;"","O",""))</f>
        <v>O</v>
      </c>
      <c r="K38" s="1"/>
      <c r="L38" s="29" t="str">
        <f>IF(Tabela_Proposta[[#This Row],[Data Ap.]]&gt;0,MONTH(Tabela_Proposta[[#This Row],[Data Ap.]]),"")</f>
        <v/>
      </c>
      <c r="M38" s="30"/>
      <c r="N38" s="1"/>
      <c r="O38" s="31"/>
    </row>
    <row r="39" spans="2:15" ht="20.100000000000001" customHeight="1" x14ac:dyDescent="0.25">
      <c r="B39" s="1">
        <v>44412</v>
      </c>
      <c r="C39" s="2">
        <f>MONTH(Tabela_Proposta[[#This Row],[Data]])</f>
        <v>8</v>
      </c>
      <c r="D39" s="27">
        <v>353</v>
      </c>
      <c r="E39" s="10" t="s">
        <v>45</v>
      </c>
      <c r="F39" s="11" t="s">
        <v>224</v>
      </c>
      <c r="G39" s="11" t="s">
        <v>81</v>
      </c>
      <c r="H39" s="5">
        <v>3000</v>
      </c>
      <c r="I39" s="31">
        <v>123</v>
      </c>
      <c r="J39" s="13" t="str">
        <f>IF(Tabela_Proposta[[#This Row],[Data Ap.]]&lt;&gt;"","A",IF(Tabela_Proposta[[#This Row],[Data]]&lt;&gt;"","O",""))</f>
        <v>O</v>
      </c>
      <c r="K39" s="1"/>
      <c r="L39" s="29" t="str">
        <f>IF(Tabela_Proposta[[#This Row],[Data Ap.]]&gt;0,MONTH(Tabela_Proposta[[#This Row],[Data Ap.]]),"")</f>
        <v/>
      </c>
      <c r="M39" s="30"/>
      <c r="N39" s="1"/>
      <c r="O39" s="31"/>
    </row>
    <row r="40" spans="2:15" ht="20.100000000000001" customHeight="1" x14ac:dyDescent="0.25">
      <c r="B40" s="1">
        <v>44413</v>
      </c>
      <c r="C40" s="2">
        <f>MONTH(Tabela_Proposta[[#This Row],[Data]])</f>
        <v>8</v>
      </c>
      <c r="D40" s="27">
        <v>354</v>
      </c>
      <c r="E40" s="10" t="s">
        <v>44</v>
      </c>
      <c r="F40" s="11" t="s">
        <v>225</v>
      </c>
      <c r="G40" s="11" t="s">
        <v>82</v>
      </c>
      <c r="H40" s="5">
        <v>1000</v>
      </c>
      <c r="I40" s="31">
        <v>120</v>
      </c>
      <c r="J40" s="13" t="str">
        <f>IF(Tabela_Proposta[[#This Row],[Data Ap.]]&lt;&gt;"","A",IF(Tabela_Proposta[[#This Row],[Data]]&lt;&gt;"","O",""))</f>
        <v>O</v>
      </c>
      <c r="K40" s="1"/>
      <c r="L40" s="29" t="str">
        <f>IF(Tabela_Proposta[[#This Row],[Data Ap.]]&gt;0,MONTH(Tabela_Proposta[[#This Row],[Data Ap.]]),"")</f>
        <v/>
      </c>
      <c r="M40" s="30"/>
      <c r="N40" s="1"/>
      <c r="O40" s="31"/>
    </row>
    <row r="41" spans="2:15" ht="20.100000000000001" customHeight="1" x14ac:dyDescent="0.25">
      <c r="B41" s="1">
        <v>44413</v>
      </c>
      <c r="C41" s="2">
        <f>MONTH(Tabela_Proposta[[#This Row],[Data]])</f>
        <v>8</v>
      </c>
      <c r="D41" s="27">
        <v>355</v>
      </c>
      <c r="E41" s="10" t="s">
        <v>42</v>
      </c>
      <c r="F41" s="11" t="s">
        <v>226</v>
      </c>
      <c r="G41" s="11" t="s">
        <v>83</v>
      </c>
      <c r="H41" s="5">
        <v>20</v>
      </c>
      <c r="I41" s="31">
        <v>320</v>
      </c>
      <c r="J41" s="13" t="str">
        <f>IF(Tabela_Proposta[[#This Row],[Data Ap.]]&lt;&gt;"","A",IF(Tabela_Proposta[[#This Row],[Data]]&lt;&gt;"","O",""))</f>
        <v>O</v>
      </c>
      <c r="K41" s="1"/>
      <c r="L41" s="29" t="str">
        <f>IF(Tabela_Proposta[[#This Row],[Data Ap.]]&gt;0,MONTH(Tabela_Proposta[[#This Row],[Data Ap.]]),"")</f>
        <v/>
      </c>
      <c r="M41" s="30"/>
      <c r="N41" s="1"/>
      <c r="O41" s="31"/>
    </row>
    <row r="42" spans="2:15" ht="20.100000000000001" customHeight="1" x14ac:dyDescent="0.25">
      <c r="B42" s="1">
        <v>44413</v>
      </c>
      <c r="C42" s="2">
        <f>MONTH(Tabela_Proposta[[#This Row],[Data]])</f>
        <v>8</v>
      </c>
      <c r="D42" s="27">
        <v>356</v>
      </c>
      <c r="E42" s="10" t="s">
        <v>42</v>
      </c>
      <c r="F42" s="11" t="s">
        <v>227</v>
      </c>
      <c r="G42" s="11" t="s">
        <v>84</v>
      </c>
      <c r="H42" s="5">
        <v>20</v>
      </c>
      <c r="I42" s="31">
        <v>150</v>
      </c>
      <c r="J42" s="13" t="str">
        <f>IF(Tabela_Proposta[[#This Row],[Data Ap.]]&lt;&gt;"","A",IF(Tabela_Proposta[[#This Row],[Data]]&lt;&gt;"","O",""))</f>
        <v>O</v>
      </c>
      <c r="K42" s="1"/>
      <c r="L42" s="29" t="str">
        <f>IF(Tabela_Proposta[[#This Row],[Data Ap.]]&gt;0,MONTH(Tabela_Proposta[[#This Row],[Data Ap.]]),"")</f>
        <v/>
      </c>
      <c r="M42" s="30"/>
      <c r="N42" s="1"/>
      <c r="O42" s="31"/>
    </row>
    <row r="43" spans="2:15" ht="20.100000000000001" customHeight="1" x14ac:dyDescent="0.25">
      <c r="B43" s="1">
        <v>44413</v>
      </c>
      <c r="C43" s="2">
        <f>MONTH(Tabela_Proposta[[#This Row],[Data]])</f>
        <v>8</v>
      </c>
      <c r="D43" s="27">
        <v>357</v>
      </c>
      <c r="E43" s="10" t="s">
        <v>42</v>
      </c>
      <c r="F43" s="11" t="s">
        <v>228</v>
      </c>
      <c r="G43" s="11" t="s">
        <v>85</v>
      </c>
      <c r="H43" s="5">
        <v>20</v>
      </c>
      <c r="I43" s="31">
        <v>100</v>
      </c>
      <c r="J43" s="13" t="str">
        <f>IF(Tabela_Proposta[[#This Row],[Data Ap.]]&lt;&gt;"","A",IF(Tabela_Proposta[[#This Row],[Data]]&lt;&gt;"","O",""))</f>
        <v>O</v>
      </c>
      <c r="K43" s="1"/>
      <c r="L43" s="29" t="str">
        <f>IF(Tabela_Proposta[[#This Row],[Data Ap.]]&gt;0,MONTH(Tabela_Proposta[[#This Row],[Data Ap.]]),"")</f>
        <v/>
      </c>
      <c r="M43" s="30"/>
      <c r="N43" s="1"/>
      <c r="O43" s="31"/>
    </row>
    <row r="44" spans="2:15" ht="20.100000000000001" customHeight="1" x14ac:dyDescent="0.25">
      <c r="B44" s="1">
        <v>44413</v>
      </c>
      <c r="C44" s="2">
        <f>MONTH(Tabela_Proposta[[#This Row],[Data]])</f>
        <v>8</v>
      </c>
      <c r="D44" s="27">
        <v>358</v>
      </c>
      <c r="E44" s="10" t="s">
        <v>42</v>
      </c>
      <c r="F44" s="11" t="s">
        <v>229</v>
      </c>
      <c r="G44" s="11" t="s">
        <v>86</v>
      </c>
      <c r="H44" s="5">
        <v>20</v>
      </c>
      <c r="I44" s="31">
        <v>50</v>
      </c>
      <c r="J44" s="13" t="str">
        <f>IF(Tabela_Proposta[[#This Row],[Data Ap.]]&lt;&gt;"","A",IF(Tabela_Proposta[[#This Row],[Data]]&lt;&gt;"","O",""))</f>
        <v>O</v>
      </c>
      <c r="K44" s="1"/>
      <c r="L44" s="29" t="str">
        <f>IF(Tabela_Proposta[[#This Row],[Data Ap.]]&gt;0,MONTH(Tabela_Proposta[[#This Row],[Data Ap.]]),"")</f>
        <v/>
      </c>
      <c r="M44" s="30"/>
      <c r="N44" s="1"/>
      <c r="O44" s="31"/>
    </row>
    <row r="45" spans="2:15" ht="20.100000000000001" customHeight="1" x14ac:dyDescent="0.25">
      <c r="B45" s="1">
        <v>44413</v>
      </c>
      <c r="C45" s="2">
        <f>MONTH(Tabela_Proposta[[#This Row],[Data]])</f>
        <v>8</v>
      </c>
      <c r="D45" s="27">
        <v>359</v>
      </c>
      <c r="E45" s="10" t="s">
        <v>45</v>
      </c>
      <c r="F45" s="11" t="s">
        <v>230</v>
      </c>
      <c r="G45" s="11" t="s">
        <v>87</v>
      </c>
      <c r="H45" s="5">
        <v>3000</v>
      </c>
      <c r="I45" s="31">
        <v>75</v>
      </c>
      <c r="J45" s="13" t="str">
        <f>IF(Tabela_Proposta[[#This Row],[Data Ap.]]&lt;&gt;"","A",IF(Tabela_Proposta[[#This Row],[Data]]&lt;&gt;"","O",""))</f>
        <v>O</v>
      </c>
      <c r="K45" s="1"/>
      <c r="L45" s="29" t="str">
        <f>IF(Tabela_Proposta[[#This Row],[Data Ap.]]&gt;0,MONTH(Tabela_Proposta[[#This Row],[Data Ap.]]),"")</f>
        <v/>
      </c>
      <c r="M45" s="30"/>
      <c r="N45" s="1"/>
      <c r="O45" s="31"/>
    </row>
    <row r="46" spans="2:15" ht="20.100000000000001" customHeight="1" x14ac:dyDescent="0.25">
      <c r="B46" s="1">
        <v>44413</v>
      </c>
      <c r="C46" s="2">
        <f>MONTH(Tabela_Proposta[[#This Row],[Data]])</f>
        <v>8</v>
      </c>
      <c r="D46" s="27">
        <v>360</v>
      </c>
      <c r="E46" s="10" t="s">
        <v>44</v>
      </c>
      <c r="F46" s="11" t="s">
        <v>231</v>
      </c>
      <c r="G46" s="11" t="s">
        <v>88</v>
      </c>
      <c r="H46" s="5">
        <v>3000</v>
      </c>
      <c r="I46" s="31">
        <v>98</v>
      </c>
      <c r="J46" s="13" t="str">
        <f>IF(Tabela_Proposta[[#This Row],[Data Ap.]]&lt;&gt;"","A",IF(Tabela_Proposta[[#This Row],[Data]]&lt;&gt;"","O",""))</f>
        <v>O</v>
      </c>
      <c r="K46" s="1"/>
      <c r="L46" s="29" t="str">
        <f>IF(Tabela_Proposta[[#This Row],[Data Ap.]]&gt;0,MONTH(Tabela_Proposta[[#This Row],[Data Ap.]]),"")</f>
        <v/>
      </c>
      <c r="M46" s="30"/>
      <c r="N46" s="1"/>
      <c r="O46" s="31"/>
    </row>
    <row r="47" spans="2:15" ht="20.100000000000001" customHeight="1" x14ac:dyDescent="0.25">
      <c r="B47" s="1">
        <v>44413</v>
      </c>
      <c r="C47" s="2">
        <f>MONTH(Tabela_Proposta[[#This Row],[Data]])</f>
        <v>8</v>
      </c>
      <c r="D47" s="27">
        <v>361</v>
      </c>
      <c r="E47" s="10" t="s">
        <v>42</v>
      </c>
      <c r="F47" s="11" t="s">
        <v>232</v>
      </c>
      <c r="G47" s="11" t="s">
        <v>89</v>
      </c>
      <c r="H47" s="5">
        <v>100</v>
      </c>
      <c r="I47" s="31">
        <v>125</v>
      </c>
      <c r="J47" s="13" t="str">
        <f>IF(Tabela_Proposta[[#This Row],[Data Ap.]]&lt;&gt;"","A",IF(Tabela_Proposta[[#This Row],[Data]]&lt;&gt;"","O",""))</f>
        <v>O</v>
      </c>
      <c r="K47" s="1"/>
      <c r="L47" s="29" t="str">
        <f>IF(Tabela_Proposta[[#This Row],[Data Ap.]]&gt;0,MONTH(Tabela_Proposta[[#This Row],[Data Ap.]]),"")</f>
        <v/>
      </c>
      <c r="M47" s="30"/>
      <c r="N47" s="1"/>
      <c r="O47" s="31"/>
    </row>
    <row r="48" spans="2:15" ht="20.100000000000001" customHeight="1" x14ac:dyDescent="0.25">
      <c r="B48" s="1">
        <v>44413</v>
      </c>
      <c r="C48" s="2">
        <f>MONTH(Tabela_Proposta[[#This Row],[Data]])</f>
        <v>8</v>
      </c>
      <c r="D48" s="27">
        <v>362</v>
      </c>
      <c r="E48" s="10" t="s">
        <v>42</v>
      </c>
      <c r="F48" s="11" t="s">
        <v>233</v>
      </c>
      <c r="G48" s="11" t="s">
        <v>90</v>
      </c>
      <c r="H48" s="5">
        <v>100</v>
      </c>
      <c r="I48" s="31">
        <v>32</v>
      </c>
      <c r="J48" s="13" t="str">
        <f>IF(Tabela_Proposta[[#This Row],[Data Ap.]]&lt;&gt;"","A",IF(Tabela_Proposta[[#This Row],[Data]]&lt;&gt;"","O",""))</f>
        <v>O</v>
      </c>
      <c r="K48" s="1"/>
      <c r="L48" s="29" t="str">
        <f>IF(Tabela_Proposta[[#This Row],[Data Ap.]]&gt;0,MONTH(Tabela_Proposta[[#This Row],[Data Ap.]]),"")</f>
        <v/>
      </c>
      <c r="M48" s="30"/>
      <c r="N48" s="1"/>
      <c r="O48" s="31"/>
    </row>
    <row r="49" spans="2:15" ht="20.100000000000001" customHeight="1" x14ac:dyDescent="0.25">
      <c r="B49" s="1">
        <v>44413</v>
      </c>
      <c r="C49" s="2">
        <f>MONTH(Tabela_Proposta[[#This Row],[Data]])</f>
        <v>8</v>
      </c>
      <c r="D49" s="27">
        <v>363</v>
      </c>
      <c r="E49" s="10" t="s">
        <v>42</v>
      </c>
      <c r="F49" s="11" t="s">
        <v>234</v>
      </c>
      <c r="G49" s="11" t="s">
        <v>91</v>
      </c>
      <c r="H49" s="5">
        <v>200</v>
      </c>
      <c r="I49" s="31">
        <v>158</v>
      </c>
      <c r="J49" s="13" t="str">
        <f>IF(Tabela_Proposta[[#This Row],[Data Ap.]]&lt;&gt;"","A",IF(Tabela_Proposta[[#This Row],[Data]]&lt;&gt;"","O",""))</f>
        <v>O</v>
      </c>
      <c r="K49" s="1"/>
      <c r="L49" s="29" t="str">
        <f>IF(Tabela_Proposta[[#This Row],[Data Ap.]]&gt;0,MONTH(Tabela_Proposta[[#This Row],[Data Ap.]]),"")</f>
        <v/>
      </c>
      <c r="M49" s="30"/>
      <c r="N49" s="1"/>
      <c r="O49" s="31"/>
    </row>
    <row r="50" spans="2:15" ht="20.100000000000001" customHeight="1" x14ac:dyDescent="0.25">
      <c r="B50" s="1">
        <v>44413</v>
      </c>
      <c r="C50" s="2">
        <f>MONTH(Tabela_Proposta[[#This Row],[Data]])</f>
        <v>8</v>
      </c>
      <c r="D50" s="27">
        <v>364</v>
      </c>
      <c r="E50" s="10" t="s">
        <v>42</v>
      </c>
      <c r="F50" s="11" t="s">
        <v>235</v>
      </c>
      <c r="G50" s="11" t="s">
        <v>92</v>
      </c>
      <c r="H50" s="5">
        <v>45000</v>
      </c>
      <c r="I50" s="31">
        <v>123</v>
      </c>
      <c r="J50" s="13" t="str">
        <f>IF(Tabela_Proposta[[#This Row],[Data Ap.]]&lt;&gt;"","A",IF(Tabela_Proposta[[#This Row],[Data]]&lt;&gt;"","O",""))</f>
        <v>O</v>
      </c>
      <c r="K50" s="1"/>
      <c r="L50" s="29" t="str">
        <f>IF(Tabela_Proposta[[#This Row],[Data Ap.]]&gt;0,MONTH(Tabela_Proposta[[#This Row],[Data Ap.]]),"")</f>
        <v/>
      </c>
      <c r="M50" s="30"/>
      <c r="N50" s="1"/>
      <c r="O50" s="31"/>
    </row>
    <row r="51" spans="2:15" ht="20.100000000000001" customHeight="1" x14ac:dyDescent="0.25">
      <c r="B51" s="1">
        <v>44413</v>
      </c>
      <c r="C51" s="2">
        <f>MONTH(Tabela_Proposta[[#This Row],[Data]])</f>
        <v>8</v>
      </c>
      <c r="D51" s="27">
        <v>365</v>
      </c>
      <c r="E51" s="10" t="s">
        <v>42</v>
      </c>
      <c r="F51" s="11" t="s">
        <v>236</v>
      </c>
      <c r="G51" s="11" t="s">
        <v>93</v>
      </c>
      <c r="H51" s="5">
        <v>10</v>
      </c>
      <c r="I51" s="31">
        <v>254</v>
      </c>
      <c r="J51" s="13" t="str">
        <f>IF(Tabela_Proposta[[#This Row],[Data Ap.]]&lt;&gt;"","A",IF(Tabela_Proposta[[#This Row],[Data]]&lt;&gt;"","O",""))</f>
        <v>O</v>
      </c>
      <c r="K51" s="1"/>
      <c r="L51" s="29" t="str">
        <f>IF(Tabela_Proposta[[#This Row],[Data Ap.]]&gt;0,MONTH(Tabela_Proposta[[#This Row],[Data Ap.]]),"")</f>
        <v/>
      </c>
      <c r="M51" s="30"/>
      <c r="N51" s="1"/>
      <c r="O51" s="31"/>
    </row>
    <row r="52" spans="2:15" ht="20.100000000000001" customHeight="1" x14ac:dyDescent="0.25">
      <c r="B52" s="1">
        <v>44413</v>
      </c>
      <c r="C52" s="2">
        <f>MONTH(Tabela_Proposta[[#This Row],[Data]])</f>
        <v>8</v>
      </c>
      <c r="D52" s="27">
        <v>366</v>
      </c>
      <c r="E52" s="10" t="s">
        <v>42</v>
      </c>
      <c r="F52" s="11" t="s">
        <v>237</v>
      </c>
      <c r="G52" s="11" t="s">
        <v>94</v>
      </c>
      <c r="H52" s="5">
        <v>144</v>
      </c>
      <c r="I52" s="31">
        <v>532</v>
      </c>
      <c r="J52" s="13" t="str">
        <f>IF(Tabela_Proposta[[#This Row],[Data Ap.]]&lt;&gt;"","A",IF(Tabela_Proposta[[#This Row],[Data]]&lt;&gt;"","O",""))</f>
        <v>O</v>
      </c>
      <c r="K52" s="1"/>
      <c r="L52" s="29" t="str">
        <f>IF(Tabela_Proposta[[#This Row],[Data Ap.]]&gt;0,MONTH(Tabela_Proposta[[#This Row],[Data Ap.]]),"")</f>
        <v/>
      </c>
      <c r="M52" s="30"/>
      <c r="N52" s="1"/>
      <c r="O52" s="31"/>
    </row>
    <row r="53" spans="2:15" ht="20.100000000000001" customHeight="1" x14ac:dyDescent="0.25">
      <c r="B53" s="1">
        <v>44414</v>
      </c>
      <c r="C53" s="2">
        <f>MONTH(Tabela_Proposta[[#This Row],[Data]])</f>
        <v>8</v>
      </c>
      <c r="D53" s="27">
        <v>367</v>
      </c>
      <c r="E53" s="10" t="s">
        <v>43</v>
      </c>
      <c r="F53" s="11" t="s">
        <v>238</v>
      </c>
      <c r="G53" s="11" t="s">
        <v>95</v>
      </c>
      <c r="H53" s="5">
        <v>1600</v>
      </c>
      <c r="I53" s="31">
        <v>158</v>
      </c>
      <c r="J53" s="13" t="str">
        <f>IF(Tabela_Proposta[[#This Row],[Data Ap.]]&lt;&gt;"","A",IF(Tabela_Proposta[[#This Row],[Data]]&lt;&gt;"","O",""))</f>
        <v>O</v>
      </c>
      <c r="K53" s="1"/>
      <c r="L53" s="29" t="str">
        <f>IF(Tabela_Proposta[[#This Row],[Data Ap.]]&gt;0,MONTH(Tabela_Proposta[[#This Row],[Data Ap.]]),"")</f>
        <v/>
      </c>
      <c r="M53" s="30"/>
      <c r="N53" s="1"/>
      <c r="O53" s="31"/>
    </row>
    <row r="54" spans="2:15" ht="20.100000000000001" customHeight="1" x14ac:dyDescent="0.25">
      <c r="B54" s="1">
        <v>44414</v>
      </c>
      <c r="C54" s="2">
        <f>MONTH(Tabela_Proposta[[#This Row],[Data]])</f>
        <v>8</v>
      </c>
      <c r="D54" s="27">
        <v>368</v>
      </c>
      <c r="E54" s="10" t="s">
        <v>42</v>
      </c>
      <c r="F54" s="11" t="s">
        <v>239</v>
      </c>
      <c r="G54" s="11" t="s">
        <v>96</v>
      </c>
      <c r="H54" s="5">
        <v>100</v>
      </c>
      <c r="I54" s="31">
        <v>504</v>
      </c>
      <c r="J54" s="13" t="str">
        <f>IF(Tabela_Proposta[[#This Row],[Data Ap.]]&lt;&gt;"","A",IF(Tabela_Proposta[[#This Row],[Data]]&lt;&gt;"","O",""))</f>
        <v>O</v>
      </c>
      <c r="K54" s="1"/>
      <c r="L54" s="29" t="str">
        <f>IF(Tabela_Proposta[[#This Row],[Data Ap.]]&gt;0,MONTH(Tabela_Proposta[[#This Row],[Data Ap.]]),"")</f>
        <v/>
      </c>
      <c r="M54" s="30"/>
      <c r="N54" s="1"/>
      <c r="O54" s="31"/>
    </row>
    <row r="55" spans="2:15" ht="20.100000000000001" customHeight="1" x14ac:dyDescent="0.25">
      <c r="B55" s="1">
        <v>44414</v>
      </c>
      <c r="C55" s="2">
        <f>MONTH(Tabela_Proposta[[#This Row],[Data]])</f>
        <v>8</v>
      </c>
      <c r="D55" s="27">
        <v>369</v>
      </c>
      <c r="E55" s="10" t="s">
        <v>43</v>
      </c>
      <c r="F55" s="11" t="s">
        <v>240</v>
      </c>
      <c r="G55" s="11" t="s">
        <v>97</v>
      </c>
      <c r="H55" s="5">
        <v>100</v>
      </c>
      <c r="I55" s="31">
        <v>236</v>
      </c>
      <c r="J55" s="13" t="str">
        <f>IF(Tabela_Proposta[[#This Row],[Data Ap.]]&lt;&gt;"","A",IF(Tabela_Proposta[[#This Row],[Data]]&lt;&gt;"","O",""))</f>
        <v>O</v>
      </c>
      <c r="K55" s="1"/>
      <c r="L55" s="29" t="str">
        <f>IF(Tabela_Proposta[[#This Row],[Data Ap.]]&gt;0,MONTH(Tabela_Proposta[[#This Row],[Data Ap.]]),"")</f>
        <v/>
      </c>
      <c r="M55" s="30"/>
      <c r="N55" s="1"/>
      <c r="O55" s="31"/>
    </row>
    <row r="56" spans="2:15" ht="20.100000000000001" customHeight="1" x14ac:dyDescent="0.25">
      <c r="B56" s="1">
        <v>44414</v>
      </c>
      <c r="C56" s="2">
        <f>MONTH(Tabela_Proposta[[#This Row],[Data]])</f>
        <v>8</v>
      </c>
      <c r="D56" s="27">
        <v>370</v>
      </c>
      <c r="E56" s="10" t="s">
        <v>45</v>
      </c>
      <c r="F56" s="11" t="s">
        <v>241</v>
      </c>
      <c r="G56" s="11" t="s">
        <v>98</v>
      </c>
      <c r="H56" s="5">
        <v>3000</v>
      </c>
      <c r="I56" s="31">
        <v>354</v>
      </c>
      <c r="J56" s="13" t="str">
        <f>IF(Tabela_Proposta[[#This Row],[Data Ap.]]&lt;&gt;"","A",IF(Tabela_Proposta[[#This Row],[Data]]&lt;&gt;"","O",""))</f>
        <v>O</v>
      </c>
      <c r="K56" s="1"/>
      <c r="L56" s="29" t="str">
        <f>IF(Tabela_Proposta[[#This Row],[Data Ap.]]&gt;0,MONTH(Tabela_Proposta[[#This Row],[Data Ap.]]),"")</f>
        <v/>
      </c>
      <c r="M56" s="30"/>
      <c r="N56" s="1"/>
      <c r="O56" s="31"/>
    </row>
    <row r="57" spans="2:15" ht="20.100000000000001" customHeight="1" x14ac:dyDescent="0.25">
      <c r="B57" s="1">
        <v>44414</v>
      </c>
      <c r="C57" s="2">
        <f>MONTH(Tabela_Proposta[[#This Row],[Data]])</f>
        <v>8</v>
      </c>
      <c r="D57" s="27">
        <v>371</v>
      </c>
      <c r="E57" s="10" t="s">
        <v>45</v>
      </c>
      <c r="F57" s="11" t="s">
        <v>242</v>
      </c>
      <c r="G57" s="11" t="s">
        <v>99</v>
      </c>
      <c r="H57" s="5">
        <v>300</v>
      </c>
      <c r="I57" s="31">
        <v>154</v>
      </c>
      <c r="J57" s="13" t="str">
        <f>IF(Tabela_Proposta[[#This Row],[Data Ap.]]&lt;&gt;"","A",IF(Tabela_Proposta[[#This Row],[Data]]&lt;&gt;"","O",""))</f>
        <v>O</v>
      </c>
      <c r="K57" s="1"/>
      <c r="L57" s="29" t="str">
        <f>IF(Tabela_Proposta[[#This Row],[Data Ap.]]&gt;0,MONTH(Tabela_Proposta[[#This Row],[Data Ap.]]),"")</f>
        <v/>
      </c>
      <c r="M57" s="30"/>
      <c r="N57" s="1"/>
      <c r="O57" s="31"/>
    </row>
    <row r="58" spans="2:15" ht="20.100000000000001" customHeight="1" x14ac:dyDescent="0.25">
      <c r="B58" s="1">
        <v>44414</v>
      </c>
      <c r="C58" s="2">
        <f>MONTH(Tabela_Proposta[[#This Row],[Data]])</f>
        <v>8</v>
      </c>
      <c r="D58" s="27">
        <v>372</v>
      </c>
      <c r="E58" s="10" t="s">
        <v>45</v>
      </c>
      <c r="F58" s="11" t="s">
        <v>243</v>
      </c>
      <c r="G58" s="11" t="s">
        <v>100</v>
      </c>
      <c r="H58" s="5">
        <v>100</v>
      </c>
      <c r="I58" s="31">
        <v>523</v>
      </c>
      <c r="J58" s="13" t="str">
        <f>IF(Tabela_Proposta[[#This Row],[Data Ap.]]&lt;&gt;"","A",IF(Tabela_Proposta[[#This Row],[Data]]&lt;&gt;"","O",""))</f>
        <v>O</v>
      </c>
      <c r="K58" s="1"/>
      <c r="L58" s="29" t="str">
        <f>IF(Tabela_Proposta[[#This Row],[Data Ap.]]&gt;0,MONTH(Tabela_Proposta[[#This Row],[Data Ap.]]),"")</f>
        <v/>
      </c>
      <c r="M58" s="30"/>
      <c r="N58" s="1"/>
      <c r="O58" s="31"/>
    </row>
    <row r="59" spans="2:15" ht="20.100000000000001" customHeight="1" x14ac:dyDescent="0.25">
      <c r="B59" s="1">
        <v>44417</v>
      </c>
      <c r="C59" s="2">
        <f>MONTH(Tabela_Proposta[[#This Row],[Data]])</f>
        <v>8</v>
      </c>
      <c r="D59" s="27">
        <v>373</v>
      </c>
      <c r="E59" s="10" t="s">
        <v>42</v>
      </c>
      <c r="F59" s="11" t="s">
        <v>244</v>
      </c>
      <c r="G59" s="11" t="s">
        <v>101</v>
      </c>
      <c r="H59" s="5">
        <v>500</v>
      </c>
      <c r="I59" s="31">
        <v>514.79999999999995</v>
      </c>
      <c r="J59" s="13" t="str">
        <f>IF(Tabela_Proposta[[#This Row],[Data Ap.]]&lt;&gt;"","A",IF(Tabela_Proposta[[#This Row],[Data]]&lt;&gt;"","O",""))</f>
        <v>O</v>
      </c>
      <c r="K59" s="1"/>
      <c r="L59" s="29" t="str">
        <f>IF(Tabela_Proposta[[#This Row],[Data Ap.]]&gt;0,MONTH(Tabela_Proposta[[#This Row],[Data Ap.]]),"")</f>
        <v/>
      </c>
      <c r="M59" s="30"/>
      <c r="N59" s="1"/>
      <c r="O59" s="31"/>
    </row>
    <row r="60" spans="2:15" ht="20.100000000000001" customHeight="1" x14ac:dyDescent="0.25">
      <c r="B60" s="1">
        <v>44417</v>
      </c>
      <c r="C60" s="2">
        <f>MONTH(Tabela_Proposta[[#This Row],[Data]])</f>
        <v>8</v>
      </c>
      <c r="D60" s="27">
        <v>374</v>
      </c>
      <c r="E60" s="10" t="s">
        <v>42</v>
      </c>
      <c r="F60" s="11" t="s">
        <v>245</v>
      </c>
      <c r="G60" s="11" t="s">
        <v>102</v>
      </c>
      <c r="H60" s="5">
        <v>500</v>
      </c>
      <c r="I60" s="31">
        <v>235</v>
      </c>
      <c r="J60" s="13" t="str">
        <f>IF(Tabela_Proposta[[#This Row],[Data Ap.]]&lt;&gt;"","A",IF(Tabela_Proposta[[#This Row],[Data]]&lt;&gt;"","O",""))</f>
        <v>O</v>
      </c>
      <c r="K60" s="1"/>
      <c r="L60" s="29" t="str">
        <f>IF(Tabela_Proposta[[#This Row],[Data Ap.]]&gt;0,MONTH(Tabela_Proposta[[#This Row],[Data Ap.]]),"")</f>
        <v/>
      </c>
      <c r="M60" s="30"/>
      <c r="N60" s="1"/>
      <c r="O60" s="31"/>
    </row>
    <row r="61" spans="2:15" ht="20.100000000000001" customHeight="1" x14ac:dyDescent="0.25">
      <c r="B61" s="1">
        <v>44417</v>
      </c>
      <c r="C61" s="2">
        <f>MONTH(Tabela_Proposta[[#This Row],[Data]])</f>
        <v>8</v>
      </c>
      <c r="D61" s="27">
        <v>375</v>
      </c>
      <c r="E61" s="10" t="s">
        <v>42</v>
      </c>
      <c r="F61" s="11" t="s">
        <v>246</v>
      </c>
      <c r="G61" s="11" t="s">
        <v>103</v>
      </c>
      <c r="H61" s="5">
        <v>20000</v>
      </c>
      <c r="I61" s="31">
        <v>421</v>
      </c>
      <c r="J61" s="13" t="str">
        <f>IF(Tabela_Proposta[[#This Row],[Data Ap.]]&lt;&gt;"","A",IF(Tabela_Proposta[[#This Row],[Data]]&lt;&gt;"","O",""))</f>
        <v>O</v>
      </c>
      <c r="K61" s="1"/>
      <c r="L61" s="29" t="str">
        <f>IF(Tabela_Proposta[[#This Row],[Data Ap.]]&gt;0,MONTH(Tabela_Proposta[[#This Row],[Data Ap.]]),"")</f>
        <v/>
      </c>
      <c r="M61" s="30"/>
      <c r="N61" s="1"/>
      <c r="O61" s="31"/>
    </row>
    <row r="62" spans="2:15" ht="20.100000000000001" customHeight="1" x14ac:dyDescent="0.25">
      <c r="B62" s="1">
        <v>44417</v>
      </c>
      <c r="C62" s="2">
        <f>MONTH(Tabela_Proposta[[#This Row],[Data]])</f>
        <v>8</v>
      </c>
      <c r="D62" s="27">
        <v>376</v>
      </c>
      <c r="E62" s="10" t="s">
        <v>45</v>
      </c>
      <c r="F62" s="11" t="s">
        <v>247</v>
      </c>
      <c r="G62" s="11" t="s">
        <v>104</v>
      </c>
      <c r="H62" s="5">
        <v>200</v>
      </c>
      <c r="I62" s="31">
        <v>236</v>
      </c>
      <c r="J62" s="13" t="str">
        <f>IF(Tabela_Proposta[[#This Row],[Data Ap.]]&lt;&gt;"","A",IF(Tabela_Proposta[[#This Row],[Data]]&lt;&gt;"","O",""))</f>
        <v>O</v>
      </c>
      <c r="K62" s="1"/>
      <c r="L62" s="29" t="str">
        <f>IF(Tabela_Proposta[[#This Row],[Data Ap.]]&gt;0,MONTH(Tabela_Proposta[[#This Row],[Data Ap.]]),"")</f>
        <v/>
      </c>
      <c r="M62" s="30"/>
      <c r="N62" s="1"/>
      <c r="O62" s="31"/>
    </row>
    <row r="63" spans="2:15" ht="20.100000000000001" customHeight="1" x14ac:dyDescent="0.25">
      <c r="B63" s="1">
        <v>44417</v>
      </c>
      <c r="C63" s="2">
        <f>MONTH(Tabela_Proposta[[#This Row],[Data]])</f>
        <v>8</v>
      </c>
      <c r="D63" s="27">
        <v>377</v>
      </c>
      <c r="E63" s="10" t="s">
        <v>45</v>
      </c>
      <c r="F63" s="11" t="s">
        <v>248</v>
      </c>
      <c r="G63" s="11" t="s">
        <v>105</v>
      </c>
      <c r="H63" s="5">
        <v>200</v>
      </c>
      <c r="I63" s="31">
        <v>290</v>
      </c>
      <c r="J63" s="13" t="str">
        <f>IF(Tabela_Proposta[[#This Row],[Data Ap.]]&lt;&gt;"","A",IF(Tabela_Proposta[[#This Row],[Data]]&lt;&gt;"","O",""))</f>
        <v>O</v>
      </c>
      <c r="K63" s="1"/>
      <c r="L63" s="29" t="str">
        <f>IF(Tabela_Proposta[[#This Row],[Data Ap.]]&gt;0,MONTH(Tabela_Proposta[[#This Row],[Data Ap.]]),"")</f>
        <v/>
      </c>
      <c r="M63" s="30"/>
      <c r="N63" s="1"/>
      <c r="O63" s="31"/>
    </row>
    <row r="64" spans="2:15" ht="20.100000000000001" customHeight="1" x14ac:dyDescent="0.25">
      <c r="B64" s="1">
        <v>44417</v>
      </c>
      <c r="C64" s="2">
        <f>MONTH(Tabela_Proposta[[#This Row],[Data]])</f>
        <v>8</v>
      </c>
      <c r="D64" s="27">
        <v>378</v>
      </c>
      <c r="E64" s="10" t="s">
        <v>42</v>
      </c>
      <c r="F64" s="11" t="s">
        <v>249</v>
      </c>
      <c r="G64" s="11" t="s">
        <v>106</v>
      </c>
      <c r="H64" s="5">
        <v>1100</v>
      </c>
      <c r="I64" s="31">
        <v>583</v>
      </c>
      <c r="J64" s="13" t="str">
        <f>IF(Tabela_Proposta[[#This Row],[Data Ap.]]&lt;&gt;"","A",IF(Tabela_Proposta[[#This Row],[Data]]&lt;&gt;"","O",""))</f>
        <v>O</v>
      </c>
      <c r="K64" s="1"/>
      <c r="L64" s="29" t="str">
        <f>IF(Tabela_Proposta[[#This Row],[Data Ap.]]&gt;0,MONTH(Tabela_Proposta[[#This Row],[Data Ap.]]),"")</f>
        <v/>
      </c>
      <c r="M64" s="30"/>
      <c r="N64" s="1"/>
      <c r="O64" s="31"/>
    </row>
    <row r="65" spans="2:15" ht="20.100000000000001" customHeight="1" x14ac:dyDescent="0.25">
      <c r="B65" s="1">
        <v>44417</v>
      </c>
      <c r="C65" s="2">
        <f>MONTH(Tabela_Proposta[[#This Row],[Data]])</f>
        <v>8</v>
      </c>
      <c r="D65" s="27">
        <v>379</v>
      </c>
      <c r="E65" s="10" t="s">
        <v>44</v>
      </c>
      <c r="F65" s="11" t="s">
        <v>250</v>
      </c>
      <c r="G65" s="11" t="s">
        <v>107</v>
      </c>
      <c r="H65" s="5">
        <v>1000</v>
      </c>
      <c r="I65" s="31">
        <v>115</v>
      </c>
      <c r="J65" s="13" t="str">
        <f>IF(Tabela_Proposta[[#This Row],[Data Ap.]]&lt;&gt;"","A",IF(Tabela_Proposta[[#This Row],[Data]]&lt;&gt;"","O",""))</f>
        <v>O</v>
      </c>
      <c r="K65" s="1"/>
      <c r="L65" s="29" t="str">
        <f>IF(Tabela_Proposta[[#This Row],[Data Ap.]]&gt;0,MONTH(Tabela_Proposta[[#This Row],[Data Ap.]]),"")</f>
        <v/>
      </c>
      <c r="M65" s="30"/>
      <c r="N65" s="1"/>
      <c r="O65" s="31"/>
    </row>
    <row r="66" spans="2:15" ht="20.100000000000001" customHeight="1" x14ac:dyDescent="0.25">
      <c r="B66" s="1">
        <v>44417</v>
      </c>
      <c r="C66" s="2">
        <f>MONTH(Tabela_Proposta[[#This Row],[Data]])</f>
        <v>8</v>
      </c>
      <c r="D66" s="27">
        <v>380</v>
      </c>
      <c r="E66" s="10" t="s">
        <v>46</v>
      </c>
      <c r="F66" s="11" t="s">
        <v>251</v>
      </c>
      <c r="G66" s="11" t="s">
        <v>108</v>
      </c>
      <c r="H66" s="5">
        <v>3000</v>
      </c>
      <c r="I66" s="31">
        <v>256</v>
      </c>
      <c r="J66" s="13" t="str">
        <f>IF(Tabela_Proposta[[#This Row],[Data Ap.]]&lt;&gt;"","A",IF(Tabela_Proposta[[#This Row],[Data]]&lt;&gt;"","O",""))</f>
        <v>O</v>
      </c>
      <c r="K66" s="1"/>
      <c r="L66" s="29" t="str">
        <f>IF(Tabela_Proposta[[#This Row],[Data Ap.]]&gt;0,MONTH(Tabela_Proposta[[#This Row],[Data Ap.]]),"")</f>
        <v/>
      </c>
      <c r="M66" s="30"/>
      <c r="N66" s="1"/>
      <c r="O66" s="31"/>
    </row>
    <row r="67" spans="2:15" ht="20.100000000000001" customHeight="1" x14ac:dyDescent="0.25">
      <c r="B67" s="1">
        <v>44417</v>
      </c>
      <c r="C67" s="2">
        <f>MONTH(Tabela_Proposta[[#This Row],[Data]])</f>
        <v>8</v>
      </c>
      <c r="D67" s="27">
        <v>381</v>
      </c>
      <c r="E67" s="10" t="s">
        <v>46</v>
      </c>
      <c r="F67" s="11" t="s">
        <v>252</v>
      </c>
      <c r="G67" s="11" t="s">
        <v>109</v>
      </c>
      <c r="H67" s="5">
        <v>3000</v>
      </c>
      <c r="I67" s="31">
        <v>193</v>
      </c>
      <c r="J67" s="13" t="str">
        <f>IF(Tabela_Proposta[[#This Row],[Data Ap.]]&lt;&gt;"","A",IF(Tabela_Proposta[[#This Row],[Data]]&lt;&gt;"","O",""))</f>
        <v>O</v>
      </c>
      <c r="K67" s="1"/>
      <c r="L67" s="29" t="str">
        <f>IF(Tabela_Proposta[[#This Row],[Data Ap.]]&gt;0,MONTH(Tabela_Proposta[[#This Row],[Data Ap.]]),"")</f>
        <v/>
      </c>
      <c r="M67" s="30"/>
      <c r="N67" s="1"/>
      <c r="O67" s="31"/>
    </row>
    <row r="68" spans="2:15" ht="20.100000000000001" customHeight="1" x14ac:dyDescent="0.25">
      <c r="B68" s="1">
        <v>44417</v>
      </c>
      <c r="C68" s="2">
        <f>MONTH(Tabela_Proposta[[#This Row],[Data]])</f>
        <v>8</v>
      </c>
      <c r="D68" s="27">
        <v>382</v>
      </c>
      <c r="E68" s="10" t="s">
        <v>45</v>
      </c>
      <c r="F68" s="11" t="s">
        <v>253</v>
      </c>
      <c r="G68" s="11" t="s">
        <v>110</v>
      </c>
      <c r="H68" s="5">
        <v>10000</v>
      </c>
      <c r="I68" s="31">
        <v>83</v>
      </c>
      <c r="J68" s="13" t="str">
        <f>IF(Tabela_Proposta[[#This Row],[Data Ap.]]&lt;&gt;"","A",IF(Tabela_Proposta[[#This Row],[Data]]&lt;&gt;"","O",""))</f>
        <v>O</v>
      </c>
      <c r="K68" s="1"/>
      <c r="L68" s="29" t="str">
        <f>IF(Tabela_Proposta[[#This Row],[Data Ap.]]&gt;0,MONTH(Tabela_Proposta[[#This Row],[Data Ap.]]),"")</f>
        <v/>
      </c>
      <c r="M68" s="30"/>
      <c r="N68" s="1"/>
      <c r="O68" s="31"/>
    </row>
    <row r="69" spans="2:15" ht="20.100000000000001" customHeight="1" x14ac:dyDescent="0.25">
      <c r="B69" s="1">
        <v>44417</v>
      </c>
      <c r="C69" s="2">
        <f>MONTH(Tabela_Proposta[[#This Row],[Data]])</f>
        <v>8</v>
      </c>
      <c r="D69" s="27">
        <v>383</v>
      </c>
      <c r="E69" s="10" t="s">
        <v>45</v>
      </c>
      <c r="F69" s="11" t="s">
        <v>254</v>
      </c>
      <c r="G69" s="11" t="s">
        <v>111</v>
      </c>
      <c r="H69" s="5">
        <v>50000</v>
      </c>
      <c r="I69" s="31">
        <v>82</v>
      </c>
      <c r="J69" s="13" t="str">
        <f>IF(Tabela_Proposta[[#This Row],[Data Ap.]]&lt;&gt;"","A",IF(Tabela_Proposta[[#This Row],[Data]]&lt;&gt;"","O",""))</f>
        <v>O</v>
      </c>
      <c r="K69" s="1"/>
      <c r="L69" s="29" t="str">
        <f>IF(Tabela_Proposta[[#This Row],[Data Ap.]]&gt;0,MONTH(Tabela_Proposta[[#This Row],[Data Ap.]]),"")</f>
        <v/>
      </c>
      <c r="M69" s="30"/>
      <c r="N69" s="1"/>
      <c r="O69" s="31"/>
    </row>
    <row r="70" spans="2:15" ht="20.100000000000001" customHeight="1" x14ac:dyDescent="0.25">
      <c r="B70" s="1">
        <v>44418</v>
      </c>
      <c r="C70" s="2">
        <f>MONTH(Tabela_Proposta[[#This Row],[Data]])</f>
        <v>8</v>
      </c>
      <c r="D70" s="27">
        <v>384</v>
      </c>
      <c r="E70" s="10" t="s">
        <v>42</v>
      </c>
      <c r="F70" s="11" t="s">
        <v>255</v>
      </c>
      <c r="G70" s="11" t="s">
        <v>112</v>
      </c>
      <c r="H70" s="5">
        <v>1000</v>
      </c>
      <c r="I70" s="31">
        <v>125</v>
      </c>
      <c r="J70" s="13" t="str">
        <f>IF(Tabela_Proposta[[#This Row],[Data Ap.]]&lt;&gt;"","A",IF(Tabela_Proposta[[#This Row],[Data]]&lt;&gt;"","O",""))</f>
        <v>O</v>
      </c>
      <c r="K70" s="1"/>
      <c r="L70" s="29" t="str">
        <f>IF(Tabela_Proposta[[#This Row],[Data Ap.]]&gt;0,MONTH(Tabela_Proposta[[#This Row],[Data Ap.]]),"")</f>
        <v/>
      </c>
      <c r="M70" s="30"/>
      <c r="N70" s="1"/>
      <c r="O70" s="31"/>
    </row>
    <row r="71" spans="2:15" ht="20.100000000000001" customHeight="1" x14ac:dyDescent="0.25">
      <c r="B71" s="1">
        <v>44418</v>
      </c>
      <c r="C71" s="2">
        <f>MONTH(Tabela_Proposta[[#This Row],[Data]])</f>
        <v>8</v>
      </c>
      <c r="D71" s="27">
        <v>385</v>
      </c>
      <c r="E71" s="10" t="s">
        <v>42</v>
      </c>
      <c r="F71" s="11" t="s">
        <v>256</v>
      </c>
      <c r="G71" s="11" t="s">
        <v>113</v>
      </c>
      <c r="H71" s="5">
        <v>3000</v>
      </c>
      <c r="I71" s="31">
        <v>95</v>
      </c>
      <c r="J71" s="13" t="str">
        <f>IF(Tabela_Proposta[[#This Row],[Data Ap.]]&lt;&gt;"","A",IF(Tabela_Proposta[[#This Row],[Data]]&lt;&gt;"","O",""))</f>
        <v>O</v>
      </c>
      <c r="K71" s="1"/>
      <c r="L71" s="29" t="str">
        <f>IF(Tabela_Proposta[[#This Row],[Data Ap.]]&gt;0,MONTH(Tabela_Proposta[[#This Row],[Data Ap.]]),"")</f>
        <v/>
      </c>
      <c r="M71" s="30"/>
      <c r="N71" s="1"/>
      <c r="O71" s="31"/>
    </row>
    <row r="72" spans="2:15" ht="20.100000000000001" customHeight="1" x14ac:dyDescent="0.25">
      <c r="B72" s="1">
        <v>44418</v>
      </c>
      <c r="C72" s="2">
        <f>MONTH(Tabela_Proposta[[#This Row],[Data]])</f>
        <v>8</v>
      </c>
      <c r="D72" s="27">
        <v>386</v>
      </c>
      <c r="E72" s="10" t="s">
        <v>42</v>
      </c>
      <c r="F72" s="11" t="s">
        <v>257</v>
      </c>
      <c r="G72" s="11" t="s">
        <v>114</v>
      </c>
      <c r="H72" s="5">
        <v>1000</v>
      </c>
      <c r="I72" s="31">
        <v>56</v>
      </c>
      <c r="J72" s="13" t="str">
        <f>IF(Tabela_Proposta[[#This Row],[Data Ap.]]&lt;&gt;"","A",IF(Tabela_Proposta[[#This Row],[Data]]&lt;&gt;"","O",""))</f>
        <v>O</v>
      </c>
      <c r="K72" s="1"/>
      <c r="L72" s="29" t="str">
        <f>IF(Tabela_Proposta[[#This Row],[Data Ap.]]&gt;0,MONTH(Tabela_Proposta[[#This Row],[Data Ap.]]),"")</f>
        <v/>
      </c>
      <c r="M72" s="30"/>
      <c r="N72" s="1"/>
      <c r="O72" s="31"/>
    </row>
    <row r="73" spans="2:15" ht="20.100000000000001" customHeight="1" x14ac:dyDescent="0.25">
      <c r="B73" s="1">
        <v>44418</v>
      </c>
      <c r="C73" s="2">
        <f>MONTH(Tabela_Proposta[[#This Row],[Data]])</f>
        <v>8</v>
      </c>
      <c r="D73" s="27">
        <v>387</v>
      </c>
      <c r="E73" s="10" t="s">
        <v>42</v>
      </c>
      <c r="F73" s="11" t="s">
        <v>258</v>
      </c>
      <c r="G73" s="11" t="s">
        <v>115</v>
      </c>
      <c r="H73" s="5">
        <v>500</v>
      </c>
      <c r="I73" s="31">
        <v>45</v>
      </c>
      <c r="J73" s="13" t="str">
        <f>IF(Tabela_Proposta[[#This Row],[Data Ap.]]&lt;&gt;"","A",IF(Tabela_Proposta[[#This Row],[Data]]&lt;&gt;"","O",""))</f>
        <v>O</v>
      </c>
      <c r="K73" s="1"/>
      <c r="L73" s="29" t="str">
        <f>IF(Tabela_Proposta[[#This Row],[Data Ap.]]&gt;0,MONTH(Tabela_Proposta[[#This Row],[Data Ap.]]),"")</f>
        <v/>
      </c>
      <c r="M73" s="30"/>
      <c r="N73" s="1"/>
      <c r="O73" s="31"/>
    </row>
    <row r="74" spans="2:15" ht="20.100000000000001" customHeight="1" x14ac:dyDescent="0.25">
      <c r="B74" s="1">
        <v>44418</v>
      </c>
      <c r="C74" s="2">
        <f>MONTH(Tabela_Proposta[[#This Row],[Data]])</f>
        <v>8</v>
      </c>
      <c r="D74" s="27">
        <v>388</v>
      </c>
      <c r="E74" s="10" t="s">
        <v>42</v>
      </c>
      <c r="F74" s="11" t="s">
        <v>259</v>
      </c>
      <c r="G74" s="11" t="s">
        <v>116</v>
      </c>
      <c r="H74" s="5">
        <v>1000</v>
      </c>
      <c r="I74" s="31">
        <v>72</v>
      </c>
      <c r="J74" s="13" t="str">
        <f>IF(Tabela_Proposta[[#This Row],[Data Ap.]]&lt;&gt;"","A",IF(Tabela_Proposta[[#This Row],[Data]]&lt;&gt;"","O",""))</f>
        <v>O</v>
      </c>
      <c r="K74" s="1"/>
      <c r="L74" s="29" t="str">
        <f>IF(Tabela_Proposta[[#This Row],[Data Ap.]]&gt;0,MONTH(Tabela_Proposta[[#This Row],[Data Ap.]]),"")</f>
        <v/>
      </c>
      <c r="M74" s="30"/>
      <c r="N74" s="1"/>
      <c r="O74" s="31"/>
    </row>
    <row r="75" spans="2:15" ht="20.100000000000001" customHeight="1" x14ac:dyDescent="0.25">
      <c r="B75" s="1">
        <v>44419</v>
      </c>
      <c r="C75" s="2">
        <f>MONTH(Tabela_Proposta[[#This Row],[Data]])</f>
        <v>8</v>
      </c>
      <c r="D75" s="27">
        <v>389</v>
      </c>
      <c r="E75" s="10" t="s">
        <v>42</v>
      </c>
      <c r="F75" s="11" t="s">
        <v>260</v>
      </c>
      <c r="G75" s="11" t="s">
        <v>117</v>
      </c>
      <c r="H75" s="5">
        <v>3000</v>
      </c>
      <c r="I75" s="31">
        <v>62</v>
      </c>
      <c r="J75" s="13" t="str">
        <f>IF(Tabela_Proposta[[#This Row],[Data Ap.]]&lt;&gt;"","A",IF(Tabela_Proposta[[#This Row],[Data]]&lt;&gt;"","O",""))</f>
        <v>O</v>
      </c>
      <c r="K75" s="1"/>
      <c r="L75" s="29" t="str">
        <f>IF(Tabela_Proposta[[#This Row],[Data Ap.]]&gt;0,MONTH(Tabela_Proposta[[#This Row],[Data Ap.]]),"")</f>
        <v/>
      </c>
      <c r="M75" s="30"/>
      <c r="N75" s="1"/>
      <c r="O75" s="31"/>
    </row>
    <row r="76" spans="2:15" ht="20.100000000000001" customHeight="1" x14ac:dyDescent="0.25">
      <c r="B76" s="1">
        <v>44419</v>
      </c>
      <c r="C76" s="2">
        <f>MONTH(Tabela_Proposta[[#This Row],[Data]])</f>
        <v>8</v>
      </c>
      <c r="D76" s="27">
        <v>390</v>
      </c>
      <c r="E76" s="10" t="s">
        <v>42</v>
      </c>
      <c r="F76" s="11" t="s">
        <v>261</v>
      </c>
      <c r="G76" s="11" t="s">
        <v>118</v>
      </c>
      <c r="H76" s="5">
        <v>200</v>
      </c>
      <c r="I76" s="31">
        <v>52</v>
      </c>
      <c r="J76" s="13" t="str">
        <f>IF(Tabela_Proposta[[#This Row],[Data Ap.]]&lt;&gt;"","A",IF(Tabela_Proposta[[#This Row],[Data]]&lt;&gt;"","O",""))</f>
        <v>O</v>
      </c>
      <c r="K76" s="1"/>
      <c r="L76" s="29" t="str">
        <f>IF(Tabela_Proposta[[#This Row],[Data Ap.]]&gt;0,MONTH(Tabela_Proposta[[#This Row],[Data Ap.]]),"")</f>
        <v/>
      </c>
      <c r="M76" s="30"/>
      <c r="N76" s="1"/>
      <c r="O76" s="31"/>
    </row>
    <row r="77" spans="2:15" ht="20.100000000000001" customHeight="1" x14ac:dyDescent="0.25">
      <c r="B77" s="1">
        <v>44419</v>
      </c>
      <c r="C77" s="2">
        <f>MONTH(Tabela_Proposta[[#This Row],[Data]])</f>
        <v>8</v>
      </c>
      <c r="D77" s="27">
        <v>391</v>
      </c>
      <c r="E77" s="10" t="s">
        <v>45</v>
      </c>
      <c r="F77" s="11" t="s">
        <v>262</v>
      </c>
      <c r="G77" s="11" t="s">
        <v>119</v>
      </c>
      <c r="H77" s="5">
        <v>500</v>
      </c>
      <c r="I77" s="31">
        <v>58</v>
      </c>
      <c r="J77" s="13" t="str">
        <f>IF(Tabela_Proposta[[#This Row],[Data Ap.]]&lt;&gt;"","A",IF(Tabela_Proposta[[#This Row],[Data]]&lt;&gt;"","O",""))</f>
        <v>A</v>
      </c>
      <c r="K77" s="1">
        <v>44420</v>
      </c>
      <c r="L77" s="29">
        <f>IF(Tabela_Proposta[[#This Row],[Data Ap.]]&gt;0,MONTH(Tabela_Proposta[[#This Row],[Data Ap.]]),"")</f>
        <v>8</v>
      </c>
      <c r="M77" s="30">
        <v>28</v>
      </c>
      <c r="N77" s="1"/>
      <c r="O77" s="31"/>
    </row>
    <row r="78" spans="2:15" ht="20.100000000000001" customHeight="1" x14ac:dyDescent="0.25">
      <c r="B78" s="1">
        <v>44419</v>
      </c>
      <c r="C78" s="2">
        <f>MONTH(Tabela_Proposta[[#This Row],[Data]])</f>
        <v>8</v>
      </c>
      <c r="D78" s="27">
        <v>392</v>
      </c>
      <c r="E78" s="10" t="s">
        <v>42</v>
      </c>
      <c r="F78" s="11" t="s">
        <v>263</v>
      </c>
      <c r="G78" s="11" t="s">
        <v>120</v>
      </c>
      <c r="H78" s="5">
        <v>1000</v>
      </c>
      <c r="I78" s="31">
        <v>256</v>
      </c>
      <c r="J78" s="13" t="str">
        <f>IF(Tabela_Proposta[[#This Row],[Data Ap.]]&lt;&gt;"","A",IF(Tabela_Proposta[[#This Row],[Data]]&lt;&gt;"","O",""))</f>
        <v>O</v>
      </c>
      <c r="K78" s="1"/>
      <c r="L78" s="29" t="str">
        <f>IF(Tabela_Proposta[[#This Row],[Data Ap.]]&gt;0,MONTH(Tabela_Proposta[[#This Row],[Data Ap.]]),"")</f>
        <v/>
      </c>
      <c r="M78" s="30"/>
      <c r="N78" s="1"/>
      <c r="O78" s="31"/>
    </row>
    <row r="79" spans="2:15" ht="20.100000000000001" customHeight="1" x14ac:dyDescent="0.25">
      <c r="B79" s="1">
        <v>44419</v>
      </c>
      <c r="C79" s="2">
        <f>MONTH(Tabela_Proposta[[#This Row],[Data]])</f>
        <v>8</v>
      </c>
      <c r="D79" s="27">
        <v>393</v>
      </c>
      <c r="E79" s="10" t="s">
        <v>43</v>
      </c>
      <c r="F79" s="11" t="s">
        <v>264</v>
      </c>
      <c r="G79" s="11" t="s">
        <v>121</v>
      </c>
      <c r="H79" s="5">
        <v>500</v>
      </c>
      <c r="I79" s="31">
        <v>63</v>
      </c>
      <c r="J79" s="13" t="str">
        <f>IF(Tabela_Proposta[[#This Row],[Data Ap.]]&lt;&gt;"","A",IF(Tabela_Proposta[[#This Row],[Data]]&lt;&gt;"","O",""))</f>
        <v>O</v>
      </c>
      <c r="K79" s="1"/>
      <c r="L79" s="29" t="str">
        <f>IF(Tabela_Proposta[[#This Row],[Data Ap.]]&gt;0,MONTH(Tabela_Proposta[[#This Row],[Data Ap.]]),"")</f>
        <v/>
      </c>
      <c r="M79" s="30"/>
      <c r="N79" s="1"/>
      <c r="O79" s="31"/>
    </row>
    <row r="80" spans="2:15" ht="20.100000000000001" customHeight="1" x14ac:dyDescent="0.25">
      <c r="B80" s="1">
        <v>44419</v>
      </c>
      <c r="C80" s="2">
        <f>MONTH(Tabela_Proposta[[#This Row],[Data]])</f>
        <v>8</v>
      </c>
      <c r="D80" s="27">
        <v>394</v>
      </c>
      <c r="E80" s="10" t="s">
        <v>43</v>
      </c>
      <c r="F80" s="11" t="s">
        <v>265</v>
      </c>
      <c r="G80" s="11" t="s">
        <v>122</v>
      </c>
      <c r="H80" s="5">
        <v>200</v>
      </c>
      <c r="I80" s="31">
        <v>405.68</v>
      </c>
      <c r="J80" s="13" t="str">
        <f>IF(Tabela_Proposta[[#This Row],[Data Ap.]]&lt;&gt;"","A",IF(Tabela_Proposta[[#This Row],[Data]]&lt;&gt;"","O",""))</f>
        <v>O</v>
      </c>
      <c r="K80" s="1"/>
      <c r="L80" s="29" t="str">
        <f>IF(Tabela_Proposta[[#This Row],[Data Ap.]]&gt;0,MONTH(Tabela_Proposta[[#This Row],[Data Ap.]]),"")</f>
        <v/>
      </c>
      <c r="M80" s="30"/>
      <c r="N80" s="1"/>
      <c r="O80" s="31"/>
    </row>
    <row r="81" spans="2:15" ht="20.100000000000001" customHeight="1" x14ac:dyDescent="0.25">
      <c r="B81" s="1">
        <v>44419</v>
      </c>
      <c r="C81" s="2">
        <f>MONTH(Tabela_Proposta[[#This Row],[Data]])</f>
        <v>8</v>
      </c>
      <c r="D81" s="27">
        <v>395</v>
      </c>
      <c r="E81" s="10" t="s">
        <v>43</v>
      </c>
      <c r="F81" s="11" t="s">
        <v>266</v>
      </c>
      <c r="G81" s="11" t="s">
        <v>123</v>
      </c>
      <c r="H81" s="5">
        <v>1000</v>
      </c>
      <c r="I81" s="31">
        <v>56</v>
      </c>
      <c r="J81" s="13" t="str">
        <f>IF(Tabela_Proposta[[#This Row],[Data Ap.]]&lt;&gt;"","A",IF(Tabela_Proposta[[#This Row],[Data]]&lt;&gt;"","O",""))</f>
        <v>O</v>
      </c>
      <c r="K81" s="1"/>
      <c r="L81" s="29" t="str">
        <f>IF(Tabela_Proposta[[#This Row],[Data Ap.]]&gt;0,MONTH(Tabela_Proposta[[#This Row],[Data Ap.]]),"")</f>
        <v/>
      </c>
      <c r="M81" s="30"/>
      <c r="N81" s="1"/>
      <c r="O81" s="31"/>
    </row>
    <row r="82" spans="2:15" ht="20.100000000000001" customHeight="1" x14ac:dyDescent="0.25">
      <c r="B82" s="1">
        <v>44419</v>
      </c>
      <c r="C82" s="2">
        <f>MONTH(Tabela_Proposta[[#This Row],[Data]])</f>
        <v>8</v>
      </c>
      <c r="D82" s="27">
        <v>396</v>
      </c>
      <c r="E82" s="10" t="s">
        <v>42</v>
      </c>
      <c r="F82" s="11" t="s">
        <v>267</v>
      </c>
      <c r="G82" s="11" t="s">
        <v>124</v>
      </c>
      <c r="H82" s="5">
        <v>500</v>
      </c>
      <c r="I82" s="31">
        <v>520.75</v>
      </c>
      <c r="J82" s="13" t="str">
        <f>IF(Tabela_Proposta[[#This Row],[Data Ap.]]&lt;&gt;"","A",IF(Tabela_Proposta[[#This Row],[Data]]&lt;&gt;"","O",""))</f>
        <v>O</v>
      </c>
      <c r="K82" s="1"/>
      <c r="L82" s="29" t="str">
        <f>IF(Tabela_Proposta[[#This Row],[Data Ap.]]&gt;0,MONTH(Tabela_Proposta[[#This Row],[Data Ap.]]),"")</f>
        <v/>
      </c>
      <c r="M82" s="30"/>
      <c r="N82" s="1"/>
      <c r="O82" s="31"/>
    </row>
    <row r="83" spans="2:15" ht="20.100000000000001" customHeight="1" x14ac:dyDescent="0.25">
      <c r="B83" s="1">
        <v>44420</v>
      </c>
      <c r="C83" s="2">
        <f>MONTH(Tabela_Proposta[[#This Row],[Data]])</f>
        <v>8</v>
      </c>
      <c r="D83" s="27">
        <v>397</v>
      </c>
      <c r="E83" s="10" t="s">
        <v>42</v>
      </c>
      <c r="F83" s="11" t="s">
        <v>268</v>
      </c>
      <c r="G83" s="11" t="s">
        <v>125</v>
      </c>
      <c r="H83" s="5">
        <v>500</v>
      </c>
      <c r="I83" s="31">
        <v>27</v>
      </c>
      <c r="J83" s="13" t="str">
        <f>IF(Tabela_Proposta[[#This Row],[Data Ap.]]&lt;&gt;"","A",IF(Tabela_Proposta[[#This Row],[Data]]&lt;&gt;"","O",""))</f>
        <v>O</v>
      </c>
      <c r="K83" s="1"/>
      <c r="L83" s="29" t="str">
        <f>IF(Tabela_Proposta[[#This Row],[Data Ap.]]&gt;0,MONTH(Tabela_Proposta[[#This Row],[Data Ap.]]),"")</f>
        <v/>
      </c>
      <c r="M83" s="30"/>
      <c r="N83" s="1"/>
      <c r="O83" s="31"/>
    </row>
    <row r="84" spans="2:15" ht="20.100000000000001" customHeight="1" x14ac:dyDescent="0.25">
      <c r="B84" s="1">
        <v>44420</v>
      </c>
      <c r="C84" s="2">
        <f>MONTH(Tabela_Proposta[[#This Row],[Data]])</f>
        <v>8</v>
      </c>
      <c r="D84" s="27">
        <v>398</v>
      </c>
      <c r="E84" s="10" t="s">
        <v>42</v>
      </c>
      <c r="F84" s="11" t="s">
        <v>269</v>
      </c>
      <c r="G84" s="11" t="s">
        <v>126</v>
      </c>
      <c r="H84" s="5">
        <v>500</v>
      </c>
      <c r="I84" s="31">
        <v>450</v>
      </c>
      <c r="J84" s="13" t="str">
        <f>IF(Tabela_Proposta[[#This Row],[Data Ap.]]&lt;&gt;"","A",IF(Tabela_Proposta[[#This Row],[Data]]&lt;&gt;"","O",""))</f>
        <v>O</v>
      </c>
      <c r="K84" s="1"/>
      <c r="L84" s="29" t="str">
        <f>IF(Tabela_Proposta[[#This Row],[Data Ap.]]&gt;0,MONTH(Tabela_Proposta[[#This Row],[Data Ap.]]),"")</f>
        <v/>
      </c>
      <c r="M84" s="30"/>
      <c r="N84" s="1"/>
      <c r="O84" s="31"/>
    </row>
    <row r="85" spans="2:15" ht="20.100000000000001" customHeight="1" x14ac:dyDescent="0.25">
      <c r="B85" s="1">
        <v>44420</v>
      </c>
      <c r="C85" s="2">
        <f>MONTH(Tabela_Proposta[[#This Row],[Data]])</f>
        <v>8</v>
      </c>
      <c r="D85" s="27">
        <v>399</v>
      </c>
      <c r="E85" s="10" t="s">
        <v>43</v>
      </c>
      <c r="F85" s="11" t="s">
        <v>270</v>
      </c>
      <c r="G85" s="11" t="s">
        <v>127</v>
      </c>
      <c r="H85" s="5">
        <v>100</v>
      </c>
      <c r="I85" s="31">
        <v>63</v>
      </c>
      <c r="J85" s="13" t="str">
        <f>IF(Tabela_Proposta[[#This Row],[Data Ap.]]&lt;&gt;"","A",IF(Tabela_Proposta[[#This Row],[Data]]&lt;&gt;"","O",""))</f>
        <v>O</v>
      </c>
      <c r="K85" s="1"/>
      <c r="L85" s="29" t="str">
        <f>IF(Tabela_Proposta[[#This Row],[Data Ap.]]&gt;0,MONTH(Tabela_Proposta[[#This Row],[Data Ap.]]),"")</f>
        <v/>
      </c>
      <c r="M85" s="30"/>
      <c r="N85" s="1"/>
      <c r="O85" s="31"/>
    </row>
    <row r="86" spans="2:15" ht="20.100000000000001" customHeight="1" x14ac:dyDescent="0.25">
      <c r="B86" s="1">
        <v>44421</v>
      </c>
      <c r="C86" s="2">
        <f>MONTH(Tabela_Proposta[[#This Row],[Data]])</f>
        <v>8</v>
      </c>
      <c r="D86" s="27">
        <v>400</v>
      </c>
      <c r="E86" s="10" t="s">
        <v>43</v>
      </c>
      <c r="F86" s="11" t="s">
        <v>271</v>
      </c>
      <c r="G86" s="11" t="s">
        <v>128</v>
      </c>
      <c r="H86" s="5">
        <v>200</v>
      </c>
      <c r="I86" s="31">
        <v>397.26</v>
      </c>
      <c r="J86" s="13" t="str">
        <f>IF(Tabela_Proposta[[#This Row],[Data Ap.]]&lt;&gt;"","A",IF(Tabela_Proposta[[#This Row],[Data]]&lt;&gt;"","O",""))</f>
        <v>O</v>
      </c>
      <c r="K86" s="1"/>
      <c r="L86" s="29" t="str">
        <f>IF(Tabela_Proposta[[#This Row],[Data Ap.]]&gt;0,MONTH(Tabela_Proposta[[#This Row],[Data Ap.]]),"")</f>
        <v/>
      </c>
      <c r="M86" s="30"/>
      <c r="N86" s="1"/>
      <c r="O86" s="31"/>
    </row>
    <row r="87" spans="2:15" ht="20.100000000000001" customHeight="1" x14ac:dyDescent="0.25">
      <c r="B87" s="1">
        <v>44421</v>
      </c>
      <c r="C87" s="2">
        <f>MONTH(Tabela_Proposta[[#This Row],[Data]])</f>
        <v>8</v>
      </c>
      <c r="D87" s="27">
        <v>401</v>
      </c>
      <c r="E87" s="10" t="s">
        <v>43</v>
      </c>
      <c r="F87" s="11" t="s">
        <v>272</v>
      </c>
      <c r="G87" s="11" t="s">
        <v>129</v>
      </c>
      <c r="H87" s="5">
        <v>200</v>
      </c>
      <c r="I87" s="31">
        <v>385.32</v>
      </c>
      <c r="J87" s="13" t="str">
        <f>IF(Tabela_Proposta[[#This Row],[Data Ap.]]&lt;&gt;"","A",IF(Tabela_Proposta[[#This Row],[Data]]&lt;&gt;"","O",""))</f>
        <v>O</v>
      </c>
      <c r="K87" s="1"/>
      <c r="L87" s="29" t="str">
        <f>IF(Tabela_Proposta[[#This Row],[Data Ap.]]&gt;0,MONTH(Tabela_Proposta[[#This Row],[Data Ap.]]),"")</f>
        <v/>
      </c>
      <c r="M87" s="30"/>
      <c r="N87" s="1"/>
      <c r="O87" s="31"/>
    </row>
    <row r="88" spans="2:15" ht="20.100000000000001" customHeight="1" x14ac:dyDescent="0.25">
      <c r="B88" s="1">
        <v>44421</v>
      </c>
      <c r="C88" s="2">
        <f>MONTH(Tabela_Proposta[[#This Row],[Data]])</f>
        <v>8</v>
      </c>
      <c r="D88" s="27">
        <v>402</v>
      </c>
      <c r="E88" s="10" t="s">
        <v>46</v>
      </c>
      <c r="F88" s="11" t="s">
        <v>273</v>
      </c>
      <c r="G88" s="11" t="s">
        <v>130</v>
      </c>
      <c r="H88" s="5">
        <v>200</v>
      </c>
      <c r="I88" s="31">
        <v>253</v>
      </c>
      <c r="J88" s="13" t="str">
        <f>IF(Tabela_Proposta[[#This Row],[Data Ap.]]&lt;&gt;"","A",IF(Tabela_Proposta[[#This Row],[Data]]&lt;&gt;"","O",""))</f>
        <v>O</v>
      </c>
      <c r="K88" s="1"/>
      <c r="L88" s="29" t="str">
        <f>IF(Tabela_Proposta[[#This Row],[Data Ap.]]&gt;0,MONTH(Tabela_Proposta[[#This Row],[Data Ap.]]),"")</f>
        <v/>
      </c>
      <c r="M88" s="30"/>
      <c r="N88" s="1"/>
      <c r="O88" s="31"/>
    </row>
    <row r="89" spans="2:15" ht="20.100000000000001" customHeight="1" x14ac:dyDescent="0.25">
      <c r="B89" s="1">
        <v>44421</v>
      </c>
      <c r="C89" s="2">
        <f>MONTH(Tabela_Proposta[[#This Row],[Data]])</f>
        <v>8</v>
      </c>
      <c r="D89" s="27">
        <v>403</v>
      </c>
      <c r="E89" s="10" t="s">
        <v>44</v>
      </c>
      <c r="F89" s="11" t="s">
        <v>274</v>
      </c>
      <c r="G89" s="11" t="s">
        <v>131</v>
      </c>
      <c r="H89" s="5">
        <v>400</v>
      </c>
      <c r="I89" s="31">
        <v>158</v>
      </c>
      <c r="J89" s="13" t="str">
        <f>IF(Tabela_Proposta[[#This Row],[Data Ap.]]&lt;&gt;"","A",IF(Tabela_Proposta[[#This Row],[Data]]&lt;&gt;"","O",""))</f>
        <v>O</v>
      </c>
      <c r="K89" s="1"/>
      <c r="L89" s="29" t="str">
        <f>IF(Tabela_Proposta[[#This Row],[Data Ap.]]&gt;0,MONTH(Tabela_Proposta[[#This Row],[Data Ap.]]),"")</f>
        <v/>
      </c>
      <c r="M89" s="30"/>
      <c r="N89" s="1"/>
      <c r="O89" s="31"/>
    </row>
    <row r="90" spans="2:15" ht="20.100000000000001" customHeight="1" x14ac:dyDescent="0.25">
      <c r="B90" s="1">
        <v>44421</v>
      </c>
      <c r="C90" s="2">
        <f>MONTH(Tabela_Proposta[[#This Row],[Data]])</f>
        <v>8</v>
      </c>
      <c r="D90" s="27">
        <v>404</v>
      </c>
      <c r="E90" s="10" t="s">
        <v>43</v>
      </c>
      <c r="F90" s="11" t="s">
        <v>275</v>
      </c>
      <c r="G90" s="11" t="s">
        <v>132</v>
      </c>
      <c r="H90" s="5">
        <v>1000</v>
      </c>
      <c r="I90" s="31">
        <v>258</v>
      </c>
      <c r="J90" s="13" t="str">
        <f>IF(Tabela_Proposta[[#This Row],[Data Ap.]]&lt;&gt;"","A",IF(Tabela_Proposta[[#This Row],[Data]]&lt;&gt;"","O",""))</f>
        <v>O</v>
      </c>
      <c r="K90" s="1"/>
      <c r="L90" s="29" t="str">
        <f>IF(Tabela_Proposta[[#This Row],[Data Ap.]]&gt;0,MONTH(Tabela_Proposta[[#This Row],[Data Ap.]]),"")</f>
        <v/>
      </c>
      <c r="M90" s="30"/>
      <c r="N90" s="1"/>
      <c r="O90" s="31"/>
    </row>
    <row r="91" spans="2:15" ht="20.100000000000001" customHeight="1" x14ac:dyDescent="0.25">
      <c r="B91" s="1">
        <v>44421</v>
      </c>
      <c r="C91" s="2">
        <f>MONTH(Tabela_Proposta[[#This Row],[Data]])</f>
        <v>8</v>
      </c>
      <c r="D91" s="27">
        <v>405</v>
      </c>
      <c r="E91" s="10" t="s">
        <v>43</v>
      </c>
      <c r="F91" s="11" t="s">
        <v>276</v>
      </c>
      <c r="G91" s="11" t="s">
        <v>133</v>
      </c>
      <c r="H91" s="5">
        <v>1000</v>
      </c>
      <c r="I91" s="31">
        <v>365</v>
      </c>
      <c r="J91" s="13" t="str">
        <f>IF(Tabela_Proposta[[#This Row],[Data Ap.]]&lt;&gt;"","A",IF(Tabela_Proposta[[#This Row],[Data]]&lt;&gt;"","O",""))</f>
        <v>O</v>
      </c>
      <c r="K91" s="1"/>
      <c r="L91" s="29" t="str">
        <f>IF(Tabela_Proposta[[#This Row],[Data Ap.]]&gt;0,MONTH(Tabela_Proposta[[#This Row],[Data Ap.]]),"")</f>
        <v/>
      </c>
      <c r="M91" s="30"/>
      <c r="N91" s="1"/>
      <c r="O91" s="31"/>
    </row>
    <row r="92" spans="2:15" ht="20.100000000000001" customHeight="1" x14ac:dyDescent="0.25">
      <c r="B92" s="1">
        <v>44421</v>
      </c>
      <c r="C92" s="2">
        <f>MONTH(Tabela_Proposta[[#This Row],[Data]])</f>
        <v>8</v>
      </c>
      <c r="D92" s="27">
        <v>406</v>
      </c>
      <c r="E92" s="10" t="s">
        <v>43</v>
      </c>
      <c r="F92" s="11" t="s">
        <v>277</v>
      </c>
      <c r="G92" s="11" t="s">
        <v>134</v>
      </c>
      <c r="H92" s="5">
        <v>1000</v>
      </c>
      <c r="I92" s="31">
        <v>425</v>
      </c>
      <c r="J92" s="13" t="str">
        <f>IF(Tabela_Proposta[[#This Row],[Data Ap.]]&lt;&gt;"","A",IF(Tabela_Proposta[[#This Row],[Data]]&lt;&gt;"","O",""))</f>
        <v>O</v>
      </c>
      <c r="K92" s="1"/>
      <c r="L92" s="29" t="str">
        <f>IF(Tabela_Proposta[[#This Row],[Data Ap.]]&gt;0,MONTH(Tabela_Proposta[[#This Row],[Data Ap.]]),"")</f>
        <v/>
      </c>
      <c r="M92" s="30"/>
      <c r="N92" s="1"/>
      <c r="O92" s="31"/>
    </row>
    <row r="93" spans="2:15" ht="20.100000000000001" customHeight="1" x14ac:dyDescent="0.25">
      <c r="B93" s="1">
        <v>44421</v>
      </c>
      <c r="C93" s="2">
        <f>MONTH(Tabela_Proposta[[#This Row],[Data]])</f>
        <v>8</v>
      </c>
      <c r="D93" s="27">
        <v>407</v>
      </c>
      <c r="E93" s="10" t="s">
        <v>43</v>
      </c>
      <c r="F93" s="11" t="s">
        <v>278</v>
      </c>
      <c r="G93" s="11" t="s">
        <v>135</v>
      </c>
      <c r="H93" s="5">
        <v>1000</v>
      </c>
      <c r="I93" s="31">
        <v>156</v>
      </c>
      <c r="J93" s="13" t="str">
        <f>IF(Tabela_Proposta[[#This Row],[Data Ap.]]&lt;&gt;"","A",IF(Tabela_Proposta[[#This Row],[Data]]&lt;&gt;"","O",""))</f>
        <v>O</v>
      </c>
      <c r="K93" s="1"/>
      <c r="L93" s="29" t="str">
        <f>IF(Tabela_Proposta[[#This Row],[Data Ap.]]&gt;0,MONTH(Tabela_Proposta[[#This Row],[Data Ap.]]),"")</f>
        <v/>
      </c>
      <c r="M93" s="30"/>
      <c r="N93" s="1"/>
      <c r="O93" s="31"/>
    </row>
    <row r="94" spans="2:15" ht="20.100000000000001" customHeight="1" x14ac:dyDescent="0.25">
      <c r="B94" s="1">
        <v>44421</v>
      </c>
      <c r="C94" s="2">
        <f>MONTH(Tabela_Proposta[[#This Row],[Data]])</f>
        <v>8</v>
      </c>
      <c r="D94" s="27">
        <v>408</v>
      </c>
      <c r="E94" s="10" t="s">
        <v>43</v>
      </c>
      <c r="F94" s="11" t="s">
        <v>279</v>
      </c>
      <c r="G94" s="11" t="s">
        <v>136</v>
      </c>
      <c r="H94" s="5">
        <v>300</v>
      </c>
      <c r="I94" s="31">
        <v>325</v>
      </c>
      <c r="J94" s="13" t="str">
        <f>IF(Tabela_Proposta[[#This Row],[Data Ap.]]&lt;&gt;"","A",IF(Tabela_Proposta[[#This Row],[Data]]&lt;&gt;"","O",""))</f>
        <v>O</v>
      </c>
      <c r="K94" s="1"/>
      <c r="L94" s="29" t="str">
        <f>IF(Tabela_Proposta[[#This Row],[Data Ap.]]&gt;0,MONTH(Tabela_Proposta[[#This Row],[Data Ap.]]),"")</f>
        <v/>
      </c>
      <c r="M94" s="30"/>
      <c r="N94" s="1"/>
      <c r="O94" s="31"/>
    </row>
    <row r="95" spans="2:15" ht="20.100000000000001" customHeight="1" x14ac:dyDescent="0.25">
      <c r="B95" s="1">
        <v>44421</v>
      </c>
      <c r="C95" s="2">
        <f>MONTH(Tabela_Proposta[[#This Row],[Data]])</f>
        <v>8</v>
      </c>
      <c r="D95" s="27">
        <v>409</v>
      </c>
      <c r="E95" s="10" t="s">
        <v>42</v>
      </c>
      <c r="F95" s="11" t="s">
        <v>280</v>
      </c>
      <c r="G95" s="11" t="s">
        <v>137</v>
      </c>
      <c r="H95" s="5">
        <v>100</v>
      </c>
      <c r="I95" s="31">
        <v>456</v>
      </c>
      <c r="J95" s="13" t="str">
        <f>IF(Tabela_Proposta[[#This Row],[Data Ap.]]&lt;&gt;"","A",IF(Tabela_Proposta[[#This Row],[Data]]&lt;&gt;"","O",""))</f>
        <v>O</v>
      </c>
      <c r="K95" s="1"/>
      <c r="L95" s="29" t="str">
        <f>IF(Tabela_Proposta[[#This Row],[Data Ap.]]&gt;0,MONTH(Tabela_Proposta[[#This Row],[Data Ap.]]),"")</f>
        <v/>
      </c>
      <c r="M95" s="30"/>
      <c r="N95" s="1"/>
      <c r="O95" s="31"/>
    </row>
    <row r="96" spans="2:15" ht="20.100000000000001" customHeight="1" x14ac:dyDescent="0.25">
      <c r="B96" s="1">
        <v>44421</v>
      </c>
      <c r="C96" s="2">
        <f>MONTH(Tabela_Proposta[[#This Row],[Data]])</f>
        <v>8</v>
      </c>
      <c r="D96" s="27">
        <v>410</v>
      </c>
      <c r="E96" s="10" t="s">
        <v>42</v>
      </c>
      <c r="F96" s="11" t="s">
        <v>281</v>
      </c>
      <c r="G96" s="11" t="s">
        <v>138</v>
      </c>
      <c r="H96" s="5">
        <v>100</v>
      </c>
      <c r="I96" s="31">
        <v>302</v>
      </c>
      <c r="J96" s="13" t="str">
        <f>IF(Tabela_Proposta[[#This Row],[Data Ap.]]&lt;&gt;"","A",IF(Tabela_Proposta[[#This Row],[Data]]&lt;&gt;"","O",""))</f>
        <v>O</v>
      </c>
      <c r="K96" s="1"/>
      <c r="L96" s="29" t="str">
        <f>IF(Tabela_Proposta[[#This Row],[Data Ap.]]&gt;0,MONTH(Tabela_Proposta[[#This Row],[Data Ap.]]),"")</f>
        <v/>
      </c>
      <c r="M96" s="30"/>
      <c r="N96" s="1"/>
      <c r="O96" s="31"/>
    </row>
    <row r="97" spans="2:15" ht="20.100000000000001" customHeight="1" x14ac:dyDescent="0.25">
      <c r="B97" s="1">
        <v>44424</v>
      </c>
      <c r="C97" s="2">
        <f>MONTH(Tabela_Proposta[[#This Row],[Data]])</f>
        <v>8</v>
      </c>
      <c r="D97" s="27">
        <v>411</v>
      </c>
      <c r="E97" s="10" t="s">
        <v>44</v>
      </c>
      <c r="F97" s="11" t="s">
        <v>282</v>
      </c>
      <c r="G97" s="11" t="s">
        <v>139</v>
      </c>
      <c r="H97" s="5">
        <v>60000</v>
      </c>
      <c r="I97" s="31">
        <v>214</v>
      </c>
      <c r="J97" s="13" t="str">
        <f>IF(Tabela_Proposta[[#This Row],[Data Ap.]]&lt;&gt;"","A",IF(Tabela_Proposta[[#This Row],[Data]]&lt;&gt;"","O",""))</f>
        <v>O</v>
      </c>
      <c r="K97" s="1"/>
      <c r="L97" s="29" t="str">
        <f>IF(Tabela_Proposta[[#This Row],[Data Ap.]]&gt;0,MONTH(Tabela_Proposta[[#This Row],[Data Ap.]]),"")</f>
        <v/>
      </c>
      <c r="M97" s="30"/>
      <c r="N97" s="1"/>
      <c r="O97" s="31"/>
    </row>
    <row r="98" spans="2:15" ht="20.100000000000001" customHeight="1" x14ac:dyDescent="0.25">
      <c r="B98" s="1">
        <v>44424</v>
      </c>
      <c r="C98" s="2">
        <f>MONTH(Tabela_Proposta[[#This Row],[Data]])</f>
        <v>8</v>
      </c>
      <c r="D98" s="27">
        <v>412</v>
      </c>
      <c r="E98" s="10" t="s">
        <v>44</v>
      </c>
      <c r="F98" s="11" t="s">
        <v>283</v>
      </c>
      <c r="G98" s="11" t="s">
        <v>140</v>
      </c>
      <c r="H98" s="5">
        <v>60000</v>
      </c>
      <c r="I98" s="31">
        <v>365</v>
      </c>
      <c r="J98" s="13" t="str">
        <f>IF(Tabela_Proposta[[#This Row],[Data Ap.]]&lt;&gt;"","A",IF(Tabela_Proposta[[#This Row],[Data]]&lt;&gt;"","O",""))</f>
        <v>O</v>
      </c>
      <c r="K98" s="1"/>
      <c r="L98" s="29" t="str">
        <f>IF(Tabela_Proposta[[#This Row],[Data Ap.]]&gt;0,MONTH(Tabela_Proposta[[#This Row],[Data Ap.]]),"")</f>
        <v/>
      </c>
      <c r="M98" s="30"/>
      <c r="N98" s="1"/>
      <c r="O98" s="31"/>
    </row>
    <row r="99" spans="2:15" ht="20.100000000000001" customHeight="1" x14ac:dyDescent="0.25">
      <c r="B99" s="1">
        <v>44424</v>
      </c>
      <c r="C99" s="2">
        <f>MONTH(Tabela_Proposta[[#This Row],[Data]])</f>
        <v>8</v>
      </c>
      <c r="D99" s="27">
        <v>413</v>
      </c>
      <c r="E99" s="10" t="s">
        <v>44</v>
      </c>
      <c r="F99" s="11" t="s">
        <v>284</v>
      </c>
      <c r="G99" s="11" t="s">
        <v>141</v>
      </c>
      <c r="H99" s="5">
        <v>45000</v>
      </c>
      <c r="I99" s="31">
        <v>201</v>
      </c>
      <c r="J99" s="13" t="str">
        <f>IF(Tabela_Proposta[[#This Row],[Data Ap.]]&lt;&gt;"","A",IF(Tabela_Proposta[[#This Row],[Data]]&lt;&gt;"","O",""))</f>
        <v>O</v>
      </c>
      <c r="K99" s="1"/>
      <c r="L99" s="29" t="str">
        <f>IF(Tabela_Proposta[[#This Row],[Data Ap.]]&gt;0,MONTH(Tabela_Proposta[[#This Row],[Data Ap.]]),"")</f>
        <v/>
      </c>
      <c r="M99" s="30"/>
      <c r="N99" s="1"/>
      <c r="O99" s="31"/>
    </row>
    <row r="100" spans="2:15" ht="20.100000000000001" customHeight="1" x14ac:dyDescent="0.25">
      <c r="B100" s="1">
        <v>44424</v>
      </c>
      <c r="C100" s="2">
        <f>MONTH(Tabela_Proposta[[#This Row],[Data]])</f>
        <v>8</v>
      </c>
      <c r="D100" s="27">
        <v>414</v>
      </c>
      <c r="E100" s="10" t="s">
        <v>46</v>
      </c>
      <c r="F100" s="11" t="s">
        <v>285</v>
      </c>
      <c r="G100" s="11" t="s">
        <v>142</v>
      </c>
      <c r="H100" s="5">
        <v>5000</v>
      </c>
      <c r="I100" s="31">
        <v>156</v>
      </c>
      <c r="J100" s="13" t="str">
        <f>IF(Tabela_Proposta[[#This Row],[Data Ap.]]&lt;&gt;"","A",IF(Tabela_Proposta[[#This Row],[Data]]&lt;&gt;"","O",""))</f>
        <v>O</v>
      </c>
      <c r="K100" s="1"/>
      <c r="L100" s="29" t="str">
        <f>IF(Tabela_Proposta[[#This Row],[Data Ap.]]&gt;0,MONTH(Tabela_Proposta[[#This Row],[Data Ap.]]),"")</f>
        <v/>
      </c>
      <c r="M100" s="30"/>
      <c r="N100" s="1"/>
      <c r="O100" s="31"/>
    </row>
    <row r="101" spans="2:15" ht="20.100000000000001" customHeight="1" x14ac:dyDescent="0.25">
      <c r="B101" s="1">
        <v>44424</v>
      </c>
      <c r="C101" s="2">
        <f>MONTH(Tabela_Proposta[[#This Row],[Data]])</f>
        <v>8</v>
      </c>
      <c r="D101" s="27">
        <v>415</v>
      </c>
      <c r="E101" s="10" t="s">
        <v>46</v>
      </c>
      <c r="F101" s="11" t="s">
        <v>286</v>
      </c>
      <c r="G101" s="11" t="s">
        <v>143</v>
      </c>
      <c r="H101" s="5">
        <v>500</v>
      </c>
      <c r="I101" s="31">
        <v>15</v>
      </c>
      <c r="J101" s="13" t="str">
        <f>IF(Tabela_Proposta[[#This Row],[Data Ap.]]&lt;&gt;"","A",IF(Tabela_Proposta[[#This Row],[Data]]&lt;&gt;"","O",""))</f>
        <v>O</v>
      </c>
      <c r="K101" s="1"/>
      <c r="L101" s="29" t="str">
        <f>IF(Tabela_Proposta[[#This Row],[Data Ap.]]&gt;0,MONTH(Tabela_Proposta[[#This Row],[Data Ap.]]),"")</f>
        <v/>
      </c>
      <c r="M101" s="30"/>
      <c r="N101" s="1"/>
      <c r="O101" s="31"/>
    </row>
    <row r="102" spans="2:15" ht="20.100000000000001" customHeight="1" x14ac:dyDescent="0.25">
      <c r="B102" s="1">
        <v>44424</v>
      </c>
      <c r="C102" s="2">
        <f>MONTH(Tabela_Proposta[[#This Row],[Data]])</f>
        <v>8</v>
      </c>
      <c r="D102" s="27">
        <v>416</v>
      </c>
      <c r="E102" s="10" t="s">
        <v>45</v>
      </c>
      <c r="F102" s="11" t="s">
        <v>287</v>
      </c>
      <c r="G102" s="11" t="s">
        <v>144</v>
      </c>
      <c r="H102" s="5">
        <v>10000</v>
      </c>
      <c r="I102" s="31">
        <v>42</v>
      </c>
      <c r="J102" s="13" t="str">
        <f>IF(Tabela_Proposta[[#This Row],[Data Ap.]]&lt;&gt;"","A",IF(Tabela_Proposta[[#This Row],[Data]]&lt;&gt;"","O",""))</f>
        <v>O</v>
      </c>
      <c r="K102" s="1"/>
      <c r="L102" s="29" t="str">
        <f>IF(Tabela_Proposta[[#This Row],[Data Ap.]]&gt;0,MONTH(Tabela_Proposta[[#This Row],[Data Ap.]]),"")</f>
        <v/>
      </c>
      <c r="M102" s="30"/>
      <c r="N102" s="1"/>
      <c r="O102" s="31"/>
    </row>
    <row r="103" spans="2:15" ht="20.100000000000001" customHeight="1" x14ac:dyDescent="0.25">
      <c r="B103" s="1">
        <v>44424</v>
      </c>
      <c r="C103" s="2">
        <f>MONTH(Tabela_Proposta[[#This Row],[Data]])</f>
        <v>8</v>
      </c>
      <c r="D103" s="27">
        <v>419</v>
      </c>
      <c r="E103" s="10" t="s">
        <v>42</v>
      </c>
      <c r="F103" s="11" t="s">
        <v>288</v>
      </c>
      <c r="G103" s="11" t="s">
        <v>145</v>
      </c>
      <c r="H103" s="5">
        <v>1000</v>
      </c>
      <c r="I103" s="31">
        <v>145</v>
      </c>
      <c r="J103" s="13" t="str">
        <f>IF(Tabela_Proposta[[#This Row],[Data Ap.]]&lt;&gt;"","A",IF(Tabela_Proposta[[#This Row],[Data]]&lt;&gt;"","O",""))</f>
        <v>O</v>
      </c>
      <c r="K103" s="1"/>
      <c r="L103" s="29" t="str">
        <f>IF(Tabela_Proposta[[#This Row],[Data Ap.]]&gt;0,MONTH(Tabela_Proposta[[#This Row],[Data Ap.]]),"")</f>
        <v/>
      </c>
      <c r="M103" s="30"/>
      <c r="N103" s="1"/>
      <c r="O103" s="31"/>
    </row>
    <row r="104" spans="2:15" ht="20.100000000000001" customHeight="1" x14ac:dyDescent="0.25">
      <c r="B104" s="1">
        <v>44424</v>
      </c>
      <c r="C104" s="2">
        <f>MONTH(Tabela_Proposta[[#This Row],[Data]])</f>
        <v>8</v>
      </c>
      <c r="D104" s="27">
        <v>424</v>
      </c>
      <c r="E104" s="10" t="s">
        <v>45</v>
      </c>
      <c r="F104" s="11" t="s">
        <v>289</v>
      </c>
      <c r="G104" s="11" t="s">
        <v>146</v>
      </c>
      <c r="H104" s="5">
        <v>12</v>
      </c>
      <c r="I104" s="31">
        <v>256</v>
      </c>
      <c r="J104" s="13" t="str">
        <f>IF(Tabela_Proposta[[#This Row],[Data Ap.]]&lt;&gt;"","A",IF(Tabela_Proposta[[#This Row],[Data]]&lt;&gt;"","O",""))</f>
        <v>O</v>
      </c>
      <c r="K104" s="1"/>
      <c r="L104" s="29" t="str">
        <f>IF(Tabela_Proposta[[#This Row],[Data Ap.]]&gt;0,MONTH(Tabela_Proposta[[#This Row],[Data Ap.]]),"")</f>
        <v/>
      </c>
      <c r="M104" s="30"/>
      <c r="N104" s="1"/>
      <c r="O104" s="31"/>
    </row>
    <row r="105" spans="2:15" ht="20.100000000000001" customHeight="1" x14ac:dyDescent="0.25">
      <c r="B105" s="1">
        <v>44425</v>
      </c>
      <c r="C105" s="2">
        <f>MONTH(Tabela_Proposta[[#This Row],[Data]])</f>
        <v>8</v>
      </c>
      <c r="D105" s="27">
        <v>427</v>
      </c>
      <c r="E105" s="10" t="s">
        <v>46</v>
      </c>
      <c r="F105" s="11" t="s">
        <v>290</v>
      </c>
      <c r="G105" s="11" t="s">
        <v>147</v>
      </c>
      <c r="H105" s="5">
        <v>500</v>
      </c>
      <c r="I105" s="31">
        <v>32</v>
      </c>
      <c r="J105" s="13" t="str">
        <f>IF(Tabela_Proposta[[#This Row],[Data Ap.]]&lt;&gt;"","A",IF(Tabela_Proposta[[#This Row],[Data]]&lt;&gt;"","O",""))</f>
        <v>O</v>
      </c>
      <c r="K105" s="1"/>
      <c r="L105" s="29" t="str">
        <f>IF(Tabela_Proposta[[#This Row],[Data Ap.]]&gt;0,MONTH(Tabela_Proposta[[#This Row],[Data Ap.]]),"")</f>
        <v/>
      </c>
      <c r="M105" s="30"/>
      <c r="N105" s="1"/>
      <c r="O105" s="31"/>
    </row>
    <row r="106" spans="2:15" ht="20.100000000000001" customHeight="1" x14ac:dyDescent="0.25">
      <c r="B106" s="1">
        <v>44425</v>
      </c>
      <c r="C106" s="2">
        <f>MONTH(Tabela_Proposta[[#This Row],[Data]])</f>
        <v>8</v>
      </c>
      <c r="D106" s="27">
        <v>438</v>
      </c>
      <c r="E106" s="10" t="s">
        <v>43</v>
      </c>
      <c r="F106" s="11" t="s">
        <v>291</v>
      </c>
      <c r="G106" s="11" t="s">
        <v>148</v>
      </c>
      <c r="H106" s="5">
        <v>1000</v>
      </c>
      <c r="I106" s="31">
        <v>145</v>
      </c>
      <c r="J106" s="13" t="str">
        <f>IF(Tabela_Proposta[[#This Row],[Data Ap.]]&lt;&gt;"","A",IF(Tabela_Proposta[[#This Row],[Data]]&lt;&gt;"","O",""))</f>
        <v>O</v>
      </c>
      <c r="K106" s="1"/>
      <c r="L106" s="29" t="str">
        <f>IF(Tabela_Proposta[[#This Row],[Data Ap.]]&gt;0,MONTH(Tabela_Proposta[[#This Row],[Data Ap.]]),"")</f>
        <v/>
      </c>
      <c r="M106" s="30"/>
      <c r="N106" s="1"/>
      <c r="O106" s="31"/>
    </row>
    <row r="107" spans="2:15" ht="20.100000000000001" customHeight="1" x14ac:dyDescent="0.25">
      <c r="B107" s="1">
        <v>44425</v>
      </c>
      <c r="C107" s="2">
        <f>MONTH(Tabela_Proposta[[#This Row],[Data]])</f>
        <v>8</v>
      </c>
      <c r="D107" s="27">
        <v>439</v>
      </c>
      <c r="E107" s="10" t="s">
        <v>43</v>
      </c>
      <c r="F107" s="11" t="s">
        <v>292</v>
      </c>
      <c r="G107" s="11" t="s">
        <v>149</v>
      </c>
      <c r="H107" s="5">
        <v>3000</v>
      </c>
      <c r="I107" s="31">
        <v>99</v>
      </c>
      <c r="J107" s="13" t="str">
        <f>IF(Tabela_Proposta[[#This Row],[Data Ap.]]&lt;&gt;"","A",IF(Tabela_Proposta[[#This Row],[Data]]&lt;&gt;"","O",""))</f>
        <v>O</v>
      </c>
      <c r="K107" s="1"/>
      <c r="L107" s="29" t="str">
        <f>IF(Tabela_Proposta[[#This Row],[Data Ap.]]&gt;0,MONTH(Tabela_Proposta[[#This Row],[Data Ap.]]),"")</f>
        <v/>
      </c>
      <c r="M107" s="30"/>
      <c r="N107" s="1"/>
      <c r="O107" s="31"/>
    </row>
    <row r="108" spans="2:15" ht="20.100000000000001" customHeight="1" x14ac:dyDescent="0.25">
      <c r="B108" s="1">
        <v>44425</v>
      </c>
      <c r="C108" s="2">
        <f>MONTH(Tabela_Proposta[[#This Row],[Data]])</f>
        <v>8</v>
      </c>
      <c r="D108" s="27">
        <v>440</v>
      </c>
      <c r="E108" s="10" t="s">
        <v>45</v>
      </c>
      <c r="F108" s="11" t="s">
        <v>293</v>
      </c>
      <c r="G108" s="11" t="s">
        <v>150</v>
      </c>
      <c r="H108" s="5">
        <v>170</v>
      </c>
      <c r="I108" s="31">
        <v>98</v>
      </c>
      <c r="J108" s="13" t="str">
        <f>IF(Tabela_Proposta[[#This Row],[Data Ap.]]&lt;&gt;"","A",IF(Tabela_Proposta[[#This Row],[Data]]&lt;&gt;"","O",""))</f>
        <v>O</v>
      </c>
      <c r="K108" s="1"/>
      <c r="L108" s="29" t="str">
        <f>IF(Tabela_Proposta[[#This Row],[Data Ap.]]&gt;0,MONTH(Tabela_Proposta[[#This Row],[Data Ap.]]),"")</f>
        <v/>
      </c>
      <c r="M108" s="30"/>
      <c r="N108" s="1"/>
      <c r="O108" s="31"/>
    </row>
    <row r="109" spans="2:15" ht="20.100000000000001" customHeight="1" x14ac:dyDescent="0.25">
      <c r="B109" s="1">
        <v>44425</v>
      </c>
      <c r="C109" s="2">
        <f>MONTH(Tabela_Proposta[[#This Row],[Data]])</f>
        <v>8</v>
      </c>
      <c r="D109" s="27">
        <v>441</v>
      </c>
      <c r="E109" s="10" t="s">
        <v>42</v>
      </c>
      <c r="F109" s="11" t="s">
        <v>294</v>
      </c>
      <c r="G109" s="11" t="s">
        <v>151</v>
      </c>
      <c r="H109" s="5">
        <v>1000</v>
      </c>
      <c r="I109" s="31">
        <v>96</v>
      </c>
      <c r="J109" s="13" t="str">
        <f>IF(Tabela_Proposta[[#This Row],[Data Ap.]]&lt;&gt;"","A",IF(Tabela_Proposta[[#This Row],[Data]]&lt;&gt;"","O",""))</f>
        <v>A</v>
      </c>
      <c r="K109" s="1">
        <v>44425</v>
      </c>
      <c r="L109" s="29">
        <f>IF(Tabela_Proposta[[#This Row],[Data Ap.]]&gt;0,MONTH(Tabela_Proposta[[#This Row],[Data Ap.]]),"")</f>
        <v>8</v>
      </c>
      <c r="M109" s="30">
        <v>29</v>
      </c>
      <c r="N109" s="1">
        <v>44429</v>
      </c>
      <c r="O109" s="31"/>
    </row>
    <row r="110" spans="2:15" ht="20.100000000000001" customHeight="1" x14ac:dyDescent="0.25">
      <c r="B110" s="1">
        <v>44425</v>
      </c>
      <c r="C110" s="2">
        <f>MONTH(Tabela_Proposta[[#This Row],[Data]])</f>
        <v>8</v>
      </c>
      <c r="D110" s="27">
        <v>446</v>
      </c>
      <c r="E110" s="10" t="s">
        <v>45</v>
      </c>
      <c r="F110" s="11" t="s">
        <v>295</v>
      </c>
      <c r="G110" s="11" t="s">
        <v>152</v>
      </c>
      <c r="H110" s="5">
        <v>300</v>
      </c>
      <c r="I110" s="31">
        <v>15</v>
      </c>
      <c r="J110" s="13" t="str">
        <f>IF(Tabela_Proposta[[#This Row],[Data Ap.]]&lt;&gt;"","A",IF(Tabela_Proposta[[#This Row],[Data]]&lt;&gt;"","O",""))</f>
        <v>O</v>
      </c>
      <c r="K110" s="1"/>
      <c r="L110" s="29" t="str">
        <f>IF(Tabela_Proposta[[#This Row],[Data Ap.]]&gt;0,MONTH(Tabela_Proposta[[#This Row],[Data Ap.]]),"")</f>
        <v/>
      </c>
      <c r="M110" s="30"/>
      <c r="N110" s="1"/>
      <c r="O110" s="31"/>
    </row>
    <row r="111" spans="2:15" ht="20.100000000000001" customHeight="1" x14ac:dyDescent="0.25">
      <c r="B111" s="1">
        <v>44425</v>
      </c>
      <c r="C111" s="2">
        <f>MONTH(Tabela_Proposta[[#This Row],[Data]])</f>
        <v>8</v>
      </c>
      <c r="D111" s="27">
        <v>447</v>
      </c>
      <c r="E111" s="10" t="s">
        <v>45</v>
      </c>
      <c r="F111" s="11" t="s">
        <v>296</v>
      </c>
      <c r="G111" s="11" t="s">
        <v>153</v>
      </c>
      <c r="H111" s="5">
        <v>300</v>
      </c>
      <c r="I111" s="31">
        <v>230</v>
      </c>
      <c r="J111" s="13" t="str">
        <f>IF(Tabela_Proposta[[#This Row],[Data Ap.]]&lt;&gt;"","A",IF(Tabela_Proposta[[#This Row],[Data]]&lt;&gt;"","O",""))</f>
        <v>O</v>
      </c>
      <c r="K111" s="1"/>
      <c r="L111" s="29" t="str">
        <f>IF(Tabela_Proposta[[#This Row],[Data Ap.]]&gt;0,MONTH(Tabela_Proposta[[#This Row],[Data Ap.]]),"")</f>
        <v/>
      </c>
      <c r="M111" s="30"/>
      <c r="N111" s="1"/>
      <c r="O111" s="31"/>
    </row>
    <row r="112" spans="2:15" ht="20.100000000000001" customHeight="1" x14ac:dyDescent="0.25">
      <c r="B112" s="1">
        <v>44426</v>
      </c>
      <c r="C112" s="2">
        <f>MONTH(Tabela_Proposta[[#This Row],[Data]])</f>
        <v>8</v>
      </c>
      <c r="D112" s="27">
        <v>448</v>
      </c>
      <c r="E112" s="10" t="s">
        <v>45</v>
      </c>
      <c r="F112" s="11" t="s">
        <v>297</v>
      </c>
      <c r="G112" s="11" t="s">
        <v>154</v>
      </c>
      <c r="H112" s="5">
        <v>50</v>
      </c>
      <c r="I112" s="31">
        <v>321</v>
      </c>
      <c r="J112" s="13" t="str">
        <f>IF(Tabela_Proposta[[#This Row],[Data Ap.]]&lt;&gt;"","A",IF(Tabela_Proposta[[#This Row],[Data]]&lt;&gt;"","O",""))</f>
        <v>O</v>
      </c>
      <c r="K112" s="1"/>
      <c r="L112" s="29" t="str">
        <f>IF(Tabela_Proposta[[#This Row],[Data Ap.]]&gt;0,MONTH(Tabela_Proposta[[#This Row],[Data Ap.]]),"")</f>
        <v/>
      </c>
      <c r="M112" s="30"/>
      <c r="N112" s="1"/>
      <c r="O112" s="31"/>
    </row>
    <row r="113" spans="2:15" ht="20.100000000000001" customHeight="1" x14ac:dyDescent="0.25">
      <c r="B113" s="1">
        <v>44426</v>
      </c>
      <c r="C113" s="2">
        <f>MONTH(Tabela_Proposta[[#This Row],[Data]])</f>
        <v>8</v>
      </c>
      <c r="D113" s="27">
        <v>457</v>
      </c>
      <c r="E113" s="10" t="s">
        <v>43</v>
      </c>
      <c r="F113" s="11" t="s">
        <v>298</v>
      </c>
      <c r="G113" s="11" t="s">
        <v>155</v>
      </c>
      <c r="H113" s="5">
        <v>5000</v>
      </c>
      <c r="I113" s="31">
        <v>145</v>
      </c>
      <c r="J113" s="13" t="str">
        <f>IF(Tabela_Proposta[[#This Row],[Data Ap.]]&lt;&gt;"","A",IF(Tabela_Proposta[[#This Row],[Data]]&lt;&gt;"","O",""))</f>
        <v>O</v>
      </c>
      <c r="K113" s="1"/>
      <c r="L113" s="29" t="str">
        <f>IF(Tabela_Proposta[[#This Row],[Data Ap.]]&gt;0,MONTH(Tabela_Proposta[[#This Row],[Data Ap.]]),"")</f>
        <v/>
      </c>
      <c r="M113" s="30"/>
      <c r="N113" s="1"/>
      <c r="O113" s="31"/>
    </row>
    <row r="114" spans="2:15" ht="20.100000000000001" customHeight="1" x14ac:dyDescent="0.25">
      <c r="B114" s="1">
        <v>44426</v>
      </c>
      <c r="C114" s="2">
        <f>MONTH(Tabela_Proposta[[#This Row],[Data]])</f>
        <v>8</v>
      </c>
      <c r="D114" s="27">
        <v>458</v>
      </c>
      <c r="E114" s="10" t="s">
        <v>45</v>
      </c>
      <c r="F114" s="11" t="s">
        <v>299</v>
      </c>
      <c r="G114" s="11" t="s">
        <v>156</v>
      </c>
      <c r="H114" s="5">
        <v>2000</v>
      </c>
      <c r="I114" s="31">
        <v>152</v>
      </c>
      <c r="J114" s="13" t="str">
        <f>IF(Tabela_Proposta[[#This Row],[Data Ap.]]&lt;&gt;"","A",IF(Tabela_Proposta[[#This Row],[Data]]&lt;&gt;"","O",""))</f>
        <v>O</v>
      </c>
      <c r="K114" s="1"/>
      <c r="L114" s="29" t="str">
        <f>IF(Tabela_Proposta[[#This Row],[Data Ap.]]&gt;0,MONTH(Tabela_Proposta[[#This Row],[Data Ap.]]),"")</f>
        <v/>
      </c>
      <c r="M114" s="30"/>
      <c r="N114" s="1"/>
      <c r="O114" s="31"/>
    </row>
    <row r="115" spans="2:15" ht="20.100000000000001" customHeight="1" x14ac:dyDescent="0.25">
      <c r="B115" s="1">
        <v>44426</v>
      </c>
      <c r="C115" s="2">
        <f>MONTH(Tabela_Proposta[[#This Row],[Data]])</f>
        <v>8</v>
      </c>
      <c r="D115" s="27">
        <v>459</v>
      </c>
      <c r="E115" s="10" t="s">
        <v>42</v>
      </c>
      <c r="F115" s="11" t="s">
        <v>300</v>
      </c>
      <c r="G115" s="11" t="s">
        <v>157</v>
      </c>
      <c r="H115" s="5">
        <v>500</v>
      </c>
      <c r="I115" s="31">
        <v>212</v>
      </c>
      <c r="J115" s="13" t="str">
        <f>IF(Tabela_Proposta[[#This Row],[Data Ap.]]&lt;&gt;"","A",IF(Tabela_Proposta[[#This Row],[Data]]&lt;&gt;"","O",""))</f>
        <v>O</v>
      </c>
      <c r="K115" s="1"/>
      <c r="L115" s="29" t="str">
        <f>IF(Tabela_Proposta[[#This Row],[Data Ap.]]&gt;0,MONTH(Tabela_Proposta[[#This Row],[Data Ap.]]),"")</f>
        <v/>
      </c>
      <c r="M115" s="30"/>
      <c r="N115" s="1"/>
      <c r="O115" s="31"/>
    </row>
    <row r="116" spans="2:15" ht="20.100000000000001" customHeight="1" x14ac:dyDescent="0.25">
      <c r="B116" s="1">
        <v>44426</v>
      </c>
      <c r="C116" s="2">
        <f>MONTH(Tabela_Proposta[[#This Row],[Data]])</f>
        <v>8</v>
      </c>
      <c r="D116" s="27">
        <v>460</v>
      </c>
      <c r="E116" s="10" t="s">
        <v>45</v>
      </c>
      <c r="F116" s="11" t="s">
        <v>301</v>
      </c>
      <c r="G116" s="11" t="s">
        <v>158</v>
      </c>
      <c r="H116" s="5">
        <v>3000</v>
      </c>
      <c r="I116" s="31">
        <v>215</v>
      </c>
      <c r="J116" s="13" t="str">
        <f>IF(Tabela_Proposta[[#This Row],[Data Ap.]]&lt;&gt;"","A",IF(Tabela_Proposta[[#This Row],[Data]]&lt;&gt;"","O",""))</f>
        <v>A</v>
      </c>
      <c r="K116" s="1">
        <v>44428</v>
      </c>
      <c r="L116" s="29">
        <f>IF(Tabela_Proposta[[#This Row],[Data Ap.]]&gt;0,MONTH(Tabela_Proposta[[#This Row],[Data Ap.]]),"")</f>
        <v>8</v>
      </c>
      <c r="M116" s="30">
        <v>30</v>
      </c>
      <c r="N116" s="1"/>
      <c r="O116" s="31"/>
    </row>
    <row r="117" spans="2:15" ht="20.100000000000001" customHeight="1" x14ac:dyDescent="0.25">
      <c r="B117" s="1">
        <v>44427</v>
      </c>
      <c r="C117" s="2">
        <f>MONTH(Tabela_Proposta[[#This Row],[Data]])</f>
        <v>8</v>
      </c>
      <c r="D117" s="27">
        <v>461</v>
      </c>
      <c r="E117" s="10" t="s">
        <v>44</v>
      </c>
      <c r="F117" s="11" t="s">
        <v>302</v>
      </c>
      <c r="G117" s="11" t="s">
        <v>159</v>
      </c>
      <c r="H117" s="5">
        <v>400</v>
      </c>
      <c r="I117" s="31">
        <v>321</v>
      </c>
      <c r="J117" s="13" t="str">
        <f>IF(Tabela_Proposta[[#This Row],[Data Ap.]]&lt;&gt;"","A",IF(Tabela_Proposta[[#This Row],[Data]]&lt;&gt;"","O",""))</f>
        <v>O</v>
      </c>
      <c r="K117" s="1"/>
      <c r="L117" s="29" t="str">
        <f>IF(Tabela_Proposta[[#This Row],[Data Ap.]]&gt;0,MONTH(Tabela_Proposta[[#This Row],[Data Ap.]]),"")</f>
        <v/>
      </c>
      <c r="M117" s="30"/>
      <c r="N117" s="1"/>
      <c r="O117" s="31"/>
    </row>
    <row r="118" spans="2:15" ht="20.100000000000001" customHeight="1" x14ac:dyDescent="0.25">
      <c r="B118" s="1">
        <v>44427</v>
      </c>
      <c r="C118" s="2">
        <f>MONTH(Tabela_Proposta[[#This Row],[Data]])</f>
        <v>8</v>
      </c>
      <c r="D118" s="27">
        <v>462</v>
      </c>
      <c r="E118" s="10" t="s">
        <v>45</v>
      </c>
      <c r="F118" s="11" t="s">
        <v>303</v>
      </c>
      <c r="G118" s="11" t="s">
        <v>160</v>
      </c>
      <c r="H118" s="5">
        <v>1000</v>
      </c>
      <c r="I118" s="31">
        <v>30</v>
      </c>
      <c r="J118" s="13" t="str">
        <f>IF(Tabela_Proposta[[#This Row],[Data Ap.]]&lt;&gt;"","A",IF(Tabela_Proposta[[#This Row],[Data]]&lt;&gt;"","O",""))</f>
        <v>O</v>
      </c>
      <c r="K118" s="1"/>
      <c r="L118" s="29" t="str">
        <f>IF(Tabela_Proposta[[#This Row],[Data Ap.]]&gt;0,MONTH(Tabela_Proposta[[#This Row],[Data Ap.]]),"")</f>
        <v/>
      </c>
      <c r="M118" s="30"/>
      <c r="N118" s="1"/>
      <c r="O118" s="31"/>
    </row>
    <row r="119" spans="2:15" ht="20.100000000000001" customHeight="1" x14ac:dyDescent="0.25">
      <c r="B119" s="1">
        <v>44427</v>
      </c>
      <c r="C119" s="2">
        <f>MONTH(Tabela_Proposta[[#This Row],[Data]])</f>
        <v>8</v>
      </c>
      <c r="D119" s="27">
        <v>463</v>
      </c>
      <c r="E119" s="10" t="s">
        <v>45</v>
      </c>
      <c r="F119" s="11" t="s">
        <v>304</v>
      </c>
      <c r="G119" s="11" t="s">
        <v>161</v>
      </c>
      <c r="H119" s="5">
        <v>1000</v>
      </c>
      <c r="I119" s="31">
        <v>123</v>
      </c>
      <c r="J119" s="13" t="str">
        <f>IF(Tabela_Proposta[[#This Row],[Data Ap.]]&lt;&gt;"","A",IF(Tabela_Proposta[[#This Row],[Data]]&lt;&gt;"","O",""))</f>
        <v>O</v>
      </c>
      <c r="K119" s="1"/>
      <c r="L119" s="29" t="str">
        <f>IF(Tabela_Proposta[[#This Row],[Data Ap.]]&gt;0,MONTH(Tabela_Proposta[[#This Row],[Data Ap.]]),"")</f>
        <v/>
      </c>
      <c r="M119" s="30"/>
      <c r="N119" s="1"/>
      <c r="O119" s="31"/>
    </row>
    <row r="120" spans="2:15" ht="20.100000000000001" customHeight="1" x14ac:dyDescent="0.25">
      <c r="B120" s="1">
        <v>44427</v>
      </c>
      <c r="C120" s="2">
        <f>MONTH(Tabela_Proposta[[#This Row],[Data]])</f>
        <v>8</v>
      </c>
      <c r="D120" s="27">
        <v>464</v>
      </c>
      <c r="E120" s="10" t="s">
        <v>42</v>
      </c>
      <c r="F120" s="11" t="s">
        <v>305</v>
      </c>
      <c r="G120" s="11" t="s">
        <v>162</v>
      </c>
      <c r="H120" s="5">
        <v>500</v>
      </c>
      <c r="I120" s="31">
        <v>231</v>
      </c>
      <c r="J120" s="13" t="str">
        <f>IF(Tabela_Proposta[[#This Row],[Data Ap.]]&lt;&gt;"","A",IF(Tabela_Proposta[[#This Row],[Data]]&lt;&gt;"","O",""))</f>
        <v>O</v>
      </c>
      <c r="K120" s="1"/>
      <c r="L120" s="29" t="str">
        <f>IF(Tabela_Proposta[[#This Row],[Data Ap.]]&gt;0,MONTH(Tabela_Proposta[[#This Row],[Data Ap.]]),"")</f>
        <v/>
      </c>
      <c r="M120" s="30"/>
      <c r="N120" s="1"/>
      <c r="O120" s="31"/>
    </row>
    <row r="121" spans="2:15" ht="20.100000000000001" customHeight="1" x14ac:dyDescent="0.25">
      <c r="B121" s="1">
        <v>44427</v>
      </c>
      <c r="C121" s="2">
        <f>MONTH(Tabela_Proposta[[#This Row],[Data]])</f>
        <v>8</v>
      </c>
      <c r="D121" s="27">
        <v>465</v>
      </c>
      <c r="E121" s="10" t="s">
        <v>42</v>
      </c>
      <c r="F121" s="11" t="s">
        <v>306</v>
      </c>
      <c r="G121" s="11" t="s">
        <v>163</v>
      </c>
      <c r="H121" s="5">
        <v>500</v>
      </c>
      <c r="I121" s="31">
        <v>210</v>
      </c>
      <c r="J121" s="13" t="str">
        <f>IF(Tabela_Proposta[[#This Row],[Data Ap.]]&lt;&gt;"","A",IF(Tabela_Proposta[[#This Row],[Data]]&lt;&gt;"","O",""))</f>
        <v>O</v>
      </c>
      <c r="K121" s="1"/>
      <c r="L121" s="29" t="str">
        <f>IF(Tabela_Proposta[[#This Row],[Data Ap.]]&gt;0,MONTH(Tabela_Proposta[[#This Row],[Data Ap.]]),"")</f>
        <v/>
      </c>
      <c r="M121" s="30"/>
      <c r="N121" s="1"/>
      <c r="O121" s="31"/>
    </row>
    <row r="122" spans="2:15" ht="20.100000000000001" customHeight="1" x14ac:dyDescent="0.25">
      <c r="B122" s="1">
        <v>44427</v>
      </c>
      <c r="C122" s="2">
        <f>MONTH(Tabela_Proposta[[#This Row],[Data]])</f>
        <v>8</v>
      </c>
      <c r="D122" s="27">
        <v>466</v>
      </c>
      <c r="E122" s="10" t="s">
        <v>42</v>
      </c>
      <c r="F122" s="11" t="s">
        <v>307</v>
      </c>
      <c r="G122" s="11" t="s">
        <v>164</v>
      </c>
      <c r="H122" s="5">
        <v>100</v>
      </c>
      <c r="I122" s="31">
        <v>180</v>
      </c>
      <c r="J122" s="13" t="str">
        <f>IF(Tabela_Proposta[[#This Row],[Data Ap.]]&lt;&gt;"","A",IF(Tabela_Proposta[[#This Row],[Data]]&lt;&gt;"","O",""))</f>
        <v>O</v>
      </c>
      <c r="K122" s="1"/>
      <c r="L122" s="29" t="str">
        <f>IF(Tabela_Proposta[[#This Row],[Data Ap.]]&gt;0,MONTH(Tabela_Proposta[[#This Row],[Data Ap.]]),"")</f>
        <v/>
      </c>
      <c r="M122" s="30"/>
      <c r="N122" s="1"/>
      <c r="O122" s="31"/>
    </row>
    <row r="123" spans="2:15" ht="20.100000000000001" customHeight="1" x14ac:dyDescent="0.25">
      <c r="B123" s="1">
        <v>44427</v>
      </c>
      <c r="C123" s="2">
        <f>MONTH(Tabela_Proposta[[#This Row],[Data]])</f>
        <v>8</v>
      </c>
      <c r="D123" s="27">
        <v>467</v>
      </c>
      <c r="E123" s="10" t="s">
        <v>43</v>
      </c>
      <c r="F123" s="11" t="s">
        <v>308</v>
      </c>
      <c r="G123" s="11" t="s">
        <v>165</v>
      </c>
      <c r="H123" s="5">
        <v>20</v>
      </c>
      <c r="I123" s="31">
        <v>65</v>
      </c>
      <c r="J123" s="13" t="str">
        <f>IF(Tabela_Proposta[[#This Row],[Data Ap.]]&lt;&gt;"","A",IF(Tabela_Proposta[[#This Row],[Data]]&lt;&gt;"","O",""))</f>
        <v>O</v>
      </c>
      <c r="K123" s="1"/>
      <c r="L123" s="29" t="str">
        <f>IF(Tabela_Proposta[[#This Row],[Data Ap.]]&gt;0,MONTH(Tabela_Proposta[[#This Row],[Data Ap.]]),"")</f>
        <v/>
      </c>
      <c r="M123" s="30"/>
      <c r="N123" s="1"/>
      <c r="O123" s="31"/>
    </row>
    <row r="124" spans="2:15" ht="20.100000000000001" customHeight="1" x14ac:dyDescent="0.25">
      <c r="B124" s="1">
        <v>44427</v>
      </c>
      <c r="C124" s="2">
        <f>MONTH(Tabela_Proposta[[#This Row],[Data]])</f>
        <v>8</v>
      </c>
      <c r="D124" s="27">
        <v>468</v>
      </c>
      <c r="E124" s="10" t="s">
        <v>43</v>
      </c>
      <c r="F124" s="11" t="s">
        <v>309</v>
      </c>
      <c r="G124" s="11" t="s">
        <v>166</v>
      </c>
      <c r="H124" s="5">
        <v>40</v>
      </c>
      <c r="I124" s="31">
        <v>21</v>
      </c>
      <c r="J124" s="13" t="str">
        <f>IF(Tabela_Proposta[[#This Row],[Data Ap.]]&lt;&gt;"","A",IF(Tabela_Proposta[[#This Row],[Data]]&lt;&gt;"","O",""))</f>
        <v>O</v>
      </c>
      <c r="K124" s="1"/>
      <c r="L124" s="29" t="str">
        <f>IF(Tabela_Proposta[[#This Row],[Data Ap.]]&gt;0,MONTH(Tabela_Proposta[[#This Row],[Data Ap.]]),"")</f>
        <v/>
      </c>
      <c r="M124" s="30"/>
      <c r="N124" s="1"/>
      <c r="O124" s="31"/>
    </row>
    <row r="125" spans="2:15" ht="20.100000000000001" customHeight="1" x14ac:dyDescent="0.25">
      <c r="B125" s="1">
        <v>44427</v>
      </c>
      <c r="C125" s="2">
        <f>MONTH(Tabela_Proposta[[#This Row],[Data]])</f>
        <v>8</v>
      </c>
      <c r="D125" s="27">
        <v>469</v>
      </c>
      <c r="E125" s="10" t="s">
        <v>43</v>
      </c>
      <c r="F125" s="11" t="s">
        <v>310</v>
      </c>
      <c r="G125" s="11" t="s">
        <v>167</v>
      </c>
      <c r="H125" s="5">
        <v>200</v>
      </c>
      <c r="I125" s="31">
        <v>188</v>
      </c>
      <c r="J125" s="13" t="str">
        <f>IF(Tabela_Proposta[[#This Row],[Data Ap.]]&lt;&gt;"","A",IF(Tabela_Proposta[[#This Row],[Data]]&lt;&gt;"","O",""))</f>
        <v>O</v>
      </c>
      <c r="K125" s="1"/>
      <c r="L125" s="29" t="str">
        <f>IF(Tabela_Proposta[[#This Row],[Data Ap.]]&gt;0,MONTH(Tabela_Proposta[[#This Row],[Data Ap.]]),"")</f>
        <v/>
      </c>
      <c r="M125" s="30"/>
      <c r="N125" s="1"/>
      <c r="O125" s="31"/>
    </row>
    <row r="126" spans="2:15" ht="20.100000000000001" customHeight="1" x14ac:dyDescent="0.25">
      <c r="B126" s="1">
        <v>44428</v>
      </c>
      <c r="C126" s="2">
        <f>MONTH(Tabela_Proposta[[#This Row],[Data]])</f>
        <v>8</v>
      </c>
      <c r="D126" s="27">
        <v>470</v>
      </c>
      <c r="E126" s="10" t="s">
        <v>44</v>
      </c>
      <c r="F126" s="11" t="s">
        <v>311</v>
      </c>
      <c r="G126" s="11" t="s">
        <v>168</v>
      </c>
      <c r="H126" s="5">
        <v>1000</v>
      </c>
      <c r="I126" s="31">
        <v>265</v>
      </c>
      <c r="J126" s="13" t="str">
        <f>IF(Tabela_Proposta[[#This Row],[Data Ap.]]&lt;&gt;"","A",IF(Tabela_Proposta[[#This Row],[Data]]&lt;&gt;"","O",""))</f>
        <v>O</v>
      </c>
      <c r="K126" s="1"/>
      <c r="L126" s="29" t="str">
        <f>IF(Tabela_Proposta[[#This Row],[Data Ap.]]&gt;0,MONTH(Tabela_Proposta[[#This Row],[Data Ap.]]),"")</f>
        <v/>
      </c>
      <c r="M126" s="30"/>
      <c r="N126" s="1"/>
      <c r="O126" s="31"/>
    </row>
    <row r="127" spans="2:15" ht="20.100000000000001" customHeight="1" x14ac:dyDescent="0.25">
      <c r="B127" s="1">
        <v>44428</v>
      </c>
      <c r="C127" s="2">
        <f>MONTH(Tabela_Proposta[[#This Row],[Data]])</f>
        <v>8</v>
      </c>
      <c r="D127" s="27">
        <v>471</v>
      </c>
      <c r="E127" s="10" t="s">
        <v>44</v>
      </c>
      <c r="F127" s="11" t="s">
        <v>312</v>
      </c>
      <c r="G127" s="11" t="s">
        <v>169</v>
      </c>
      <c r="H127" s="5">
        <v>3000</v>
      </c>
      <c r="I127" s="31">
        <v>389</v>
      </c>
      <c r="J127" s="13" t="str">
        <f>IF(Tabela_Proposta[[#This Row],[Data Ap.]]&lt;&gt;"","A",IF(Tabela_Proposta[[#This Row],[Data]]&lt;&gt;"","O",""))</f>
        <v>O</v>
      </c>
      <c r="K127" s="1"/>
      <c r="L127" s="29" t="str">
        <f>IF(Tabela_Proposta[[#This Row],[Data Ap.]]&gt;0,MONTH(Tabela_Proposta[[#This Row],[Data Ap.]]),"")</f>
        <v/>
      </c>
      <c r="M127" s="30"/>
      <c r="N127" s="1"/>
      <c r="O127" s="31"/>
    </row>
    <row r="128" spans="2:15" ht="20.100000000000001" customHeight="1" x14ac:dyDescent="0.25">
      <c r="B128" s="1">
        <v>44428</v>
      </c>
      <c r="C128" s="2">
        <f>MONTH(Tabela_Proposta[[#This Row],[Data]])</f>
        <v>8</v>
      </c>
      <c r="D128" s="27">
        <v>472</v>
      </c>
      <c r="E128" s="10" t="s">
        <v>44</v>
      </c>
      <c r="F128" s="11" t="s">
        <v>313</v>
      </c>
      <c r="G128" s="11" t="s">
        <v>170</v>
      </c>
      <c r="H128" s="5">
        <v>1000</v>
      </c>
      <c r="I128" s="31">
        <v>40</v>
      </c>
      <c r="J128" s="13" t="str">
        <f>IF(Tabela_Proposta[[#This Row],[Data Ap.]]&lt;&gt;"","A",IF(Tabela_Proposta[[#This Row],[Data]]&lt;&gt;"","O",""))</f>
        <v>A</v>
      </c>
      <c r="K128" s="1">
        <v>44429</v>
      </c>
      <c r="L128" s="29">
        <f>IF(Tabela_Proposta[[#This Row],[Data Ap.]]&gt;0,MONTH(Tabela_Proposta[[#This Row],[Data Ap.]]),"")</f>
        <v>8</v>
      </c>
      <c r="M128" s="30">
        <v>31</v>
      </c>
      <c r="N128" s="1"/>
      <c r="O128" s="31"/>
    </row>
    <row r="129" spans="2:15" ht="20.100000000000001" customHeight="1" x14ac:dyDescent="0.25">
      <c r="B129" s="1">
        <v>44428</v>
      </c>
      <c r="C129" s="2">
        <f>MONTH(Tabela_Proposta[[#This Row],[Data]])</f>
        <v>8</v>
      </c>
      <c r="D129" s="27">
        <v>473</v>
      </c>
      <c r="E129" s="10" t="s">
        <v>44</v>
      </c>
      <c r="F129" s="11" t="s">
        <v>314</v>
      </c>
      <c r="G129" s="11" t="s">
        <v>171</v>
      </c>
      <c r="H129" s="5">
        <v>1000</v>
      </c>
      <c r="I129" s="31">
        <v>50</v>
      </c>
      <c r="J129" s="13" t="str">
        <f>IF(Tabela_Proposta[[#This Row],[Data Ap.]]&lt;&gt;"","A",IF(Tabela_Proposta[[#This Row],[Data]]&lt;&gt;"","O",""))</f>
        <v>A</v>
      </c>
      <c r="K129" s="1">
        <v>44429</v>
      </c>
      <c r="L129" s="29">
        <f>IF(Tabela_Proposta[[#This Row],[Data Ap.]]&gt;0,MONTH(Tabela_Proposta[[#This Row],[Data Ap.]]),"")</f>
        <v>8</v>
      </c>
      <c r="M129" s="30">
        <v>32</v>
      </c>
      <c r="N129" s="1"/>
      <c r="O129" s="31"/>
    </row>
    <row r="130" spans="2:15" ht="20.100000000000001" customHeight="1" x14ac:dyDescent="0.25">
      <c r="B130" s="1">
        <v>44428</v>
      </c>
      <c r="C130" s="2">
        <f>MONTH(Tabela_Proposta[[#This Row],[Data]])</f>
        <v>8</v>
      </c>
      <c r="D130" s="27">
        <v>474</v>
      </c>
      <c r="E130" s="10" t="s">
        <v>45</v>
      </c>
      <c r="F130" s="11" t="s">
        <v>315</v>
      </c>
      <c r="G130" s="11" t="s">
        <v>172</v>
      </c>
      <c r="H130" s="5">
        <v>100</v>
      </c>
      <c r="I130" s="31">
        <v>45</v>
      </c>
      <c r="J130" s="13" t="str">
        <f>IF(Tabela_Proposta[[#This Row],[Data Ap.]]&lt;&gt;"","A",IF(Tabela_Proposta[[#This Row],[Data]]&lt;&gt;"","O",""))</f>
        <v>A</v>
      </c>
      <c r="K130" s="1">
        <v>44429</v>
      </c>
      <c r="L130" s="29">
        <f>IF(Tabela_Proposta[[#This Row],[Data Ap.]]&gt;0,MONTH(Tabela_Proposta[[#This Row],[Data Ap.]]),"")</f>
        <v>8</v>
      </c>
      <c r="M130" s="30">
        <v>33</v>
      </c>
      <c r="N130" s="1"/>
      <c r="O130" s="31"/>
    </row>
    <row r="131" spans="2:15" ht="20.100000000000001" customHeight="1" x14ac:dyDescent="0.25">
      <c r="B131" s="1">
        <v>44428</v>
      </c>
      <c r="C131" s="2">
        <f>MONTH(Tabela_Proposta[[#This Row],[Data]])</f>
        <v>8</v>
      </c>
      <c r="D131" s="27">
        <v>475</v>
      </c>
      <c r="E131" s="10" t="s">
        <v>45</v>
      </c>
      <c r="F131" s="11" t="s">
        <v>316</v>
      </c>
      <c r="G131" s="11" t="s">
        <v>173</v>
      </c>
      <c r="H131" s="5">
        <v>100</v>
      </c>
      <c r="I131" s="31">
        <v>89</v>
      </c>
      <c r="J131" s="13" t="str">
        <f>IF(Tabela_Proposta[[#This Row],[Data Ap.]]&lt;&gt;"","A",IF(Tabela_Proposta[[#This Row],[Data]]&lt;&gt;"","O",""))</f>
        <v>A</v>
      </c>
      <c r="K131" s="1">
        <v>44429</v>
      </c>
      <c r="L131" s="29">
        <f>IF(Tabela_Proposta[[#This Row],[Data Ap.]]&gt;0,MONTH(Tabela_Proposta[[#This Row],[Data Ap.]]),"")</f>
        <v>8</v>
      </c>
      <c r="M131" s="30">
        <v>34</v>
      </c>
      <c r="N131" s="1"/>
      <c r="O131" s="31"/>
    </row>
    <row r="132" spans="2:15" ht="20.100000000000001" customHeight="1" x14ac:dyDescent="0.25">
      <c r="B132" s="1">
        <v>44428</v>
      </c>
      <c r="C132" s="2">
        <f>MONTH(Tabela_Proposta[[#This Row],[Data]])</f>
        <v>8</v>
      </c>
      <c r="D132" s="27">
        <v>476</v>
      </c>
      <c r="E132" s="10" t="s">
        <v>43</v>
      </c>
      <c r="F132" s="11" t="s">
        <v>317</v>
      </c>
      <c r="G132" s="11" t="s">
        <v>174</v>
      </c>
      <c r="H132" s="5">
        <v>2000</v>
      </c>
      <c r="I132" s="31">
        <v>63</v>
      </c>
      <c r="J132" s="13" t="str">
        <f>IF(Tabela_Proposta[[#This Row],[Data Ap.]]&lt;&gt;"","A",IF(Tabela_Proposta[[#This Row],[Data]]&lt;&gt;"","O",""))</f>
        <v>A</v>
      </c>
      <c r="K132" s="1">
        <v>44429</v>
      </c>
      <c r="L132" s="29">
        <f>IF(Tabela_Proposta[[#This Row],[Data Ap.]]&gt;0,MONTH(Tabela_Proposta[[#This Row],[Data Ap.]]),"")</f>
        <v>8</v>
      </c>
      <c r="M132" s="30">
        <v>35</v>
      </c>
      <c r="N132" s="1"/>
      <c r="O132" s="31"/>
    </row>
    <row r="133" spans="2:15" ht="20.100000000000001" customHeight="1" x14ac:dyDescent="0.25">
      <c r="B133" s="1">
        <v>44428</v>
      </c>
      <c r="C133" s="2">
        <f>MONTH(Tabela_Proposta[[#This Row],[Data]])</f>
        <v>8</v>
      </c>
      <c r="D133" s="27">
        <v>477</v>
      </c>
      <c r="E133" s="10" t="s">
        <v>46</v>
      </c>
      <c r="F133" s="11" t="s">
        <v>318</v>
      </c>
      <c r="G133" s="11" t="s">
        <v>175</v>
      </c>
      <c r="H133" s="5">
        <v>500</v>
      </c>
      <c r="I133" s="31">
        <v>256</v>
      </c>
      <c r="J133" s="13" t="str">
        <f>IF(Tabela_Proposta[[#This Row],[Data Ap.]]&lt;&gt;"","A",IF(Tabela_Proposta[[#This Row],[Data]]&lt;&gt;"","O",""))</f>
        <v>O</v>
      </c>
      <c r="K133" s="1"/>
      <c r="L133" s="29" t="str">
        <f>IF(Tabela_Proposta[[#This Row],[Data Ap.]]&gt;0,MONTH(Tabela_Proposta[[#This Row],[Data Ap.]]),"")</f>
        <v/>
      </c>
      <c r="M133" s="30"/>
      <c r="N133" s="1"/>
      <c r="O133" s="31"/>
    </row>
    <row r="134" spans="2:15" ht="20.100000000000001" customHeight="1" x14ac:dyDescent="0.25">
      <c r="B134" s="1">
        <v>44428</v>
      </c>
      <c r="C134" s="2">
        <f>MONTH(Tabela_Proposta[[#This Row],[Data]])</f>
        <v>8</v>
      </c>
      <c r="D134" s="27">
        <v>478</v>
      </c>
      <c r="E134" s="10" t="s">
        <v>46</v>
      </c>
      <c r="F134" s="11" t="s">
        <v>319</v>
      </c>
      <c r="G134" s="11" t="s">
        <v>176</v>
      </c>
      <c r="H134" s="5">
        <v>500</v>
      </c>
      <c r="I134" s="31">
        <v>125</v>
      </c>
      <c r="J134" s="13" t="str">
        <f>IF(Tabela_Proposta[[#This Row],[Data Ap.]]&lt;&gt;"","A",IF(Tabela_Proposta[[#This Row],[Data]]&lt;&gt;"","O",""))</f>
        <v>O</v>
      </c>
      <c r="K134" s="1"/>
      <c r="L134" s="29" t="str">
        <f>IF(Tabela_Proposta[[#This Row],[Data Ap.]]&gt;0,MONTH(Tabela_Proposta[[#This Row],[Data Ap.]]),"")</f>
        <v/>
      </c>
      <c r="M134" s="30"/>
      <c r="N134" s="1"/>
      <c r="O134" s="31"/>
    </row>
    <row r="135" spans="2:15" ht="20.100000000000001" customHeight="1" x14ac:dyDescent="0.25">
      <c r="B135" s="1">
        <v>44428</v>
      </c>
      <c r="C135" s="2">
        <f>MONTH(Tabela_Proposta[[#This Row],[Data]])</f>
        <v>8</v>
      </c>
      <c r="D135" s="27">
        <v>479</v>
      </c>
      <c r="E135" s="10" t="s">
        <v>45</v>
      </c>
      <c r="F135" s="11" t="s">
        <v>320</v>
      </c>
      <c r="G135" s="11" t="s">
        <v>177</v>
      </c>
      <c r="H135" s="5">
        <v>300</v>
      </c>
      <c r="I135" s="31">
        <v>123</v>
      </c>
      <c r="J135" s="13" t="str">
        <f>IF(Tabela_Proposta[[#This Row],[Data Ap.]]&lt;&gt;"","A",IF(Tabela_Proposta[[#This Row],[Data]]&lt;&gt;"","O",""))</f>
        <v>O</v>
      </c>
      <c r="K135" s="1"/>
      <c r="L135" s="29" t="str">
        <f>IF(Tabela_Proposta[[#This Row],[Data Ap.]]&gt;0,MONTH(Tabela_Proposta[[#This Row],[Data Ap.]]),"")</f>
        <v/>
      </c>
      <c r="M135" s="30"/>
      <c r="N135" s="1"/>
      <c r="O135" s="31"/>
    </row>
    <row r="136" spans="2:15" ht="20.100000000000001" customHeight="1" x14ac:dyDescent="0.25">
      <c r="B136" s="1">
        <v>44428</v>
      </c>
      <c r="C136" s="2">
        <f>MONTH(Tabela_Proposta[[#This Row],[Data]])</f>
        <v>8</v>
      </c>
      <c r="D136" s="27">
        <v>480</v>
      </c>
      <c r="E136" s="10" t="s">
        <v>45</v>
      </c>
      <c r="F136" s="11" t="s">
        <v>321</v>
      </c>
      <c r="G136" s="11" t="s">
        <v>178</v>
      </c>
      <c r="H136" s="5">
        <v>300</v>
      </c>
      <c r="I136" s="31">
        <v>52</v>
      </c>
      <c r="J136" s="13" t="str">
        <f>IF(Tabela_Proposta[[#This Row],[Data Ap.]]&lt;&gt;"","A",IF(Tabela_Proposta[[#This Row],[Data]]&lt;&gt;"","O",""))</f>
        <v>O</v>
      </c>
      <c r="K136" s="1"/>
      <c r="L136" s="29" t="str">
        <f>IF(Tabela_Proposta[[#This Row],[Data Ap.]]&gt;0,MONTH(Tabela_Proposta[[#This Row],[Data Ap.]]),"")</f>
        <v/>
      </c>
      <c r="M136" s="30"/>
      <c r="N136" s="1"/>
      <c r="O136" s="31"/>
    </row>
    <row r="137" spans="2:15" ht="20.100000000000001" customHeight="1" x14ac:dyDescent="0.25">
      <c r="B137" s="1">
        <v>44428</v>
      </c>
      <c r="C137" s="2">
        <f>MONTH(Tabela_Proposta[[#This Row],[Data]])</f>
        <v>8</v>
      </c>
      <c r="D137" s="27">
        <v>481</v>
      </c>
      <c r="E137" s="10" t="s">
        <v>45</v>
      </c>
      <c r="F137" s="11" t="s">
        <v>322</v>
      </c>
      <c r="G137" s="11" t="s">
        <v>179</v>
      </c>
      <c r="H137" s="5">
        <v>300</v>
      </c>
      <c r="I137" s="31">
        <v>25</v>
      </c>
      <c r="J137" s="13" t="str">
        <f>IF(Tabela_Proposta[[#This Row],[Data Ap.]]&lt;&gt;"","A",IF(Tabela_Proposta[[#This Row],[Data]]&lt;&gt;"","O",""))</f>
        <v>O</v>
      </c>
      <c r="K137" s="1"/>
      <c r="L137" s="29" t="str">
        <f>IF(Tabela_Proposta[[#This Row],[Data Ap.]]&gt;0,MONTH(Tabela_Proposta[[#This Row],[Data Ap.]]),"")</f>
        <v/>
      </c>
      <c r="M137" s="30"/>
      <c r="N137" s="1"/>
      <c r="O137" s="31"/>
    </row>
    <row r="138" spans="2:15" ht="20.100000000000001" customHeight="1" x14ac:dyDescent="0.25">
      <c r="B138" s="1">
        <v>44428</v>
      </c>
      <c r="C138" s="2">
        <f>MONTH(Tabela_Proposta[[#This Row],[Data]])</f>
        <v>8</v>
      </c>
      <c r="D138" s="27">
        <v>482</v>
      </c>
      <c r="E138" s="10" t="s">
        <v>45</v>
      </c>
      <c r="F138" s="11" t="s">
        <v>323</v>
      </c>
      <c r="G138" s="11" t="s">
        <v>180</v>
      </c>
      <c r="H138" s="5">
        <v>300</v>
      </c>
      <c r="I138" s="31">
        <v>36</v>
      </c>
      <c r="J138" s="13" t="str">
        <f>IF(Tabela_Proposta[[#This Row],[Data Ap.]]&lt;&gt;"","A",IF(Tabela_Proposta[[#This Row],[Data]]&lt;&gt;"","O",""))</f>
        <v>O</v>
      </c>
      <c r="K138" s="1"/>
      <c r="L138" s="29" t="str">
        <f>IF(Tabela_Proposta[[#This Row],[Data Ap.]]&gt;0,MONTH(Tabela_Proposta[[#This Row],[Data Ap.]]),"")</f>
        <v/>
      </c>
      <c r="M138" s="30"/>
      <c r="N138" s="1"/>
      <c r="O138" s="31"/>
    </row>
    <row r="139" spans="2:15" ht="20.100000000000001" customHeight="1" x14ac:dyDescent="0.25">
      <c r="B139" s="1">
        <v>44428</v>
      </c>
      <c r="C139" s="2">
        <f>MONTH(Tabela_Proposta[[#This Row],[Data]])</f>
        <v>8</v>
      </c>
      <c r="D139" s="27">
        <v>483</v>
      </c>
      <c r="E139" s="10" t="s">
        <v>45</v>
      </c>
      <c r="F139" s="11" t="s">
        <v>324</v>
      </c>
      <c r="G139" s="11" t="s">
        <v>181</v>
      </c>
      <c r="H139" s="5">
        <v>500</v>
      </c>
      <c r="I139" s="31">
        <v>45</v>
      </c>
      <c r="J139" s="13" t="str">
        <f>IF(Tabela_Proposta[[#This Row],[Data Ap.]]&lt;&gt;"","A",IF(Tabela_Proposta[[#This Row],[Data]]&lt;&gt;"","O",""))</f>
        <v>O</v>
      </c>
      <c r="K139" s="1"/>
      <c r="L139" s="29" t="str">
        <f>IF(Tabela_Proposta[[#This Row],[Data Ap.]]&gt;0,MONTH(Tabela_Proposta[[#This Row],[Data Ap.]]),"")</f>
        <v/>
      </c>
      <c r="M139" s="30"/>
      <c r="N139" s="1"/>
      <c r="O139" s="31"/>
    </row>
    <row r="140" spans="2:15" ht="20.100000000000001" customHeight="1" x14ac:dyDescent="0.25">
      <c r="B140" s="1">
        <v>44431</v>
      </c>
      <c r="C140" s="2">
        <f>MONTH(Tabela_Proposta[[#This Row],[Data]])</f>
        <v>8</v>
      </c>
      <c r="D140" s="27">
        <v>484</v>
      </c>
      <c r="E140" s="10" t="s">
        <v>42</v>
      </c>
      <c r="F140" s="11" t="s">
        <v>325</v>
      </c>
      <c r="G140" s="11" t="s">
        <v>182</v>
      </c>
      <c r="H140" s="5">
        <v>5000</v>
      </c>
      <c r="I140" s="31">
        <v>30</v>
      </c>
      <c r="J140" s="13" t="str">
        <f>IF(Tabela_Proposta[[#This Row],[Data Ap.]]&lt;&gt;"","A",IF(Tabela_Proposta[[#This Row],[Data]]&lt;&gt;"","O",""))</f>
        <v>O</v>
      </c>
      <c r="K140" s="1"/>
      <c r="L140" s="29" t="str">
        <f>IF(Tabela_Proposta[[#This Row],[Data Ap.]]&gt;0,MONTH(Tabela_Proposta[[#This Row],[Data Ap.]]),"")</f>
        <v/>
      </c>
      <c r="M140" s="30"/>
      <c r="N140" s="1"/>
      <c r="O140" s="31"/>
    </row>
    <row r="141" spans="2:15" ht="20.100000000000001" customHeight="1" x14ac:dyDescent="0.25">
      <c r="B141" s="1">
        <v>44431</v>
      </c>
      <c r="C141" s="2">
        <f>MONTH(Tabela_Proposta[[#This Row],[Data]])</f>
        <v>8</v>
      </c>
      <c r="D141" s="27">
        <v>485</v>
      </c>
      <c r="E141" s="10" t="s">
        <v>42</v>
      </c>
      <c r="F141" s="11" t="s">
        <v>326</v>
      </c>
      <c r="G141" s="11" t="s">
        <v>183</v>
      </c>
      <c r="H141" s="5">
        <v>500</v>
      </c>
      <c r="I141" s="31">
        <v>50</v>
      </c>
      <c r="J141" s="13" t="str">
        <f>IF(Tabela_Proposta[[#This Row],[Data Ap.]]&lt;&gt;"","A",IF(Tabela_Proposta[[#This Row],[Data]]&lt;&gt;"","O",""))</f>
        <v>O</v>
      </c>
      <c r="K141" s="1"/>
      <c r="L141" s="29" t="str">
        <f>IF(Tabela_Proposta[[#This Row],[Data Ap.]]&gt;0,MONTH(Tabela_Proposta[[#This Row],[Data Ap.]]),"")</f>
        <v/>
      </c>
      <c r="M141" s="30"/>
      <c r="N141" s="1"/>
      <c r="O141" s="31"/>
    </row>
    <row r="142" spans="2:15" ht="20.100000000000001" customHeight="1" x14ac:dyDescent="0.25">
      <c r="B142" s="1">
        <v>44431</v>
      </c>
      <c r="C142" s="2">
        <f>MONTH(Tabela_Proposta[[#This Row],[Data]])</f>
        <v>8</v>
      </c>
      <c r="D142" s="27">
        <v>486</v>
      </c>
      <c r="E142" s="10" t="s">
        <v>42</v>
      </c>
      <c r="F142" s="11" t="s">
        <v>327</v>
      </c>
      <c r="G142" s="11" t="s">
        <v>184</v>
      </c>
      <c r="H142" s="5">
        <v>170</v>
      </c>
      <c r="I142" s="31">
        <v>47</v>
      </c>
      <c r="J142" s="13" t="str">
        <f>IF(Tabela_Proposta[[#This Row],[Data Ap.]]&lt;&gt;"","A",IF(Tabela_Proposta[[#This Row],[Data]]&lt;&gt;"","O",""))</f>
        <v>O</v>
      </c>
      <c r="K142" s="1"/>
      <c r="L142" s="29" t="str">
        <f>IF(Tabela_Proposta[[#This Row],[Data Ap.]]&gt;0,MONTH(Tabela_Proposta[[#This Row],[Data Ap.]]),"")</f>
        <v/>
      </c>
      <c r="M142" s="30"/>
      <c r="N142" s="1"/>
      <c r="O142" s="31"/>
    </row>
    <row r="143" spans="2:15" ht="20.100000000000001" customHeight="1" x14ac:dyDescent="0.25">
      <c r="B143" s="1">
        <v>44432</v>
      </c>
      <c r="C143" s="2">
        <f>MONTH(Tabela_Proposta[[#This Row],[Data]])</f>
        <v>8</v>
      </c>
      <c r="D143" s="27">
        <v>487</v>
      </c>
      <c r="E143" s="10" t="s">
        <v>42</v>
      </c>
      <c r="F143" s="11" t="s">
        <v>328</v>
      </c>
      <c r="G143" s="11" t="s">
        <v>185</v>
      </c>
      <c r="H143" s="5">
        <v>1000</v>
      </c>
      <c r="I143" s="31">
        <v>15</v>
      </c>
      <c r="J143" s="13" t="str">
        <f>IF(Tabela_Proposta[[#This Row],[Data Ap.]]&lt;&gt;"","A",IF(Tabela_Proposta[[#This Row],[Data]]&lt;&gt;"","O",""))</f>
        <v>O</v>
      </c>
      <c r="K143" s="1"/>
      <c r="L143" s="29" t="str">
        <f>IF(Tabela_Proposta[[#This Row],[Data Ap.]]&gt;0,MONTH(Tabela_Proposta[[#This Row],[Data Ap.]]),"")</f>
        <v/>
      </c>
      <c r="M143" s="30"/>
      <c r="N143" s="1"/>
      <c r="O143" s="31"/>
    </row>
    <row r="144" spans="2:15" ht="20.100000000000001" customHeight="1" x14ac:dyDescent="0.25">
      <c r="B144" s="1">
        <v>44432</v>
      </c>
      <c r="C144" s="2">
        <f>MONTH(Tabela_Proposta[[#This Row],[Data]])</f>
        <v>8</v>
      </c>
      <c r="D144" s="27">
        <v>488</v>
      </c>
      <c r="E144" s="10" t="s">
        <v>44</v>
      </c>
      <c r="F144" s="11" t="s">
        <v>329</v>
      </c>
      <c r="G144" s="11" t="s">
        <v>186</v>
      </c>
      <c r="H144" s="5">
        <v>3000</v>
      </c>
      <c r="I144" s="31">
        <v>125</v>
      </c>
      <c r="J144" s="13" t="str">
        <f>IF(Tabela_Proposta[[#This Row],[Data Ap.]]&lt;&gt;"","A",IF(Tabela_Proposta[[#This Row],[Data]]&lt;&gt;"","O",""))</f>
        <v>O</v>
      </c>
      <c r="K144" s="1"/>
      <c r="L144" s="29" t="str">
        <f>IF(Tabela_Proposta[[#This Row],[Data Ap.]]&gt;0,MONTH(Tabela_Proposta[[#This Row],[Data Ap.]]),"")</f>
        <v/>
      </c>
      <c r="M144" s="30"/>
      <c r="N144" s="1"/>
      <c r="O144" s="31"/>
    </row>
    <row r="145" spans="2:15" ht="20.100000000000001" customHeight="1" x14ac:dyDescent="0.25">
      <c r="B145" s="1">
        <v>44432</v>
      </c>
      <c r="C145" s="2">
        <f>MONTH(Tabela_Proposta[[#This Row],[Data]])</f>
        <v>8</v>
      </c>
      <c r="D145" s="27">
        <v>489</v>
      </c>
      <c r="E145" s="10" t="s">
        <v>44</v>
      </c>
      <c r="F145" s="11" t="s">
        <v>330</v>
      </c>
      <c r="G145" s="11" t="s">
        <v>187</v>
      </c>
      <c r="H145" s="5">
        <v>1000</v>
      </c>
      <c r="I145" s="31">
        <v>36</v>
      </c>
      <c r="J145" s="13" t="str">
        <f>IF(Tabela_Proposta[[#This Row],[Data Ap.]]&lt;&gt;"","A",IF(Tabela_Proposta[[#This Row],[Data]]&lt;&gt;"","O",""))</f>
        <v>O</v>
      </c>
      <c r="K145" s="1"/>
      <c r="L145" s="29" t="str">
        <f>IF(Tabela_Proposta[[#This Row],[Data Ap.]]&gt;0,MONTH(Tabela_Proposta[[#This Row],[Data Ap.]]),"")</f>
        <v/>
      </c>
      <c r="M145" s="30"/>
      <c r="N145" s="1"/>
      <c r="O145" s="31"/>
    </row>
    <row r="146" spans="2:15" ht="20.100000000000001" customHeight="1" x14ac:dyDescent="0.25">
      <c r="B146" s="1">
        <v>44432</v>
      </c>
      <c r="C146" s="2">
        <f>MONTH(Tabela_Proposta[[#This Row],[Data]])</f>
        <v>8</v>
      </c>
      <c r="D146" s="27">
        <v>490</v>
      </c>
      <c r="E146" s="10" t="s">
        <v>44</v>
      </c>
      <c r="F146" s="11" t="s">
        <v>331</v>
      </c>
      <c r="G146" s="11" t="s">
        <v>188</v>
      </c>
      <c r="H146" s="5">
        <v>1000</v>
      </c>
      <c r="I146" s="31">
        <v>45</v>
      </c>
      <c r="J146" s="13" t="str">
        <f>IF(Tabela_Proposta[[#This Row],[Data Ap.]]&lt;&gt;"","A",IF(Tabela_Proposta[[#This Row],[Data]]&lt;&gt;"","O",""))</f>
        <v>O</v>
      </c>
      <c r="K146" s="1"/>
      <c r="L146" s="29" t="str">
        <f>IF(Tabela_Proposta[[#This Row],[Data Ap.]]&gt;0,MONTH(Tabela_Proposta[[#This Row],[Data Ap.]]),"")</f>
        <v/>
      </c>
      <c r="M146" s="30"/>
      <c r="N146" s="1"/>
      <c r="O146" s="31"/>
    </row>
    <row r="147" spans="2:15" ht="20.100000000000001" customHeight="1" x14ac:dyDescent="0.25">
      <c r="B147" s="1">
        <v>44432</v>
      </c>
      <c r="C147" s="2">
        <f>MONTH(Tabela_Proposta[[#This Row],[Data]])</f>
        <v>8</v>
      </c>
      <c r="D147" s="27">
        <v>491</v>
      </c>
      <c r="E147" s="10" t="s">
        <v>42</v>
      </c>
      <c r="F147" s="11" t="s">
        <v>332</v>
      </c>
      <c r="G147" s="11" t="s">
        <v>189</v>
      </c>
      <c r="H147" s="5">
        <v>100</v>
      </c>
      <c r="I147" s="31">
        <v>125</v>
      </c>
      <c r="J147" s="13" t="str">
        <f>IF(Tabela_Proposta[[#This Row],[Data Ap.]]&lt;&gt;"","A",IF(Tabela_Proposta[[#This Row],[Data]]&lt;&gt;"","O",""))</f>
        <v>O</v>
      </c>
      <c r="K147" s="1"/>
      <c r="L147" s="29" t="str">
        <f>IF(Tabela_Proposta[[#This Row],[Data Ap.]]&gt;0,MONTH(Tabela_Proposta[[#This Row],[Data Ap.]]),"")</f>
        <v/>
      </c>
      <c r="M147" s="30"/>
      <c r="N147" s="1"/>
      <c r="O147" s="31"/>
    </row>
    <row r="148" spans="2:15" ht="20.100000000000001" customHeight="1" x14ac:dyDescent="0.25">
      <c r="B148" s="1">
        <v>44432</v>
      </c>
      <c r="C148" s="2">
        <f>MONTH(Tabela_Proposta[[#This Row],[Data]])</f>
        <v>8</v>
      </c>
      <c r="D148" s="27">
        <v>492</v>
      </c>
      <c r="E148" s="10" t="s">
        <v>45</v>
      </c>
      <c r="F148" s="11" t="s">
        <v>333</v>
      </c>
      <c r="G148" s="11" t="s">
        <v>190</v>
      </c>
      <c r="H148" s="5">
        <v>500</v>
      </c>
      <c r="I148" s="31">
        <v>230</v>
      </c>
      <c r="J148" s="13" t="str">
        <f>IF(Tabela_Proposta[[#This Row],[Data Ap.]]&lt;&gt;"","A",IF(Tabela_Proposta[[#This Row],[Data]]&lt;&gt;"","O",""))</f>
        <v>A</v>
      </c>
      <c r="K148" s="1">
        <v>44430</v>
      </c>
      <c r="L148" s="29">
        <f>IF(Tabela_Proposta[[#This Row],[Data Ap.]]&gt;0,MONTH(Tabela_Proposta[[#This Row],[Data Ap.]]),"")</f>
        <v>8</v>
      </c>
      <c r="M148" s="30">
        <v>36</v>
      </c>
      <c r="N148" s="1"/>
      <c r="O148" s="31"/>
    </row>
    <row r="149" spans="2:15" ht="20.100000000000001" customHeight="1" x14ac:dyDescent="0.25">
      <c r="B149" s="1">
        <v>44432</v>
      </c>
      <c r="C149" s="2">
        <f>MONTH(Tabela_Proposta[[#This Row],[Data]])</f>
        <v>8</v>
      </c>
      <c r="D149" s="27">
        <v>493</v>
      </c>
      <c r="E149" s="10" t="s">
        <v>42</v>
      </c>
      <c r="F149" s="11" t="s">
        <v>334</v>
      </c>
      <c r="G149" s="11" t="s">
        <v>191</v>
      </c>
      <c r="H149" s="5">
        <v>100000</v>
      </c>
      <c r="I149" s="31">
        <v>350</v>
      </c>
      <c r="J149" s="13" t="str">
        <f>IF(Tabela_Proposta[[#This Row],[Data Ap.]]&lt;&gt;"","A",IF(Tabela_Proposta[[#This Row],[Data]]&lt;&gt;"","O",""))</f>
        <v>O</v>
      </c>
      <c r="K149" s="1"/>
      <c r="L149" s="29" t="str">
        <f>IF(Tabela_Proposta[[#This Row],[Data Ap.]]&gt;0,MONTH(Tabela_Proposta[[#This Row],[Data Ap.]]),"")</f>
        <v/>
      </c>
      <c r="M149" s="30"/>
      <c r="N149" s="1"/>
      <c r="O149" s="31"/>
    </row>
    <row r="150" spans="2:15" ht="20.100000000000001" customHeight="1" x14ac:dyDescent="0.25">
      <c r="B150" s="1">
        <v>44433</v>
      </c>
      <c r="C150" s="2">
        <f>MONTH(Tabela_Proposta[[#This Row],[Data]])</f>
        <v>8</v>
      </c>
      <c r="D150" s="27">
        <v>494</v>
      </c>
      <c r="E150" s="10" t="s">
        <v>45</v>
      </c>
      <c r="F150" s="11" t="s">
        <v>335</v>
      </c>
      <c r="G150" s="11" t="s">
        <v>192</v>
      </c>
      <c r="H150" s="5">
        <v>200</v>
      </c>
      <c r="I150" s="31">
        <v>235</v>
      </c>
      <c r="J150" s="13" t="str">
        <f>IF(Tabela_Proposta[[#This Row],[Data Ap.]]&lt;&gt;"","A",IF(Tabela_Proposta[[#This Row],[Data]]&lt;&gt;"","O",""))</f>
        <v>O</v>
      </c>
      <c r="K150" s="1"/>
      <c r="L150" s="29" t="str">
        <f>IF(Tabela_Proposta[[#This Row],[Data Ap.]]&gt;0,MONTH(Tabela_Proposta[[#This Row],[Data Ap.]]),"")</f>
        <v/>
      </c>
      <c r="M150" s="30"/>
      <c r="N150" s="1"/>
      <c r="O150" s="31"/>
    </row>
    <row r="151" spans="2:15" ht="20.100000000000001" customHeight="1" x14ac:dyDescent="0.25">
      <c r="B151" s="1">
        <v>44433</v>
      </c>
      <c r="C151" s="2">
        <f>MONTH(Tabela_Proposta[[#This Row],[Data]])</f>
        <v>8</v>
      </c>
      <c r="D151" s="27">
        <v>495</v>
      </c>
      <c r="E151" s="10" t="s">
        <v>43</v>
      </c>
      <c r="F151" s="11" t="s">
        <v>336</v>
      </c>
      <c r="G151" s="11" t="s">
        <v>193</v>
      </c>
      <c r="H151" s="5">
        <v>200</v>
      </c>
      <c r="I151" s="31">
        <v>154</v>
      </c>
      <c r="J151" s="13" t="str">
        <f>IF(Tabela_Proposta[[#This Row],[Data Ap.]]&lt;&gt;"","A",IF(Tabela_Proposta[[#This Row],[Data]]&lt;&gt;"","O",""))</f>
        <v>O</v>
      </c>
      <c r="K151" s="1"/>
      <c r="L151" s="29" t="str">
        <f>IF(Tabela_Proposta[[#This Row],[Data Ap.]]&gt;0,MONTH(Tabela_Proposta[[#This Row],[Data Ap.]]),"")</f>
        <v/>
      </c>
      <c r="M151" s="30"/>
      <c r="N151" s="1"/>
      <c r="O151" s="31"/>
    </row>
    <row r="152" spans="2:15" ht="20.100000000000001" customHeight="1" x14ac:dyDescent="0.25">
      <c r="B152" s="1">
        <v>44433</v>
      </c>
      <c r="C152" s="2">
        <f>MONTH(Tabela_Proposta[[#This Row],[Data]])</f>
        <v>8</v>
      </c>
      <c r="D152" s="27">
        <v>496</v>
      </c>
      <c r="E152" s="10" t="s">
        <v>45</v>
      </c>
      <c r="F152" s="11" t="s">
        <v>337</v>
      </c>
      <c r="G152" s="11" t="s">
        <v>194</v>
      </c>
      <c r="H152" s="5">
        <v>10000</v>
      </c>
      <c r="I152" s="31">
        <v>25</v>
      </c>
      <c r="J152" s="13" t="str">
        <f>IF(Tabela_Proposta[[#This Row],[Data Ap.]]&lt;&gt;"","A",IF(Tabela_Proposta[[#This Row],[Data]]&lt;&gt;"","O",""))</f>
        <v>O</v>
      </c>
      <c r="K152" s="1"/>
      <c r="L152" s="29" t="str">
        <f>IF(Tabela_Proposta[[#This Row],[Data Ap.]]&gt;0,MONTH(Tabela_Proposta[[#This Row],[Data Ap.]]),"")</f>
        <v/>
      </c>
      <c r="M152" s="30"/>
      <c r="N152" s="1"/>
      <c r="O152" s="31"/>
    </row>
    <row r="153" spans="2:15" ht="20.100000000000001" customHeight="1" x14ac:dyDescent="0.25">
      <c r="B153" s="1">
        <v>44434</v>
      </c>
      <c r="C153" s="2">
        <f>MONTH(Tabela_Proposta[[#This Row],[Data]])</f>
        <v>8</v>
      </c>
      <c r="D153" s="27">
        <v>497</v>
      </c>
      <c r="E153" s="10" t="s">
        <v>42</v>
      </c>
      <c r="F153" s="11" t="s">
        <v>338</v>
      </c>
      <c r="G153" s="11" t="s">
        <v>195</v>
      </c>
      <c r="H153" s="5">
        <v>240</v>
      </c>
      <c r="I153" s="31">
        <v>50</v>
      </c>
      <c r="J153" s="13" t="str">
        <f>IF(Tabela_Proposta[[#This Row],[Data Ap.]]&lt;&gt;"","A",IF(Tabela_Proposta[[#This Row],[Data]]&lt;&gt;"","O",""))</f>
        <v>O</v>
      </c>
      <c r="K153" s="1"/>
      <c r="L153" s="29" t="str">
        <f>IF(Tabela_Proposta[[#This Row],[Data Ap.]]&gt;0,MONTH(Tabela_Proposta[[#This Row],[Data Ap.]]),"")</f>
        <v/>
      </c>
      <c r="M153" s="30"/>
      <c r="N153" s="1"/>
      <c r="O153" s="31"/>
    </row>
    <row r="154" spans="2:15" ht="20.100000000000001" customHeight="1" x14ac:dyDescent="0.25">
      <c r="B154" s="1">
        <v>44434</v>
      </c>
      <c r="C154" s="2">
        <f>MONTH(Tabela_Proposta[[#This Row],[Data]])</f>
        <v>8</v>
      </c>
      <c r="D154" s="27">
        <v>498</v>
      </c>
      <c r="E154" s="10" t="s">
        <v>42</v>
      </c>
      <c r="F154" s="11" t="s">
        <v>339</v>
      </c>
      <c r="G154" s="11" t="s">
        <v>196</v>
      </c>
      <c r="H154" s="5">
        <v>240</v>
      </c>
      <c r="I154" s="31">
        <v>49</v>
      </c>
      <c r="J154" s="13" t="str">
        <f>IF(Tabela_Proposta[[#This Row],[Data Ap.]]&lt;&gt;"","A",IF(Tabela_Proposta[[#This Row],[Data]]&lt;&gt;"","O",""))</f>
        <v>O</v>
      </c>
      <c r="K154" s="1"/>
      <c r="L154" s="29" t="str">
        <f>IF(Tabela_Proposta[[#This Row],[Data Ap.]]&gt;0,MONTH(Tabela_Proposta[[#This Row],[Data Ap.]]),"")</f>
        <v/>
      </c>
      <c r="M154" s="30"/>
      <c r="N154" s="1"/>
      <c r="O154" s="31"/>
    </row>
    <row r="155" spans="2:15" ht="20.100000000000001" customHeight="1" x14ac:dyDescent="0.25">
      <c r="B155" s="1">
        <v>44434</v>
      </c>
      <c r="C155" s="2">
        <f>MONTH(Tabela_Proposta[[#This Row],[Data]])</f>
        <v>8</v>
      </c>
      <c r="D155" s="27">
        <v>499</v>
      </c>
      <c r="E155" s="10" t="s">
        <v>42</v>
      </c>
      <c r="F155" s="11" t="s">
        <v>340</v>
      </c>
      <c r="G155" s="11" t="s">
        <v>197</v>
      </c>
      <c r="H155" s="5">
        <v>240</v>
      </c>
      <c r="I155" s="31">
        <v>86</v>
      </c>
      <c r="J155" s="13" t="str">
        <f>IF(Tabela_Proposta[[#This Row],[Data Ap.]]&lt;&gt;"","A",IF(Tabela_Proposta[[#This Row],[Data]]&lt;&gt;"","O",""))</f>
        <v>O</v>
      </c>
      <c r="K155" s="1"/>
      <c r="L155" s="29" t="str">
        <f>IF(Tabela_Proposta[[#This Row],[Data Ap.]]&gt;0,MONTH(Tabela_Proposta[[#This Row],[Data Ap.]]),"")</f>
        <v/>
      </c>
      <c r="M155" s="30"/>
      <c r="N155" s="1"/>
      <c r="O155" s="31"/>
    </row>
    <row r="156" spans="2:15" ht="20.100000000000001" customHeight="1" x14ac:dyDescent="0.25">
      <c r="B156" s="1">
        <v>44434</v>
      </c>
      <c r="C156" s="2">
        <f>MONTH(Tabela_Proposta[[#This Row],[Data]])</f>
        <v>8</v>
      </c>
      <c r="D156" s="27">
        <v>500</v>
      </c>
      <c r="E156" s="10" t="s">
        <v>42</v>
      </c>
      <c r="F156" s="11" t="s">
        <v>341</v>
      </c>
      <c r="G156" s="11" t="s">
        <v>198</v>
      </c>
      <c r="H156" s="5">
        <v>240</v>
      </c>
      <c r="I156" s="31">
        <v>87</v>
      </c>
      <c r="J156" s="13" t="str">
        <f>IF(Tabela_Proposta[[#This Row],[Data Ap.]]&lt;&gt;"","A",IF(Tabela_Proposta[[#This Row],[Data]]&lt;&gt;"","O",""))</f>
        <v>O</v>
      </c>
      <c r="K156" s="1"/>
      <c r="L156" s="29" t="str">
        <f>IF(Tabela_Proposta[[#This Row],[Data Ap.]]&gt;0,MONTH(Tabela_Proposta[[#This Row],[Data Ap.]]),"")</f>
        <v/>
      </c>
      <c r="M156" s="30"/>
      <c r="N156" s="1"/>
      <c r="O156" s="31"/>
    </row>
    <row r="157" spans="2:15" ht="20.100000000000001" customHeight="1" x14ac:dyDescent="0.25">
      <c r="B157" s="1">
        <v>44434</v>
      </c>
      <c r="C157" s="2">
        <f>MONTH(Tabela_Proposta[[#This Row],[Data]])</f>
        <v>8</v>
      </c>
      <c r="D157" s="27">
        <v>501</v>
      </c>
      <c r="E157" s="10" t="s">
        <v>42</v>
      </c>
      <c r="F157" s="11" t="s">
        <v>342</v>
      </c>
      <c r="G157" s="11" t="s">
        <v>199</v>
      </c>
      <c r="H157" s="5">
        <v>240</v>
      </c>
      <c r="I157" s="31">
        <v>92</v>
      </c>
      <c r="J157" s="13" t="str">
        <f>IF(Tabela_Proposta[[#This Row],[Data Ap.]]&lt;&gt;"","A",IF(Tabela_Proposta[[#This Row],[Data]]&lt;&gt;"","O",""))</f>
        <v>O</v>
      </c>
      <c r="K157" s="1"/>
      <c r="L157" s="29" t="str">
        <f>IF(Tabela_Proposta[[#This Row],[Data Ap.]]&gt;0,MONTH(Tabela_Proposta[[#This Row],[Data Ap.]]),"")</f>
        <v/>
      </c>
      <c r="M157" s="30"/>
      <c r="N157" s="1"/>
      <c r="O157" s="31"/>
    </row>
    <row r="158" spans="2:15" ht="20.100000000000001" customHeight="1" x14ac:dyDescent="0.25">
      <c r="B158" s="1">
        <v>44434</v>
      </c>
      <c r="C158" s="2">
        <f>MONTH(Tabela_Proposta[[#This Row],[Data]])</f>
        <v>8</v>
      </c>
      <c r="D158" s="27">
        <v>502</v>
      </c>
      <c r="E158" s="10" t="s">
        <v>42</v>
      </c>
      <c r="F158" s="11" t="s">
        <v>343</v>
      </c>
      <c r="G158" s="11" t="s">
        <v>200</v>
      </c>
      <c r="H158" s="5">
        <v>200</v>
      </c>
      <c r="I158" s="31">
        <v>90</v>
      </c>
      <c r="J158" s="13" t="str">
        <f>IF(Tabela_Proposta[[#This Row],[Data Ap.]]&lt;&gt;"","A",IF(Tabela_Proposta[[#This Row],[Data]]&lt;&gt;"","O",""))</f>
        <v>A</v>
      </c>
      <c r="K158" s="1">
        <v>44431</v>
      </c>
      <c r="L158" s="29">
        <f>IF(Tabela_Proposta[[#This Row],[Data Ap.]]&gt;0,MONTH(Tabela_Proposta[[#This Row],[Data Ap.]]),"")</f>
        <v>8</v>
      </c>
      <c r="M158" s="30">
        <v>37</v>
      </c>
      <c r="N158" s="1"/>
      <c r="O158" s="31"/>
    </row>
    <row r="159" spans="2:15" ht="20.100000000000001" customHeight="1" x14ac:dyDescent="0.25">
      <c r="B159" s="1">
        <v>44434</v>
      </c>
      <c r="C159" s="2">
        <f>MONTH(Tabela_Proposta[[#This Row],[Data]])</f>
        <v>8</v>
      </c>
      <c r="D159" s="27">
        <v>503</v>
      </c>
      <c r="E159" s="10" t="s">
        <v>45</v>
      </c>
      <c r="F159" s="11" t="s">
        <v>344</v>
      </c>
      <c r="G159" s="11" t="s">
        <v>201</v>
      </c>
      <c r="H159" s="5">
        <v>5000</v>
      </c>
      <c r="I159" s="31">
        <v>30</v>
      </c>
      <c r="J159" s="13" t="str">
        <f>IF(Tabela_Proposta[[#This Row],[Data Ap.]]&lt;&gt;"","A",IF(Tabela_Proposta[[#This Row],[Data]]&lt;&gt;"","O",""))</f>
        <v>A</v>
      </c>
      <c r="K159" s="1">
        <v>44431</v>
      </c>
      <c r="L159" s="29">
        <f>IF(Tabela_Proposta[[#This Row],[Data Ap.]]&gt;0,MONTH(Tabela_Proposta[[#This Row],[Data Ap.]]),"")</f>
        <v>8</v>
      </c>
      <c r="M159" s="30">
        <v>38</v>
      </c>
      <c r="N159" s="1"/>
      <c r="O159" s="31"/>
    </row>
    <row r="160" spans="2:15" ht="20.100000000000001" customHeight="1" x14ac:dyDescent="0.25">
      <c r="B160" s="1">
        <v>44434</v>
      </c>
      <c r="C160" s="2">
        <f>MONTH(Tabela_Proposta[[#This Row],[Data]])</f>
        <v>8</v>
      </c>
      <c r="D160" s="27">
        <v>504</v>
      </c>
      <c r="E160" s="10" t="s">
        <v>43</v>
      </c>
      <c r="F160" s="11" t="s">
        <v>345</v>
      </c>
      <c r="G160" s="11" t="s">
        <v>202</v>
      </c>
      <c r="H160" s="5">
        <v>2000</v>
      </c>
      <c r="I160" s="31">
        <v>40</v>
      </c>
      <c r="J160" s="13" t="str">
        <f>IF(Tabela_Proposta[[#This Row],[Data Ap.]]&lt;&gt;"","A",IF(Tabela_Proposta[[#This Row],[Data]]&lt;&gt;"","O",""))</f>
        <v>O</v>
      </c>
      <c r="K160" s="1"/>
      <c r="L160" s="29" t="str">
        <f>IF(Tabela_Proposta[[#This Row],[Data Ap.]]&gt;0,MONTH(Tabela_Proposta[[#This Row],[Data Ap.]]),"")</f>
        <v/>
      </c>
      <c r="M160" s="30"/>
      <c r="N160" s="1"/>
      <c r="O160" s="31"/>
    </row>
    <row r="161" spans="2:15" ht="20.100000000000001" customHeight="1" x14ac:dyDescent="0.25">
      <c r="B161" s="1">
        <v>44434</v>
      </c>
      <c r="C161" s="2">
        <f>MONTH(Tabela_Proposta[[#This Row],[Data]])</f>
        <v>8</v>
      </c>
      <c r="D161" s="27">
        <v>505</v>
      </c>
      <c r="E161" s="10" t="s">
        <v>43</v>
      </c>
      <c r="F161" s="11" t="s">
        <v>346</v>
      </c>
      <c r="G161" s="11" t="s">
        <v>203</v>
      </c>
      <c r="H161" s="5">
        <v>2000</v>
      </c>
      <c r="I161" s="31">
        <v>80</v>
      </c>
      <c r="J161" s="13" t="str">
        <f>IF(Tabela_Proposta[[#This Row],[Data Ap.]]&lt;&gt;"","A",IF(Tabela_Proposta[[#This Row],[Data]]&lt;&gt;"","O",""))</f>
        <v>O</v>
      </c>
      <c r="K161" s="1"/>
      <c r="L161" s="29" t="str">
        <f>IF(Tabela_Proposta[[#This Row],[Data Ap.]]&gt;0,MONTH(Tabela_Proposta[[#This Row],[Data Ap.]]),"")</f>
        <v/>
      </c>
      <c r="M161" s="30"/>
      <c r="N161" s="1"/>
      <c r="O161" s="31"/>
    </row>
    <row r="162" spans="2:15" ht="20.100000000000001" customHeight="1" x14ac:dyDescent="0.25">
      <c r="B162" s="1">
        <v>44434</v>
      </c>
      <c r="C162" s="2">
        <f>MONTH(Tabela_Proposta[[#This Row],[Data]])</f>
        <v>8</v>
      </c>
      <c r="D162" s="27">
        <v>506</v>
      </c>
      <c r="E162" s="10" t="s">
        <v>43</v>
      </c>
      <c r="F162" s="11" t="s">
        <v>347</v>
      </c>
      <c r="G162" s="11" t="s">
        <v>204</v>
      </c>
      <c r="H162" s="5">
        <v>200</v>
      </c>
      <c r="I162" s="31">
        <v>58</v>
      </c>
      <c r="J162" s="13" t="str">
        <f>IF(Tabela_Proposta[[#This Row],[Data Ap.]]&lt;&gt;"","A",IF(Tabela_Proposta[[#This Row],[Data]]&lt;&gt;"","O",""))</f>
        <v>O</v>
      </c>
      <c r="K162" s="1"/>
      <c r="L162" s="29" t="str">
        <f>IF(Tabela_Proposta[[#This Row],[Data Ap.]]&gt;0,MONTH(Tabela_Proposta[[#This Row],[Data Ap.]]),"")</f>
        <v/>
      </c>
      <c r="M162" s="30"/>
      <c r="N162" s="1"/>
      <c r="O162" s="31"/>
    </row>
    <row r="163" spans="2:15" ht="20.100000000000001" customHeight="1" x14ac:dyDescent="0.25">
      <c r="B163" s="1">
        <v>44434</v>
      </c>
      <c r="C163" s="2">
        <f>MONTH(Tabela_Proposta[[#This Row],[Data]])</f>
        <v>8</v>
      </c>
      <c r="D163" s="27">
        <v>507</v>
      </c>
      <c r="E163" s="10" t="s">
        <v>42</v>
      </c>
      <c r="F163" s="11" t="s">
        <v>348</v>
      </c>
      <c r="G163" s="11" t="s">
        <v>205</v>
      </c>
      <c r="H163" s="5">
        <v>500</v>
      </c>
      <c r="I163" s="31">
        <v>75</v>
      </c>
      <c r="J163" s="13" t="str">
        <f>IF(Tabela_Proposta[[#This Row],[Data Ap.]]&lt;&gt;"","A",IF(Tabela_Proposta[[#This Row],[Data]]&lt;&gt;"","O",""))</f>
        <v>O</v>
      </c>
      <c r="K163" s="1"/>
      <c r="L163" s="29" t="str">
        <f>IF(Tabela_Proposta[[#This Row],[Data Ap.]]&gt;0,MONTH(Tabela_Proposta[[#This Row],[Data Ap.]]),"")</f>
        <v/>
      </c>
      <c r="M163" s="30"/>
      <c r="N163" s="1"/>
      <c r="O163" s="31"/>
    </row>
    <row r="164" spans="2:15" ht="20.100000000000001" customHeight="1" x14ac:dyDescent="0.25">
      <c r="B164" s="1">
        <v>44434</v>
      </c>
      <c r="C164" s="2">
        <f>MONTH(Tabela_Proposta[[#This Row],[Data]])</f>
        <v>8</v>
      </c>
      <c r="D164" s="27">
        <v>508</v>
      </c>
      <c r="E164" s="10" t="s">
        <v>42</v>
      </c>
      <c r="F164" s="11" t="s">
        <v>349</v>
      </c>
      <c r="G164" s="11" t="s">
        <v>206</v>
      </c>
      <c r="H164" s="5">
        <v>500</v>
      </c>
      <c r="I164" s="31">
        <v>70</v>
      </c>
      <c r="J164" s="13" t="str">
        <f>IF(Tabela_Proposta[[#This Row],[Data Ap.]]&lt;&gt;"","A",IF(Tabela_Proposta[[#This Row],[Data]]&lt;&gt;"","O",""))</f>
        <v>O</v>
      </c>
      <c r="K164" s="1"/>
      <c r="L164" s="29" t="str">
        <f>IF(Tabela_Proposta[[#This Row],[Data Ap.]]&gt;0,MONTH(Tabela_Proposta[[#This Row],[Data Ap.]]),"")</f>
        <v/>
      </c>
      <c r="M164" s="30"/>
      <c r="N164" s="1"/>
      <c r="O164" s="31"/>
    </row>
    <row r="165" spans="2:15" ht="20.100000000000001" customHeight="1" x14ac:dyDescent="0.25">
      <c r="B165" s="1">
        <v>44434</v>
      </c>
      <c r="C165" s="2">
        <f>MONTH(Tabela_Proposta[[#This Row],[Data]])</f>
        <v>8</v>
      </c>
      <c r="D165" s="27">
        <v>509</v>
      </c>
      <c r="E165" s="10" t="s">
        <v>43</v>
      </c>
      <c r="F165" s="11" t="s">
        <v>350</v>
      </c>
      <c r="G165" s="11" t="s">
        <v>207</v>
      </c>
      <c r="H165" s="5">
        <v>100</v>
      </c>
      <c r="I165" s="31">
        <v>50</v>
      </c>
      <c r="J165" s="13" t="str">
        <f>IF(Tabela_Proposta[[#This Row],[Data Ap.]]&lt;&gt;"","A",IF(Tabela_Proposta[[#This Row],[Data]]&lt;&gt;"","O",""))</f>
        <v>O</v>
      </c>
      <c r="K165" s="1"/>
      <c r="L165" s="29" t="str">
        <f>IF(Tabela_Proposta[[#This Row],[Data Ap.]]&gt;0,MONTH(Tabela_Proposta[[#This Row],[Data Ap.]]),"")</f>
        <v/>
      </c>
      <c r="M165" s="30"/>
      <c r="N165" s="1"/>
      <c r="O165" s="31"/>
    </row>
    <row r="166" spans="2:15" ht="20.100000000000001" customHeight="1" x14ac:dyDescent="0.25">
      <c r="B166" s="1">
        <v>44434</v>
      </c>
      <c r="C166" s="2">
        <f>MONTH(Tabela_Proposta[[#This Row],[Data]])</f>
        <v>8</v>
      </c>
      <c r="D166" s="27">
        <v>510</v>
      </c>
      <c r="E166" s="10" t="s">
        <v>45</v>
      </c>
      <c r="F166" s="11" t="s">
        <v>351</v>
      </c>
      <c r="G166" s="11" t="s">
        <v>208</v>
      </c>
      <c r="H166" s="5">
        <v>1000</v>
      </c>
      <c r="I166" s="31">
        <v>65</v>
      </c>
      <c r="J166" s="13" t="str">
        <f>IF(Tabela_Proposta[[#This Row],[Data Ap.]]&lt;&gt;"","A",IF(Tabela_Proposta[[#This Row],[Data]]&lt;&gt;"","O",""))</f>
        <v>O</v>
      </c>
      <c r="K166" s="1"/>
      <c r="L166" s="29" t="str">
        <f>IF(Tabela_Proposta[[#This Row],[Data Ap.]]&gt;0,MONTH(Tabela_Proposta[[#This Row],[Data Ap.]]),"")</f>
        <v/>
      </c>
      <c r="M166" s="30"/>
      <c r="N166" s="1"/>
      <c r="O166" s="31"/>
    </row>
    <row r="167" spans="2:15" ht="20.100000000000001" customHeight="1" x14ac:dyDescent="0.25">
      <c r="B167" s="1">
        <v>44434</v>
      </c>
      <c r="C167" s="2">
        <f>MONTH(Tabela_Proposta[[#This Row],[Data]])</f>
        <v>8</v>
      </c>
      <c r="D167" s="27">
        <v>511</v>
      </c>
      <c r="E167" s="10" t="s">
        <v>45</v>
      </c>
      <c r="F167" s="11" t="s">
        <v>352</v>
      </c>
      <c r="G167" s="11" t="s">
        <v>209</v>
      </c>
      <c r="H167" s="5">
        <v>1000</v>
      </c>
      <c r="I167" s="31">
        <v>79</v>
      </c>
      <c r="J167" s="13" t="str">
        <f>IF(Tabela_Proposta[[#This Row],[Data Ap.]]&lt;&gt;"","A",IF(Tabela_Proposta[[#This Row],[Data]]&lt;&gt;"","O",""))</f>
        <v>O</v>
      </c>
      <c r="K167" s="1"/>
      <c r="L167" s="29" t="str">
        <f>IF(Tabela_Proposta[[#This Row],[Data Ap.]]&gt;0,MONTH(Tabela_Proposta[[#This Row],[Data Ap.]]),"")</f>
        <v/>
      </c>
      <c r="M167" s="30"/>
      <c r="N167" s="1"/>
      <c r="O167" s="31"/>
    </row>
    <row r="168" spans="2:15" ht="20.100000000000001" customHeight="1" x14ac:dyDescent="0.25">
      <c r="B168" s="1">
        <v>44435</v>
      </c>
      <c r="C168" s="2">
        <f>MONTH(Tabela_Proposta[[#This Row],[Data]])</f>
        <v>8</v>
      </c>
      <c r="D168" s="27">
        <v>512</v>
      </c>
      <c r="E168" s="10" t="s">
        <v>42</v>
      </c>
      <c r="F168" s="11" t="s">
        <v>353</v>
      </c>
      <c r="G168" s="11" t="s">
        <v>210</v>
      </c>
      <c r="H168" s="5">
        <v>20</v>
      </c>
      <c r="I168" s="31">
        <v>60</v>
      </c>
      <c r="J168" s="13" t="str">
        <f>IF(Tabela_Proposta[[#This Row],[Data Ap.]]&lt;&gt;"","A",IF(Tabela_Proposta[[#This Row],[Data]]&lt;&gt;"","O",""))</f>
        <v>O</v>
      </c>
      <c r="K168" s="1"/>
      <c r="L168" s="29" t="str">
        <f>IF(Tabela_Proposta[[#This Row],[Data Ap.]]&gt;0,MONTH(Tabela_Proposta[[#This Row],[Data Ap.]]),"")</f>
        <v/>
      </c>
      <c r="M168" s="30"/>
      <c r="N168" s="1"/>
      <c r="O168" s="31"/>
    </row>
    <row r="169" spans="2:15" ht="20.100000000000001" customHeight="1" x14ac:dyDescent="0.25">
      <c r="B169" s="1">
        <v>44435</v>
      </c>
      <c r="D169" s="27">
        <v>513</v>
      </c>
      <c r="E169" s="10" t="s">
        <v>42</v>
      </c>
      <c r="F169" s="11" t="s">
        <v>354</v>
      </c>
      <c r="G169" s="11" t="s">
        <v>211</v>
      </c>
      <c r="H169" s="5">
        <v>240</v>
      </c>
      <c r="I169" s="31">
        <v>79</v>
      </c>
      <c r="J169" s="13" t="str">
        <f>IF(Tabela_Proposta[[#This Row],[Data Ap.]]&lt;&gt;"","A",IF(Tabela_Proposta[[#This Row],[Data]]&lt;&gt;"","O",""))</f>
        <v>O</v>
      </c>
      <c r="K169" s="1"/>
      <c r="L169" s="29" t="str">
        <f>IF(Tabela_Proposta[[#This Row],[Data Ap.]]&gt;0,MONTH(Tabela_Proposta[[#This Row],[Data Ap.]]),"")</f>
        <v/>
      </c>
      <c r="M169" s="30"/>
      <c r="N169" s="1"/>
      <c r="O169" s="31"/>
    </row>
    <row r="170" spans="2:15" ht="20.100000000000001" customHeight="1" x14ac:dyDescent="0.25">
      <c r="B170" s="1"/>
      <c r="C170" s="2">
        <f>MONTH(Tabela_Proposta[[#This Row],[Data]])</f>
        <v>1</v>
      </c>
      <c r="J170" s="13" t="str">
        <f>IF(Tabela_Proposta[[#This Row],[Data Ap.]]&lt;&gt;"","A",IF(Tabela_Proposta[[#This Row],[Data]]&lt;&gt;"","O",""))</f>
        <v/>
      </c>
      <c r="K170" s="1"/>
      <c r="L170" s="29" t="str">
        <f>IF(Tabela_Proposta[[#This Row],[Data Ap.]]&gt;0,MONTH(Tabela_Proposta[[#This Row],[Data Ap.]]),"")</f>
        <v/>
      </c>
      <c r="M170" s="30"/>
      <c r="N170" s="1"/>
      <c r="O170" s="31"/>
    </row>
    <row r="171" spans="2:15" ht="20.100000000000001" customHeight="1" x14ac:dyDescent="0.25">
      <c r="B171" s="1"/>
      <c r="C171" s="2">
        <f>MONTH(Tabela_Proposta[[#This Row],[Data]])</f>
        <v>1</v>
      </c>
      <c r="J171" s="13" t="str">
        <f>IF(Tabela_Proposta[[#This Row],[Data Ap.]]&lt;&gt;"","A",IF(Tabela_Proposta[[#This Row],[Data]]&lt;&gt;"","O",""))</f>
        <v/>
      </c>
      <c r="K171" s="1"/>
      <c r="L171" s="29" t="str">
        <f>IF(Tabela_Proposta[[#This Row],[Data Ap.]]&gt;0,MONTH(Tabela_Proposta[[#This Row],[Data Ap.]]),"")</f>
        <v/>
      </c>
      <c r="M171" s="30"/>
      <c r="N171" s="1"/>
      <c r="O171" s="31"/>
    </row>
    <row r="172" spans="2:15" ht="20.100000000000001" customHeight="1" x14ac:dyDescent="0.25">
      <c r="B172" s="1"/>
      <c r="C172" s="2">
        <f>MONTH(Tabela_Proposta[[#This Row],[Data]])</f>
        <v>1</v>
      </c>
      <c r="J172" s="13" t="str">
        <f>IF(Tabela_Proposta[[#This Row],[Data Ap.]]&lt;&gt;"","A",IF(Tabela_Proposta[[#This Row],[Data]]&lt;&gt;"","O",""))</f>
        <v/>
      </c>
      <c r="K172" s="1"/>
      <c r="L172" s="29" t="str">
        <f>IF(Tabela_Proposta[[#This Row],[Data Ap.]]&gt;0,MONTH(Tabela_Proposta[[#This Row],[Data Ap.]]),"")</f>
        <v/>
      </c>
      <c r="M172" s="30"/>
      <c r="N172" s="1"/>
      <c r="O172" s="31"/>
    </row>
    <row r="173" spans="2:15" ht="20.100000000000001" customHeight="1" x14ac:dyDescent="0.25">
      <c r="B173" s="1"/>
      <c r="C173" s="2">
        <f>MONTH(Tabela_Proposta[[#This Row],[Data]])</f>
        <v>1</v>
      </c>
      <c r="J173" s="13" t="str">
        <f>IF(Tabela_Proposta[[#This Row],[Data Ap.]]&lt;&gt;"","A",IF(Tabela_Proposta[[#This Row],[Data]]&lt;&gt;"","O",""))</f>
        <v/>
      </c>
      <c r="K173" s="1"/>
      <c r="L173" s="29" t="str">
        <f>IF(Tabela_Proposta[[#This Row],[Data Ap.]]&gt;0,MONTH(Tabela_Proposta[[#This Row],[Data Ap.]]),"")</f>
        <v/>
      </c>
      <c r="M173" s="30"/>
      <c r="N173" s="1"/>
      <c r="O173" s="31"/>
    </row>
    <row r="174" spans="2:15" ht="20.100000000000001" customHeight="1" x14ac:dyDescent="0.25">
      <c r="B174" s="1"/>
      <c r="C174" s="2">
        <f>MONTH(Tabela_Proposta[[#This Row],[Data]])</f>
        <v>1</v>
      </c>
      <c r="J174" s="13" t="str">
        <f>IF(Tabela_Proposta[[#This Row],[Data Ap.]]&lt;&gt;"","A",IF(Tabela_Proposta[[#This Row],[Data]]&lt;&gt;"","O",""))</f>
        <v/>
      </c>
      <c r="K174" s="1"/>
      <c r="L174" s="29" t="str">
        <f>IF(Tabela_Proposta[[#This Row],[Data Ap.]]&gt;0,MONTH(Tabela_Proposta[[#This Row],[Data Ap.]]),"")</f>
        <v/>
      </c>
      <c r="M174" s="30"/>
      <c r="N174" s="1"/>
      <c r="O174" s="31"/>
    </row>
    <row r="175" spans="2:15" ht="20.100000000000001" customHeight="1" x14ac:dyDescent="0.25">
      <c r="B175" s="1"/>
      <c r="C175" s="2">
        <f>MONTH(Tabela_Proposta[[#This Row],[Data]])</f>
        <v>1</v>
      </c>
      <c r="J175" s="13" t="str">
        <f>IF(Tabela_Proposta[[#This Row],[Data Ap.]]&lt;&gt;"","A",IF(Tabela_Proposta[[#This Row],[Data]]&lt;&gt;"","O",""))</f>
        <v/>
      </c>
      <c r="K175" s="1"/>
      <c r="L175" s="29" t="str">
        <f>IF(Tabela_Proposta[[#This Row],[Data Ap.]]&gt;0,MONTH(Tabela_Proposta[[#This Row],[Data Ap.]]),"")</f>
        <v/>
      </c>
      <c r="M175" s="30"/>
      <c r="N175" s="1"/>
      <c r="O175" s="31"/>
    </row>
    <row r="176" spans="2:15" ht="20.100000000000001" customHeight="1" x14ac:dyDescent="0.25">
      <c r="B176" s="1"/>
      <c r="C176" s="2">
        <f>MONTH(Tabela_Proposta[[#This Row],[Data]])</f>
        <v>1</v>
      </c>
      <c r="J176" s="13" t="str">
        <f>IF(Tabela_Proposta[[#This Row],[Data Ap.]]&lt;&gt;"","A",IF(Tabela_Proposta[[#This Row],[Data]]&lt;&gt;"","O",""))</f>
        <v/>
      </c>
      <c r="K176" s="1"/>
      <c r="L176" s="29" t="str">
        <f>IF(Tabela_Proposta[[#This Row],[Data Ap.]]&gt;0,MONTH(Tabela_Proposta[[#This Row],[Data Ap.]]),"")</f>
        <v/>
      </c>
      <c r="M176" s="30"/>
      <c r="N176" s="1"/>
      <c r="O176" s="31"/>
    </row>
    <row r="177" spans="2:15" ht="20.100000000000001" customHeight="1" x14ac:dyDescent="0.25">
      <c r="B177" s="1"/>
      <c r="C177" s="2">
        <f>MONTH(Tabela_Proposta[[#This Row],[Data]])</f>
        <v>1</v>
      </c>
      <c r="J177" s="13" t="str">
        <f>IF(Tabela_Proposta[[#This Row],[Data Ap.]]&lt;&gt;"","A",IF(Tabela_Proposta[[#This Row],[Data]]&lt;&gt;"","O",""))</f>
        <v/>
      </c>
      <c r="K177" s="1"/>
      <c r="L177" s="29" t="str">
        <f>IF(Tabela_Proposta[[#This Row],[Data Ap.]]&gt;0,MONTH(Tabela_Proposta[[#This Row],[Data Ap.]]),"")</f>
        <v/>
      </c>
      <c r="M177" s="30"/>
      <c r="N177" s="1"/>
      <c r="O177" s="31"/>
    </row>
    <row r="178" spans="2:15" ht="20.100000000000001" customHeight="1" x14ac:dyDescent="0.25">
      <c r="B178" s="1"/>
      <c r="C178" s="2">
        <f>MONTH(Tabela_Proposta[[#This Row],[Data]])</f>
        <v>1</v>
      </c>
      <c r="J178" s="13" t="str">
        <f>IF(Tabela_Proposta[[#This Row],[Data Ap.]]&lt;&gt;"","A",IF(Tabela_Proposta[[#This Row],[Data]]&lt;&gt;"","O",""))</f>
        <v/>
      </c>
      <c r="K178" s="1"/>
      <c r="L178" s="29" t="str">
        <f>IF(Tabela_Proposta[[#This Row],[Data Ap.]]&gt;0,MONTH(Tabela_Proposta[[#This Row],[Data Ap.]]),"")</f>
        <v/>
      </c>
      <c r="M178" s="30"/>
      <c r="N178" s="1"/>
      <c r="O178" s="31"/>
    </row>
    <row r="179" spans="2:15" ht="20.100000000000001" customHeight="1" x14ac:dyDescent="0.25">
      <c r="B179" s="1"/>
      <c r="C179" s="2">
        <f>MONTH(Tabela_Proposta[[#This Row],[Data]])</f>
        <v>1</v>
      </c>
      <c r="J179" s="13" t="str">
        <f>IF(Tabela_Proposta[[#This Row],[Data Ap.]]&lt;&gt;"","A",IF(Tabela_Proposta[[#This Row],[Data]]&lt;&gt;"","O",""))</f>
        <v/>
      </c>
      <c r="K179" s="1"/>
      <c r="L179" s="29" t="str">
        <f>IF(Tabela_Proposta[[#This Row],[Data Ap.]]&gt;0,MONTH(Tabela_Proposta[[#This Row],[Data Ap.]]),"")</f>
        <v/>
      </c>
      <c r="M179" s="30"/>
      <c r="N179" s="1"/>
      <c r="O179" s="31"/>
    </row>
    <row r="180" spans="2:15" ht="20.100000000000001" customHeight="1" x14ac:dyDescent="0.25">
      <c r="B180" s="1"/>
      <c r="C180" s="2">
        <f>MONTH(Tabela_Proposta[[#This Row],[Data]])</f>
        <v>1</v>
      </c>
      <c r="J180" s="13" t="str">
        <f>IF(Tabela_Proposta[[#This Row],[Data Ap.]]&lt;&gt;"","A",IF(Tabela_Proposta[[#This Row],[Data]]&lt;&gt;"","O",""))</f>
        <v/>
      </c>
      <c r="K180" s="1"/>
      <c r="L180" s="29" t="str">
        <f>IF(Tabela_Proposta[[#This Row],[Data Ap.]]&gt;0,MONTH(Tabela_Proposta[[#This Row],[Data Ap.]]),"")</f>
        <v/>
      </c>
      <c r="M180" s="30"/>
      <c r="N180" s="1"/>
      <c r="O180" s="31"/>
    </row>
    <row r="181" spans="2:15" ht="20.100000000000001" customHeight="1" x14ac:dyDescent="0.25">
      <c r="B181" s="1"/>
      <c r="C181" s="2">
        <f>MONTH(Tabela_Proposta[[#This Row],[Data]])</f>
        <v>1</v>
      </c>
      <c r="J181" s="13" t="str">
        <f>IF(Tabela_Proposta[[#This Row],[Data Ap.]]&lt;&gt;"","A",IF(Tabela_Proposta[[#This Row],[Data]]&lt;&gt;"","O",""))</f>
        <v/>
      </c>
      <c r="K181" s="1"/>
      <c r="L181" s="29" t="str">
        <f>IF(Tabela_Proposta[[#This Row],[Data Ap.]]&gt;0,MONTH(Tabela_Proposta[[#This Row],[Data Ap.]]),"")</f>
        <v/>
      </c>
      <c r="M181" s="30"/>
      <c r="N181" s="1"/>
      <c r="O181" s="31"/>
    </row>
    <row r="182" spans="2:15" ht="20.100000000000001" customHeight="1" x14ac:dyDescent="0.25">
      <c r="B182" s="1"/>
      <c r="C182" s="2">
        <f>MONTH(Tabela_Proposta[[#This Row],[Data]])</f>
        <v>1</v>
      </c>
      <c r="J182" s="13" t="str">
        <f>IF(Tabela_Proposta[[#This Row],[Data Ap.]]&lt;&gt;"","A",IF(Tabela_Proposta[[#This Row],[Data]]&lt;&gt;"","O",""))</f>
        <v/>
      </c>
      <c r="K182" s="1"/>
      <c r="L182" s="29" t="str">
        <f>IF(Tabela_Proposta[[#This Row],[Data Ap.]]&gt;0,MONTH(Tabela_Proposta[[#This Row],[Data Ap.]]),"")</f>
        <v/>
      </c>
      <c r="M182" s="30"/>
      <c r="N182" s="1"/>
      <c r="O182" s="31"/>
    </row>
    <row r="183" spans="2:15" ht="20.100000000000001" customHeight="1" x14ac:dyDescent="0.25">
      <c r="B183" s="1"/>
      <c r="C183" s="2">
        <f>MONTH(Tabela_Proposta[[#This Row],[Data]])</f>
        <v>1</v>
      </c>
      <c r="J183" s="13" t="str">
        <f>IF(Tabela_Proposta[[#This Row],[Data Ap.]]&lt;&gt;"","A",IF(Tabela_Proposta[[#This Row],[Data]]&lt;&gt;"","O",""))</f>
        <v/>
      </c>
      <c r="K183" s="1"/>
      <c r="L183" s="29" t="str">
        <f>IF(Tabela_Proposta[[#This Row],[Data Ap.]]&gt;0,MONTH(Tabela_Proposta[[#This Row],[Data Ap.]]),"")</f>
        <v/>
      </c>
      <c r="M183" s="30"/>
      <c r="N183" s="1"/>
      <c r="O183" s="31"/>
    </row>
    <row r="184" spans="2:15" ht="20.100000000000001" customHeight="1" x14ac:dyDescent="0.25">
      <c r="B184" s="1"/>
      <c r="C184" s="2">
        <f>MONTH(Tabela_Proposta[[#This Row],[Data]])</f>
        <v>1</v>
      </c>
      <c r="J184" s="13" t="str">
        <f>IF(Tabela_Proposta[[#This Row],[Data Ap.]]&lt;&gt;"","A",IF(Tabela_Proposta[[#This Row],[Data]]&lt;&gt;"","O",""))</f>
        <v/>
      </c>
      <c r="K184" s="1"/>
      <c r="L184" s="29" t="str">
        <f>IF(Tabela_Proposta[[#This Row],[Data Ap.]]&gt;0,MONTH(Tabela_Proposta[[#This Row],[Data Ap.]]),"")</f>
        <v/>
      </c>
      <c r="M184" s="30"/>
      <c r="N184" s="1"/>
      <c r="O184" s="31"/>
    </row>
    <row r="185" spans="2:15" ht="20.100000000000001" customHeight="1" x14ac:dyDescent="0.25">
      <c r="B185" s="1"/>
      <c r="C185" s="2">
        <f>MONTH(Tabela_Proposta[[#This Row],[Data]])</f>
        <v>1</v>
      </c>
      <c r="J185" s="13" t="str">
        <f>IF(Tabela_Proposta[[#This Row],[Data Ap.]]&lt;&gt;"","A",IF(Tabela_Proposta[[#This Row],[Data]]&lt;&gt;"","O",""))</f>
        <v/>
      </c>
      <c r="K185" s="1"/>
      <c r="L185" s="29" t="str">
        <f>IF(Tabela_Proposta[[#This Row],[Data Ap.]]&gt;0,MONTH(Tabela_Proposta[[#This Row],[Data Ap.]]),"")</f>
        <v/>
      </c>
      <c r="M185" s="30"/>
      <c r="N185" s="1"/>
      <c r="O185" s="31"/>
    </row>
    <row r="186" spans="2:15" ht="20.100000000000001" customHeight="1" x14ac:dyDescent="0.25">
      <c r="B186" s="1"/>
      <c r="C186" s="2">
        <f>MONTH(Tabela_Proposta[[#This Row],[Data]])</f>
        <v>1</v>
      </c>
      <c r="J186" s="13" t="str">
        <f>IF(Tabela_Proposta[[#This Row],[Data Ap.]]&lt;&gt;"","A",IF(Tabela_Proposta[[#This Row],[Data]]&lt;&gt;"","O",""))</f>
        <v/>
      </c>
      <c r="K186" s="1"/>
      <c r="L186" s="29" t="str">
        <f>IF(Tabela_Proposta[[#This Row],[Data Ap.]]&gt;0,MONTH(Tabela_Proposta[[#This Row],[Data Ap.]]),"")</f>
        <v/>
      </c>
      <c r="M186" s="30"/>
      <c r="N186" s="1"/>
      <c r="O186" s="31"/>
    </row>
    <row r="187" spans="2:15" ht="20.100000000000001" customHeight="1" x14ac:dyDescent="0.25">
      <c r="B187" s="1"/>
      <c r="C187" s="2">
        <f>MONTH(Tabela_Proposta[[#This Row],[Data]])</f>
        <v>1</v>
      </c>
      <c r="J187" s="13" t="str">
        <f>IF(Tabela_Proposta[[#This Row],[Data Ap.]]&lt;&gt;"","A",IF(Tabela_Proposta[[#This Row],[Data]]&lt;&gt;"","O",""))</f>
        <v/>
      </c>
      <c r="K187" s="1"/>
      <c r="L187" s="29" t="str">
        <f>IF(Tabela_Proposta[[#This Row],[Data Ap.]]&gt;0,MONTH(Tabela_Proposta[[#This Row],[Data Ap.]]),"")</f>
        <v/>
      </c>
      <c r="M187" s="30"/>
      <c r="N187" s="1"/>
      <c r="O187" s="31"/>
    </row>
    <row r="188" spans="2:15" ht="20.100000000000001" customHeight="1" x14ac:dyDescent="0.25">
      <c r="B188" s="1"/>
      <c r="C188" s="2">
        <f>MONTH(Tabela_Proposta[[#This Row],[Data]])</f>
        <v>1</v>
      </c>
      <c r="J188" s="13" t="str">
        <f>IF(Tabela_Proposta[[#This Row],[Data Ap.]]&lt;&gt;"","A",IF(Tabela_Proposta[[#This Row],[Data]]&lt;&gt;"","O",""))</f>
        <v/>
      </c>
      <c r="K188" s="1"/>
      <c r="L188" s="29" t="str">
        <f>IF(Tabela_Proposta[[#This Row],[Data Ap.]]&gt;0,MONTH(Tabela_Proposta[[#This Row],[Data Ap.]]),"")</f>
        <v/>
      </c>
      <c r="M188" s="30"/>
      <c r="N188" s="1"/>
      <c r="O188" s="31"/>
    </row>
    <row r="189" spans="2:15" ht="20.100000000000001" customHeight="1" x14ac:dyDescent="0.25">
      <c r="B189" s="1"/>
      <c r="C189" s="2">
        <f>MONTH(Tabela_Proposta[[#This Row],[Data]])</f>
        <v>1</v>
      </c>
      <c r="J189" s="13" t="str">
        <f>IF(Tabela_Proposta[[#This Row],[Data Ap.]]&lt;&gt;"","A",IF(Tabela_Proposta[[#This Row],[Data]]&lt;&gt;"","O",""))</f>
        <v/>
      </c>
      <c r="K189" s="1"/>
      <c r="L189" s="29" t="str">
        <f>IF(Tabela_Proposta[[#This Row],[Data Ap.]]&gt;0,MONTH(Tabela_Proposta[[#This Row],[Data Ap.]]),"")</f>
        <v/>
      </c>
      <c r="M189" s="30"/>
      <c r="N189" s="1"/>
      <c r="O189" s="31"/>
    </row>
    <row r="190" spans="2:15" ht="20.100000000000001" customHeight="1" x14ac:dyDescent="0.25">
      <c r="B190" s="1"/>
      <c r="C190" s="2">
        <f>MONTH(Tabela_Proposta[[#This Row],[Data]])</f>
        <v>1</v>
      </c>
      <c r="J190" s="13" t="str">
        <f>IF(Tabela_Proposta[[#This Row],[Data Ap.]]&lt;&gt;"","A",IF(Tabela_Proposta[[#This Row],[Data]]&lt;&gt;"","O",""))</f>
        <v/>
      </c>
      <c r="K190" s="1"/>
      <c r="L190" s="29" t="str">
        <f>IF(Tabela_Proposta[[#This Row],[Data Ap.]]&gt;0,MONTH(Tabela_Proposta[[#This Row],[Data Ap.]]),"")</f>
        <v/>
      </c>
      <c r="M190" s="30"/>
      <c r="N190" s="1"/>
      <c r="O190" s="31"/>
    </row>
    <row r="191" spans="2:15" ht="20.100000000000001" customHeight="1" x14ac:dyDescent="0.25">
      <c r="B191" s="1"/>
      <c r="C191" s="2">
        <f>MONTH(Tabela_Proposta[[#This Row],[Data]])</f>
        <v>1</v>
      </c>
      <c r="J191" s="13" t="str">
        <f>IF(Tabela_Proposta[[#This Row],[Data Ap.]]&lt;&gt;"","A",IF(Tabela_Proposta[[#This Row],[Data]]&lt;&gt;"","O",""))</f>
        <v/>
      </c>
      <c r="K191" s="1"/>
      <c r="L191" s="29" t="str">
        <f>IF(Tabela_Proposta[[#This Row],[Data Ap.]]&gt;0,MONTH(Tabela_Proposta[[#This Row],[Data Ap.]]),"")</f>
        <v/>
      </c>
      <c r="M191" s="30"/>
      <c r="N191" s="1"/>
      <c r="O191" s="31"/>
    </row>
    <row r="192" spans="2:15" ht="20.100000000000001" customHeight="1" x14ac:dyDescent="0.25">
      <c r="B192" s="1"/>
      <c r="C192" s="2">
        <f>MONTH(Tabela_Proposta[[#This Row],[Data]])</f>
        <v>1</v>
      </c>
      <c r="J192" s="13" t="str">
        <f>IF(Tabela_Proposta[[#This Row],[Data Ap.]]&lt;&gt;"","A",IF(Tabela_Proposta[[#This Row],[Data]]&lt;&gt;"","O",""))</f>
        <v/>
      </c>
      <c r="K192" s="1"/>
      <c r="L192" s="29" t="str">
        <f>IF(Tabela_Proposta[[#This Row],[Data Ap.]]&gt;0,MONTH(Tabela_Proposta[[#This Row],[Data Ap.]]),"")</f>
        <v/>
      </c>
      <c r="M192" s="30"/>
      <c r="N192" s="1"/>
      <c r="O192" s="31"/>
    </row>
    <row r="193" spans="2:15" ht="20.100000000000001" customHeight="1" x14ac:dyDescent="0.25">
      <c r="B193" s="1"/>
      <c r="C193" s="2">
        <f>MONTH(Tabela_Proposta[[#This Row],[Data]])</f>
        <v>1</v>
      </c>
      <c r="J193" s="13" t="str">
        <f>IF(Tabela_Proposta[[#This Row],[Data Ap.]]&lt;&gt;"","A",IF(Tabela_Proposta[[#This Row],[Data]]&lt;&gt;"","O",""))</f>
        <v/>
      </c>
      <c r="K193" s="1"/>
      <c r="L193" s="29" t="str">
        <f>IF(Tabela_Proposta[[#This Row],[Data Ap.]]&gt;0,MONTH(Tabela_Proposta[[#This Row],[Data Ap.]]),"")</f>
        <v/>
      </c>
      <c r="M193" s="30"/>
      <c r="N193" s="1"/>
      <c r="O193" s="31"/>
    </row>
    <row r="194" spans="2:15" ht="20.100000000000001" customHeight="1" x14ac:dyDescent="0.25">
      <c r="B194" s="1"/>
      <c r="C194" s="2">
        <f>MONTH(Tabela_Proposta[[#This Row],[Data]])</f>
        <v>1</v>
      </c>
      <c r="J194" s="13" t="str">
        <f>IF(Tabela_Proposta[[#This Row],[Data Ap.]]&lt;&gt;"","A",IF(Tabela_Proposta[[#This Row],[Data]]&lt;&gt;"","O",""))</f>
        <v/>
      </c>
      <c r="K194" s="1"/>
      <c r="L194" s="29" t="str">
        <f>IF(Tabela_Proposta[[#This Row],[Data Ap.]]&gt;0,MONTH(Tabela_Proposta[[#This Row],[Data Ap.]]),"")</f>
        <v/>
      </c>
      <c r="M194" s="30"/>
      <c r="N194" s="1"/>
      <c r="O194" s="31"/>
    </row>
    <row r="195" spans="2:15" ht="20.100000000000001" customHeight="1" x14ac:dyDescent="0.25">
      <c r="B195" s="1"/>
      <c r="C195" s="2">
        <f>MONTH(Tabela_Proposta[[#This Row],[Data]])</f>
        <v>1</v>
      </c>
      <c r="J195" s="13" t="str">
        <f>IF(Tabela_Proposta[[#This Row],[Data Ap.]]&lt;&gt;"","A",IF(Tabela_Proposta[[#This Row],[Data]]&lt;&gt;"","O",""))</f>
        <v/>
      </c>
      <c r="K195" s="1"/>
      <c r="L195" s="29" t="str">
        <f>IF(Tabela_Proposta[[#This Row],[Data Ap.]]&gt;0,MONTH(Tabela_Proposta[[#This Row],[Data Ap.]]),"")</f>
        <v/>
      </c>
      <c r="M195" s="30"/>
      <c r="N195" s="1"/>
      <c r="O195" s="31"/>
    </row>
    <row r="196" spans="2:15" ht="20.100000000000001" customHeight="1" x14ac:dyDescent="0.25">
      <c r="B196" s="1"/>
      <c r="C196" s="2">
        <f>MONTH(Tabela_Proposta[[#This Row],[Data]])</f>
        <v>1</v>
      </c>
      <c r="J196" s="13" t="str">
        <f>IF(Tabela_Proposta[[#This Row],[Data Ap.]]&lt;&gt;"","A",IF(Tabela_Proposta[[#This Row],[Data]]&lt;&gt;"","O",""))</f>
        <v/>
      </c>
      <c r="K196" s="1"/>
      <c r="L196" s="29" t="str">
        <f>IF(Tabela_Proposta[[#This Row],[Data Ap.]]&gt;0,MONTH(Tabela_Proposta[[#This Row],[Data Ap.]]),"")</f>
        <v/>
      </c>
      <c r="M196" s="30"/>
      <c r="N196" s="1"/>
      <c r="O196" s="31"/>
    </row>
    <row r="197" spans="2:15" ht="20.100000000000001" customHeight="1" x14ac:dyDescent="0.25">
      <c r="B197" s="1"/>
      <c r="C197" s="2">
        <f>MONTH(Tabela_Proposta[[#This Row],[Data]])</f>
        <v>1</v>
      </c>
      <c r="J197" s="13" t="str">
        <f>IF(Tabela_Proposta[[#This Row],[Data Ap.]]&lt;&gt;"","A",IF(Tabela_Proposta[[#This Row],[Data]]&lt;&gt;"","O",""))</f>
        <v/>
      </c>
      <c r="K197" s="1"/>
      <c r="L197" s="29" t="str">
        <f>IF(Tabela_Proposta[[#This Row],[Data Ap.]]&gt;0,MONTH(Tabela_Proposta[[#This Row],[Data Ap.]]),"")</f>
        <v/>
      </c>
      <c r="M197" s="30"/>
      <c r="N197" s="1"/>
      <c r="O197" s="31"/>
    </row>
    <row r="198" spans="2:15" ht="20.100000000000001" customHeight="1" x14ac:dyDescent="0.25">
      <c r="B198" s="1"/>
      <c r="C198" s="2">
        <f>MONTH(Tabela_Proposta[[#This Row],[Data]])</f>
        <v>1</v>
      </c>
      <c r="J198" s="13" t="str">
        <f>IF(Tabela_Proposta[[#This Row],[Data Ap.]]&lt;&gt;"","A",IF(Tabela_Proposta[[#This Row],[Data]]&lt;&gt;"","O",""))</f>
        <v/>
      </c>
      <c r="K198" s="1"/>
      <c r="L198" s="29" t="str">
        <f>IF(Tabela_Proposta[[#This Row],[Data Ap.]]&gt;0,MONTH(Tabela_Proposta[[#This Row],[Data Ap.]]),"")</f>
        <v/>
      </c>
      <c r="M198" s="30"/>
      <c r="N198" s="1"/>
      <c r="O198" s="31"/>
    </row>
    <row r="199" spans="2:15" ht="20.100000000000001" customHeight="1" x14ac:dyDescent="0.25">
      <c r="B199" s="1"/>
      <c r="C199" s="2">
        <f>MONTH(Tabela_Proposta[[#This Row],[Data]])</f>
        <v>1</v>
      </c>
      <c r="J199" s="13" t="str">
        <f>IF(Tabela_Proposta[[#This Row],[Data Ap.]]&lt;&gt;"","A",IF(Tabela_Proposta[[#This Row],[Data]]&lt;&gt;"","O",""))</f>
        <v/>
      </c>
      <c r="K199" s="1"/>
      <c r="L199" s="29" t="str">
        <f>IF(Tabela_Proposta[[#This Row],[Data Ap.]]&gt;0,MONTH(Tabela_Proposta[[#This Row],[Data Ap.]]),"")</f>
        <v/>
      </c>
      <c r="M199" s="30"/>
      <c r="N199" s="1"/>
      <c r="O199" s="31"/>
    </row>
    <row r="200" spans="2:15" ht="20.100000000000001" customHeight="1" x14ac:dyDescent="0.25">
      <c r="B200" s="1"/>
      <c r="C200" s="2">
        <f>MONTH(Tabela_Proposta[[#This Row],[Data]])</f>
        <v>1</v>
      </c>
      <c r="J200" s="13" t="str">
        <f>IF(Tabela_Proposta[[#This Row],[Data Ap.]]&lt;&gt;"","A",IF(Tabela_Proposta[[#This Row],[Data]]&lt;&gt;"","O",""))</f>
        <v/>
      </c>
      <c r="K200" s="1"/>
      <c r="L200" s="29" t="str">
        <f>IF(Tabela_Proposta[[#This Row],[Data Ap.]]&gt;0,MONTH(Tabela_Proposta[[#This Row],[Data Ap.]]),"")</f>
        <v/>
      </c>
      <c r="M200" s="30"/>
      <c r="N200" s="1"/>
      <c r="O200" s="31"/>
    </row>
    <row r="201" spans="2:15" ht="20.100000000000001" customHeight="1" x14ac:dyDescent="0.25">
      <c r="B201" s="1"/>
      <c r="C201" s="2">
        <f>MONTH(Tabela_Proposta[[#This Row],[Data]])</f>
        <v>1</v>
      </c>
      <c r="J201" s="13" t="str">
        <f>IF(Tabela_Proposta[[#This Row],[Data Ap.]]&lt;&gt;"","A",IF(Tabela_Proposta[[#This Row],[Data]]&lt;&gt;"","O",""))</f>
        <v/>
      </c>
      <c r="K201" s="1"/>
      <c r="L201" s="29" t="str">
        <f>IF(Tabela_Proposta[[#This Row],[Data Ap.]]&gt;0,MONTH(Tabela_Proposta[[#This Row],[Data Ap.]]),"")</f>
        <v/>
      </c>
      <c r="M201" s="30"/>
      <c r="N201" s="1"/>
      <c r="O201" s="31"/>
    </row>
    <row r="202" spans="2:15" ht="20.100000000000001" customHeight="1" x14ac:dyDescent="0.25">
      <c r="B202" s="1"/>
      <c r="C202" s="2">
        <f>MONTH(Tabela_Proposta[[#This Row],[Data]])</f>
        <v>1</v>
      </c>
      <c r="J202" s="13" t="str">
        <f>IF(Tabela_Proposta[[#This Row],[Data Ap.]]&lt;&gt;"","A",IF(Tabela_Proposta[[#This Row],[Data]]&lt;&gt;"","O",""))</f>
        <v/>
      </c>
      <c r="K202" s="1"/>
      <c r="L202" s="29" t="str">
        <f>IF(Tabela_Proposta[[#This Row],[Data Ap.]]&gt;0,MONTH(Tabela_Proposta[[#This Row],[Data Ap.]]),"")</f>
        <v/>
      </c>
      <c r="M202" s="30"/>
      <c r="N202" s="1"/>
      <c r="O202" s="31"/>
    </row>
    <row r="203" spans="2:15" ht="20.100000000000001" customHeight="1" x14ac:dyDescent="0.25">
      <c r="B203" s="1"/>
      <c r="C203" s="2">
        <f>MONTH(Tabela_Proposta[[#This Row],[Data]])</f>
        <v>1</v>
      </c>
      <c r="J203" s="13" t="str">
        <f>IF(Tabela_Proposta[[#This Row],[Data Ap.]]&lt;&gt;"","A",IF(Tabela_Proposta[[#This Row],[Data]]&lt;&gt;"","O",""))</f>
        <v/>
      </c>
      <c r="K203" s="1"/>
      <c r="L203" s="29" t="str">
        <f>IF(Tabela_Proposta[[#This Row],[Data Ap.]]&gt;0,MONTH(Tabela_Proposta[[#This Row],[Data Ap.]]),"")</f>
        <v/>
      </c>
      <c r="M203" s="30"/>
      <c r="N203" s="1"/>
      <c r="O203" s="31"/>
    </row>
    <row r="204" spans="2:15" ht="20.100000000000001" customHeight="1" x14ac:dyDescent="0.25">
      <c r="B204" s="1"/>
      <c r="C204" s="2">
        <f>MONTH(Tabela_Proposta[[#This Row],[Data]])</f>
        <v>1</v>
      </c>
      <c r="J204" s="13" t="str">
        <f>IF(Tabela_Proposta[[#This Row],[Data Ap.]]&lt;&gt;"","A",IF(Tabela_Proposta[[#This Row],[Data]]&lt;&gt;"","O",""))</f>
        <v/>
      </c>
      <c r="K204" s="1"/>
      <c r="L204" s="29" t="str">
        <f>IF(Tabela_Proposta[[#This Row],[Data Ap.]]&gt;0,MONTH(Tabela_Proposta[[#This Row],[Data Ap.]]),"")</f>
        <v/>
      </c>
      <c r="M204" s="30"/>
      <c r="N204" s="1"/>
      <c r="O204" s="31"/>
    </row>
    <row r="205" spans="2:15" ht="20.100000000000001" customHeight="1" x14ac:dyDescent="0.25">
      <c r="B205" s="1"/>
      <c r="C205" s="2">
        <f>MONTH(Tabela_Proposta[[#This Row],[Data]])</f>
        <v>1</v>
      </c>
      <c r="J205" s="13" t="str">
        <f>IF(Tabela_Proposta[[#This Row],[Data Ap.]]&lt;&gt;"","A",IF(Tabela_Proposta[[#This Row],[Data]]&lt;&gt;"","O",""))</f>
        <v/>
      </c>
      <c r="K205" s="1"/>
      <c r="L205" s="29" t="str">
        <f>IF(Tabela_Proposta[[#This Row],[Data Ap.]]&gt;0,MONTH(Tabela_Proposta[[#This Row],[Data Ap.]]),"")</f>
        <v/>
      </c>
      <c r="M205" s="30"/>
      <c r="N205" s="1"/>
      <c r="O205" s="31"/>
    </row>
    <row r="206" spans="2:15" ht="20.100000000000001" customHeight="1" x14ac:dyDescent="0.25">
      <c r="B206" s="1"/>
      <c r="C206" s="2">
        <f>MONTH(Tabela_Proposta[[#This Row],[Data]])</f>
        <v>1</v>
      </c>
      <c r="J206" s="13" t="str">
        <f>IF(Tabela_Proposta[[#This Row],[Data Ap.]]&lt;&gt;"","A",IF(Tabela_Proposta[[#This Row],[Data]]&lt;&gt;"","O",""))</f>
        <v/>
      </c>
      <c r="K206" s="1"/>
      <c r="L206" s="29" t="str">
        <f>IF(Tabela_Proposta[[#This Row],[Data Ap.]]&gt;0,MONTH(Tabela_Proposta[[#This Row],[Data Ap.]]),"")</f>
        <v/>
      </c>
      <c r="M206" s="30"/>
      <c r="N206" s="1"/>
      <c r="O206" s="31"/>
    </row>
    <row r="207" spans="2:15" ht="20.100000000000001" customHeight="1" x14ac:dyDescent="0.25">
      <c r="B207" s="1"/>
      <c r="C207" s="2">
        <f>MONTH(Tabela_Proposta[[#This Row],[Data]])</f>
        <v>1</v>
      </c>
      <c r="J207" s="13" t="str">
        <f>IF(Tabela_Proposta[[#This Row],[Data Ap.]]&lt;&gt;"","A",IF(Tabela_Proposta[[#This Row],[Data]]&lt;&gt;"","O",""))</f>
        <v/>
      </c>
      <c r="K207" s="1"/>
      <c r="L207" s="29" t="str">
        <f>IF(Tabela_Proposta[[#This Row],[Data Ap.]]&gt;0,MONTH(Tabela_Proposta[[#This Row],[Data Ap.]]),"")</f>
        <v/>
      </c>
      <c r="M207" s="30"/>
      <c r="N207" s="1"/>
      <c r="O207" s="31"/>
    </row>
    <row r="208" spans="2:15" ht="20.100000000000001" customHeight="1" x14ac:dyDescent="0.25">
      <c r="B208" s="1"/>
      <c r="C208" s="2">
        <f>MONTH(Tabela_Proposta[[#This Row],[Data]])</f>
        <v>1</v>
      </c>
      <c r="J208" s="13" t="str">
        <f>IF(Tabela_Proposta[[#This Row],[Data Ap.]]&lt;&gt;"","A",IF(Tabela_Proposta[[#This Row],[Data]]&lt;&gt;"","O",""))</f>
        <v/>
      </c>
      <c r="K208" s="1"/>
      <c r="L208" s="29" t="str">
        <f>IF(Tabela_Proposta[[#This Row],[Data Ap.]]&gt;0,MONTH(Tabela_Proposta[[#This Row],[Data Ap.]]),"")</f>
        <v/>
      </c>
      <c r="M208" s="30"/>
      <c r="N208" s="1"/>
      <c r="O208" s="31"/>
    </row>
    <row r="209" spans="2:15" ht="20.100000000000001" customHeight="1" x14ac:dyDescent="0.25">
      <c r="B209" s="1"/>
      <c r="C209" s="2">
        <f>MONTH(Tabela_Proposta[[#This Row],[Data]])</f>
        <v>1</v>
      </c>
      <c r="J209" s="13" t="str">
        <f>IF(Tabela_Proposta[[#This Row],[Data Ap.]]&lt;&gt;"","A",IF(Tabela_Proposta[[#This Row],[Data]]&lt;&gt;"","O",""))</f>
        <v/>
      </c>
      <c r="K209" s="1"/>
      <c r="L209" s="29" t="str">
        <f>IF(Tabela_Proposta[[#This Row],[Data Ap.]]&gt;0,MONTH(Tabela_Proposta[[#This Row],[Data Ap.]]),"")</f>
        <v/>
      </c>
      <c r="M209" s="30"/>
      <c r="N209" s="1"/>
      <c r="O209" s="31"/>
    </row>
    <row r="210" spans="2:15" ht="20.100000000000001" customHeight="1" x14ac:dyDescent="0.25">
      <c r="B210" s="1"/>
      <c r="C210" s="2">
        <f>MONTH(Tabela_Proposta[[#This Row],[Data]])</f>
        <v>1</v>
      </c>
      <c r="J210" s="13" t="str">
        <f>IF(Tabela_Proposta[[#This Row],[Data Ap.]]&lt;&gt;"","A",IF(Tabela_Proposta[[#This Row],[Data]]&lt;&gt;"","O",""))</f>
        <v/>
      </c>
      <c r="K210" s="1"/>
      <c r="L210" s="29" t="str">
        <f>IF(Tabela_Proposta[[#This Row],[Data Ap.]]&gt;0,MONTH(Tabela_Proposta[[#This Row],[Data Ap.]]),"")</f>
        <v/>
      </c>
      <c r="M210" s="30"/>
      <c r="N210" s="1"/>
      <c r="O210" s="31"/>
    </row>
    <row r="211" spans="2:15" ht="20.100000000000001" customHeight="1" x14ac:dyDescent="0.25">
      <c r="B211" s="1"/>
      <c r="C211" s="2">
        <f>MONTH(Tabela_Proposta[[#This Row],[Data]])</f>
        <v>1</v>
      </c>
      <c r="J211" s="13" t="str">
        <f>IF(Tabela_Proposta[[#This Row],[Data Ap.]]&lt;&gt;"","A",IF(Tabela_Proposta[[#This Row],[Data]]&lt;&gt;"","O",""))</f>
        <v/>
      </c>
      <c r="K211" s="1"/>
      <c r="L211" s="29" t="str">
        <f>IF(Tabela_Proposta[[#This Row],[Data Ap.]]&gt;0,MONTH(Tabela_Proposta[[#This Row],[Data Ap.]]),"")</f>
        <v/>
      </c>
      <c r="M211" s="30"/>
      <c r="N211" s="1"/>
      <c r="O211" s="31"/>
    </row>
    <row r="212" spans="2:15" ht="20.100000000000001" customHeight="1" x14ac:dyDescent="0.25">
      <c r="B212" s="1"/>
      <c r="C212" s="2">
        <f>MONTH(Tabela_Proposta[[#This Row],[Data]])</f>
        <v>1</v>
      </c>
      <c r="J212" s="13" t="str">
        <f>IF(Tabela_Proposta[[#This Row],[Data Ap.]]&lt;&gt;"","A",IF(Tabela_Proposta[[#This Row],[Data]]&lt;&gt;"","O",""))</f>
        <v/>
      </c>
      <c r="K212" s="1"/>
      <c r="L212" s="29" t="str">
        <f>IF(Tabela_Proposta[[#This Row],[Data Ap.]]&gt;0,MONTH(Tabela_Proposta[[#This Row],[Data Ap.]]),"")</f>
        <v/>
      </c>
      <c r="M212" s="30"/>
      <c r="N212" s="1"/>
      <c r="O212" s="31"/>
    </row>
    <row r="213" spans="2:15" ht="20.100000000000001" customHeight="1" x14ac:dyDescent="0.25">
      <c r="B213" s="1"/>
      <c r="C213" s="2">
        <f>MONTH(Tabela_Proposta[[#This Row],[Data]])</f>
        <v>1</v>
      </c>
      <c r="J213" s="13" t="str">
        <f>IF(Tabela_Proposta[[#This Row],[Data Ap.]]&lt;&gt;"","A",IF(Tabela_Proposta[[#This Row],[Data]]&lt;&gt;"","O",""))</f>
        <v/>
      </c>
      <c r="K213" s="1"/>
      <c r="L213" s="29" t="str">
        <f>IF(Tabela_Proposta[[#This Row],[Data Ap.]]&gt;0,MONTH(Tabela_Proposta[[#This Row],[Data Ap.]]),"")</f>
        <v/>
      </c>
      <c r="M213" s="30"/>
      <c r="N213" s="1"/>
      <c r="O213" s="31"/>
    </row>
    <row r="214" spans="2:15" ht="20.100000000000001" customHeight="1" x14ac:dyDescent="0.25">
      <c r="B214" s="1"/>
      <c r="C214" s="2">
        <f>MONTH(Tabela_Proposta[[#This Row],[Data]])</f>
        <v>1</v>
      </c>
      <c r="J214" s="13" t="str">
        <f>IF(Tabela_Proposta[[#This Row],[Data Ap.]]&lt;&gt;"","A",IF(Tabela_Proposta[[#This Row],[Data]]&lt;&gt;"","O",""))</f>
        <v/>
      </c>
      <c r="K214" s="1"/>
      <c r="L214" s="29" t="str">
        <f>IF(Tabela_Proposta[[#This Row],[Data Ap.]]&gt;0,MONTH(Tabela_Proposta[[#This Row],[Data Ap.]]),"")</f>
        <v/>
      </c>
      <c r="M214" s="30"/>
      <c r="N214" s="1"/>
      <c r="O214" s="31"/>
    </row>
    <row r="215" spans="2:15" ht="20.100000000000001" customHeight="1" x14ac:dyDescent="0.25">
      <c r="B215" s="1"/>
      <c r="C215" s="2">
        <f>MONTH(Tabela_Proposta[[#This Row],[Data]])</f>
        <v>1</v>
      </c>
      <c r="J215" s="13" t="str">
        <f>IF(Tabela_Proposta[[#This Row],[Data Ap.]]&lt;&gt;"","A",IF(Tabela_Proposta[[#This Row],[Data]]&lt;&gt;"","O",""))</f>
        <v/>
      </c>
      <c r="K215" s="1"/>
      <c r="L215" s="29" t="str">
        <f>IF(Tabela_Proposta[[#This Row],[Data Ap.]]&gt;0,MONTH(Tabela_Proposta[[#This Row],[Data Ap.]]),"")</f>
        <v/>
      </c>
      <c r="M215" s="30"/>
      <c r="N215" s="1"/>
      <c r="O215" s="31"/>
    </row>
    <row r="216" spans="2:15" ht="20.100000000000001" customHeight="1" x14ac:dyDescent="0.25">
      <c r="B216" s="1"/>
      <c r="C216" s="2">
        <f>MONTH(Tabela_Proposta[[#This Row],[Data]])</f>
        <v>1</v>
      </c>
      <c r="J216" s="13" t="str">
        <f>IF(Tabela_Proposta[[#This Row],[Data Ap.]]&lt;&gt;"","A",IF(Tabela_Proposta[[#This Row],[Data]]&lt;&gt;"","O",""))</f>
        <v/>
      </c>
      <c r="K216" s="1"/>
      <c r="L216" s="29" t="str">
        <f>IF(Tabela_Proposta[[#This Row],[Data Ap.]]&gt;0,MONTH(Tabela_Proposta[[#This Row],[Data Ap.]]),"")</f>
        <v/>
      </c>
      <c r="M216" s="30"/>
      <c r="N216" s="1"/>
      <c r="O216" s="31"/>
    </row>
    <row r="217" spans="2:15" ht="20.100000000000001" customHeight="1" x14ac:dyDescent="0.25">
      <c r="B217" s="1"/>
      <c r="C217" s="2">
        <f>MONTH(Tabela_Proposta[[#This Row],[Data]])</f>
        <v>1</v>
      </c>
      <c r="J217" s="13" t="str">
        <f>IF(Tabela_Proposta[[#This Row],[Data Ap.]]&lt;&gt;"","A",IF(Tabela_Proposta[[#This Row],[Data]]&lt;&gt;"","O",""))</f>
        <v/>
      </c>
      <c r="K217" s="1"/>
      <c r="L217" s="29" t="str">
        <f>IF(Tabela_Proposta[[#This Row],[Data Ap.]]&gt;0,MONTH(Tabela_Proposta[[#This Row],[Data Ap.]]),"")</f>
        <v/>
      </c>
      <c r="M217" s="30"/>
      <c r="N217" s="1"/>
      <c r="O217" s="31"/>
    </row>
    <row r="218" spans="2:15" ht="20.100000000000001" customHeight="1" x14ac:dyDescent="0.25">
      <c r="B218" s="1"/>
      <c r="C218" s="2">
        <f>MONTH(Tabela_Proposta[[#This Row],[Data]])</f>
        <v>1</v>
      </c>
      <c r="J218" s="13" t="str">
        <f>IF(Tabela_Proposta[[#This Row],[Data Ap.]]&lt;&gt;"","A",IF(Tabela_Proposta[[#This Row],[Data]]&lt;&gt;"","O",""))</f>
        <v/>
      </c>
      <c r="K218" s="1"/>
      <c r="L218" s="29" t="str">
        <f>IF(Tabela_Proposta[[#This Row],[Data Ap.]]&gt;0,MONTH(Tabela_Proposta[[#This Row],[Data Ap.]]),"")</f>
        <v/>
      </c>
      <c r="M218" s="30"/>
      <c r="N218" s="1"/>
      <c r="O218" s="31"/>
    </row>
    <row r="219" spans="2:15" ht="20.100000000000001" customHeight="1" x14ac:dyDescent="0.25">
      <c r="B219" s="1"/>
      <c r="C219" s="2">
        <f>MONTH(Tabela_Proposta[[#This Row],[Data]])</f>
        <v>1</v>
      </c>
      <c r="J219" s="13" t="str">
        <f>IF(Tabela_Proposta[[#This Row],[Data Ap.]]&lt;&gt;"","A",IF(Tabela_Proposta[[#This Row],[Data]]&lt;&gt;"","O",""))</f>
        <v/>
      </c>
      <c r="K219" s="1"/>
      <c r="L219" s="29" t="str">
        <f>IF(Tabela_Proposta[[#This Row],[Data Ap.]]&gt;0,MONTH(Tabela_Proposta[[#This Row],[Data Ap.]]),"")</f>
        <v/>
      </c>
      <c r="M219" s="30"/>
      <c r="N219" s="1"/>
      <c r="O219" s="31"/>
    </row>
    <row r="220" spans="2:15" ht="20.100000000000001" customHeight="1" x14ac:dyDescent="0.25">
      <c r="B220" s="1"/>
      <c r="C220" s="2">
        <f>MONTH(Tabela_Proposta[[#This Row],[Data]])</f>
        <v>1</v>
      </c>
      <c r="J220" s="13" t="str">
        <f>IF(Tabela_Proposta[[#This Row],[Data Ap.]]&lt;&gt;"","A",IF(Tabela_Proposta[[#This Row],[Data]]&lt;&gt;"","O",""))</f>
        <v/>
      </c>
      <c r="K220" s="1"/>
      <c r="L220" s="29" t="str">
        <f>IF(Tabela_Proposta[[#This Row],[Data Ap.]]&gt;0,MONTH(Tabela_Proposta[[#This Row],[Data Ap.]]),"")</f>
        <v/>
      </c>
      <c r="M220" s="30"/>
      <c r="N220" s="1"/>
      <c r="O220" s="31"/>
    </row>
    <row r="221" spans="2:15" ht="20.100000000000001" customHeight="1" x14ac:dyDescent="0.25">
      <c r="B221" s="1"/>
      <c r="C221" s="2">
        <f>MONTH(Tabela_Proposta[[#This Row],[Data]])</f>
        <v>1</v>
      </c>
      <c r="J221" s="13" t="str">
        <f>IF(Tabela_Proposta[[#This Row],[Data Ap.]]&lt;&gt;"","A",IF(Tabela_Proposta[[#This Row],[Data]]&lt;&gt;"","O",""))</f>
        <v/>
      </c>
      <c r="K221" s="1"/>
      <c r="L221" s="29" t="str">
        <f>IF(Tabela_Proposta[[#This Row],[Data Ap.]]&gt;0,MONTH(Tabela_Proposta[[#This Row],[Data Ap.]]),"")</f>
        <v/>
      </c>
      <c r="M221" s="30"/>
      <c r="N221" s="1"/>
      <c r="O221" s="31"/>
    </row>
    <row r="222" spans="2:15" ht="20.100000000000001" customHeight="1" x14ac:dyDescent="0.25">
      <c r="B222" s="1"/>
      <c r="C222" s="2">
        <f>MONTH(Tabela_Proposta[[#This Row],[Data]])</f>
        <v>1</v>
      </c>
      <c r="J222" s="13" t="str">
        <f>IF(Tabela_Proposta[[#This Row],[Data Ap.]]&lt;&gt;"","A",IF(Tabela_Proposta[[#This Row],[Data]]&lt;&gt;"","O",""))</f>
        <v/>
      </c>
      <c r="K222" s="1"/>
      <c r="L222" s="29" t="str">
        <f>IF(Tabela_Proposta[[#This Row],[Data Ap.]]&gt;0,MONTH(Tabela_Proposta[[#This Row],[Data Ap.]]),"")</f>
        <v/>
      </c>
      <c r="M222" s="30"/>
      <c r="N222" s="1"/>
      <c r="O222" s="31"/>
    </row>
    <row r="223" spans="2:15" ht="20.100000000000001" customHeight="1" x14ac:dyDescent="0.25">
      <c r="B223" s="1"/>
      <c r="C223" s="2">
        <f>MONTH(Tabela_Proposta[[#This Row],[Data]])</f>
        <v>1</v>
      </c>
      <c r="J223" s="13" t="str">
        <f>IF(Tabela_Proposta[[#This Row],[Data Ap.]]&lt;&gt;"","A",IF(Tabela_Proposta[[#This Row],[Data]]&lt;&gt;"","O",""))</f>
        <v/>
      </c>
      <c r="K223" s="1"/>
      <c r="L223" s="29" t="str">
        <f>IF(Tabela_Proposta[[#This Row],[Data Ap.]]&gt;0,MONTH(Tabela_Proposta[[#This Row],[Data Ap.]]),"")</f>
        <v/>
      </c>
      <c r="M223" s="30"/>
      <c r="N223" s="1"/>
      <c r="O223" s="31"/>
    </row>
    <row r="224" spans="2:15" ht="20.100000000000001" customHeight="1" x14ac:dyDescent="0.25">
      <c r="B224" s="1"/>
      <c r="C224" s="2">
        <f>MONTH(Tabela_Proposta[[#This Row],[Data]])</f>
        <v>1</v>
      </c>
      <c r="J224" s="13" t="str">
        <f>IF(Tabela_Proposta[[#This Row],[Data Ap.]]&lt;&gt;"","A",IF(Tabela_Proposta[[#This Row],[Data]]&lt;&gt;"","O",""))</f>
        <v/>
      </c>
      <c r="K224" s="1"/>
      <c r="L224" s="29" t="str">
        <f>IF(Tabela_Proposta[[#This Row],[Data Ap.]]&gt;0,MONTH(Tabela_Proposta[[#This Row],[Data Ap.]]),"")</f>
        <v/>
      </c>
      <c r="M224" s="30"/>
      <c r="N224" s="1"/>
      <c r="O224" s="31"/>
    </row>
    <row r="225" spans="2:15" ht="20.100000000000001" customHeight="1" x14ac:dyDescent="0.25">
      <c r="B225" s="1"/>
      <c r="C225" s="2">
        <f>MONTH(Tabela_Proposta[[#This Row],[Data]])</f>
        <v>1</v>
      </c>
      <c r="J225" s="13" t="str">
        <f>IF(Tabela_Proposta[[#This Row],[Data Ap.]]&lt;&gt;"","A",IF(Tabela_Proposta[[#This Row],[Data]]&lt;&gt;"","O",""))</f>
        <v/>
      </c>
      <c r="K225" s="1"/>
      <c r="L225" s="29" t="str">
        <f>IF(Tabela_Proposta[[#This Row],[Data Ap.]]&gt;0,MONTH(Tabela_Proposta[[#This Row],[Data Ap.]]),"")</f>
        <v/>
      </c>
      <c r="M225" s="30"/>
      <c r="N225" s="1"/>
      <c r="O225" s="31"/>
    </row>
    <row r="226" spans="2:15" ht="20.100000000000001" customHeight="1" x14ac:dyDescent="0.25">
      <c r="B226" s="1"/>
      <c r="C226" s="2">
        <f>MONTH(Tabela_Proposta[[#This Row],[Data]])</f>
        <v>1</v>
      </c>
      <c r="J226" s="13" t="str">
        <f>IF(Tabela_Proposta[[#This Row],[Data Ap.]]&lt;&gt;"","A",IF(Tabela_Proposta[[#This Row],[Data]]&lt;&gt;"","O",""))</f>
        <v/>
      </c>
      <c r="K226" s="1"/>
      <c r="L226" s="29" t="str">
        <f>IF(Tabela_Proposta[[#This Row],[Data Ap.]]&gt;0,MONTH(Tabela_Proposta[[#This Row],[Data Ap.]]),"")</f>
        <v/>
      </c>
      <c r="M226" s="30"/>
      <c r="N226" s="1"/>
      <c r="O226" s="31"/>
    </row>
    <row r="227" spans="2:15" ht="20.100000000000001" customHeight="1" x14ac:dyDescent="0.25">
      <c r="B227" s="1"/>
      <c r="C227" s="2">
        <f>MONTH(Tabela_Proposta[[#This Row],[Data]])</f>
        <v>1</v>
      </c>
      <c r="J227" s="13" t="str">
        <f>IF(Tabela_Proposta[[#This Row],[Data Ap.]]&lt;&gt;"","A",IF(Tabela_Proposta[[#This Row],[Data]]&lt;&gt;"","O",""))</f>
        <v/>
      </c>
      <c r="K227" s="1"/>
      <c r="L227" s="29" t="str">
        <f>IF(Tabela_Proposta[[#This Row],[Data Ap.]]&gt;0,MONTH(Tabela_Proposta[[#This Row],[Data Ap.]]),"")</f>
        <v/>
      </c>
      <c r="M227" s="30"/>
      <c r="N227" s="1"/>
      <c r="O227" s="31"/>
    </row>
    <row r="228" spans="2:15" ht="20.100000000000001" customHeight="1" x14ac:dyDescent="0.25">
      <c r="B228" s="1"/>
      <c r="C228" s="2">
        <f>MONTH(Tabela_Proposta[[#This Row],[Data]])</f>
        <v>1</v>
      </c>
      <c r="J228" s="13" t="str">
        <f>IF(Tabela_Proposta[[#This Row],[Data Ap.]]&lt;&gt;"","A",IF(Tabela_Proposta[[#This Row],[Data]]&lt;&gt;"","O",""))</f>
        <v/>
      </c>
      <c r="K228" s="1"/>
      <c r="L228" s="29" t="str">
        <f>IF(Tabela_Proposta[[#This Row],[Data Ap.]]&gt;0,MONTH(Tabela_Proposta[[#This Row],[Data Ap.]]),"")</f>
        <v/>
      </c>
      <c r="M228" s="30"/>
      <c r="N228" s="1"/>
      <c r="O228" s="31"/>
    </row>
    <row r="229" spans="2:15" ht="20.100000000000001" customHeight="1" x14ac:dyDescent="0.25">
      <c r="B229" s="1"/>
      <c r="C229" s="2">
        <f>MONTH(Tabela_Proposta[[#This Row],[Data]])</f>
        <v>1</v>
      </c>
      <c r="J229" s="13" t="str">
        <f>IF(Tabela_Proposta[[#This Row],[Data Ap.]]&lt;&gt;"","A",IF(Tabela_Proposta[[#This Row],[Data]]&lt;&gt;"","O",""))</f>
        <v/>
      </c>
      <c r="K229" s="1"/>
      <c r="L229" s="29" t="str">
        <f>IF(Tabela_Proposta[[#This Row],[Data Ap.]]&gt;0,MONTH(Tabela_Proposta[[#This Row],[Data Ap.]]),"")</f>
        <v/>
      </c>
      <c r="M229" s="30"/>
      <c r="N229" s="1"/>
      <c r="O229" s="31"/>
    </row>
    <row r="230" spans="2:15" ht="20.100000000000001" customHeight="1" x14ac:dyDescent="0.25">
      <c r="B230" s="1"/>
      <c r="C230" s="2">
        <f>MONTH(Tabela_Proposta[[#This Row],[Data]])</f>
        <v>1</v>
      </c>
      <c r="J230" s="13" t="str">
        <f>IF(Tabela_Proposta[[#This Row],[Data Ap.]]&lt;&gt;"","A",IF(Tabela_Proposta[[#This Row],[Data]]&lt;&gt;"","O",""))</f>
        <v/>
      </c>
      <c r="K230" s="1"/>
      <c r="L230" s="29" t="str">
        <f>IF(Tabela_Proposta[[#This Row],[Data Ap.]]&gt;0,MONTH(Tabela_Proposta[[#This Row],[Data Ap.]]),"")</f>
        <v/>
      </c>
      <c r="M230" s="30"/>
      <c r="N230" s="1"/>
      <c r="O230" s="31"/>
    </row>
    <row r="231" spans="2:15" ht="20.100000000000001" customHeight="1" x14ac:dyDescent="0.25">
      <c r="B231" s="1"/>
      <c r="C231" s="2">
        <f>MONTH(Tabela_Proposta[[#This Row],[Data]])</f>
        <v>1</v>
      </c>
      <c r="J231" s="13" t="str">
        <f>IF(Tabela_Proposta[[#This Row],[Data Ap.]]&lt;&gt;"","A",IF(Tabela_Proposta[[#This Row],[Data]]&lt;&gt;"","O",""))</f>
        <v/>
      </c>
      <c r="K231" s="1"/>
      <c r="L231" s="29" t="str">
        <f>IF(Tabela_Proposta[[#This Row],[Data Ap.]]&gt;0,MONTH(Tabela_Proposta[[#This Row],[Data Ap.]]),"")</f>
        <v/>
      </c>
      <c r="M231" s="30"/>
      <c r="N231" s="1"/>
      <c r="O231" s="31"/>
    </row>
    <row r="232" spans="2:15" ht="20.100000000000001" customHeight="1" x14ac:dyDescent="0.25">
      <c r="B232" s="1"/>
      <c r="C232" s="2">
        <f>MONTH(Tabela_Proposta[[#This Row],[Data]])</f>
        <v>1</v>
      </c>
      <c r="J232" s="13" t="str">
        <f>IF(Tabela_Proposta[[#This Row],[Data Ap.]]&lt;&gt;"","A",IF(Tabela_Proposta[[#This Row],[Data]]&lt;&gt;"","O",""))</f>
        <v/>
      </c>
      <c r="K232" s="1"/>
      <c r="L232" s="29" t="str">
        <f>IF(Tabela_Proposta[[#This Row],[Data Ap.]]&gt;0,MONTH(Tabela_Proposta[[#This Row],[Data Ap.]]),"")</f>
        <v/>
      </c>
      <c r="M232" s="30"/>
      <c r="N232" s="1"/>
      <c r="O232" s="31"/>
    </row>
    <row r="233" spans="2:15" ht="20.100000000000001" customHeight="1" x14ac:dyDescent="0.25">
      <c r="B233" s="1"/>
      <c r="C233" s="2">
        <f>MONTH(Tabela_Proposta[[#This Row],[Data]])</f>
        <v>1</v>
      </c>
      <c r="J233" s="13" t="str">
        <f>IF(Tabela_Proposta[[#This Row],[Data Ap.]]&lt;&gt;"","A",IF(Tabela_Proposta[[#This Row],[Data]]&lt;&gt;"","O",""))</f>
        <v/>
      </c>
      <c r="K233" s="1"/>
      <c r="L233" s="29" t="str">
        <f>IF(Tabela_Proposta[[#This Row],[Data Ap.]]&gt;0,MONTH(Tabela_Proposta[[#This Row],[Data Ap.]]),"")</f>
        <v/>
      </c>
      <c r="M233" s="30"/>
      <c r="N233" s="1"/>
      <c r="O233" s="31"/>
    </row>
    <row r="234" spans="2:15" ht="20.100000000000001" customHeight="1" x14ac:dyDescent="0.25">
      <c r="B234" s="1"/>
      <c r="C234" s="2">
        <f>MONTH(Tabela_Proposta[[#This Row],[Data]])</f>
        <v>1</v>
      </c>
      <c r="J234" s="13" t="str">
        <f>IF(Tabela_Proposta[[#This Row],[Data Ap.]]&lt;&gt;"","A",IF(Tabela_Proposta[[#This Row],[Data]]&lt;&gt;"","O",""))</f>
        <v/>
      </c>
      <c r="K234" s="1"/>
      <c r="L234" s="29" t="str">
        <f>IF(Tabela_Proposta[[#This Row],[Data Ap.]]&gt;0,MONTH(Tabela_Proposta[[#This Row],[Data Ap.]]),"")</f>
        <v/>
      </c>
      <c r="M234" s="30"/>
      <c r="N234" s="1"/>
      <c r="O234" s="31"/>
    </row>
    <row r="235" spans="2:15" ht="20.100000000000001" customHeight="1" x14ac:dyDescent="0.25">
      <c r="B235" s="1"/>
      <c r="K235" s="1"/>
      <c r="N235" s="1"/>
    </row>
    <row r="236" spans="2:15" ht="20.100000000000001" customHeight="1" x14ac:dyDescent="0.25">
      <c r="B236" s="1"/>
      <c r="K236" s="1"/>
      <c r="N236" s="1"/>
    </row>
    <row r="237" spans="2:15" ht="20.100000000000001" customHeight="1" x14ac:dyDescent="0.25">
      <c r="B237" s="1"/>
      <c r="K237" s="1"/>
      <c r="N237" s="1"/>
    </row>
    <row r="238" spans="2:15" ht="20.100000000000001" customHeight="1" x14ac:dyDescent="0.25">
      <c r="B238" s="1"/>
      <c r="K238" s="1"/>
      <c r="N238" s="1"/>
    </row>
    <row r="239" spans="2:15" ht="20.100000000000001" customHeight="1" x14ac:dyDescent="0.25">
      <c r="B239" s="1"/>
      <c r="K239" s="1"/>
      <c r="N239" s="1"/>
    </row>
    <row r="240" spans="2:15" ht="20.100000000000001" customHeight="1" x14ac:dyDescent="0.25">
      <c r="B240" s="1"/>
      <c r="K240" s="1"/>
      <c r="N240" s="1"/>
    </row>
    <row r="241" spans="2:14" ht="20.100000000000001" customHeight="1" x14ac:dyDescent="0.25">
      <c r="B241" s="1"/>
      <c r="K241" s="1"/>
      <c r="N241" s="1"/>
    </row>
    <row r="242" spans="2:14" ht="20.100000000000001" customHeight="1" x14ac:dyDescent="0.25">
      <c r="B242" s="1"/>
      <c r="K242" s="1"/>
      <c r="N242" s="1"/>
    </row>
    <row r="243" spans="2:14" ht="20.100000000000001" customHeight="1" x14ac:dyDescent="0.25">
      <c r="B243" s="1"/>
      <c r="K243" s="1"/>
      <c r="N243" s="1"/>
    </row>
    <row r="244" spans="2:14" ht="20.100000000000001" customHeight="1" x14ac:dyDescent="0.25">
      <c r="B244" s="1"/>
      <c r="K244" s="1"/>
      <c r="N244" s="1"/>
    </row>
    <row r="245" spans="2:14" ht="20.100000000000001" customHeight="1" x14ac:dyDescent="0.25">
      <c r="B245" s="1"/>
      <c r="K245" s="1"/>
      <c r="N245" s="1"/>
    </row>
    <row r="246" spans="2:14" ht="20.100000000000001" customHeight="1" x14ac:dyDescent="0.25">
      <c r="B246" s="1"/>
      <c r="K246" s="1"/>
      <c r="N246" s="1"/>
    </row>
    <row r="247" spans="2:14" ht="20.100000000000001" customHeight="1" x14ac:dyDescent="0.25">
      <c r="B247" s="1"/>
      <c r="K247" s="1"/>
      <c r="N247" s="1"/>
    </row>
    <row r="248" spans="2:14" ht="20.100000000000001" customHeight="1" x14ac:dyDescent="0.25">
      <c r="B248" s="1"/>
      <c r="K248" s="1"/>
      <c r="N248" s="1"/>
    </row>
    <row r="249" spans="2:14" ht="20.100000000000001" customHeight="1" x14ac:dyDescent="0.25">
      <c r="B249" s="1"/>
      <c r="K249" s="1"/>
      <c r="N249" s="1"/>
    </row>
    <row r="250" spans="2:14" ht="20.100000000000001" customHeight="1" x14ac:dyDescent="0.25">
      <c r="B250" s="1"/>
      <c r="K250" s="1"/>
      <c r="N250" s="1"/>
    </row>
    <row r="251" spans="2:14" ht="20.100000000000001" customHeight="1" x14ac:dyDescent="0.25">
      <c r="B251" s="1"/>
      <c r="K251" s="1"/>
      <c r="N251" s="1"/>
    </row>
    <row r="252" spans="2:14" ht="20.100000000000001" customHeight="1" x14ac:dyDescent="0.25">
      <c r="B252" s="1"/>
      <c r="K252" s="1"/>
      <c r="N252" s="1"/>
    </row>
    <row r="253" spans="2:14" ht="20.100000000000001" customHeight="1" x14ac:dyDescent="0.25">
      <c r="B253" s="1"/>
      <c r="K253" s="1"/>
      <c r="N253" s="1"/>
    </row>
    <row r="254" spans="2:14" ht="20.100000000000001" customHeight="1" x14ac:dyDescent="0.25">
      <c r="B254" s="1"/>
      <c r="K254" s="1"/>
      <c r="N254" s="1"/>
    </row>
    <row r="255" spans="2:14" ht="20.100000000000001" customHeight="1" x14ac:dyDescent="0.25">
      <c r="B255" s="1"/>
      <c r="K255" s="1"/>
      <c r="N255" s="1"/>
    </row>
    <row r="256" spans="2:14" ht="20.100000000000001" customHeight="1" x14ac:dyDescent="0.25">
      <c r="B256" s="1"/>
      <c r="K256" s="1"/>
      <c r="N256" s="1"/>
    </row>
    <row r="257" spans="2:14" ht="20.100000000000001" customHeight="1" x14ac:dyDescent="0.25">
      <c r="B257" s="1"/>
      <c r="K257" s="1"/>
      <c r="N257" s="1"/>
    </row>
    <row r="258" spans="2:14" ht="20.100000000000001" customHeight="1" x14ac:dyDescent="0.25">
      <c r="B258" s="1"/>
      <c r="K258" s="1"/>
      <c r="N258" s="1"/>
    </row>
    <row r="259" spans="2:14" ht="20.100000000000001" customHeight="1" x14ac:dyDescent="0.25">
      <c r="B259" s="1"/>
      <c r="K259" s="1"/>
      <c r="N259" s="1"/>
    </row>
    <row r="260" spans="2:14" ht="20.100000000000001" customHeight="1" x14ac:dyDescent="0.25">
      <c r="B260" s="1"/>
      <c r="K260" s="1"/>
      <c r="N260" s="1"/>
    </row>
    <row r="261" spans="2:14" ht="20.100000000000001" customHeight="1" x14ac:dyDescent="0.25">
      <c r="B261" s="1"/>
      <c r="K261" s="1"/>
      <c r="N261" s="1"/>
    </row>
    <row r="262" spans="2:14" ht="20.100000000000001" customHeight="1" x14ac:dyDescent="0.25">
      <c r="B262" s="1"/>
      <c r="K262" s="1"/>
      <c r="N262" s="1"/>
    </row>
    <row r="263" spans="2:14" ht="20.100000000000001" customHeight="1" x14ac:dyDescent="0.25">
      <c r="B263" s="1"/>
      <c r="K263" s="1"/>
      <c r="N263" s="1"/>
    </row>
    <row r="264" spans="2:14" ht="20.100000000000001" customHeight="1" x14ac:dyDescent="0.25">
      <c r="B264" s="1"/>
      <c r="K264" s="1"/>
      <c r="N264" s="1"/>
    </row>
    <row r="265" spans="2:14" ht="20.100000000000001" customHeight="1" x14ac:dyDescent="0.25">
      <c r="B265" s="1"/>
      <c r="K265" s="1"/>
      <c r="N265" s="1"/>
    </row>
    <row r="266" spans="2:14" ht="20.100000000000001" customHeight="1" x14ac:dyDescent="0.25">
      <c r="B266" s="1"/>
      <c r="K266" s="1"/>
      <c r="N266" s="1"/>
    </row>
    <row r="267" spans="2:14" ht="20.100000000000001" customHeight="1" x14ac:dyDescent="0.25">
      <c r="B267" s="1"/>
      <c r="K267" s="1"/>
      <c r="N267" s="1"/>
    </row>
    <row r="268" spans="2:14" ht="20.100000000000001" customHeight="1" x14ac:dyDescent="0.25">
      <c r="B268" s="1"/>
      <c r="K268" s="1"/>
      <c r="N268" s="1"/>
    </row>
    <row r="269" spans="2:14" ht="20.100000000000001" customHeight="1" x14ac:dyDescent="0.25">
      <c r="B269" s="1"/>
      <c r="K269" s="1"/>
      <c r="N269" s="1"/>
    </row>
    <row r="270" spans="2:14" ht="20.100000000000001" customHeight="1" x14ac:dyDescent="0.25">
      <c r="B270" s="1"/>
      <c r="K270" s="1"/>
      <c r="N270" s="1"/>
    </row>
    <row r="271" spans="2:14" ht="20.100000000000001" customHeight="1" x14ac:dyDescent="0.25">
      <c r="B271" s="1"/>
      <c r="K271" s="1"/>
      <c r="N271" s="1"/>
    </row>
    <row r="272" spans="2:14" ht="20.100000000000001" customHeight="1" x14ac:dyDescent="0.25">
      <c r="B272" s="1"/>
      <c r="K272" s="1"/>
      <c r="N272" s="1"/>
    </row>
    <row r="273" spans="2:14" ht="20.100000000000001" customHeight="1" x14ac:dyDescent="0.25">
      <c r="B273" s="1"/>
      <c r="K273" s="1"/>
      <c r="N273" s="1"/>
    </row>
    <row r="274" spans="2:14" ht="20.100000000000001" customHeight="1" x14ac:dyDescent="0.25">
      <c r="B274" s="1"/>
      <c r="K274" s="1"/>
      <c r="N274" s="1"/>
    </row>
    <row r="275" spans="2:14" ht="20.100000000000001" customHeight="1" x14ac:dyDescent="0.25">
      <c r="B275" s="1"/>
      <c r="K275" s="1"/>
      <c r="N275" s="1"/>
    </row>
    <row r="276" spans="2:14" ht="20.100000000000001" customHeight="1" x14ac:dyDescent="0.25">
      <c r="B276" s="1"/>
      <c r="K276" s="1"/>
      <c r="N276" s="1"/>
    </row>
    <row r="277" spans="2:14" ht="20.100000000000001" customHeight="1" x14ac:dyDescent="0.25">
      <c r="B277" s="1"/>
      <c r="K277" s="1"/>
      <c r="N277" s="1"/>
    </row>
    <row r="278" spans="2:14" ht="20.100000000000001" customHeight="1" x14ac:dyDescent="0.25">
      <c r="B278" s="1"/>
      <c r="K278" s="1"/>
      <c r="N278" s="1"/>
    </row>
    <row r="279" spans="2:14" ht="20.100000000000001" customHeight="1" x14ac:dyDescent="0.25">
      <c r="B279" s="1"/>
      <c r="K279" s="1"/>
      <c r="N279" s="1"/>
    </row>
    <row r="280" spans="2:14" ht="20.100000000000001" customHeight="1" x14ac:dyDescent="0.25">
      <c r="B280" s="1"/>
      <c r="K280" s="1"/>
      <c r="N280" s="1"/>
    </row>
    <row r="281" spans="2:14" ht="20.100000000000001" customHeight="1" x14ac:dyDescent="0.25">
      <c r="B281" s="1"/>
      <c r="K281" s="1"/>
      <c r="N281" s="1"/>
    </row>
    <row r="282" spans="2:14" ht="20.100000000000001" customHeight="1" x14ac:dyDescent="0.25">
      <c r="B282" s="1"/>
      <c r="K282" s="1"/>
      <c r="N282" s="1"/>
    </row>
    <row r="283" spans="2:14" ht="20.100000000000001" customHeight="1" x14ac:dyDescent="0.25">
      <c r="B283" s="1"/>
      <c r="K283" s="1"/>
      <c r="N283" s="1"/>
    </row>
    <row r="284" spans="2:14" ht="20.100000000000001" customHeight="1" x14ac:dyDescent="0.25">
      <c r="B284" s="1"/>
      <c r="K284" s="1"/>
      <c r="N284" s="1"/>
    </row>
    <row r="285" spans="2:14" ht="20.100000000000001" customHeight="1" x14ac:dyDescent="0.25">
      <c r="B285" s="1"/>
      <c r="K285" s="1"/>
      <c r="N285" s="1"/>
    </row>
    <row r="286" spans="2:14" ht="20.100000000000001" customHeight="1" x14ac:dyDescent="0.25">
      <c r="B286" s="1"/>
      <c r="K286" s="1"/>
      <c r="N286" s="1"/>
    </row>
    <row r="287" spans="2:14" ht="20.100000000000001" customHeight="1" x14ac:dyDescent="0.25">
      <c r="B287" s="1"/>
      <c r="K287" s="1"/>
      <c r="N287" s="1"/>
    </row>
    <row r="288" spans="2:14" ht="20.100000000000001" customHeight="1" x14ac:dyDescent="0.25">
      <c r="B288" s="1"/>
      <c r="K288" s="1"/>
      <c r="N288" s="1"/>
    </row>
    <row r="289" spans="2:14" ht="20.100000000000001" customHeight="1" x14ac:dyDescent="0.25">
      <c r="B289" s="1"/>
      <c r="K289" s="1"/>
      <c r="N289" s="1"/>
    </row>
    <row r="290" spans="2:14" ht="20.100000000000001" customHeight="1" x14ac:dyDescent="0.25">
      <c r="B290" s="1"/>
      <c r="K290" s="1"/>
      <c r="N290" s="1"/>
    </row>
    <row r="291" spans="2:14" ht="20.100000000000001" customHeight="1" x14ac:dyDescent="0.25">
      <c r="B291" s="1"/>
      <c r="K291" s="1"/>
      <c r="N291" s="1"/>
    </row>
    <row r="292" spans="2:14" ht="20.100000000000001" customHeight="1" x14ac:dyDescent="0.25">
      <c r="B292" s="1"/>
      <c r="K292" s="1"/>
      <c r="N292" s="1"/>
    </row>
    <row r="293" spans="2:14" ht="20.100000000000001" customHeight="1" x14ac:dyDescent="0.25">
      <c r="B293" s="1"/>
      <c r="K293" s="1"/>
      <c r="N293" s="1"/>
    </row>
    <row r="294" spans="2:14" ht="20.100000000000001" customHeight="1" x14ac:dyDescent="0.25">
      <c r="B294" s="1"/>
      <c r="K294" s="1"/>
      <c r="N294" s="1"/>
    </row>
    <row r="295" spans="2:14" ht="20.100000000000001" customHeight="1" x14ac:dyDescent="0.25">
      <c r="B295" s="1"/>
      <c r="K295" s="1"/>
      <c r="N295" s="1"/>
    </row>
    <row r="296" spans="2:14" ht="20.100000000000001" customHeight="1" x14ac:dyDescent="0.25">
      <c r="B296" s="1"/>
      <c r="K296" s="1"/>
      <c r="N296" s="1"/>
    </row>
    <row r="297" spans="2:14" ht="20.100000000000001" customHeight="1" x14ac:dyDescent="0.25">
      <c r="B297" s="1"/>
      <c r="K297" s="1"/>
      <c r="N297" s="1"/>
    </row>
    <row r="298" spans="2:14" ht="20.100000000000001" customHeight="1" x14ac:dyDescent="0.25">
      <c r="B298" s="1"/>
      <c r="K298" s="1"/>
      <c r="N298" s="1"/>
    </row>
    <row r="299" spans="2:14" ht="20.100000000000001" customHeight="1" x14ac:dyDescent="0.25">
      <c r="B299" s="1"/>
      <c r="K299" s="1"/>
      <c r="N299" s="1"/>
    </row>
    <row r="300" spans="2:14" ht="20.100000000000001" customHeight="1" x14ac:dyDescent="0.25">
      <c r="B300" s="1"/>
      <c r="K300" s="1"/>
      <c r="N300" s="1"/>
    </row>
    <row r="301" spans="2:14" ht="20.100000000000001" customHeight="1" x14ac:dyDescent="0.25">
      <c r="B301" s="1"/>
      <c r="K301" s="1"/>
      <c r="N301" s="1"/>
    </row>
    <row r="302" spans="2:14" ht="20.100000000000001" customHeight="1" x14ac:dyDescent="0.25">
      <c r="B302" s="1"/>
      <c r="K302" s="1"/>
      <c r="N302" s="1"/>
    </row>
    <row r="303" spans="2:14" ht="20.100000000000001" customHeight="1" x14ac:dyDescent="0.25">
      <c r="B303" s="1"/>
      <c r="K303" s="1"/>
      <c r="N303" s="1"/>
    </row>
    <row r="304" spans="2:14" ht="20.100000000000001" customHeight="1" x14ac:dyDescent="0.25">
      <c r="B304" s="1"/>
      <c r="K304" s="1"/>
      <c r="N304" s="1"/>
    </row>
    <row r="305" spans="2:14" ht="20.100000000000001" customHeight="1" x14ac:dyDescent="0.25">
      <c r="B305" s="1"/>
      <c r="K305" s="1"/>
      <c r="N305" s="1"/>
    </row>
    <row r="306" spans="2:14" ht="20.100000000000001" customHeight="1" x14ac:dyDescent="0.25">
      <c r="B306" s="1"/>
      <c r="K306" s="1"/>
      <c r="N306" s="1"/>
    </row>
    <row r="307" spans="2:14" ht="20.100000000000001" customHeight="1" x14ac:dyDescent="0.25">
      <c r="B307" s="1"/>
      <c r="K307" s="1"/>
      <c r="N307" s="1"/>
    </row>
    <row r="308" spans="2:14" ht="20.100000000000001" customHeight="1" x14ac:dyDescent="0.25">
      <c r="B308" s="1"/>
      <c r="K308" s="1"/>
      <c r="N308" s="1"/>
    </row>
    <row r="309" spans="2:14" ht="20.100000000000001" customHeight="1" x14ac:dyDescent="0.25">
      <c r="B309" s="1"/>
      <c r="K309" s="1"/>
      <c r="N309" s="1"/>
    </row>
    <row r="310" spans="2:14" ht="20.100000000000001" customHeight="1" x14ac:dyDescent="0.25">
      <c r="B310" s="1"/>
      <c r="K310" s="1"/>
      <c r="N310" s="1"/>
    </row>
    <row r="311" spans="2:14" ht="20.100000000000001" customHeight="1" x14ac:dyDescent="0.25">
      <c r="B311" s="1"/>
      <c r="K311" s="1"/>
      <c r="N311" s="1"/>
    </row>
    <row r="312" spans="2:14" ht="20.100000000000001" customHeight="1" x14ac:dyDescent="0.25">
      <c r="B312" s="1"/>
      <c r="K312" s="1"/>
      <c r="N312" s="1"/>
    </row>
    <row r="313" spans="2:14" ht="20.100000000000001" customHeight="1" x14ac:dyDescent="0.25">
      <c r="B313" s="1"/>
      <c r="K313" s="1"/>
      <c r="N313" s="1"/>
    </row>
    <row r="314" spans="2:14" ht="20.100000000000001" customHeight="1" x14ac:dyDescent="0.25">
      <c r="B314" s="1"/>
      <c r="K314" s="1"/>
      <c r="N314" s="1"/>
    </row>
    <row r="315" spans="2:14" ht="20.100000000000001" customHeight="1" x14ac:dyDescent="0.25">
      <c r="B315" s="1"/>
      <c r="K315" s="1"/>
      <c r="N315" s="1"/>
    </row>
    <row r="316" spans="2:14" ht="20.100000000000001" customHeight="1" x14ac:dyDescent="0.25">
      <c r="B316" s="1"/>
      <c r="K316" s="1"/>
      <c r="N316" s="1"/>
    </row>
    <row r="317" spans="2:14" ht="20.100000000000001" customHeight="1" x14ac:dyDescent="0.25">
      <c r="B317" s="1"/>
      <c r="K317" s="1"/>
      <c r="N317" s="1"/>
    </row>
    <row r="318" spans="2:14" ht="20.100000000000001" customHeight="1" x14ac:dyDescent="0.25">
      <c r="B318" s="1"/>
      <c r="K318" s="1"/>
      <c r="N318" s="1"/>
    </row>
    <row r="319" spans="2:14" ht="20.100000000000001" customHeight="1" x14ac:dyDescent="0.25">
      <c r="B319" s="1"/>
      <c r="K319" s="1"/>
      <c r="N319" s="1"/>
    </row>
    <row r="320" spans="2:14" ht="20.100000000000001" customHeight="1" x14ac:dyDescent="0.25">
      <c r="B320" s="1"/>
      <c r="K320" s="1"/>
      <c r="N320" s="1"/>
    </row>
    <row r="321" spans="2:14" ht="20.100000000000001" customHeight="1" x14ac:dyDescent="0.25">
      <c r="B321" s="1"/>
      <c r="K321" s="1"/>
      <c r="N321" s="1"/>
    </row>
    <row r="322" spans="2:14" ht="20.100000000000001" customHeight="1" x14ac:dyDescent="0.25">
      <c r="B322" s="1"/>
      <c r="K322" s="1"/>
      <c r="N322" s="1"/>
    </row>
    <row r="323" spans="2:14" ht="20.100000000000001" customHeight="1" x14ac:dyDescent="0.25">
      <c r="B323" s="1"/>
      <c r="K323" s="1"/>
      <c r="N323" s="1"/>
    </row>
    <row r="324" spans="2:14" ht="20.100000000000001" customHeight="1" x14ac:dyDescent="0.25">
      <c r="B324" s="1"/>
      <c r="K324" s="1"/>
      <c r="N324" s="1"/>
    </row>
    <row r="325" spans="2:14" ht="20.100000000000001" customHeight="1" x14ac:dyDescent="0.25">
      <c r="B325" s="1"/>
      <c r="K325" s="1"/>
      <c r="N325" s="1"/>
    </row>
    <row r="326" spans="2:14" ht="20.100000000000001" customHeight="1" x14ac:dyDescent="0.25">
      <c r="B326" s="1"/>
      <c r="K326" s="1"/>
      <c r="N326" s="1"/>
    </row>
    <row r="327" spans="2:14" ht="20.100000000000001" customHeight="1" x14ac:dyDescent="0.25">
      <c r="B327" s="1"/>
      <c r="K327" s="1"/>
      <c r="N327" s="1"/>
    </row>
    <row r="328" spans="2:14" ht="20.100000000000001" customHeight="1" x14ac:dyDescent="0.25">
      <c r="B328" s="1"/>
      <c r="K328" s="1"/>
      <c r="N328" s="1"/>
    </row>
    <row r="329" spans="2:14" ht="20.100000000000001" customHeight="1" x14ac:dyDescent="0.25">
      <c r="B329" s="1"/>
      <c r="K329" s="1"/>
      <c r="N329" s="1"/>
    </row>
    <row r="330" spans="2:14" ht="20.100000000000001" customHeight="1" x14ac:dyDescent="0.25">
      <c r="B330" s="1"/>
      <c r="K330" s="1"/>
      <c r="N330" s="1"/>
    </row>
    <row r="331" spans="2:14" ht="20.100000000000001" customHeight="1" x14ac:dyDescent="0.25">
      <c r="B331" s="1"/>
      <c r="K331" s="1"/>
      <c r="N331" s="1"/>
    </row>
    <row r="332" spans="2:14" ht="20.100000000000001" customHeight="1" x14ac:dyDescent="0.25">
      <c r="B332" s="1"/>
      <c r="K332" s="1"/>
      <c r="N332" s="1"/>
    </row>
    <row r="333" spans="2:14" ht="20.100000000000001" customHeight="1" x14ac:dyDescent="0.25">
      <c r="B333" s="1"/>
      <c r="K333" s="1"/>
      <c r="N333" s="1"/>
    </row>
    <row r="334" spans="2:14" ht="20.100000000000001" customHeight="1" x14ac:dyDescent="0.25">
      <c r="B334" s="1"/>
      <c r="K334" s="1"/>
      <c r="N334" s="1"/>
    </row>
    <row r="335" spans="2:14" ht="20.100000000000001" customHeight="1" x14ac:dyDescent="0.25">
      <c r="B335" s="1"/>
      <c r="K335" s="1"/>
      <c r="N335" s="1"/>
    </row>
    <row r="336" spans="2:14" ht="20.100000000000001" customHeight="1" x14ac:dyDescent="0.25">
      <c r="B336" s="1"/>
      <c r="K336" s="1"/>
      <c r="N336" s="1"/>
    </row>
    <row r="337" spans="2:14" ht="20.100000000000001" customHeight="1" x14ac:dyDescent="0.25">
      <c r="B337" s="1"/>
      <c r="K337" s="1"/>
      <c r="N337" s="1"/>
    </row>
    <row r="338" spans="2:14" ht="20.100000000000001" customHeight="1" x14ac:dyDescent="0.25">
      <c r="B338" s="1"/>
      <c r="K338" s="1"/>
      <c r="N338" s="1"/>
    </row>
    <row r="339" spans="2:14" ht="20.100000000000001" customHeight="1" x14ac:dyDescent="0.25">
      <c r="B339" s="1"/>
      <c r="K339" s="1"/>
      <c r="N339" s="1"/>
    </row>
    <row r="340" spans="2:14" ht="20.100000000000001" customHeight="1" x14ac:dyDescent="0.25">
      <c r="B340" s="1"/>
      <c r="K340" s="1"/>
      <c r="N340" s="1"/>
    </row>
    <row r="341" spans="2:14" ht="20.100000000000001" customHeight="1" x14ac:dyDescent="0.25">
      <c r="B341" s="1"/>
      <c r="K341" s="1"/>
      <c r="N341" s="1"/>
    </row>
    <row r="342" spans="2:14" ht="20.100000000000001" customHeight="1" x14ac:dyDescent="0.25">
      <c r="B342" s="1"/>
      <c r="K342" s="1"/>
      <c r="N342" s="1"/>
    </row>
    <row r="343" spans="2:14" ht="20.100000000000001" customHeight="1" x14ac:dyDescent="0.25">
      <c r="B343" s="1"/>
      <c r="K343" s="1"/>
      <c r="N343" s="1"/>
    </row>
    <row r="344" spans="2:14" ht="20.100000000000001" customHeight="1" x14ac:dyDescent="0.25">
      <c r="B344" s="1"/>
      <c r="K344" s="1"/>
      <c r="N344" s="1"/>
    </row>
    <row r="345" spans="2:14" ht="20.100000000000001" customHeight="1" x14ac:dyDescent="0.25">
      <c r="B345" s="1"/>
      <c r="K345" s="1"/>
      <c r="N345" s="1"/>
    </row>
    <row r="346" spans="2:14" ht="20.100000000000001" customHeight="1" x14ac:dyDescent="0.25">
      <c r="B346" s="1"/>
      <c r="K346" s="1"/>
      <c r="N346" s="1"/>
    </row>
    <row r="347" spans="2:14" ht="20.100000000000001" customHeight="1" x14ac:dyDescent="0.25">
      <c r="B347" s="1"/>
      <c r="K347" s="1"/>
      <c r="N347" s="1"/>
    </row>
    <row r="348" spans="2:14" ht="20.100000000000001" customHeight="1" x14ac:dyDescent="0.25">
      <c r="B348" s="1"/>
      <c r="K348" s="1"/>
      <c r="N348" s="1"/>
    </row>
    <row r="349" spans="2:14" ht="20.100000000000001" customHeight="1" x14ac:dyDescent="0.25">
      <c r="B349" s="1"/>
      <c r="K349" s="1"/>
      <c r="N349" s="1"/>
    </row>
    <row r="350" spans="2:14" ht="20.100000000000001" customHeight="1" x14ac:dyDescent="0.25">
      <c r="B350" s="1"/>
      <c r="K350" s="1"/>
      <c r="N350" s="1"/>
    </row>
    <row r="351" spans="2:14" ht="20.100000000000001" customHeight="1" x14ac:dyDescent="0.25">
      <c r="B351" s="1"/>
      <c r="K351" s="1"/>
      <c r="N351" s="1"/>
    </row>
    <row r="352" spans="2:14" ht="20.100000000000001" customHeight="1" x14ac:dyDescent="0.25">
      <c r="B352" s="1"/>
      <c r="K352" s="1"/>
      <c r="N352" s="1"/>
    </row>
    <row r="353" spans="2:14" ht="20.100000000000001" customHeight="1" x14ac:dyDescent="0.25">
      <c r="B353" s="1"/>
      <c r="K353" s="1"/>
      <c r="N353" s="1"/>
    </row>
    <row r="354" spans="2:14" ht="20.100000000000001" customHeight="1" x14ac:dyDescent="0.25">
      <c r="B354" s="1"/>
      <c r="K354" s="1"/>
      <c r="N354" s="1"/>
    </row>
    <row r="355" spans="2:14" ht="20.100000000000001" customHeight="1" x14ac:dyDescent="0.25">
      <c r="B355" s="1"/>
      <c r="K355" s="1"/>
      <c r="N355" s="1"/>
    </row>
    <row r="356" spans="2:14" ht="20.100000000000001" customHeight="1" x14ac:dyDescent="0.25">
      <c r="B356" s="1"/>
      <c r="K356" s="1"/>
      <c r="N356" s="1"/>
    </row>
    <row r="357" spans="2:14" ht="20.100000000000001" customHeight="1" x14ac:dyDescent="0.25">
      <c r="B357" s="1"/>
      <c r="K357" s="1"/>
      <c r="N357" s="1"/>
    </row>
    <row r="358" spans="2:14" ht="20.100000000000001" customHeight="1" x14ac:dyDescent="0.25">
      <c r="B358" s="1"/>
      <c r="K358" s="1"/>
      <c r="N358" s="1"/>
    </row>
    <row r="359" spans="2:14" ht="20.100000000000001" customHeight="1" x14ac:dyDescent="0.25">
      <c r="B359" s="1"/>
      <c r="K359" s="1"/>
      <c r="N359" s="1"/>
    </row>
    <row r="360" spans="2:14" ht="20.100000000000001" customHeight="1" x14ac:dyDescent="0.25">
      <c r="B360" s="1"/>
      <c r="K360" s="1"/>
      <c r="N360" s="1"/>
    </row>
    <row r="361" spans="2:14" ht="20.100000000000001" customHeight="1" x14ac:dyDescent="0.25">
      <c r="B361" s="1"/>
      <c r="K361" s="1"/>
      <c r="N361" s="1"/>
    </row>
    <row r="362" spans="2:14" ht="20.100000000000001" customHeight="1" x14ac:dyDescent="0.25">
      <c r="B362" s="1"/>
      <c r="K362" s="1"/>
      <c r="N362" s="1"/>
    </row>
    <row r="363" spans="2:14" ht="20.100000000000001" customHeight="1" x14ac:dyDescent="0.25">
      <c r="B363" s="1"/>
      <c r="K363" s="1"/>
      <c r="N363" s="1"/>
    </row>
    <row r="364" spans="2:14" ht="20.100000000000001" customHeight="1" x14ac:dyDescent="0.25">
      <c r="B364" s="1"/>
      <c r="K364" s="1"/>
      <c r="N364" s="1"/>
    </row>
    <row r="365" spans="2:14" ht="20.100000000000001" customHeight="1" x14ac:dyDescent="0.25">
      <c r="B365" s="1"/>
      <c r="K365" s="1"/>
      <c r="N365" s="1"/>
    </row>
    <row r="366" spans="2:14" ht="20.100000000000001" customHeight="1" x14ac:dyDescent="0.25">
      <c r="B366" s="1"/>
      <c r="K366" s="1"/>
      <c r="N366" s="1"/>
    </row>
    <row r="367" spans="2:14" ht="20.100000000000001" customHeight="1" x14ac:dyDescent="0.25">
      <c r="B367" s="1"/>
      <c r="K367" s="1"/>
      <c r="N367" s="1"/>
    </row>
    <row r="368" spans="2:14" ht="20.100000000000001" customHeight="1" x14ac:dyDescent="0.25">
      <c r="B368" s="1"/>
      <c r="K368" s="1"/>
      <c r="N368" s="1"/>
    </row>
    <row r="369" spans="2:14" ht="20.100000000000001" customHeight="1" x14ac:dyDescent="0.25">
      <c r="B369" s="1"/>
      <c r="K369" s="1"/>
      <c r="N369" s="1"/>
    </row>
    <row r="370" spans="2:14" ht="20.100000000000001" customHeight="1" x14ac:dyDescent="0.25">
      <c r="B370" s="1"/>
      <c r="K370" s="1"/>
      <c r="N370" s="1"/>
    </row>
    <row r="371" spans="2:14" ht="20.100000000000001" customHeight="1" x14ac:dyDescent="0.25">
      <c r="B371" s="1"/>
      <c r="K371" s="1"/>
      <c r="N371" s="1"/>
    </row>
    <row r="372" spans="2:14" ht="20.100000000000001" customHeight="1" x14ac:dyDescent="0.25">
      <c r="B372" s="1"/>
      <c r="K372" s="1"/>
      <c r="N372" s="1"/>
    </row>
    <row r="373" spans="2:14" ht="20.100000000000001" customHeight="1" x14ac:dyDescent="0.25">
      <c r="B373" s="1"/>
      <c r="K373" s="1"/>
      <c r="N373" s="1"/>
    </row>
    <row r="374" spans="2:14" ht="20.100000000000001" customHeight="1" x14ac:dyDescent="0.25">
      <c r="B374" s="1"/>
      <c r="K374" s="1"/>
      <c r="N374" s="1"/>
    </row>
    <row r="375" spans="2:14" ht="20.100000000000001" customHeight="1" x14ac:dyDescent="0.25">
      <c r="B375" s="1"/>
      <c r="K375" s="1"/>
      <c r="N375" s="1"/>
    </row>
    <row r="376" spans="2:14" ht="20.100000000000001" customHeight="1" x14ac:dyDescent="0.25">
      <c r="B376" s="1"/>
      <c r="K376" s="1"/>
      <c r="N376" s="1"/>
    </row>
    <row r="377" spans="2:14" ht="20.100000000000001" customHeight="1" x14ac:dyDescent="0.25">
      <c r="B377" s="1"/>
      <c r="K377" s="1"/>
      <c r="N377" s="1"/>
    </row>
    <row r="378" spans="2:14" ht="20.100000000000001" customHeight="1" x14ac:dyDescent="0.25">
      <c r="B378" s="1"/>
      <c r="K378" s="1"/>
      <c r="N378" s="1"/>
    </row>
    <row r="379" spans="2:14" ht="20.100000000000001" customHeight="1" x14ac:dyDescent="0.25">
      <c r="B379" s="1"/>
      <c r="K379" s="1"/>
      <c r="N379" s="1"/>
    </row>
    <row r="380" spans="2:14" ht="20.100000000000001" customHeight="1" x14ac:dyDescent="0.25">
      <c r="B380" s="1"/>
      <c r="K380" s="1"/>
      <c r="N380" s="1"/>
    </row>
    <row r="381" spans="2:14" ht="20.100000000000001" customHeight="1" x14ac:dyDescent="0.25">
      <c r="B381" s="1"/>
      <c r="K381" s="1"/>
      <c r="N381" s="1"/>
    </row>
    <row r="382" spans="2:14" ht="20.100000000000001" customHeight="1" x14ac:dyDescent="0.25">
      <c r="B382" s="1"/>
      <c r="K382" s="1"/>
      <c r="N382" s="1"/>
    </row>
    <row r="383" spans="2:14" ht="20.100000000000001" customHeight="1" x14ac:dyDescent="0.25">
      <c r="B383" s="1"/>
      <c r="K383" s="1"/>
      <c r="N383" s="1"/>
    </row>
    <row r="384" spans="2:14" ht="20.100000000000001" customHeight="1" x14ac:dyDescent="0.25">
      <c r="B384" s="1"/>
      <c r="K384" s="1"/>
      <c r="N384" s="1"/>
    </row>
    <row r="385" spans="2:14" ht="20.100000000000001" customHeight="1" x14ac:dyDescent="0.25">
      <c r="B385" s="1"/>
      <c r="K385" s="1"/>
      <c r="N385" s="1"/>
    </row>
    <row r="386" spans="2:14" ht="20.100000000000001" customHeight="1" x14ac:dyDescent="0.25">
      <c r="B386" s="1"/>
      <c r="K386" s="1"/>
      <c r="N386" s="1"/>
    </row>
    <row r="387" spans="2:14" ht="20.100000000000001" customHeight="1" x14ac:dyDescent="0.25">
      <c r="B387" s="1"/>
      <c r="K387" s="1"/>
      <c r="N387" s="1"/>
    </row>
    <row r="388" spans="2:14" ht="20.100000000000001" customHeight="1" x14ac:dyDescent="0.25">
      <c r="B388" s="1"/>
      <c r="K388" s="1"/>
      <c r="N388" s="1"/>
    </row>
    <row r="389" spans="2:14" ht="20.100000000000001" customHeight="1" x14ac:dyDescent="0.25">
      <c r="B389" s="1"/>
      <c r="K389" s="1"/>
      <c r="N389" s="1"/>
    </row>
    <row r="390" spans="2:14" ht="20.100000000000001" customHeight="1" x14ac:dyDescent="0.25">
      <c r="B390" s="1"/>
      <c r="K390" s="1"/>
      <c r="N390" s="1"/>
    </row>
    <row r="391" spans="2:14" ht="20.100000000000001" customHeight="1" x14ac:dyDescent="0.25">
      <c r="B391" s="1"/>
      <c r="K391" s="1"/>
      <c r="N391" s="1"/>
    </row>
    <row r="392" spans="2:14" ht="20.100000000000001" customHeight="1" x14ac:dyDescent="0.25">
      <c r="B392" s="1"/>
      <c r="K392" s="1"/>
      <c r="N392" s="1"/>
    </row>
    <row r="393" spans="2:14" ht="20.100000000000001" customHeight="1" x14ac:dyDescent="0.25">
      <c r="B393" s="1"/>
      <c r="K393" s="1"/>
      <c r="N393" s="1"/>
    </row>
    <row r="394" spans="2:14" ht="20.100000000000001" customHeight="1" x14ac:dyDescent="0.25">
      <c r="B394" s="1"/>
      <c r="K394" s="1"/>
      <c r="N394" s="1"/>
    </row>
    <row r="395" spans="2:14" ht="20.100000000000001" customHeight="1" x14ac:dyDescent="0.25">
      <c r="B395" s="1"/>
      <c r="K395" s="1"/>
      <c r="N395" s="1"/>
    </row>
    <row r="396" spans="2:14" ht="20.100000000000001" customHeight="1" x14ac:dyDescent="0.25">
      <c r="B396" s="1"/>
      <c r="K396" s="1"/>
      <c r="N396" s="1"/>
    </row>
    <row r="397" spans="2:14" ht="20.100000000000001" customHeight="1" x14ac:dyDescent="0.25">
      <c r="B397" s="1"/>
      <c r="K397" s="1"/>
      <c r="N397" s="1"/>
    </row>
    <row r="398" spans="2:14" ht="20.100000000000001" customHeight="1" x14ac:dyDescent="0.25">
      <c r="B398" s="1"/>
      <c r="K398" s="1"/>
      <c r="N398" s="1"/>
    </row>
    <row r="399" spans="2:14" ht="20.100000000000001" customHeight="1" x14ac:dyDescent="0.25">
      <c r="B399" s="1"/>
      <c r="K399" s="1"/>
      <c r="N399" s="1"/>
    </row>
    <row r="400" spans="2:14" ht="20.100000000000001" customHeight="1" x14ac:dyDescent="0.25">
      <c r="B400" s="1"/>
      <c r="K400" s="1"/>
      <c r="N400" s="1"/>
    </row>
    <row r="401" spans="2:14" ht="20.100000000000001" customHeight="1" x14ac:dyDescent="0.25">
      <c r="B401" s="1"/>
      <c r="K401" s="1"/>
      <c r="N401" s="1"/>
    </row>
    <row r="402" spans="2:14" ht="20.100000000000001" customHeight="1" x14ac:dyDescent="0.25">
      <c r="B402" s="1"/>
      <c r="K402" s="1"/>
      <c r="N402" s="1"/>
    </row>
    <row r="403" spans="2:14" ht="20.100000000000001" customHeight="1" x14ac:dyDescent="0.25">
      <c r="B403" s="1"/>
      <c r="K403" s="1"/>
      <c r="N403" s="1"/>
    </row>
    <row r="404" spans="2:14" ht="20.100000000000001" customHeight="1" x14ac:dyDescent="0.25">
      <c r="B404" s="1"/>
      <c r="K404" s="1"/>
      <c r="N404" s="1"/>
    </row>
    <row r="405" spans="2:14" ht="20.100000000000001" customHeight="1" x14ac:dyDescent="0.25">
      <c r="B405" s="1"/>
      <c r="K405" s="1"/>
      <c r="N405" s="1"/>
    </row>
    <row r="406" spans="2:14" ht="20.100000000000001" customHeight="1" x14ac:dyDescent="0.25">
      <c r="B406" s="1"/>
      <c r="K406" s="1"/>
      <c r="N406" s="1"/>
    </row>
    <row r="407" spans="2:14" ht="20.100000000000001" customHeight="1" x14ac:dyDescent="0.25">
      <c r="B407" s="1"/>
      <c r="K407" s="1"/>
      <c r="N407" s="1"/>
    </row>
    <row r="408" spans="2:14" ht="20.100000000000001" customHeight="1" x14ac:dyDescent="0.25">
      <c r="B408" s="1"/>
      <c r="K408" s="1"/>
      <c r="N408" s="1"/>
    </row>
    <row r="409" spans="2:14" ht="20.100000000000001" customHeight="1" x14ac:dyDescent="0.25">
      <c r="B409" s="1"/>
      <c r="K409" s="1"/>
      <c r="N409" s="1"/>
    </row>
    <row r="410" spans="2:14" ht="20.100000000000001" customHeight="1" x14ac:dyDescent="0.25">
      <c r="B410" s="1"/>
      <c r="K410" s="1"/>
      <c r="N410" s="1"/>
    </row>
    <row r="411" spans="2:14" ht="20.100000000000001" customHeight="1" x14ac:dyDescent="0.25">
      <c r="B411" s="1"/>
      <c r="K411" s="1"/>
      <c r="N411" s="1"/>
    </row>
    <row r="412" spans="2:14" ht="20.100000000000001" customHeight="1" x14ac:dyDescent="0.25">
      <c r="B412" s="1"/>
      <c r="K412" s="1"/>
      <c r="N412" s="1"/>
    </row>
    <row r="413" spans="2:14" ht="20.100000000000001" customHeight="1" x14ac:dyDescent="0.25">
      <c r="B413" s="1"/>
      <c r="K413" s="1"/>
      <c r="N413" s="1"/>
    </row>
    <row r="414" spans="2:14" ht="20.100000000000001" customHeight="1" x14ac:dyDescent="0.25">
      <c r="B414" s="1"/>
      <c r="K414" s="1"/>
      <c r="N414" s="1"/>
    </row>
    <row r="415" spans="2:14" ht="20.100000000000001" customHeight="1" x14ac:dyDescent="0.25">
      <c r="B415" s="1"/>
      <c r="K415" s="1"/>
      <c r="N415" s="1"/>
    </row>
    <row r="416" spans="2:14" ht="20.100000000000001" customHeight="1" x14ac:dyDescent="0.25">
      <c r="B416" s="1"/>
      <c r="K416" s="1"/>
      <c r="N416" s="1"/>
    </row>
    <row r="417" spans="2:14" ht="20.100000000000001" customHeight="1" x14ac:dyDescent="0.25">
      <c r="B417" s="1"/>
      <c r="K417" s="1"/>
      <c r="N417" s="1"/>
    </row>
    <row r="418" spans="2:14" ht="20.100000000000001" customHeight="1" x14ac:dyDescent="0.25">
      <c r="B418" s="1"/>
      <c r="K418" s="1"/>
      <c r="N418" s="1"/>
    </row>
    <row r="419" spans="2:14" ht="20.100000000000001" customHeight="1" x14ac:dyDescent="0.25">
      <c r="B419" s="1"/>
      <c r="K419" s="1"/>
      <c r="N419" s="1"/>
    </row>
    <row r="420" spans="2:14" ht="20.100000000000001" customHeight="1" x14ac:dyDescent="0.25">
      <c r="B420" s="1"/>
      <c r="K420" s="1"/>
      <c r="N420" s="1"/>
    </row>
    <row r="421" spans="2:14" ht="20.100000000000001" customHeight="1" x14ac:dyDescent="0.25">
      <c r="B421" s="1"/>
      <c r="K421" s="1"/>
      <c r="N421" s="1"/>
    </row>
    <row r="422" spans="2:14" ht="20.100000000000001" customHeight="1" x14ac:dyDescent="0.25">
      <c r="B422" s="1"/>
      <c r="K422" s="1"/>
      <c r="N422" s="1"/>
    </row>
    <row r="423" spans="2:14" ht="20.100000000000001" customHeight="1" x14ac:dyDescent="0.25">
      <c r="B423" s="1"/>
      <c r="K423" s="1"/>
      <c r="N423" s="1"/>
    </row>
    <row r="424" spans="2:14" ht="20.100000000000001" customHeight="1" x14ac:dyDescent="0.25">
      <c r="B424" s="1"/>
      <c r="K424" s="1"/>
      <c r="N424" s="1"/>
    </row>
    <row r="425" spans="2:14" ht="20.100000000000001" customHeight="1" x14ac:dyDescent="0.25">
      <c r="B425" s="1"/>
      <c r="K425" s="1"/>
      <c r="N425" s="1"/>
    </row>
    <row r="426" spans="2:14" ht="20.100000000000001" customHeight="1" x14ac:dyDescent="0.25">
      <c r="B426" s="1"/>
      <c r="K426" s="1"/>
      <c r="N426" s="1"/>
    </row>
    <row r="427" spans="2:14" ht="20.100000000000001" customHeight="1" x14ac:dyDescent="0.25">
      <c r="B427" s="1"/>
      <c r="K427" s="1"/>
      <c r="N427" s="1"/>
    </row>
    <row r="428" spans="2:14" ht="20.100000000000001" customHeight="1" x14ac:dyDescent="0.25">
      <c r="B428" s="1"/>
      <c r="K428" s="1"/>
      <c r="N428" s="1"/>
    </row>
    <row r="429" spans="2:14" ht="20.100000000000001" customHeight="1" x14ac:dyDescent="0.25">
      <c r="B429" s="1"/>
      <c r="K429" s="1"/>
      <c r="N429" s="1"/>
    </row>
    <row r="430" spans="2:14" ht="20.100000000000001" customHeight="1" x14ac:dyDescent="0.25">
      <c r="B430" s="1"/>
      <c r="K430" s="1"/>
      <c r="N430" s="1"/>
    </row>
    <row r="431" spans="2:14" ht="20.100000000000001" customHeight="1" x14ac:dyDescent="0.25">
      <c r="B431" s="1"/>
      <c r="K431" s="1"/>
      <c r="N431" s="1"/>
    </row>
    <row r="432" spans="2:14" ht="20.100000000000001" customHeight="1" x14ac:dyDescent="0.25">
      <c r="B432" s="1"/>
      <c r="K432" s="1"/>
      <c r="N432" s="1"/>
    </row>
    <row r="433" spans="2:14" ht="20.100000000000001" customHeight="1" x14ac:dyDescent="0.25">
      <c r="B433" s="1"/>
      <c r="K433" s="1"/>
      <c r="N433" s="1"/>
    </row>
    <row r="434" spans="2:14" ht="20.100000000000001" customHeight="1" x14ac:dyDescent="0.25">
      <c r="B434" s="1"/>
      <c r="K434" s="1"/>
      <c r="N434" s="1"/>
    </row>
    <row r="435" spans="2:14" ht="20.100000000000001" customHeight="1" x14ac:dyDescent="0.25">
      <c r="B435" s="1"/>
      <c r="K435" s="1"/>
      <c r="N435" s="1"/>
    </row>
    <row r="436" spans="2:14" ht="20.100000000000001" customHeight="1" x14ac:dyDescent="0.25">
      <c r="B436" s="1"/>
      <c r="K436" s="1"/>
      <c r="N436" s="1"/>
    </row>
    <row r="437" spans="2:14" ht="20.100000000000001" customHeight="1" x14ac:dyDescent="0.25">
      <c r="B437" s="1"/>
      <c r="K437" s="1"/>
      <c r="N437" s="1"/>
    </row>
    <row r="438" spans="2:14" ht="20.100000000000001" customHeight="1" x14ac:dyDescent="0.25">
      <c r="B438" s="1"/>
      <c r="K438" s="1"/>
      <c r="N438" s="1"/>
    </row>
    <row r="439" spans="2:14" ht="20.100000000000001" customHeight="1" x14ac:dyDescent="0.25">
      <c r="B439" s="1"/>
      <c r="K439" s="1"/>
      <c r="N439" s="1"/>
    </row>
    <row r="440" spans="2:14" ht="20.100000000000001" customHeight="1" x14ac:dyDescent="0.25">
      <c r="B440" s="1"/>
      <c r="K440" s="1"/>
      <c r="N440" s="1"/>
    </row>
    <row r="441" spans="2:14" ht="20.100000000000001" customHeight="1" x14ac:dyDescent="0.25">
      <c r="B441" s="1"/>
      <c r="K441" s="1"/>
      <c r="N441" s="1"/>
    </row>
    <row r="442" spans="2:14" ht="20.100000000000001" customHeight="1" x14ac:dyDescent="0.25">
      <c r="B442" s="1"/>
      <c r="K442" s="1"/>
      <c r="N442" s="1"/>
    </row>
    <row r="443" spans="2:14" ht="20.100000000000001" customHeight="1" x14ac:dyDescent="0.25">
      <c r="B443" s="1"/>
      <c r="K443" s="1"/>
      <c r="N443" s="1"/>
    </row>
    <row r="444" spans="2:14" ht="20.100000000000001" customHeight="1" x14ac:dyDescent="0.25">
      <c r="B444" s="1"/>
      <c r="K444" s="1"/>
      <c r="N444" s="1"/>
    </row>
    <row r="445" spans="2:14" ht="20.100000000000001" customHeight="1" x14ac:dyDescent="0.25">
      <c r="B445" s="1"/>
      <c r="K445" s="1"/>
      <c r="N445" s="1"/>
    </row>
    <row r="446" spans="2:14" ht="20.100000000000001" customHeight="1" x14ac:dyDescent="0.25">
      <c r="B446" s="1"/>
      <c r="K446" s="1"/>
      <c r="N446" s="1"/>
    </row>
    <row r="447" spans="2:14" ht="20.100000000000001" customHeight="1" x14ac:dyDescent="0.25">
      <c r="B447" s="1"/>
      <c r="K447" s="1"/>
      <c r="N447" s="1"/>
    </row>
    <row r="448" spans="2:14" ht="20.100000000000001" customHeight="1" x14ac:dyDescent="0.25">
      <c r="B448" s="1"/>
      <c r="K448" s="1"/>
      <c r="N448" s="1"/>
    </row>
    <row r="449" spans="2:14" ht="20.100000000000001" customHeight="1" x14ac:dyDescent="0.25">
      <c r="B449" s="1"/>
      <c r="K449" s="1"/>
      <c r="N449" s="1"/>
    </row>
    <row r="450" spans="2:14" ht="20.100000000000001" customHeight="1" x14ac:dyDescent="0.25">
      <c r="B450" s="1"/>
      <c r="K450" s="1"/>
      <c r="N450" s="1"/>
    </row>
    <row r="451" spans="2:14" ht="20.100000000000001" customHeight="1" x14ac:dyDescent="0.25">
      <c r="B451" s="1"/>
      <c r="K451" s="1"/>
      <c r="N451" s="1"/>
    </row>
    <row r="452" spans="2:14" ht="20.100000000000001" customHeight="1" x14ac:dyDescent="0.25">
      <c r="B452" s="1"/>
      <c r="K452" s="1"/>
      <c r="N452" s="1"/>
    </row>
    <row r="453" spans="2:14" ht="20.100000000000001" customHeight="1" x14ac:dyDescent="0.25">
      <c r="B453" s="1"/>
      <c r="K453" s="1"/>
      <c r="N453" s="1"/>
    </row>
    <row r="454" spans="2:14" ht="20.100000000000001" customHeight="1" x14ac:dyDescent="0.25">
      <c r="B454" s="1"/>
      <c r="K454" s="1"/>
      <c r="N454" s="1"/>
    </row>
    <row r="455" spans="2:14" ht="20.100000000000001" customHeight="1" x14ac:dyDescent="0.25">
      <c r="B455" s="1"/>
      <c r="K455" s="1"/>
      <c r="N455" s="1"/>
    </row>
    <row r="456" spans="2:14" ht="20.100000000000001" customHeight="1" x14ac:dyDescent="0.25">
      <c r="B456" s="1"/>
      <c r="K456" s="1"/>
      <c r="N456" s="1"/>
    </row>
    <row r="457" spans="2:14" ht="20.100000000000001" customHeight="1" x14ac:dyDescent="0.25">
      <c r="B457" s="1"/>
      <c r="K457" s="1"/>
      <c r="N457" s="1"/>
    </row>
    <row r="458" spans="2:14" ht="20.100000000000001" customHeight="1" x14ac:dyDescent="0.25">
      <c r="B458" s="1"/>
      <c r="K458" s="1"/>
      <c r="N458" s="1"/>
    </row>
    <row r="459" spans="2:14" ht="20.100000000000001" customHeight="1" x14ac:dyDescent="0.25">
      <c r="B459" s="1"/>
      <c r="K459" s="1"/>
      <c r="N459" s="1"/>
    </row>
    <row r="460" spans="2:14" ht="20.100000000000001" customHeight="1" x14ac:dyDescent="0.25">
      <c r="B460" s="1"/>
      <c r="K460" s="1"/>
      <c r="N460" s="1"/>
    </row>
    <row r="461" spans="2:14" ht="20.100000000000001" customHeight="1" x14ac:dyDescent="0.25">
      <c r="B461" s="1"/>
      <c r="K461" s="1"/>
      <c r="N461" s="1"/>
    </row>
    <row r="462" spans="2:14" ht="20.100000000000001" customHeight="1" x14ac:dyDescent="0.25">
      <c r="B462" s="1"/>
      <c r="K462" s="1"/>
      <c r="N462" s="1"/>
    </row>
    <row r="463" spans="2:14" ht="20.100000000000001" customHeight="1" x14ac:dyDescent="0.25">
      <c r="B463" s="1"/>
      <c r="K463" s="1"/>
      <c r="N463" s="1"/>
    </row>
    <row r="464" spans="2:14" ht="20.100000000000001" customHeight="1" x14ac:dyDescent="0.25">
      <c r="B464" s="1"/>
      <c r="K464" s="1"/>
      <c r="N464" s="1"/>
    </row>
    <row r="465" spans="2:14" ht="20.100000000000001" customHeight="1" x14ac:dyDescent="0.25">
      <c r="B465" s="1"/>
      <c r="K465" s="1"/>
      <c r="N465" s="1"/>
    </row>
    <row r="466" spans="2:14" ht="20.100000000000001" customHeight="1" x14ac:dyDescent="0.25">
      <c r="B466" s="1"/>
      <c r="K466" s="1"/>
      <c r="N466" s="1"/>
    </row>
    <row r="467" spans="2:14" ht="20.100000000000001" customHeight="1" x14ac:dyDescent="0.25">
      <c r="B467" s="1"/>
      <c r="K467" s="1"/>
      <c r="N467" s="1"/>
    </row>
    <row r="468" spans="2:14" ht="20.100000000000001" customHeight="1" x14ac:dyDescent="0.25">
      <c r="B468" s="1"/>
      <c r="K468" s="1"/>
      <c r="N468" s="1"/>
    </row>
    <row r="469" spans="2:14" ht="20.100000000000001" customHeight="1" x14ac:dyDescent="0.25">
      <c r="B469" s="1"/>
      <c r="K469" s="1"/>
      <c r="N469" s="1"/>
    </row>
    <row r="470" spans="2:14" ht="20.100000000000001" customHeight="1" x14ac:dyDescent="0.25">
      <c r="B470" s="1"/>
      <c r="K470" s="1"/>
      <c r="N470" s="1"/>
    </row>
    <row r="471" spans="2:14" ht="20.100000000000001" customHeight="1" x14ac:dyDescent="0.25">
      <c r="B471" s="1"/>
      <c r="K471" s="1"/>
      <c r="N471" s="1"/>
    </row>
    <row r="472" spans="2:14" ht="20.100000000000001" customHeight="1" x14ac:dyDescent="0.25">
      <c r="B472" s="1"/>
      <c r="K472" s="1"/>
      <c r="N472" s="1"/>
    </row>
    <row r="473" spans="2:14" ht="20.100000000000001" customHeight="1" x14ac:dyDescent="0.25">
      <c r="B473" s="1"/>
      <c r="K473" s="1"/>
      <c r="N473" s="1"/>
    </row>
    <row r="474" spans="2:14" ht="20.100000000000001" customHeight="1" x14ac:dyDescent="0.25">
      <c r="B474" s="1"/>
      <c r="K474" s="1"/>
      <c r="N474" s="1"/>
    </row>
    <row r="475" spans="2:14" ht="20.100000000000001" customHeight="1" x14ac:dyDescent="0.25">
      <c r="B475" s="1"/>
      <c r="K475" s="1"/>
      <c r="N475" s="1"/>
    </row>
    <row r="476" spans="2:14" ht="20.100000000000001" customHeight="1" x14ac:dyDescent="0.25">
      <c r="B476" s="1"/>
      <c r="K476" s="1"/>
      <c r="N476" s="1"/>
    </row>
    <row r="477" spans="2:14" ht="20.100000000000001" customHeight="1" x14ac:dyDescent="0.25">
      <c r="B477" s="1"/>
      <c r="K477" s="1"/>
      <c r="N477" s="1"/>
    </row>
    <row r="478" spans="2:14" ht="20.100000000000001" customHeight="1" x14ac:dyDescent="0.25">
      <c r="B478" s="1"/>
      <c r="K478" s="1"/>
      <c r="N478" s="1"/>
    </row>
    <row r="479" spans="2:14" ht="20.100000000000001" customHeight="1" x14ac:dyDescent="0.25">
      <c r="B479" s="1"/>
      <c r="K479" s="1"/>
      <c r="N479" s="1"/>
    </row>
    <row r="480" spans="2:14" ht="20.100000000000001" customHeight="1" x14ac:dyDescent="0.25">
      <c r="B480" s="1"/>
      <c r="K480" s="1"/>
      <c r="N480" s="1"/>
    </row>
    <row r="481" spans="2:14" ht="20.100000000000001" customHeight="1" x14ac:dyDescent="0.25">
      <c r="B481" s="1"/>
      <c r="K481" s="1"/>
      <c r="N481" s="1"/>
    </row>
    <row r="482" spans="2:14" ht="20.100000000000001" customHeight="1" x14ac:dyDescent="0.25">
      <c r="B482" s="1"/>
      <c r="K482" s="1"/>
      <c r="N482" s="1"/>
    </row>
    <row r="483" spans="2:14" ht="20.100000000000001" customHeight="1" x14ac:dyDescent="0.25">
      <c r="B483" s="1"/>
      <c r="K483" s="1"/>
      <c r="N483" s="1"/>
    </row>
    <row r="484" spans="2:14" ht="20.100000000000001" customHeight="1" x14ac:dyDescent="0.25">
      <c r="B484" s="1"/>
      <c r="K484" s="1"/>
      <c r="N484" s="1"/>
    </row>
    <row r="485" spans="2:14" ht="20.100000000000001" customHeight="1" x14ac:dyDescent="0.25">
      <c r="B485" s="1"/>
      <c r="K485" s="1"/>
      <c r="N485" s="1"/>
    </row>
    <row r="486" spans="2:14" ht="20.100000000000001" customHeight="1" x14ac:dyDescent="0.25">
      <c r="B486" s="1"/>
      <c r="K486" s="1"/>
      <c r="N486" s="1"/>
    </row>
    <row r="487" spans="2:14" ht="20.100000000000001" customHeight="1" x14ac:dyDescent="0.25">
      <c r="B487" s="1"/>
      <c r="K487" s="1"/>
      <c r="N487" s="1"/>
    </row>
    <row r="488" spans="2:14" ht="20.100000000000001" customHeight="1" x14ac:dyDescent="0.25">
      <c r="B488" s="1"/>
      <c r="K488" s="1"/>
      <c r="N488" s="1"/>
    </row>
    <row r="489" spans="2:14" ht="20.100000000000001" customHeight="1" x14ac:dyDescent="0.25">
      <c r="B489" s="1"/>
      <c r="K489" s="1"/>
      <c r="N489" s="1"/>
    </row>
    <row r="490" spans="2:14" ht="20.100000000000001" customHeight="1" x14ac:dyDescent="0.25">
      <c r="B490" s="1"/>
      <c r="K490" s="1"/>
      <c r="N490" s="1"/>
    </row>
    <row r="491" spans="2:14" ht="20.100000000000001" customHeight="1" x14ac:dyDescent="0.25">
      <c r="B491" s="1"/>
      <c r="K491" s="1"/>
      <c r="N491" s="1"/>
    </row>
    <row r="492" spans="2:14" ht="20.100000000000001" customHeight="1" x14ac:dyDescent="0.25">
      <c r="B492" s="1"/>
      <c r="K492" s="1"/>
      <c r="N492" s="1"/>
    </row>
    <row r="493" spans="2:14" ht="20.100000000000001" customHeight="1" x14ac:dyDescent="0.25">
      <c r="B493" s="1"/>
      <c r="K493" s="1"/>
      <c r="N493" s="1"/>
    </row>
    <row r="494" spans="2:14" ht="20.100000000000001" customHeight="1" x14ac:dyDescent="0.25">
      <c r="B494" s="1"/>
      <c r="K494" s="1"/>
      <c r="N494" s="1"/>
    </row>
    <row r="495" spans="2:14" ht="20.100000000000001" customHeight="1" x14ac:dyDescent="0.25">
      <c r="B495" s="1"/>
      <c r="K495" s="1"/>
      <c r="N495" s="1"/>
    </row>
    <row r="496" spans="2:14" ht="20.100000000000001" customHeight="1" x14ac:dyDescent="0.25">
      <c r="B496" s="1"/>
      <c r="K496" s="1"/>
      <c r="N496" s="1"/>
    </row>
    <row r="497" spans="2:14" ht="20.100000000000001" customHeight="1" x14ac:dyDescent="0.25">
      <c r="B497" s="1"/>
      <c r="K497" s="1"/>
      <c r="N497" s="1"/>
    </row>
    <row r="498" spans="2:14" ht="20.100000000000001" customHeight="1" x14ac:dyDescent="0.25">
      <c r="B498" s="1"/>
      <c r="K498" s="1"/>
      <c r="N498" s="1"/>
    </row>
    <row r="499" spans="2:14" ht="20.100000000000001" customHeight="1" x14ac:dyDescent="0.25">
      <c r="B499" s="1"/>
      <c r="K499" s="1"/>
      <c r="N499" s="1"/>
    </row>
    <row r="500" spans="2:14" ht="20.100000000000001" customHeight="1" x14ac:dyDescent="0.25">
      <c r="B500" s="1"/>
      <c r="K500" s="1"/>
      <c r="N500" s="1"/>
    </row>
    <row r="501" spans="2:14" ht="20.100000000000001" customHeight="1" x14ac:dyDescent="0.25">
      <c r="B501" s="1"/>
      <c r="K501" s="1"/>
      <c r="N501" s="1"/>
    </row>
    <row r="502" spans="2:14" ht="20.100000000000001" customHeight="1" x14ac:dyDescent="0.25">
      <c r="B502" s="1"/>
      <c r="K502" s="1"/>
      <c r="N502" s="1"/>
    </row>
    <row r="503" spans="2:14" ht="20.100000000000001" customHeight="1" x14ac:dyDescent="0.25">
      <c r="B503" s="1"/>
      <c r="K503" s="1"/>
      <c r="N503" s="1"/>
    </row>
    <row r="504" spans="2:14" ht="20.100000000000001" customHeight="1" x14ac:dyDescent="0.25">
      <c r="B504" s="1"/>
      <c r="K504" s="1"/>
      <c r="N504" s="1"/>
    </row>
    <row r="505" spans="2:14" ht="20.100000000000001" customHeight="1" x14ac:dyDescent="0.25">
      <c r="B505" s="1"/>
      <c r="K505" s="1"/>
      <c r="N505" s="1"/>
    </row>
    <row r="506" spans="2:14" ht="20.100000000000001" customHeight="1" x14ac:dyDescent="0.25">
      <c r="B506" s="1"/>
      <c r="K506" s="1"/>
      <c r="N506" s="1"/>
    </row>
    <row r="507" spans="2:14" ht="20.100000000000001" customHeight="1" x14ac:dyDescent="0.25">
      <c r="B507" s="1"/>
      <c r="K507" s="1"/>
      <c r="N507" s="1"/>
    </row>
    <row r="508" spans="2:14" ht="20.100000000000001" customHeight="1" x14ac:dyDescent="0.25">
      <c r="B508" s="1"/>
      <c r="K508" s="1"/>
      <c r="N508" s="1"/>
    </row>
    <row r="509" spans="2:14" ht="20.100000000000001" customHeight="1" x14ac:dyDescent="0.25">
      <c r="B509" s="1"/>
      <c r="K509" s="1"/>
      <c r="N509" s="1"/>
    </row>
    <row r="510" spans="2:14" ht="20.100000000000001" customHeight="1" x14ac:dyDescent="0.25">
      <c r="B510" s="1"/>
      <c r="K510" s="1"/>
      <c r="N510" s="1"/>
    </row>
    <row r="511" spans="2:14" ht="20.100000000000001" customHeight="1" x14ac:dyDescent="0.25">
      <c r="B511" s="1"/>
      <c r="K511" s="1"/>
      <c r="N511" s="1"/>
    </row>
    <row r="512" spans="2:14" ht="20.100000000000001" customHeight="1" x14ac:dyDescent="0.25">
      <c r="B512" s="1"/>
      <c r="K512" s="1"/>
      <c r="N512" s="1"/>
    </row>
    <row r="513" spans="2:14" ht="20.100000000000001" customHeight="1" x14ac:dyDescent="0.25">
      <c r="B513" s="1"/>
      <c r="K513" s="1"/>
      <c r="N513" s="1"/>
    </row>
    <row r="514" spans="2:14" ht="20.100000000000001" customHeight="1" x14ac:dyDescent="0.25">
      <c r="B514" s="1"/>
      <c r="K514" s="1"/>
      <c r="N514" s="1"/>
    </row>
    <row r="515" spans="2:14" ht="20.100000000000001" customHeight="1" x14ac:dyDescent="0.25">
      <c r="B515" s="1"/>
      <c r="K515" s="1"/>
      <c r="N515" s="1"/>
    </row>
    <row r="516" spans="2:14" ht="20.100000000000001" customHeight="1" x14ac:dyDescent="0.25">
      <c r="B516" s="1"/>
      <c r="K516" s="1"/>
      <c r="N516" s="1"/>
    </row>
    <row r="517" spans="2:14" ht="20.100000000000001" customHeight="1" x14ac:dyDescent="0.25">
      <c r="B517" s="1"/>
      <c r="K517" s="1"/>
      <c r="N517" s="1"/>
    </row>
    <row r="518" spans="2:14" ht="20.100000000000001" customHeight="1" x14ac:dyDescent="0.25">
      <c r="B518" s="1"/>
      <c r="K518" s="1"/>
      <c r="N518" s="1"/>
    </row>
    <row r="519" spans="2:14" ht="20.100000000000001" customHeight="1" x14ac:dyDescent="0.25">
      <c r="B519" s="1"/>
      <c r="K519" s="1"/>
      <c r="N519" s="1"/>
    </row>
    <row r="520" spans="2:14" ht="20.100000000000001" customHeight="1" x14ac:dyDescent="0.25">
      <c r="B520" s="1"/>
      <c r="K520" s="1"/>
      <c r="N520" s="1"/>
    </row>
    <row r="521" spans="2:14" ht="20.100000000000001" customHeight="1" x14ac:dyDescent="0.25">
      <c r="B521" s="1"/>
      <c r="K521" s="1"/>
      <c r="N521" s="1"/>
    </row>
    <row r="522" spans="2:14" ht="20.100000000000001" customHeight="1" x14ac:dyDescent="0.25">
      <c r="B522" s="1"/>
      <c r="K522" s="1"/>
      <c r="N522" s="1"/>
    </row>
    <row r="523" spans="2:14" ht="20.100000000000001" customHeight="1" x14ac:dyDescent="0.25">
      <c r="B523" s="1"/>
      <c r="K523" s="1"/>
      <c r="N523" s="1"/>
    </row>
    <row r="524" spans="2:14" ht="20.100000000000001" customHeight="1" x14ac:dyDescent="0.25">
      <c r="B524" s="1"/>
      <c r="K524" s="1"/>
      <c r="N524" s="1"/>
    </row>
    <row r="525" spans="2:14" ht="20.100000000000001" customHeight="1" x14ac:dyDescent="0.25">
      <c r="B525" s="1"/>
      <c r="K525" s="1"/>
      <c r="N525" s="1"/>
    </row>
    <row r="526" spans="2:14" ht="20.100000000000001" customHeight="1" x14ac:dyDescent="0.25">
      <c r="B526" s="1"/>
      <c r="K526" s="1"/>
      <c r="N526" s="1"/>
    </row>
    <row r="527" spans="2:14" ht="20.100000000000001" customHeight="1" x14ac:dyDescent="0.25">
      <c r="B527" s="1"/>
      <c r="K527" s="1"/>
      <c r="N527" s="1"/>
    </row>
    <row r="528" spans="2:14" ht="20.100000000000001" customHeight="1" x14ac:dyDescent="0.25">
      <c r="B528" s="1"/>
      <c r="K528" s="1"/>
      <c r="N528" s="1"/>
    </row>
    <row r="529" spans="2:14" ht="20.100000000000001" customHeight="1" x14ac:dyDescent="0.25">
      <c r="B529" s="1"/>
      <c r="K529" s="1"/>
      <c r="N529" s="1"/>
    </row>
    <row r="530" spans="2:14" ht="20.100000000000001" customHeight="1" x14ac:dyDescent="0.25">
      <c r="B530" s="1"/>
      <c r="K530" s="1"/>
      <c r="N530" s="1"/>
    </row>
    <row r="531" spans="2:14" ht="20.100000000000001" customHeight="1" x14ac:dyDescent="0.25">
      <c r="B531" s="1"/>
      <c r="K531" s="1"/>
      <c r="N531" s="1"/>
    </row>
    <row r="532" spans="2:14" ht="20.100000000000001" customHeight="1" x14ac:dyDescent="0.25">
      <c r="B532" s="1"/>
      <c r="K532" s="1"/>
      <c r="N532" s="1"/>
    </row>
    <row r="533" spans="2:14" ht="20.100000000000001" customHeight="1" x14ac:dyDescent="0.25">
      <c r="B533" s="1"/>
      <c r="K533" s="1"/>
      <c r="N533" s="1"/>
    </row>
    <row r="534" spans="2:14" ht="20.100000000000001" customHeight="1" x14ac:dyDescent="0.25">
      <c r="B534" s="1"/>
      <c r="K534" s="1"/>
      <c r="N534" s="1"/>
    </row>
    <row r="535" spans="2:14" ht="20.100000000000001" customHeight="1" x14ac:dyDescent="0.25">
      <c r="B535" s="1"/>
      <c r="K535" s="1"/>
      <c r="N535" s="1"/>
    </row>
    <row r="536" spans="2:14" ht="20.100000000000001" customHeight="1" x14ac:dyDescent="0.25">
      <c r="B536" s="1"/>
      <c r="K536" s="1"/>
      <c r="N536" s="1"/>
    </row>
    <row r="537" spans="2:14" ht="20.100000000000001" customHeight="1" x14ac:dyDescent="0.25">
      <c r="B537" s="1"/>
      <c r="K537" s="1"/>
      <c r="N537" s="1"/>
    </row>
    <row r="538" spans="2:14" ht="20.100000000000001" customHeight="1" x14ac:dyDescent="0.25">
      <c r="B538" s="1"/>
      <c r="K538" s="1"/>
      <c r="N538" s="1"/>
    </row>
    <row r="539" spans="2:14" ht="20.100000000000001" customHeight="1" x14ac:dyDescent="0.25">
      <c r="B539" s="1"/>
      <c r="K539" s="1"/>
      <c r="N539" s="1"/>
    </row>
    <row r="540" spans="2:14" ht="20.100000000000001" customHeight="1" x14ac:dyDescent="0.25">
      <c r="B540" s="1"/>
      <c r="K540" s="1"/>
      <c r="N540" s="1"/>
    </row>
    <row r="541" spans="2:14" ht="20.100000000000001" customHeight="1" x14ac:dyDescent="0.25">
      <c r="B541" s="1"/>
      <c r="K541" s="1"/>
      <c r="N541" s="1"/>
    </row>
    <row r="542" spans="2:14" ht="20.100000000000001" customHeight="1" x14ac:dyDescent="0.25">
      <c r="B542" s="1"/>
      <c r="K542" s="1"/>
      <c r="N542" s="1"/>
    </row>
    <row r="543" spans="2:14" ht="20.100000000000001" customHeight="1" x14ac:dyDescent="0.25">
      <c r="B543" s="1"/>
      <c r="K543" s="1"/>
      <c r="N543" s="1"/>
    </row>
    <row r="544" spans="2:14" ht="20.100000000000001" customHeight="1" x14ac:dyDescent="0.25">
      <c r="B544" s="1"/>
      <c r="K544" s="1"/>
      <c r="N544" s="1"/>
    </row>
    <row r="545" spans="2:14" ht="20.100000000000001" customHeight="1" x14ac:dyDescent="0.25">
      <c r="B545" s="1"/>
      <c r="K545" s="1"/>
      <c r="N545" s="1"/>
    </row>
    <row r="546" spans="2:14" ht="20.100000000000001" customHeight="1" x14ac:dyDescent="0.25">
      <c r="B546" s="1"/>
      <c r="K546" s="1"/>
      <c r="N546" s="1"/>
    </row>
    <row r="547" spans="2:14" ht="20.100000000000001" customHeight="1" x14ac:dyDescent="0.25">
      <c r="B547" s="1"/>
      <c r="K547" s="1"/>
      <c r="N547" s="1"/>
    </row>
    <row r="548" spans="2:14" ht="20.100000000000001" customHeight="1" x14ac:dyDescent="0.25">
      <c r="B548" s="1"/>
      <c r="K548" s="1"/>
      <c r="N548" s="1"/>
    </row>
    <row r="549" spans="2:14" ht="20.100000000000001" customHeight="1" x14ac:dyDescent="0.25">
      <c r="B549" s="1"/>
      <c r="K549" s="1"/>
      <c r="N549" s="1"/>
    </row>
    <row r="550" spans="2:14" ht="20.100000000000001" customHeight="1" x14ac:dyDescent="0.25">
      <c r="B550" s="1"/>
      <c r="K550" s="1"/>
      <c r="N550" s="1"/>
    </row>
    <row r="551" spans="2:14" ht="20.100000000000001" customHeight="1" x14ac:dyDescent="0.25">
      <c r="B551" s="1"/>
      <c r="K551" s="1"/>
      <c r="N551" s="1"/>
    </row>
    <row r="552" spans="2:14" ht="20.100000000000001" customHeight="1" x14ac:dyDescent="0.25">
      <c r="B552" s="1"/>
      <c r="K552" s="1"/>
      <c r="N552" s="1"/>
    </row>
    <row r="553" spans="2:14" ht="20.100000000000001" customHeight="1" x14ac:dyDescent="0.25">
      <c r="B553" s="1"/>
      <c r="K553" s="1"/>
      <c r="N553" s="1"/>
    </row>
    <row r="554" spans="2:14" ht="20.100000000000001" customHeight="1" x14ac:dyDescent="0.25">
      <c r="B554" s="1"/>
      <c r="K554" s="1"/>
      <c r="N554" s="1"/>
    </row>
    <row r="555" spans="2:14" ht="20.100000000000001" customHeight="1" x14ac:dyDescent="0.25">
      <c r="B555" s="1"/>
      <c r="K555" s="1"/>
      <c r="N555" s="1"/>
    </row>
    <row r="556" spans="2:14" ht="20.100000000000001" customHeight="1" x14ac:dyDescent="0.25">
      <c r="B556" s="1"/>
      <c r="K556" s="1"/>
      <c r="N556" s="1"/>
    </row>
    <row r="557" spans="2:14" ht="20.100000000000001" customHeight="1" x14ac:dyDescent="0.25">
      <c r="B557" s="1"/>
      <c r="K557" s="1"/>
      <c r="N557" s="1"/>
    </row>
    <row r="558" spans="2:14" ht="20.100000000000001" customHeight="1" x14ac:dyDescent="0.25">
      <c r="B558" s="1"/>
      <c r="K558" s="1"/>
      <c r="N558" s="1"/>
    </row>
    <row r="559" spans="2:14" ht="20.100000000000001" customHeight="1" x14ac:dyDescent="0.25">
      <c r="B559" s="1"/>
      <c r="K559" s="1"/>
      <c r="N559" s="1"/>
    </row>
    <row r="560" spans="2:14" ht="20.100000000000001" customHeight="1" x14ac:dyDescent="0.25">
      <c r="B560" s="1"/>
      <c r="K560" s="1"/>
      <c r="N560" s="1"/>
    </row>
    <row r="561" spans="2:14" ht="20.100000000000001" customHeight="1" x14ac:dyDescent="0.25">
      <c r="B561" s="1"/>
      <c r="K561" s="1"/>
      <c r="N561" s="1"/>
    </row>
    <row r="562" spans="2:14" ht="20.100000000000001" customHeight="1" x14ac:dyDescent="0.25">
      <c r="B562" s="1"/>
      <c r="K562" s="1"/>
      <c r="N562" s="1"/>
    </row>
    <row r="563" spans="2:14" ht="20.100000000000001" customHeight="1" x14ac:dyDescent="0.25">
      <c r="B563" s="1"/>
      <c r="K563" s="1"/>
      <c r="N563" s="1"/>
    </row>
    <row r="564" spans="2:14" ht="20.100000000000001" customHeight="1" x14ac:dyDescent="0.25">
      <c r="B564" s="1"/>
      <c r="K564" s="1"/>
      <c r="N564" s="1"/>
    </row>
    <row r="565" spans="2:14" ht="20.100000000000001" customHeight="1" x14ac:dyDescent="0.25">
      <c r="B565" s="1"/>
      <c r="K565" s="1"/>
      <c r="N565" s="1"/>
    </row>
    <row r="566" spans="2:14" ht="20.100000000000001" customHeight="1" x14ac:dyDescent="0.25">
      <c r="B566" s="1"/>
      <c r="K566" s="1"/>
      <c r="N566" s="1"/>
    </row>
    <row r="567" spans="2:14" ht="20.100000000000001" customHeight="1" x14ac:dyDescent="0.25">
      <c r="B567" s="1"/>
      <c r="K567" s="1"/>
      <c r="N567" s="1"/>
    </row>
    <row r="568" spans="2:14" ht="20.100000000000001" customHeight="1" x14ac:dyDescent="0.25">
      <c r="B568" s="1"/>
      <c r="K568" s="1"/>
      <c r="N568" s="1"/>
    </row>
    <row r="569" spans="2:14" ht="20.100000000000001" customHeight="1" x14ac:dyDescent="0.25">
      <c r="B569" s="1"/>
      <c r="K569" s="1"/>
      <c r="N569" s="1"/>
    </row>
    <row r="570" spans="2:14" ht="20.100000000000001" customHeight="1" x14ac:dyDescent="0.25">
      <c r="B570" s="1"/>
      <c r="K570" s="1"/>
      <c r="N570" s="1"/>
    </row>
    <row r="571" spans="2:14" ht="20.100000000000001" customHeight="1" x14ac:dyDescent="0.25">
      <c r="B571" s="1"/>
      <c r="K571" s="1"/>
      <c r="N571" s="1"/>
    </row>
    <row r="572" spans="2:14" ht="20.100000000000001" customHeight="1" x14ac:dyDescent="0.25">
      <c r="B572" s="1"/>
      <c r="K572" s="1"/>
      <c r="N572" s="1"/>
    </row>
    <row r="573" spans="2:14" ht="20.100000000000001" customHeight="1" x14ac:dyDescent="0.25">
      <c r="B573" s="1"/>
      <c r="K573" s="1"/>
      <c r="N573" s="1"/>
    </row>
    <row r="574" spans="2:14" ht="20.100000000000001" customHeight="1" x14ac:dyDescent="0.25">
      <c r="B574" s="1"/>
      <c r="K574" s="1"/>
      <c r="N574" s="1"/>
    </row>
    <row r="575" spans="2:14" ht="20.100000000000001" customHeight="1" x14ac:dyDescent="0.25">
      <c r="B575" s="1"/>
      <c r="K575" s="1"/>
      <c r="N575" s="1"/>
    </row>
    <row r="576" spans="2:14" ht="20.100000000000001" customHeight="1" x14ac:dyDescent="0.25">
      <c r="B576" s="1"/>
      <c r="K576" s="1"/>
      <c r="N576" s="1"/>
    </row>
    <row r="577" spans="2:14" ht="20.100000000000001" customHeight="1" x14ac:dyDescent="0.25">
      <c r="B577" s="1"/>
      <c r="K577" s="1"/>
      <c r="N577" s="1"/>
    </row>
    <row r="578" spans="2:14" ht="20.100000000000001" customHeight="1" x14ac:dyDescent="0.25">
      <c r="B578" s="1"/>
      <c r="K578" s="1"/>
      <c r="N578" s="1"/>
    </row>
    <row r="579" spans="2:14" ht="20.100000000000001" customHeight="1" x14ac:dyDescent="0.25">
      <c r="B579" s="1"/>
      <c r="K579" s="1"/>
      <c r="N579" s="1"/>
    </row>
    <row r="580" spans="2:14" ht="20.100000000000001" customHeight="1" x14ac:dyDescent="0.25">
      <c r="B580" s="1"/>
      <c r="K580" s="1"/>
      <c r="N580" s="1"/>
    </row>
    <row r="581" spans="2:14" ht="20.100000000000001" customHeight="1" x14ac:dyDescent="0.25">
      <c r="B581" s="1"/>
      <c r="K581" s="1"/>
      <c r="N581" s="1"/>
    </row>
    <row r="582" spans="2:14" ht="20.100000000000001" customHeight="1" x14ac:dyDescent="0.25">
      <c r="B582" s="1"/>
      <c r="K582" s="1"/>
      <c r="N582" s="1"/>
    </row>
    <row r="583" spans="2:14" ht="20.100000000000001" customHeight="1" x14ac:dyDescent="0.25">
      <c r="B583" s="1"/>
      <c r="K583" s="1"/>
      <c r="N583" s="1"/>
    </row>
    <row r="584" spans="2:14" ht="20.100000000000001" customHeight="1" x14ac:dyDescent="0.25">
      <c r="B584" s="1"/>
      <c r="K584" s="1"/>
      <c r="N584" s="1"/>
    </row>
    <row r="585" spans="2:14" ht="20.100000000000001" customHeight="1" x14ac:dyDescent="0.25">
      <c r="B585" s="1"/>
      <c r="K585" s="1"/>
      <c r="N585" s="1"/>
    </row>
    <row r="586" spans="2:14" ht="20.100000000000001" customHeight="1" x14ac:dyDescent="0.25">
      <c r="B586" s="1"/>
      <c r="K586" s="1"/>
      <c r="N586" s="1"/>
    </row>
    <row r="587" spans="2:14" ht="20.100000000000001" customHeight="1" x14ac:dyDescent="0.25">
      <c r="B587" s="1"/>
      <c r="K587" s="1"/>
      <c r="N587" s="1"/>
    </row>
    <row r="588" spans="2:14" ht="20.100000000000001" customHeight="1" x14ac:dyDescent="0.25">
      <c r="B588" s="1"/>
      <c r="K588" s="1"/>
      <c r="N588" s="1"/>
    </row>
    <row r="589" spans="2:14" ht="20.100000000000001" customHeight="1" x14ac:dyDescent="0.25">
      <c r="B589" s="1"/>
      <c r="K589" s="1"/>
      <c r="N589" s="1"/>
    </row>
    <row r="590" spans="2:14" ht="20.100000000000001" customHeight="1" x14ac:dyDescent="0.25">
      <c r="B590" s="1"/>
      <c r="K590" s="1"/>
      <c r="N590" s="1"/>
    </row>
    <row r="591" spans="2:14" ht="20.100000000000001" customHeight="1" x14ac:dyDescent="0.25">
      <c r="B591" s="1"/>
      <c r="K591" s="1"/>
      <c r="N591" s="1"/>
    </row>
    <row r="592" spans="2:14" ht="20.100000000000001" customHeight="1" x14ac:dyDescent="0.25">
      <c r="B592" s="1"/>
      <c r="K592" s="1"/>
      <c r="N592" s="1"/>
    </row>
    <row r="593" spans="2:14" ht="20.100000000000001" customHeight="1" x14ac:dyDescent="0.25">
      <c r="B593" s="1"/>
      <c r="K593" s="1"/>
      <c r="N593" s="1"/>
    </row>
    <row r="594" spans="2:14" ht="20.100000000000001" customHeight="1" x14ac:dyDescent="0.25">
      <c r="B594" s="1"/>
      <c r="K594" s="1"/>
      <c r="N594" s="1"/>
    </row>
    <row r="595" spans="2:14" ht="20.100000000000001" customHeight="1" x14ac:dyDescent="0.25">
      <c r="B595" s="1"/>
      <c r="K595" s="1"/>
      <c r="N595" s="1"/>
    </row>
    <row r="596" spans="2:14" ht="20.100000000000001" customHeight="1" x14ac:dyDescent="0.25">
      <c r="B596" s="1"/>
      <c r="K596" s="1"/>
      <c r="N596" s="1"/>
    </row>
    <row r="597" spans="2:14" ht="20.100000000000001" customHeight="1" x14ac:dyDescent="0.25">
      <c r="B597" s="1"/>
      <c r="K597" s="1"/>
      <c r="N597" s="1"/>
    </row>
    <row r="598" spans="2:14" ht="20.100000000000001" customHeight="1" x14ac:dyDescent="0.25">
      <c r="B598" s="1"/>
      <c r="K598" s="1"/>
      <c r="N598" s="1"/>
    </row>
    <row r="599" spans="2:14" ht="20.100000000000001" customHeight="1" x14ac:dyDescent="0.25">
      <c r="B599" s="1"/>
      <c r="K599" s="1"/>
      <c r="N599" s="1"/>
    </row>
    <row r="600" spans="2:14" ht="20.100000000000001" customHeight="1" x14ac:dyDescent="0.25">
      <c r="B600" s="1"/>
      <c r="K600" s="1"/>
      <c r="N600" s="1"/>
    </row>
    <row r="601" spans="2:14" ht="20.100000000000001" customHeight="1" x14ac:dyDescent="0.25">
      <c r="B601" s="1"/>
      <c r="K601" s="1"/>
      <c r="N601" s="1"/>
    </row>
    <row r="602" spans="2:14" ht="20.100000000000001" customHeight="1" x14ac:dyDescent="0.25">
      <c r="B602" s="1"/>
      <c r="K602" s="1"/>
      <c r="N602" s="1"/>
    </row>
    <row r="603" spans="2:14" ht="20.100000000000001" customHeight="1" x14ac:dyDescent="0.25">
      <c r="B603" s="1"/>
      <c r="K603" s="1"/>
      <c r="N603" s="1"/>
    </row>
    <row r="604" spans="2:14" ht="20.100000000000001" customHeight="1" x14ac:dyDescent="0.25">
      <c r="B604" s="1"/>
      <c r="K604" s="1"/>
      <c r="N604" s="1"/>
    </row>
    <row r="605" spans="2:14" ht="20.100000000000001" customHeight="1" x14ac:dyDescent="0.25">
      <c r="B605" s="1"/>
      <c r="K605" s="1"/>
      <c r="N605" s="1"/>
    </row>
    <row r="606" spans="2:14" ht="20.100000000000001" customHeight="1" x14ac:dyDescent="0.25">
      <c r="B606" s="1"/>
      <c r="K606" s="1"/>
      <c r="N606" s="1"/>
    </row>
    <row r="607" spans="2:14" ht="20.100000000000001" customHeight="1" x14ac:dyDescent="0.25">
      <c r="B607" s="1"/>
      <c r="K607" s="1"/>
      <c r="N607" s="1"/>
    </row>
    <row r="608" spans="2:14" ht="20.100000000000001" customHeight="1" x14ac:dyDescent="0.25">
      <c r="B608" s="1"/>
      <c r="K608" s="1"/>
      <c r="N608" s="1"/>
    </row>
    <row r="609" spans="2:14" ht="20.100000000000001" customHeight="1" x14ac:dyDescent="0.25">
      <c r="B609" s="1"/>
      <c r="K609" s="1"/>
      <c r="N609" s="1"/>
    </row>
    <row r="610" spans="2:14" ht="20.100000000000001" customHeight="1" x14ac:dyDescent="0.25">
      <c r="B610" s="1"/>
      <c r="K610" s="1"/>
      <c r="N610" s="1"/>
    </row>
    <row r="611" spans="2:14" ht="20.100000000000001" customHeight="1" x14ac:dyDescent="0.25">
      <c r="B611" s="1"/>
      <c r="K611" s="1"/>
      <c r="N611" s="1"/>
    </row>
    <row r="612" spans="2:14" ht="20.100000000000001" customHeight="1" x14ac:dyDescent="0.25">
      <c r="B612" s="1"/>
      <c r="K612" s="1"/>
      <c r="N612" s="1"/>
    </row>
    <row r="613" spans="2:14" ht="20.100000000000001" customHeight="1" x14ac:dyDescent="0.25">
      <c r="B613" s="1"/>
      <c r="K613" s="1"/>
      <c r="N613" s="1"/>
    </row>
    <row r="614" spans="2:14" ht="20.100000000000001" customHeight="1" x14ac:dyDescent="0.25">
      <c r="B614" s="1"/>
      <c r="K614" s="1"/>
      <c r="N614" s="1"/>
    </row>
    <row r="615" spans="2:14" ht="20.100000000000001" customHeight="1" x14ac:dyDescent="0.25">
      <c r="B615" s="1"/>
      <c r="K615" s="1"/>
      <c r="N615" s="1"/>
    </row>
    <row r="616" spans="2:14" ht="20.100000000000001" customHeight="1" x14ac:dyDescent="0.25">
      <c r="B616" s="1"/>
      <c r="K616" s="1"/>
      <c r="N616" s="1"/>
    </row>
    <row r="617" spans="2:14" ht="20.100000000000001" customHeight="1" x14ac:dyDescent="0.25">
      <c r="B617" s="1"/>
      <c r="K617" s="1"/>
      <c r="N617" s="1"/>
    </row>
    <row r="618" spans="2:14" ht="20.100000000000001" customHeight="1" x14ac:dyDescent="0.25">
      <c r="B618" s="1"/>
      <c r="K618" s="1"/>
      <c r="N618" s="1"/>
    </row>
    <row r="619" spans="2:14" ht="20.100000000000001" customHeight="1" x14ac:dyDescent="0.25">
      <c r="B619" s="1"/>
      <c r="K619" s="1"/>
      <c r="N619" s="1"/>
    </row>
    <row r="620" spans="2:14" ht="20.100000000000001" customHeight="1" x14ac:dyDescent="0.25">
      <c r="B620" s="1"/>
      <c r="K620" s="1"/>
      <c r="N620" s="1"/>
    </row>
    <row r="621" spans="2:14" ht="20.100000000000001" customHeight="1" x14ac:dyDescent="0.25">
      <c r="B621" s="1"/>
      <c r="K621" s="1"/>
      <c r="N621" s="1"/>
    </row>
    <row r="622" spans="2:14" ht="20.100000000000001" customHeight="1" x14ac:dyDescent="0.25">
      <c r="B622" s="1"/>
      <c r="K622" s="1"/>
      <c r="N622" s="1"/>
    </row>
    <row r="623" spans="2:14" ht="20.100000000000001" customHeight="1" x14ac:dyDescent="0.25">
      <c r="B623" s="1"/>
      <c r="K623" s="1"/>
      <c r="N623" s="1"/>
    </row>
    <row r="624" spans="2:14" ht="20.100000000000001" customHeight="1" x14ac:dyDescent="0.25">
      <c r="B624" s="1"/>
      <c r="K624" s="1"/>
      <c r="N624" s="1"/>
    </row>
    <row r="625" spans="2:14" ht="20.100000000000001" customHeight="1" x14ac:dyDescent="0.25">
      <c r="B625" s="1"/>
      <c r="K625" s="1"/>
      <c r="N625" s="1"/>
    </row>
    <row r="626" spans="2:14" ht="20.100000000000001" customHeight="1" x14ac:dyDescent="0.25">
      <c r="B626" s="1"/>
      <c r="K626" s="1"/>
      <c r="N626" s="1"/>
    </row>
    <row r="627" spans="2:14" ht="20.100000000000001" customHeight="1" x14ac:dyDescent="0.25">
      <c r="B627" s="1"/>
      <c r="K627" s="1"/>
      <c r="N627" s="1"/>
    </row>
    <row r="628" spans="2:14" ht="20.100000000000001" customHeight="1" x14ac:dyDescent="0.25">
      <c r="B628" s="1"/>
      <c r="K628" s="1"/>
      <c r="N628" s="1"/>
    </row>
    <row r="629" spans="2:14" ht="20.100000000000001" customHeight="1" x14ac:dyDescent="0.25">
      <c r="B629" s="1"/>
      <c r="K629" s="1"/>
      <c r="N629" s="1"/>
    </row>
    <row r="630" spans="2:14" ht="20.100000000000001" customHeight="1" x14ac:dyDescent="0.25">
      <c r="B630" s="1"/>
      <c r="K630" s="1"/>
      <c r="N630" s="1"/>
    </row>
    <row r="631" spans="2:14" ht="20.100000000000001" customHeight="1" x14ac:dyDescent="0.25">
      <c r="B631" s="1"/>
      <c r="K631" s="1"/>
      <c r="N631" s="1"/>
    </row>
    <row r="632" spans="2:14" ht="20.100000000000001" customHeight="1" x14ac:dyDescent="0.25">
      <c r="B632" s="1"/>
      <c r="K632" s="1"/>
      <c r="N632" s="1"/>
    </row>
    <row r="633" spans="2:14" ht="20.100000000000001" customHeight="1" x14ac:dyDescent="0.25">
      <c r="B633" s="1"/>
      <c r="K633" s="1"/>
      <c r="N633" s="1"/>
    </row>
    <row r="634" spans="2:14" ht="20.100000000000001" customHeight="1" x14ac:dyDescent="0.25">
      <c r="B634" s="1"/>
      <c r="K634" s="1"/>
      <c r="N634" s="1"/>
    </row>
    <row r="635" spans="2:14" ht="20.100000000000001" customHeight="1" x14ac:dyDescent="0.25">
      <c r="B635" s="1"/>
      <c r="K635" s="1"/>
      <c r="N635" s="1"/>
    </row>
    <row r="636" spans="2:14" ht="20.100000000000001" customHeight="1" x14ac:dyDescent="0.25">
      <c r="B636" s="1"/>
      <c r="K636" s="1"/>
      <c r="N636" s="1"/>
    </row>
    <row r="637" spans="2:14" ht="20.100000000000001" customHeight="1" x14ac:dyDescent="0.25">
      <c r="B637" s="1"/>
      <c r="K637" s="1"/>
      <c r="N637" s="1"/>
    </row>
    <row r="638" spans="2:14" ht="20.100000000000001" customHeight="1" x14ac:dyDescent="0.25">
      <c r="B638" s="1"/>
      <c r="K638" s="1"/>
      <c r="N638" s="1"/>
    </row>
    <row r="639" spans="2:14" ht="20.100000000000001" customHeight="1" x14ac:dyDescent="0.25">
      <c r="B639" s="1"/>
      <c r="K639" s="1"/>
      <c r="N639" s="1"/>
    </row>
    <row r="640" spans="2:14" ht="20.100000000000001" customHeight="1" x14ac:dyDescent="0.25">
      <c r="B640" s="1"/>
      <c r="K640" s="1"/>
      <c r="N640" s="1"/>
    </row>
    <row r="641" spans="2:14" ht="20.100000000000001" customHeight="1" x14ac:dyDescent="0.25">
      <c r="B641" s="1"/>
      <c r="K641" s="1"/>
      <c r="N641" s="1"/>
    </row>
    <row r="642" spans="2:14" ht="20.100000000000001" customHeight="1" x14ac:dyDescent="0.25">
      <c r="B642" s="1"/>
      <c r="K642" s="1"/>
      <c r="N642" s="1"/>
    </row>
    <row r="643" spans="2:14" ht="20.100000000000001" customHeight="1" x14ac:dyDescent="0.25">
      <c r="B643" s="1"/>
      <c r="K643" s="1"/>
      <c r="N643" s="1"/>
    </row>
    <row r="644" spans="2:14" ht="20.100000000000001" customHeight="1" x14ac:dyDescent="0.25">
      <c r="B644" s="1"/>
      <c r="K644" s="1"/>
      <c r="N644" s="1"/>
    </row>
    <row r="645" spans="2:14" ht="20.100000000000001" customHeight="1" x14ac:dyDescent="0.25">
      <c r="B645" s="1"/>
      <c r="K645" s="1"/>
      <c r="N645" s="1"/>
    </row>
    <row r="646" spans="2:14" ht="20.100000000000001" customHeight="1" x14ac:dyDescent="0.25">
      <c r="B646" s="1"/>
      <c r="K646" s="1"/>
      <c r="N646" s="1"/>
    </row>
    <row r="647" spans="2:14" ht="20.100000000000001" customHeight="1" x14ac:dyDescent="0.25">
      <c r="B647" s="1"/>
      <c r="K647" s="1"/>
      <c r="N647" s="1"/>
    </row>
    <row r="648" spans="2:14" ht="20.100000000000001" customHeight="1" x14ac:dyDescent="0.25">
      <c r="B648" s="1"/>
      <c r="K648" s="1"/>
      <c r="N648" s="1"/>
    </row>
    <row r="649" spans="2:14" ht="20.100000000000001" customHeight="1" x14ac:dyDescent="0.25">
      <c r="B649" s="1"/>
      <c r="K649" s="1"/>
      <c r="N649" s="1"/>
    </row>
    <row r="650" spans="2:14" ht="20.100000000000001" customHeight="1" x14ac:dyDescent="0.25">
      <c r="B650" s="1"/>
      <c r="K650" s="1"/>
      <c r="N650" s="1"/>
    </row>
    <row r="651" spans="2:14" ht="20.100000000000001" customHeight="1" x14ac:dyDescent="0.25">
      <c r="B651" s="1"/>
      <c r="K651" s="1"/>
      <c r="N651" s="1"/>
    </row>
    <row r="652" spans="2:14" ht="20.100000000000001" customHeight="1" x14ac:dyDescent="0.25">
      <c r="B652" s="1"/>
      <c r="K652" s="1"/>
      <c r="N652" s="1"/>
    </row>
    <row r="653" spans="2:14" ht="20.100000000000001" customHeight="1" x14ac:dyDescent="0.25">
      <c r="B653" s="1"/>
      <c r="K653" s="1"/>
      <c r="N653" s="1"/>
    </row>
    <row r="654" spans="2:14" ht="20.100000000000001" customHeight="1" x14ac:dyDescent="0.25">
      <c r="B654" s="1"/>
      <c r="K654" s="1"/>
      <c r="N654" s="1"/>
    </row>
    <row r="655" spans="2:14" ht="20.100000000000001" customHeight="1" x14ac:dyDescent="0.25">
      <c r="B655" s="1"/>
      <c r="K655" s="1"/>
      <c r="N655" s="1"/>
    </row>
    <row r="656" spans="2:14" ht="20.100000000000001" customHeight="1" x14ac:dyDescent="0.25">
      <c r="B656" s="1"/>
      <c r="K656" s="1"/>
      <c r="N656" s="1"/>
    </row>
    <row r="657" spans="2:14" ht="20.100000000000001" customHeight="1" x14ac:dyDescent="0.25">
      <c r="B657" s="1"/>
      <c r="K657" s="1"/>
      <c r="N657" s="1"/>
    </row>
    <row r="658" spans="2:14" ht="20.100000000000001" customHeight="1" x14ac:dyDescent="0.25">
      <c r="B658" s="1"/>
      <c r="K658" s="1"/>
      <c r="N658" s="1"/>
    </row>
    <row r="659" spans="2:14" ht="20.100000000000001" customHeight="1" x14ac:dyDescent="0.25">
      <c r="B659" s="1"/>
      <c r="K659" s="1"/>
      <c r="N659" s="1"/>
    </row>
    <row r="660" spans="2:14" ht="20.100000000000001" customHeight="1" x14ac:dyDescent="0.25">
      <c r="B660" s="1"/>
      <c r="K660" s="1"/>
      <c r="N660" s="1"/>
    </row>
    <row r="661" spans="2:14" ht="20.100000000000001" customHeight="1" x14ac:dyDescent="0.25">
      <c r="B661" s="1"/>
      <c r="K661" s="1"/>
      <c r="N661" s="1"/>
    </row>
    <row r="662" spans="2:14" ht="20.100000000000001" customHeight="1" x14ac:dyDescent="0.25">
      <c r="B662" s="1"/>
      <c r="K662" s="1"/>
      <c r="N662" s="1"/>
    </row>
    <row r="663" spans="2:14" ht="20.100000000000001" customHeight="1" x14ac:dyDescent="0.25">
      <c r="B663" s="1"/>
      <c r="K663" s="1"/>
      <c r="N663" s="1"/>
    </row>
    <row r="664" spans="2:14" ht="20.100000000000001" customHeight="1" x14ac:dyDescent="0.25">
      <c r="B664" s="1"/>
      <c r="K664" s="1"/>
      <c r="N664" s="1"/>
    </row>
    <row r="665" spans="2:14" ht="20.100000000000001" customHeight="1" x14ac:dyDescent="0.25">
      <c r="B665" s="1"/>
      <c r="K665" s="1"/>
      <c r="N665" s="1"/>
    </row>
    <row r="666" spans="2:14" ht="20.100000000000001" customHeight="1" x14ac:dyDescent="0.25">
      <c r="B666" s="1"/>
      <c r="K666" s="1"/>
      <c r="N666" s="1"/>
    </row>
    <row r="667" spans="2:14" ht="20.100000000000001" customHeight="1" x14ac:dyDescent="0.25">
      <c r="B667" s="1"/>
      <c r="K667" s="1"/>
      <c r="N667" s="1"/>
    </row>
    <row r="668" spans="2:14" ht="20.100000000000001" customHeight="1" x14ac:dyDescent="0.25">
      <c r="B668" s="1"/>
      <c r="K668" s="1"/>
      <c r="N668" s="1"/>
    </row>
    <row r="669" spans="2:14" ht="20.100000000000001" customHeight="1" x14ac:dyDescent="0.25">
      <c r="B669" s="1"/>
      <c r="K669" s="1"/>
      <c r="N669" s="1"/>
    </row>
    <row r="670" spans="2:14" ht="20.100000000000001" customHeight="1" x14ac:dyDescent="0.25">
      <c r="B670" s="1"/>
      <c r="K670" s="1"/>
      <c r="N670" s="1"/>
    </row>
    <row r="671" spans="2:14" ht="20.100000000000001" customHeight="1" x14ac:dyDescent="0.25">
      <c r="B671" s="1"/>
      <c r="K671" s="1"/>
      <c r="N671" s="1"/>
    </row>
    <row r="672" spans="2:14" ht="20.100000000000001" customHeight="1" x14ac:dyDescent="0.25">
      <c r="B672" s="1"/>
      <c r="K672" s="1"/>
      <c r="N672" s="1"/>
    </row>
    <row r="673" spans="2:14" ht="20.100000000000001" customHeight="1" x14ac:dyDescent="0.25">
      <c r="B673" s="1"/>
      <c r="K673" s="1"/>
      <c r="N673" s="1"/>
    </row>
    <row r="674" spans="2:14" ht="20.100000000000001" customHeight="1" x14ac:dyDescent="0.25">
      <c r="B674" s="1"/>
      <c r="K674" s="1"/>
      <c r="N674" s="1"/>
    </row>
    <row r="675" spans="2:14" ht="20.100000000000001" customHeight="1" x14ac:dyDescent="0.25">
      <c r="B675" s="1"/>
      <c r="K675" s="1"/>
      <c r="N675" s="1"/>
    </row>
    <row r="676" spans="2:14" ht="20.100000000000001" customHeight="1" x14ac:dyDescent="0.25">
      <c r="B676" s="1"/>
      <c r="K676" s="1"/>
      <c r="N676" s="1"/>
    </row>
    <row r="677" spans="2:14" ht="20.100000000000001" customHeight="1" x14ac:dyDescent="0.25">
      <c r="B677" s="1"/>
      <c r="K677" s="1"/>
      <c r="N677" s="1"/>
    </row>
    <row r="678" spans="2:14" ht="20.100000000000001" customHeight="1" x14ac:dyDescent="0.25">
      <c r="B678" s="1"/>
      <c r="K678" s="1"/>
      <c r="N678" s="1"/>
    </row>
    <row r="679" spans="2:14" ht="20.100000000000001" customHeight="1" x14ac:dyDescent="0.25">
      <c r="B679" s="1"/>
      <c r="K679" s="1"/>
      <c r="N679" s="1"/>
    </row>
    <row r="680" spans="2:14" ht="20.100000000000001" customHeight="1" x14ac:dyDescent="0.25">
      <c r="B680" s="1"/>
      <c r="K680" s="1"/>
      <c r="N680" s="1"/>
    </row>
    <row r="681" spans="2:14" ht="20.100000000000001" customHeight="1" x14ac:dyDescent="0.25">
      <c r="B681" s="1"/>
      <c r="K681" s="1"/>
      <c r="N681" s="1"/>
    </row>
    <row r="682" spans="2:14" ht="20.100000000000001" customHeight="1" x14ac:dyDescent="0.25">
      <c r="B682" s="1"/>
      <c r="K682" s="1"/>
      <c r="N682" s="1"/>
    </row>
    <row r="683" spans="2:14" ht="20.100000000000001" customHeight="1" x14ac:dyDescent="0.25">
      <c r="B683" s="1"/>
      <c r="K683" s="1"/>
      <c r="N683" s="1"/>
    </row>
    <row r="684" spans="2:14" ht="20.100000000000001" customHeight="1" x14ac:dyDescent="0.25">
      <c r="B684" s="1"/>
      <c r="K684" s="1"/>
      <c r="N684" s="1"/>
    </row>
    <row r="685" spans="2:14" ht="20.100000000000001" customHeight="1" x14ac:dyDescent="0.25">
      <c r="B685" s="1"/>
      <c r="K685" s="1"/>
      <c r="N685" s="1"/>
    </row>
    <row r="686" spans="2:14" ht="20.100000000000001" customHeight="1" x14ac:dyDescent="0.25">
      <c r="B686" s="1"/>
      <c r="K686" s="1"/>
      <c r="N686" s="1"/>
    </row>
    <row r="687" spans="2:14" ht="20.100000000000001" customHeight="1" x14ac:dyDescent="0.25">
      <c r="B687" s="1"/>
      <c r="K687" s="1"/>
      <c r="N687" s="1"/>
    </row>
    <row r="688" spans="2:14" ht="20.100000000000001" customHeight="1" x14ac:dyDescent="0.25">
      <c r="B688" s="1"/>
      <c r="K688" s="1"/>
      <c r="N688" s="1"/>
    </row>
    <row r="689" spans="2:14" ht="20.100000000000001" customHeight="1" x14ac:dyDescent="0.25">
      <c r="B689" s="1"/>
      <c r="K689" s="1"/>
      <c r="N689" s="1"/>
    </row>
    <row r="690" spans="2:14" ht="20.100000000000001" customHeight="1" x14ac:dyDescent="0.25">
      <c r="B690" s="1"/>
      <c r="K690" s="1"/>
      <c r="N690" s="1"/>
    </row>
    <row r="691" spans="2:14" ht="20.100000000000001" customHeight="1" x14ac:dyDescent="0.25">
      <c r="B691" s="1"/>
      <c r="K691" s="1"/>
      <c r="N691" s="1"/>
    </row>
    <row r="692" spans="2:14" ht="20.100000000000001" customHeight="1" x14ac:dyDescent="0.25">
      <c r="B692" s="1"/>
      <c r="K692" s="1"/>
      <c r="N692" s="1"/>
    </row>
    <row r="693" spans="2:14" ht="20.100000000000001" customHeight="1" x14ac:dyDescent="0.25">
      <c r="B693" s="1"/>
      <c r="K693" s="1"/>
      <c r="N693" s="1"/>
    </row>
    <row r="694" spans="2:14" ht="20.100000000000001" customHeight="1" x14ac:dyDescent="0.25">
      <c r="B694" s="1"/>
      <c r="K694" s="1"/>
      <c r="N694" s="1"/>
    </row>
    <row r="695" spans="2:14" ht="20.100000000000001" customHeight="1" x14ac:dyDescent="0.25">
      <c r="B695" s="1"/>
      <c r="K695" s="1"/>
      <c r="N695" s="1"/>
    </row>
    <row r="696" spans="2:14" ht="20.100000000000001" customHeight="1" x14ac:dyDescent="0.25">
      <c r="B696" s="1"/>
      <c r="K696" s="1"/>
      <c r="N696" s="1"/>
    </row>
    <row r="697" spans="2:14" ht="20.100000000000001" customHeight="1" x14ac:dyDescent="0.25">
      <c r="B697" s="1"/>
      <c r="K697" s="1"/>
      <c r="N697" s="1"/>
    </row>
    <row r="698" spans="2:14" ht="20.100000000000001" customHeight="1" x14ac:dyDescent="0.25">
      <c r="B698" s="1"/>
      <c r="K698" s="1"/>
      <c r="N698" s="1"/>
    </row>
    <row r="699" spans="2:14" ht="20.100000000000001" customHeight="1" x14ac:dyDescent="0.25">
      <c r="B699" s="1"/>
      <c r="K699" s="1"/>
      <c r="N699" s="1"/>
    </row>
    <row r="700" spans="2:14" ht="20.100000000000001" customHeight="1" x14ac:dyDescent="0.25">
      <c r="B700" s="1"/>
      <c r="K700" s="1"/>
      <c r="N700" s="1"/>
    </row>
    <row r="701" spans="2:14" ht="20.100000000000001" customHeight="1" x14ac:dyDescent="0.25">
      <c r="B701" s="1"/>
      <c r="K701" s="1"/>
      <c r="N701" s="1"/>
    </row>
    <row r="702" spans="2:14" ht="20.100000000000001" customHeight="1" x14ac:dyDescent="0.25">
      <c r="B702" s="1"/>
      <c r="K702" s="1"/>
      <c r="N702" s="1"/>
    </row>
    <row r="703" spans="2:14" ht="20.100000000000001" customHeight="1" x14ac:dyDescent="0.25">
      <c r="B703" s="1"/>
      <c r="K703" s="1"/>
      <c r="N703" s="1"/>
    </row>
    <row r="704" spans="2:14" ht="20.100000000000001" customHeight="1" x14ac:dyDescent="0.25">
      <c r="B704" s="1"/>
      <c r="K704" s="1"/>
      <c r="N704" s="1"/>
    </row>
    <row r="705" spans="2:14" ht="20.100000000000001" customHeight="1" x14ac:dyDescent="0.25">
      <c r="B705" s="1"/>
      <c r="K705" s="1"/>
      <c r="N705" s="1"/>
    </row>
    <row r="706" spans="2:14" ht="20.100000000000001" customHeight="1" x14ac:dyDescent="0.25">
      <c r="B706" s="1"/>
      <c r="K706" s="1"/>
      <c r="N706" s="1"/>
    </row>
    <row r="707" spans="2:14" ht="20.100000000000001" customHeight="1" x14ac:dyDescent="0.25">
      <c r="B707" s="1"/>
      <c r="K707" s="1"/>
      <c r="N707" s="1"/>
    </row>
    <row r="708" spans="2:14" ht="20.100000000000001" customHeight="1" x14ac:dyDescent="0.25">
      <c r="B708" s="1"/>
      <c r="K708" s="1"/>
      <c r="N708" s="1"/>
    </row>
    <row r="709" spans="2:14" ht="20.100000000000001" customHeight="1" x14ac:dyDescent="0.25">
      <c r="B709" s="1"/>
      <c r="K709" s="1"/>
      <c r="N709" s="1"/>
    </row>
    <row r="710" spans="2:14" ht="20.100000000000001" customHeight="1" x14ac:dyDescent="0.25">
      <c r="B710" s="1"/>
      <c r="K710" s="1"/>
      <c r="N710" s="1"/>
    </row>
    <row r="711" spans="2:14" ht="20.100000000000001" customHeight="1" x14ac:dyDescent="0.25">
      <c r="B711" s="1"/>
      <c r="K711" s="1"/>
      <c r="N711" s="1"/>
    </row>
    <row r="712" spans="2:14" ht="20.100000000000001" customHeight="1" x14ac:dyDescent="0.25">
      <c r="B712" s="1"/>
      <c r="K712" s="1"/>
      <c r="N712" s="1"/>
    </row>
    <row r="713" spans="2:14" ht="20.100000000000001" customHeight="1" x14ac:dyDescent="0.25">
      <c r="B713" s="1"/>
      <c r="K713" s="1"/>
      <c r="N713" s="1"/>
    </row>
    <row r="714" spans="2:14" ht="20.100000000000001" customHeight="1" x14ac:dyDescent="0.25">
      <c r="B714" s="1"/>
      <c r="K714" s="1"/>
      <c r="N714" s="1"/>
    </row>
    <row r="715" spans="2:14" ht="20.100000000000001" customHeight="1" x14ac:dyDescent="0.25">
      <c r="B715" s="1"/>
      <c r="K715" s="1"/>
      <c r="N715" s="1"/>
    </row>
    <row r="716" spans="2:14" ht="20.100000000000001" customHeight="1" x14ac:dyDescent="0.25">
      <c r="B716" s="1"/>
      <c r="K716" s="1"/>
      <c r="N716" s="1"/>
    </row>
    <row r="717" spans="2:14" ht="20.100000000000001" customHeight="1" x14ac:dyDescent="0.25">
      <c r="B717" s="1"/>
      <c r="K717" s="1"/>
      <c r="N717" s="1"/>
    </row>
    <row r="718" spans="2:14" ht="20.100000000000001" customHeight="1" x14ac:dyDescent="0.25">
      <c r="B718" s="1"/>
      <c r="K718" s="1"/>
      <c r="N718" s="1"/>
    </row>
    <row r="719" spans="2:14" ht="20.100000000000001" customHeight="1" x14ac:dyDescent="0.25">
      <c r="B719" s="1"/>
      <c r="K719" s="1"/>
      <c r="N719" s="1"/>
    </row>
    <row r="720" spans="2:14" ht="20.100000000000001" customHeight="1" x14ac:dyDescent="0.25">
      <c r="B720" s="1"/>
      <c r="K720" s="1"/>
      <c r="N720" s="1"/>
    </row>
    <row r="721" spans="2:14" ht="20.100000000000001" customHeight="1" x14ac:dyDescent="0.25">
      <c r="B721" s="1"/>
      <c r="K721" s="1"/>
      <c r="N721" s="1"/>
    </row>
    <row r="722" spans="2:14" ht="20.100000000000001" customHeight="1" x14ac:dyDescent="0.25">
      <c r="B722" s="1"/>
      <c r="K722" s="1"/>
      <c r="N722" s="1"/>
    </row>
    <row r="723" spans="2:14" ht="20.100000000000001" customHeight="1" x14ac:dyDescent="0.25">
      <c r="B723" s="1"/>
      <c r="K723" s="1"/>
      <c r="N723" s="1"/>
    </row>
    <row r="724" spans="2:14" ht="20.100000000000001" customHeight="1" x14ac:dyDescent="0.25">
      <c r="B724" s="1"/>
      <c r="K724" s="1"/>
      <c r="N724" s="1"/>
    </row>
    <row r="725" spans="2:14" ht="20.100000000000001" customHeight="1" x14ac:dyDescent="0.25">
      <c r="B725" s="1"/>
      <c r="K725" s="1"/>
      <c r="N725" s="1"/>
    </row>
    <row r="726" spans="2:14" ht="20.100000000000001" customHeight="1" x14ac:dyDescent="0.25">
      <c r="B726" s="1"/>
      <c r="K726" s="1"/>
      <c r="N726" s="1"/>
    </row>
    <row r="727" spans="2:14" ht="20.100000000000001" customHeight="1" x14ac:dyDescent="0.25">
      <c r="B727" s="1"/>
      <c r="K727" s="1"/>
      <c r="N727" s="1"/>
    </row>
    <row r="728" spans="2:14" ht="20.100000000000001" customHeight="1" x14ac:dyDescent="0.25">
      <c r="B728" s="1"/>
      <c r="K728" s="1"/>
      <c r="N728" s="1"/>
    </row>
    <row r="729" spans="2:14" ht="20.100000000000001" customHeight="1" x14ac:dyDescent="0.25">
      <c r="B729" s="1"/>
      <c r="K729" s="1"/>
      <c r="N729" s="1"/>
    </row>
    <row r="730" spans="2:14" ht="20.100000000000001" customHeight="1" x14ac:dyDescent="0.25">
      <c r="B730" s="1"/>
      <c r="K730" s="1"/>
      <c r="N730" s="1"/>
    </row>
    <row r="731" spans="2:14" ht="20.100000000000001" customHeight="1" x14ac:dyDescent="0.25">
      <c r="B731" s="1"/>
      <c r="K731" s="1"/>
      <c r="N731" s="1"/>
    </row>
    <row r="732" spans="2:14" ht="20.100000000000001" customHeight="1" x14ac:dyDescent="0.25">
      <c r="B732" s="1"/>
      <c r="K732" s="1"/>
      <c r="N732" s="1"/>
    </row>
    <row r="733" spans="2:14" ht="20.100000000000001" customHeight="1" x14ac:dyDescent="0.25">
      <c r="B733" s="1"/>
      <c r="K733" s="1"/>
      <c r="N733" s="1"/>
    </row>
    <row r="734" spans="2:14" ht="20.100000000000001" customHeight="1" x14ac:dyDescent="0.25">
      <c r="B734" s="1"/>
      <c r="K734" s="1"/>
      <c r="N734" s="1"/>
    </row>
    <row r="735" spans="2:14" ht="20.100000000000001" customHeight="1" x14ac:dyDescent="0.25">
      <c r="B735" s="1"/>
      <c r="K735" s="1"/>
      <c r="N735" s="1"/>
    </row>
    <row r="736" spans="2:14" ht="20.100000000000001" customHeight="1" x14ac:dyDescent="0.25">
      <c r="B736" s="1"/>
      <c r="K736" s="1"/>
      <c r="N736" s="1"/>
    </row>
    <row r="737" spans="2:14" ht="20.100000000000001" customHeight="1" x14ac:dyDescent="0.25">
      <c r="B737" s="1"/>
      <c r="K737" s="1"/>
      <c r="N737" s="1"/>
    </row>
    <row r="738" spans="2:14" ht="20.100000000000001" customHeight="1" x14ac:dyDescent="0.25">
      <c r="B738" s="1"/>
      <c r="K738" s="1"/>
      <c r="N738" s="1"/>
    </row>
    <row r="739" spans="2:14" ht="20.100000000000001" customHeight="1" x14ac:dyDescent="0.25">
      <c r="B739" s="1"/>
      <c r="K739" s="1"/>
      <c r="N739" s="1"/>
    </row>
    <row r="740" spans="2:14" ht="20.100000000000001" customHeight="1" x14ac:dyDescent="0.25">
      <c r="B740" s="1"/>
      <c r="K740" s="1"/>
      <c r="N740" s="1"/>
    </row>
    <row r="741" spans="2:14" ht="20.100000000000001" customHeight="1" x14ac:dyDescent="0.25">
      <c r="B741" s="1"/>
      <c r="K741" s="1"/>
      <c r="N741" s="1"/>
    </row>
    <row r="742" spans="2:14" ht="20.100000000000001" customHeight="1" x14ac:dyDescent="0.25">
      <c r="B742" s="1"/>
      <c r="K742" s="1"/>
      <c r="N742" s="1"/>
    </row>
    <row r="743" spans="2:14" ht="20.100000000000001" customHeight="1" x14ac:dyDescent="0.25">
      <c r="B743" s="1"/>
      <c r="K743" s="1"/>
      <c r="N743" s="1"/>
    </row>
    <row r="744" spans="2:14" ht="20.100000000000001" customHeight="1" x14ac:dyDescent="0.25">
      <c r="B744" s="1"/>
      <c r="K744" s="1"/>
      <c r="N744" s="1"/>
    </row>
    <row r="745" spans="2:14" ht="20.100000000000001" customHeight="1" x14ac:dyDescent="0.25">
      <c r="B745" s="1"/>
      <c r="K745" s="1"/>
      <c r="N745" s="1"/>
    </row>
    <row r="746" spans="2:14" ht="20.100000000000001" customHeight="1" x14ac:dyDescent="0.25">
      <c r="B746" s="1"/>
      <c r="K746" s="1"/>
      <c r="N746" s="1"/>
    </row>
    <row r="747" spans="2:14" ht="20.100000000000001" customHeight="1" x14ac:dyDescent="0.25">
      <c r="B747" s="1"/>
      <c r="K747" s="1"/>
      <c r="N747" s="1"/>
    </row>
    <row r="748" spans="2:14" ht="20.100000000000001" customHeight="1" x14ac:dyDescent="0.25">
      <c r="B748" s="1"/>
      <c r="K748" s="1"/>
      <c r="N748" s="1"/>
    </row>
    <row r="749" spans="2:14" ht="20.100000000000001" customHeight="1" x14ac:dyDescent="0.25">
      <c r="B749" s="1"/>
      <c r="K749" s="1"/>
      <c r="N749" s="1"/>
    </row>
    <row r="750" spans="2:14" ht="20.100000000000001" customHeight="1" x14ac:dyDescent="0.25">
      <c r="B750" s="1"/>
      <c r="K750" s="1"/>
      <c r="N750" s="1"/>
    </row>
    <row r="751" spans="2:14" ht="20.100000000000001" customHeight="1" x14ac:dyDescent="0.25">
      <c r="B751" s="1"/>
      <c r="K751" s="1"/>
      <c r="N751" s="1"/>
    </row>
    <row r="752" spans="2:14" ht="20.100000000000001" customHeight="1" x14ac:dyDescent="0.25">
      <c r="B752" s="1"/>
      <c r="K752" s="1"/>
      <c r="N752" s="1"/>
    </row>
    <row r="753" spans="2:14" ht="20.100000000000001" customHeight="1" x14ac:dyDescent="0.25">
      <c r="B753" s="1"/>
      <c r="K753" s="1"/>
      <c r="N753" s="1"/>
    </row>
    <row r="754" spans="2:14" ht="20.100000000000001" customHeight="1" x14ac:dyDescent="0.25">
      <c r="B754" s="1"/>
      <c r="K754" s="1"/>
      <c r="N754" s="1"/>
    </row>
    <row r="755" spans="2:14" ht="20.100000000000001" customHeight="1" x14ac:dyDescent="0.25">
      <c r="B755" s="1"/>
      <c r="K755" s="1"/>
      <c r="N755" s="1"/>
    </row>
    <row r="756" spans="2:14" ht="20.100000000000001" customHeight="1" x14ac:dyDescent="0.25">
      <c r="B756" s="1"/>
      <c r="K756" s="1"/>
      <c r="N756" s="1"/>
    </row>
    <row r="757" spans="2:14" ht="20.100000000000001" customHeight="1" x14ac:dyDescent="0.25">
      <c r="B757" s="1"/>
      <c r="K757" s="1"/>
      <c r="N757" s="1"/>
    </row>
    <row r="758" spans="2:14" ht="20.100000000000001" customHeight="1" x14ac:dyDescent="0.25">
      <c r="B758" s="1"/>
      <c r="K758" s="1"/>
      <c r="N758" s="1"/>
    </row>
    <row r="759" spans="2:14" ht="20.100000000000001" customHeight="1" x14ac:dyDescent="0.25">
      <c r="B759" s="1"/>
      <c r="K759" s="1"/>
      <c r="N759" s="1"/>
    </row>
    <row r="760" spans="2:14" ht="20.100000000000001" customHeight="1" x14ac:dyDescent="0.25">
      <c r="B760" s="1"/>
      <c r="K760" s="1"/>
      <c r="N760" s="1"/>
    </row>
    <row r="761" spans="2:14" ht="20.100000000000001" customHeight="1" x14ac:dyDescent="0.25">
      <c r="B761" s="1"/>
      <c r="K761" s="1"/>
      <c r="N761" s="1"/>
    </row>
    <row r="762" spans="2:14" ht="20.100000000000001" customHeight="1" x14ac:dyDescent="0.25">
      <c r="B762" s="1"/>
      <c r="K762" s="1"/>
      <c r="N762" s="1"/>
    </row>
    <row r="763" spans="2:14" ht="20.100000000000001" customHeight="1" x14ac:dyDescent="0.25">
      <c r="B763" s="1"/>
      <c r="K763" s="1"/>
      <c r="N763" s="1"/>
    </row>
    <row r="764" spans="2:14" ht="20.100000000000001" customHeight="1" x14ac:dyDescent="0.25">
      <c r="B764" s="1"/>
      <c r="K764" s="1"/>
      <c r="N764" s="1"/>
    </row>
    <row r="765" spans="2:14" ht="20.100000000000001" customHeight="1" x14ac:dyDescent="0.25">
      <c r="B765" s="1"/>
      <c r="K765" s="1"/>
      <c r="N765" s="1"/>
    </row>
    <row r="766" spans="2:14" ht="20.100000000000001" customHeight="1" x14ac:dyDescent="0.25">
      <c r="B766" s="1"/>
      <c r="K766" s="1"/>
      <c r="N766" s="1"/>
    </row>
    <row r="767" spans="2:14" ht="20.100000000000001" customHeight="1" x14ac:dyDescent="0.25">
      <c r="B767" s="1"/>
      <c r="K767" s="1"/>
      <c r="N767" s="1"/>
    </row>
    <row r="768" spans="2:14" ht="20.100000000000001" customHeight="1" x14ac:dyDescent="0.25">
      <c r="B768" s="1"/>
      <c r="K768" s="1"/>
      <c r="N768" s="1"/>
    </row>
    <row r="769" spans="2:14" ht="20.100000000000001" customHeight="1" x14ac:dyDescent="0.25">
      <c r="B769" s="1"/>
      <c r="K769" s="1"/>
      <c r="N769" s="1"/>
    </row>
    <row r="770" spans="2:14" ht="20.100000000000001" customHeight="1" x14ac:dyDescent="0.25">
      <c r="B770" s="1"/>
      <c r="K770" s="1"/>
      <c r="N770" s="1"/>
    </row>
    <row r="771" spans="2:14" ht="20.100000000000001" customHeight="1" x14ac:dyDescent="0.25">
      <c r="B771" s="1"/>
      <c r="K771" s="1"/>
      <c r="N771" s="1"/>
    </row>
    <row r="772" spans="2:14" ht="20.100000000000001" customHeight="1" x14ac:dyDescent="0.25">
      <c r="B772" s="1"/>
      <c r="K772" s="1"/>
      <c r="N772" s="1"/>
    </row>
    <row r="773" spans="2:14" ht="20.100000000000001" customHeight="1" x14ac:dyDescent="0.25">
      <c r="B773" s="1"/>
      <c r="K773" s="1"/>
      <c r="N773" s="1"/>
    </row>
    <row r="774" spans="2:14" ht="20.100000000000001" customHeight="1" x14ac:dyDescent="0.25">
      <c r="B774" s="1"/>
      <c r="K774" s="1"/>
      <c r="N774" s="1"/>
    </row>
    <row r="775" spans="2:14" ht="20.100000000000001" customHeight="1" x14ac:dyDescent="0.25">
      <c r="B775" s="1"/>
      <c r="K775" s="1"/>
      <c r="N775" s="1"/>
    </row>
    <row r="776" spans="2:14" ht="20.100000000000001" customHeight="1" x14ac:dyDescent="0.25">
      <c r="B776" s="1"/>
      <c r="K776" s="1"/>
      <c r="N776" s="1"/>
    </row>
    <row r="777" spans="2:14" ht="20.100000000000001" customHeight="1" x14ac:dyDescent="0.25">
      <c r="B777" s="1"/>
      <c r="K777" s="1"/>
      <c r="N777" s="1"/>
    </row>
    <row r="778" spans="2:14" ht="20.100000000000001" customHeight="1" x14ac:dyDescent="0.25">
      <c r="B778" s="1"/>
      <c r="K778" s="1"/>
      <c r="N778" s="1"/>
    </row>
    <row r="779" spans="2:14" ht="20.100000000000001" customHeight="1" x14ac:dyDescent="0.25">
      <c r="B779" s="1"/>
      <c r="K779" s="1"/>
      <c r="N779" s="1"/>
    </row>
    <row r="780" spans="2:14" ht="20.100000000000001" customHeight="1" x14ac:dyDescent="0.25">
      <c r="B780" s="1"/>
      <c r="K780" s="1"/>
      <c r="N780" s="1"/>
    </row>
    <row r="781" spans="2:14" ht="20.100000000000001" customHeight="1" x14ac:dyDescent="0.25">
      <c r="B781" s="1"/>
      <c r="K781" s="1"/>
      <c r="N781" s="1"/>
    </row>
    <row r="782" spans="2:14" ht="20.100000000000001" customHeight="1" x14ac:dyDescent="0.25">
      <c r="B782" s="1"/>
      <c r="K782" s="1"/>
      <c r="N782" s="1"/>
    </row>
    <row r="783" spans="2:14" ht="20.100000000000001" customHeight="1" x14ac:dyDescent="0.25">
      <c r="B783" s="1"/>
      <c r="K783" s="1"/>
      <c r="N783" s="1"/>
    </row>
    <row r="784" spans="2:14" ht="20.100000000000001" customHeight="1" x14ac:dyDescent="0.25">
      <c r="B784" s="1"/>
      <c r="K784" s="1"/>
      <c r="N784" s="1"/>
    </row>
    <row r="785" spans="2:14" ht="20.100000000000001" customHeight="1" x14ac:dyDescent="0.25">
      <c r="B785" s="1"/>
      <c r="K785" s="1"/>
      <c r="N785" s="1"/>
    </row>
    <row r="786" spans="2:14" ht="20.100000000000001" customHeight="1" x14ac:dyDescent="0.25">
      <c r="B786" s="1"/>
      <c r="K786" s="1"/>
      <c r="N786" s="1"/>
    </row>
    <row r="787" spans="2:14" ht="20.100000000000001" customHeight="1" x14ac:dyDescent="0.25">
      <c r="B787" s="1"/>
      <c r="K787" s="1"/>
      <c r="N787" s="1"/>
    </row>
    <row r="788" spans="2:14" ht="20.100000000000001" customHeight="1" x14ac:dyDescent="0.25">
      <c r="B788" s="1"/>
      <c r="K788" s="1"/>
      <c r="N788" s="1"/>
    </row>
    <row r="789" spans="2:14" ht="20.100000000000001" customHeight="1" x14ac:dyDescent="0.25">
      <c r="B789" s="1"/>
      <c r="K789" s="1"/>
      <c r="N789" s="1"/>
    </row>
    <row r="790" spans="2:14" ht="20.100000000000001" customHeight="1" x14ac:dyDescent="0.25">
      <c r="B790" s="1"/>
      <c r="K790" s="1"/>
      <c r="N790" s="1"/>
    </row>
    <row r="791" spans="2:14" ht="20.100000000000001" customHeight="1" x14ac:dyDescent="0.25">
      <c r="B791" s="1"/>
      <c r="K791" s="1"/>
      <c r="N791" s="1"/>
    </row>
    <row r="792" spans="2:14" ht="20.100000000000001" customHeight="1" x14ac:dyDescent="0.25">
      <c r="B792" s="1"/>
      <c r="K792" s="1"/>
      <c r="N792" s="1"/>
    </row>
    <row r="793" spans="2:14" ht="20.100000000000001" customHeight="1" x14ac:dyDescent="0.25">
      <c r="B793" s="1"/>
      <c r="K793" s="1"/>
      <c r="N793" s="1"/>
    </row>
    <row r="794" spans="2:14" ht="20.100000000000001" customHeight="1" x14ac:dyDescent="0.25">
      <c r="B794" s="1"/>
      <c r="K794" s="1"/>
      <c r="N794" s="1"/>
    </row>
    <row r="795" spans="2:14" ht="20.100000000000001" customHeight="1" x14ac:dyDescent="0.25">
      <c r="B795" s="1"/>
      <c r="K795" s="1"/>
      <c r="N795" s="1"/>
    </row>
    <row r="796" spans="2:14" ht="20.100000000000001" customHeight="1" x14ac:dyDescent="0.25">
      <c r="B796" s="1"/>
      <c r="K796" s="1"/>
      <c r="N796" s="1"/>
    </row>
    <row r="797" spans="2:14" ht="20.100000000000001" customHeight="1" x14ac:dyDescent="0.25">
      <c r="B797" s="1"/>
      <c r="K797" s="1"/>
      <c r="N797" s="1"/>
    </row>
    <row r="798" spans="2:14" ht="20.100000000000001" customHeight="1" x14ac:dyDescent="0.25">
      <c r="B798" s="1"/>
      <c r="K798" s="1"/>
      <c r="N798" s="1"/>
    </row>
    <row r="799" spans="2:14" ht="20.100000000000001" customHeight="1" x14ac:dyDescent="0.25">
      <c r="B799" s="1"/>
      <c r="K799" s="1"/>
      <c r="N799" s="1"/>
    </row>
    <row r="800" spans="2:14" ht="20.100000000000001" customHeight="1" x14ac:dyDescent="0.25">
      <c r="B800" s="1"/>
      <c r="K800" s="1"/>
      <c r="N800" s="1"/>
    </row>
    <row r="801" spans="2:14" ht="20.100000000000001" customHeight="1" x14ac:dyDescent="0.25">
      <c r="B801" s="1"/>
      <c r="K801" s="1"/>
      <c r="N801" s="1"/>
    </row>
    <row r="802" spans="2:14" ht="20.100000000000001" customHeight="1" x14ac:dyDescent="0.25">
      <c r="B802" s="1"/>
      <c r="K802" s="1"/>
      <c r="N802" s="1"/>
    </row>
    <row r="803" spans="2:14" ht="20.100000000000001" customHeight="1" x14ac:dyDescent="0.25">
      <c r="B803" s="1"/>
      <c r="K803" s="1"/>
      <c r="N803" s="1"/>
    </row>
    <row r="804" spans="2:14" ht="20.100000000000001" customHeight="1" x14ac:dyDescent="0.25">
      <c r="B804" s="1"/>
      <c r="K804" s="1"/>
      <c r="N804" s="1"/>
    </row>
    <row r="805" spans="2:14" ht="20.100000000000001" customHeight="1" x14ac:dyDescent="0.25">
      <c r="B805" s="1"/>
      <c r="K805" s="1"/>
      <c r="N805" s="1"/>
    </row>
    <row r="806" spans="2:14" ht="20.100000000000001" customHeight="1" x14ac:dyDescent="0.25">
      <c r="B806" s="1"/>
      <c r="K806" s="1"/>
      <c r="N806" s="1"/>
    </row>
    <row r="807" spans="2:14" ht="20.100000000000001" customHeight="1" x14ac:dyDescent="0.25">
      <c r="B807" s="1"/>
      <c r="K807" s="1"/>
      <c r="N807" s="1"/>
    </row>
    <row r="808" spans="2:14" ht="20.100000000000001" customHeight="1" x14ac:dyDescent="0.25">
      <c r="B808" s="1"/>
      <c r="K808" s="1"/>
      <c r="N808" s="1"/>
    </row>
    <row r="809" spans="2:14" ht="20.100000000000001" customHeight="1" x14ac:dyDescent="0.25">
      <c r="B809" s="1"/>
      <c r="K809" s="1"/>
      <c r="N809" s="1"/>
    </row>
    <row r="810" spans="2:14" ht="20.100000000000001" customHeight="1" x14ac:dyDescent="0.25">
      <c r="B810" s="1"/>
      <c r="K810" s="1"/>
      <c r="N810" s="1"/>
    </row>
    <row r="811" spans="2:14" ht="20.100000000000001" customHeight="1" x14ac:dyDescent="0.25">
      <c r="B811" s="1"/>
      <c r="K811" s="1"/>
      <c r="N811" s="1"/>
    </row>
    <row r="812" spans="2:14" ht="20.100000000000001" customHeight="1" x14ac:dyDescent="0.25">
      <c r="B812" s="1"/>
      <c r="K812" s="1"/>
      <c r="N812" s="1"/>
    </row>
    <row r="813" spans="2:14" ht="20.100000000000001" customHeight="1" x14ac:dyDescent="0.25">
      <c r="B813" s="1"/>
      <c r="K813" s="1"/>
      <c r="N813" s="1"/>
    </row>
    <row r="814" spans="2:14" ht="20.100000000000001" customHeight="1" x14ac:dyDescent="0.25">
      <c r="B814" s="1"/>
      <c r="K814" s="1"/>
      <c r="N814" s="1"/>
    </row>
    <row r="815" spans="2:14" ht="20.100000000000001" customHeight="1" x14ac:dyDescent="0.25">
      <c r="B815" s="1"/>
      <c r="K815" s="1"/>
      <c r="N815" s="1"/>
    </row>
    <row r="816" spans="2:14" ht="20.100000000000001" customHeight="1" x14ac:dyDescent="0.25">
      <c r="B816" s="1"/>
      <c r="K816" s="1"/>
      <c r="N816" s="1"/>
    </row>
    <row r="817" spans="2:14" ht="20.100000000000001" customHeight="1" x14ac:dyDescent="0.25">
      <c r="B817" s="1"/>
      <c r="K817" s="1"/>
      <c r="N817" s="1"/>
    </row>
    <row r="818" spans="2:14" ht="20.100000000000001" customHeight="1" x14ac:dyDescent="0.25">
      <c r="B818" s="1"/>
      <c r="K818" s="1"/>
      <c r="N818" s="1"/>
    </row>
    <row r="819" spans="2:14" ht="20.100000000000001" customHeight="1" x14ac:dyDescent="0.25">
      <c r="B819" s="1"/>
      <c r="K819" s="1"/>
      <c r="N819" s="1"/>
    </row>
    <row r="820" spans="2:14" ht="20.100000000000001" customHeight="1" x14ac:dyDescent="0.25">
      <c r="B820" s="1"/>
      <c r="K820" s="1"/>
      <c r="N820" s="1"/>
    </row>
    <row r="821" spans="2:14" ht="20.100000000000001" customHeight="1" x14ac:dyDescent="0.25">
      <c r="B821" s="1"/>
      <c r="K821" s="1"/>
      <c r="N821" s="1"/>
    </row>
    <row r="822" spans="2:14" ht="20.100000000000001" customHeight="1" x14ac:dyDescent="0.25">
      <c r="B822" s="1"/>
      <c r="K822" s="1"/>
      <c r="N822" s="1"/>
    </row>
    <row r="823" spans="2:14" ht="20.100000000000001" customHeight="1" x14ac:dyDescent="0.25">
      <c r="B823" s="1"/>
      <c r="K823" s="1"/>
      <c r="N823" s="1"/>
    </row>
    <row r="824" spans="2:14" ht="20.100000000000001" customHeight="1" x14ac:dyDescent="0.25">
      <c r="B824" s="1"/>
      <c r="K824" s="1"/>
      <c r="N824" s="1"/>
    </row>
    <row r="825" spans="2:14" ht="20.100000000000001" customHeight="1" x14ac:dyDescent="0.25">
      <c r="B825" s="1"/>
      <c r="K825" s="1"/>
      <c r="N825" s="1"/>
    </row>
    <row r="826" spans="2:14" ht="20.100000000000001" customHeight="1" x14ac:dyDescent="0.25">
      <c r="B826" s="1"/>
      <c r="K826" s="1"/>
      <c r="N826" s="1"/>
    </row>
    <row r="827" spans="2:14" ht="20.100000000000001" customHeight="1" x14ac:dyDescent="0.25">
      <c r="B827" s="1"/>
      <c r="K827" s="1"/>
      <c r="N827" s="1"/>
    </row>
    <row r="828" spans="2:14" ht="20.100000000000001" customHeight="1" x14ac:dyDescent="0.25">
      <c r="B828" s="1"/>
      <c r="K828" s="1"/>
      <c r="N828" s="1"/>
    </row>
    <row r="829" spans="2:14" ht="20.100000000000001" customHeight="1" x14ac:dyDescent="0.25">
      <c r="B829" s="1"/>
      <c r="K829" s="1"/>
      <c r="N829" s="1"/>
    </row>
    <row r="830" spans="2:14" ht="20.100000000000001" customHeight="1" x14ac:dyDescent="0.25">
      <c r="B830" s="1"/>
      <c r="K830" s="1"/>
      <c r="N830" s="1"/>
    </row>
    <row r="831" spans="2:14" ht="20.100000000000001" customHeight="1" x14ac:dyDescent="0.25">
      <c r="B831" s="1"/>
      <c r="K831" s="1"/>
      <c r="N831" s="1"/>
    </row>
    <row r="832" spans="2:14" ht="20.100000000000001" customHeight="1" x14ac:dyDescent="0.25">
      <c r="B832" s="1"/>
      <c r="K832" s="1"/>
      <c r="N832" s="1"/>
    </row>
    <row r="833" spans="2:14" ht="20.100000000000001" customHeight="1" x14ac:dyDescent="0.25">
      <c r="B833" s="1"/>
      <c r="K833" s="1"/>
      <c r="N833" s="1"/>
    </row>
    <row r="834" spans="2:14" ht="20.100000000000001" customHeight="1" x14ac:dyDescent="0.25">
      <c r="B834" s="1"/>
      <c r="K834" s="1"/>
      <c r="N834" s="1"/>
    </row>
    <row r="835" spans="2:14" ht="20.100000000000001" customHeight="1" x14ac:dyDescent="0.25">
      <c r="B835" s="1"/>
      <c r="K835" s="1"/>
      <c r="N835" s="1"/>
    </row>
    <row r="836" spans="2:14" ht="20.100000000000001" customHeight="1" x14ac:dyDescent="0.25">
      <c r="B836" s="1"/>
      <c r="K836" s="1"/>
      <c r="N836" s="1"/>
    </row>
    <row r="837" spans="2:14" ht="20.100000000000001" customHeight="1" x14ac:dyDescent="0.25">
      <c r="B837" s="1"/>
      <c r="K837" s="1"/>
      <c r="N837" s="1"/>
    </row>
    <row r="838" spans="2:14" ht="20.100000000000001" customHeight="1" x14ac:dyDescent="0.25">
      <c r="B838" s="1"/>
      <c r="K838" s="1"/>
      <c r="N838" s="1"/>
    </row>
    <row r="839" spans="2:14" ht="20.100000000000001" customHeight="1" x14ac:dyDescent="0.25">
      <c r="B839" s="1"/>
      <c r="K839" s="1"/>
      <c r="N839" s="1"/>
    </row>
    <row r="840" spans="2:14" ht="20.100000000000001" customHeight="1" x14ac:dyDescent="0.25">
      <c r="B840" s="1"/>
      <c r="K840" s="1"/>
      <c r="N840" s="1"/>
    </row>
    <row r="841" spans="2:14" ht="20.100000000000001" customHeight="1" x14ac:dyDescent="0.25">
      <c r="B841" s="1"/>
      <c r="K841" s="1"/>
      <c r="N841" s="1"/>
    </row>
    <row r="842" spans="2:14" ht="20.100000000000001" customHeight="1" x14ac:dyDescent="0.25">
      <c r="B842" s="1"/>
      <c r="K842" s="1"/>
      <c r="N842" s="1"/>
    </row>
    <row r="843" spans="2:14" ht="20.100000000000001" customHeight="1" x14ac:dyDescent="0.25">
      <c r="B843" s="1"/>
      <c r="K843" s="1"/>
      <c r="N843" s="1"/>
    </row>
    <row r="844" spans="2:14" ht="20.100000000000001" customHeight="1" x14ac:dyDescent="0.25">
      <c r="B844" s="1"/>
      <c r="K844" s="1"/>
      <c r="N844" s="1"/>
    </row>
    <row r="845" spans="2:14" ht="20.100000000000001" customHeight="1" x14ac:dyDescent="0.25">
      <c r="B845" s="1"/>
      <c r="K845" s="1"/>
      <c r="N845" s="1"/>
    </row>
    <row r="846" spans="2:14" ht="20.100000000000001" customHeight="1" x14ac:dyDescent="0.25">
      <c r="B846" s="1"/>
      <c r="K846" s="1"/>
      <c r="N846" s="1"/>
    </row>
    <row r="847" spans="2:14" ht="20.100000000000001" customHeight="1" x14ac:dyDescent="0.25">
      <c r="B847" s="1"/>
      <c r="K847" s="1"/>
      <c r="N847" s="1"/>
    </row>
    <row r="848" spans="2:14" ht="20.100000000000001" customHeight="1" x14ac:dyDescent="0.25">
      <c r="B848" s="1"/>
      <c r="K848" s="1"/>
      <c r="N848" s="1"/>
    </row>
    <row r="849" spans="2:14" ht="20.100000000000001" customHeight="1" x14ac:dyDescent="0.25">
      <c r="B849" s="1"/>
      <c r="K849" s="1"/>
      <c r="N849" s="1"/>
    </row>
    <row r="850" spans="2:14" ht="20.100000000000001" customHeight="1" x14ac:dyDescent="0.25">
      <c r="B850" s="1"/>
      <c r="K850" s="1"/>
      <c r="N850" s="1"/>
    </row>
    <row r="851" spans="2:14" ht="20.100000000000001" customHeight="1" x14ac:dyDescent="0.25">
      <c r="B851" s="1"/>
      <c r="K851" s="1"/>
      <c r="N851" s="1"/>
    </row>
    <row r="852" spans="2:14" ht="20.100000000000001" customHeight="1" x14ac:dyDescent="0.25">
      <c r="B852" s="1"/>
      <c r="K852" s="1"/>
      <c r="N852" s="1"/>
    </row>
    <row r="853" spans="2:14" ht="20.100000000000001" customHeight="1" x14ac:dyDescent="0.25">
      <c r="B853" s="1"/>
      <c r="K853" s="1"/>
      <c r="N853" s="1"/>
    </row>
    <row r="854" spans="2:14" ht="20.100000000000001" customHeight="1" x14ac:dyDescent="0.25">
      <c r="B854" s="1"/>
      <c r="K854" s="1"/>
      <c r="N854" s="1"/>
    </row>
    <row r="855" spans="2:14" ht="20.100000000000001" customHeight="1" x14ac:dyDescent="0.25">
      <c r="B855" s="1"/>
      <c r="K855" s="1"/>
      <c r="N855" s="1"/>
    </row>
    <row r="856" spans="2:14" ht="20.100000000000001" customHeight="1" x14ac:dyDescent="0.25">
      <c r="B856" s="1"/>
      <c r="K856" s="1"/>
      <c r="N856" s="1"/>
    </row>
    <row r="857" spans="2:14" ht="20.100000000000001" customHeight="1" x14ac:dyDescent="0.25">
      <c r="B857" s="1"/>
      <c r="K857" s="1"/>
      <c r="N857" s="1"/>
    </row>
    <row r="858" spans="2:14" ht="20.100000000000001" customHeight="1" x14ac:dyDescent="0.25">
      <c r="B858" s="1"/>
      <c r="K858" s="1"/>
      <c r="N858" s="1"/>
    </row>
    <row r="859" spans="2:14" ht="20.100000000000001" customHeight="1" x14ac:dyDescent="0.25">
      <c r="B859" s="1"/>
      <c r="K859" s="1"/>
      <c r="N859" s="1"/>
    </row>
    <row r="860" spans="2:14" ht="20.100000000000001" customHeight="1" x14ac:dyDescent="0.25">
      <c r="B860" s="1"/>
      <c r="K860" s="1"/>
      <c r="N860" s="1"/>
    </row>
    <row r="861" spans="2:14" ht="20.100000000000001" customHeight="1" x14ac:dyDescent="0.25">
      <c r="B861" s="1"/>
      <c r="K861" s="1"/>
      <c r="N861" s="1"/>
    </row>
    <row r="862" spans="2:14" ht="20.100000000000001" customHeight="1" x14ac:dyDescent="0.25">
      <c r="B862" s="1"/>
      <c r="K862" s="1"/>
      <c r="N862" s="1"/>
    </row>
    <row r="863" spans="2:14" ht="20.100000000000001" customHeight="1" x14ac:dyDescent="0.25">
      <c r="B863" s="1"/>
      <c r="K863" s="1"/>
      <c r="N863" s="1"/>
    </row>
    <row r="864" spans="2:14" ht="20.100000000000001" customHeight="1" x14ac:dyDescent="0.25">
      <c r="B864" s="1"/>
      <c r="K864" s="1"/>
      <c r="N864" s="1"/>
    </row>
    <row r="865" spans="2:14" ht="20.100000000000001" customHeight="1" x14ac:dyDescent="0.25">
      <c r="B865" s="1"/>
      <c r="K865" s="1"/>
      <c r="N865" s="1"/>
    </row>
    <row r="866" spans="2:14" ht="20.100000000000001" customHeight="1" x14ac:dyDescent="0.25">
      <c r="B866" s="1"/>
      <c r="K866" s="1"/>
      <c r="N866" s="1"/>
    </row>
    <row r="867" spans="2:14" ht="20.100000000000001" customHeight="1" x14ac:dyDescent="0.25">
      <c r="B867" s="1"/>
      <c r="K867" s="1"/>
      <c r="N867" s="1"/>
    </row>
    <row r="868" spans="2:14" ht="20.100000000000001" customHeight="1" x14ac:dyDescent="0.25">
      <c r="B868" s="1"/>
      <c r="K868" s="1"/>
      <c r="N868" s="1"/>
    </row>
    <row r="869" spans="2:14" ht="20.100000000000001" customHeight="1" x14ac:dyDescent="0.25">
      <c r="B869" s="1"/>
      <c r="K869" s="1"/>
      <c r="N869" s="1"/>
    </row>
    <row r="870" spans="2:14" ht="20.100000000000001" customHeight="1" x14ac:dyDescent="0.25">
      <c r="B870" s="1"/>
      <c r="K870" s="1"/>
      <c r="N870" s="1"/>
    </row>
    <row r="871" spans="2:14" ht="20.100000000000001" customHeight="1" x14ac:dyDescent="0.25">
      <c r="B871" s="1"/>
      <c r="K871" s="1"/>
      <c r="N871" s="1"/>
    </row>
    <row r="872" spans="2:14" ht="20.100000000000001" customHeight="1" x14ac:dyDescent="0.25">
      <c r="B872" s="1"/>
      <c r="K872" s="1"/>
      <c r="N872" s="1"/>
    </row>
    <row r="873" spans="2:14" ht="20.100000000000001" customHeight="1" x14ac:dyDescent="0.25">
      <c r="B873" s="1"/>
      <c r="K873" s="1"/>
      <c r="N873" s="1"/>
    </row>
    <row r="874" spans="2:14" ht="20.100000000000001" customHeight="1" x14ac:dyDescent="0.25">
      <c r="B874" s="1"/>
      <c r="K874" s="1"/>
      <c r="N874" s="1"/>
    </row>
    <row r="875" spans="2:14" ht="20.100000000000001" customHeight="1" x14ac:dyDescent="0.25">
      <c r="B875" s="1"/>
      <c r="K875" s="1"/>
      <c r="N875" s="1"/>
    </row>
    <row r="876" spans="2:14" ht="20.100000000000001" customHeight="1" x14ac:dyDescent="0.25">
      <c r="B876" s="1"/>
      <c r="K876" s="1"/>
      <c r="N876" s="1"/>
    </row>
    <row r="877" spans="2:14" ht="20.100000000000001" customHeight="1" x14ac:dyDescent="0.25">
      <c r="B877" s="1"/>
      <c r="K877" s="1"/>
      <c r="N877" s="1"/>
    </row>
    <row r="878" spans="2:14" ht="20.100000000000001" customHeight="1" x14ac:dyDescent="0.25">
      <c r="B878" s="1"/>
      <c r="K878" s="1"/>
      <c r="N878" s="1"/>
    </row>
    <row r="879" spans="2:14" ht="20.100000000000001" customHeight="1" x14ac:dyDescent="0.25">
      <c r="B879" s="1"/>
      <c r="K879" s="1"/>
      <c r="N879" s="1"/>
    </row>
    <row r="880" spans="2:14" ht="20.100000000000001" customHeight="1" x14ac:dyDescent="0.25">
      <c r="B880" s="1"/>
      <c r="K880" s="1"/>
      <c r="N880" s="1"/>
    </row>
    <row r="881" spans="2:14" ht="20.100000000000001" customHeight="1" x14ac:dyDescent="0.25">
      <c r="B881" s="1"/>
      <c r="K881" s="1"/>
      <c r="N881" s="1"/>
    </row>
    <row r="882" spans="2:14" ht="20.100000000000001" customHeight="1" x14ac:dyDescent="0.25">
      <c r="B882" s="1"/>
      <c r="K882" s="1"/>
      <c r="N882" s="1"/>
    </row>
    <row r="883" spans="2:14" ht="20.100000000000001" customHeight="1" x14ac:dyDescent="0.25">
      <c r="B883" s="1"/>
      <c r="K883" s="1"/>
      <c r="N883" s="1"/>
    </row>
    <row r="884" spans="2:14" ht="20.100000000000001" customHeight="1" x14ac:dyDescent="0.25">
      <c r="B884" s="1"/>
      <c r="K884" s="1"/>
      <c r="N884" s="1"/>
    </row>
    <row r="885" spans="2:14" ht="20.100000000000001" customHeight="1" x14ac:dyDescent="0.25">
      <c r="B885" s="1"/>
      <c r="K885" s="1"/>
      <c r="N885" s="1"/>
    </row>
    <row r="886" spans="2:14" ht="20.100000000000001" customHeight="1" x14ac:dyDescent="0.25">
      <c r="B886" s="1"/>
      <c r="K886" s="1"/>
      <c r="N886" s="1"/>
    </row>
    <row r="887" spans="2:14" ht="20.100000000000001" customHeight="1" x14ac:dyDescent="0.25">
      <c r="B887" s="1"/>
      <c r="K887" s="1"/>
      <c r="N887" s="1"/>
    </row>
    <row r="888" spans="2:14" ht="20.100000000000001" customHeight="1" x14ac:dyDescent="0.25">
      <c r="B888" s="1"/>
      <c r="K888" s="1"/>
      <c r="N888" s="1"/>
    </row>
    <row r="889" spans="2:14" ht="20.100000000000001" customHeight="1" x14ac:dyDescent="0.25">
      <c r="B889" s="1"/>
      <c r="K889" s="1"/>
      <c r="N889" s="1"/>
    </row>
    <row r="890" spans="2:14" ht="20.100000000000001" customHeight="1" x14ac:dyDescent="0.25">
      <c r="B890" s="1"/>
      <c r="K890" s="1"/>
      <c r="N890" s="1"/>
    </row>
    <row r="891" spans="2:14" ht="20.100000000000001" customHeight="1" x14ac:dyDescent="0.25">
      <c r="B891" s="1"/>
      <c r="K891" s="1"/>
      <c r="N891" s="1"/>
    </row>
    <row r="892" spans="2:14" ht="20.100000000000001" customHeight="1" x14ac:dyDescent="0.25">
      <c r="B892" s="1"/>
      <c r="K892" s="1"/>
      <c r="N892" s="1"/>
    </row>
    <row r="893" spans="2:14" ht="20.100000000000001" customHeight="1" x14ac:dyDescent="0.25">
      <c r="B893" s="1"/>
      <c r="K893" s="1"/>
      <c r="N893" s="1"/>
    </row>
    <row r="894" spans="2:14" ht="20.100000000000001" customHeight="1" x14ac:dyDescent="0.25">
      <c r="B894" s="1"/>
      <c r="K894" s="1"/>
      <c r="N894" s="1"/>
    </row>
    <row r="895" spans="2:14" ht="20.100000000000001" customHeight="1" x14ac:dyDescent="0.25">
      <c r="B895" s="1"/>
      <c r="K895" s="1"/>
      <c r="N895" s="1"/>
    </row>
    <row r="896" spans="2:14" ht="20.100000000000001" customHeight="1" x14ac:dyDescent="0.25">
      <c r="B896" s="1"/>
      <c r="K896" s="1"/>
      <c r="N896" s="1"/>
    </row>
    <row r="897" spans="2:14" ht="20.100000000000001" customHeight="1" x14ac:dyDescent="0.25">
      <c r="B897" s="1"/>
      <c r="K897" s="1"/>
      <c r="N897" s="1"/>
    </row>
    <row r="898" spans="2:14" ht="20.100000000000001" customHeight="1" x14ac:dyDescent="0.25">
      <c r="B898" s="1"/>
      <c r="K898" s="1"/>
      <c r="N898" s="1"/>
    </row>
    <row r="899" spans="2:14" ht="20.100000000000001" customHeight="1" x14ac:dyDescent="0.25">
      <c r="B899" s="1"/>
      <c r="K899" s="1"/>
      <c r="N899" s="1"/>
    </row>
    <row r="900" spans="2:14" ht="20.100000000000001" customHeight="1" x14ac:dyDescent="0.25">
      <c r="B900" s="1"/>
      <c r="K900" s="1"/>
      <c r="N900" s="1"/>
    </row>
    <row r="901" spans="2:14" ht="20.100000000000001" customHeight="1" x14ac:dyDescent="0.25">
      <c r="B901" s="1"/>
      <c r="K901" s="1"/>
      <c r="N901" s="1"/>
    </row>
    <row r="902" spans="2:14" ht="20.100000000000001" customHeight="1" x14ac:dyDescent="0.25">
      <c r="B902" s="1"/>
      <c r="K902" s="1"/>
      <c r="N902" s="1"/>
    </row>
    <row r="903" spans="2:14" ht="20.100000000000001" customHeight="1" x14ac:dyDescent="0.25">
      <c r="B903" s="1"/>
      <c r="K903" s="1"/>
      <c r="N903" s="1"/>
    </row>
    <row r="904" spans="2:14" ht="20.100000000000001" customHeight="1" x14ac:dyDescent="0.25">
      <c r="B904" s="1"/>
      <c r="K904" s="1"/>
      <c r="N904" s="1"/>
    </row>
    <row r="905" spans="2:14" ht="20.100000000000001" customHeight="1" x14ac:dyDescent="0.25">
      <c r="B905" s="1"/>
      <c r="K905" s="1"/>
      <c r="N905" s="1"/>
    </row>
    <row r="906" spans="2:14" ht="20.100000000000001" customHeight="1" x14ac:dyDescent="0.25">
      <c r="B906" s="1"/>
      <c r="K906" s="1"/>
      <c r="N906" s="1"/>
    </row>
    <row r="907" spans="2:14" ht="20.100000000000001" customHeight="1" x14ac:dyDescent="0.25">
      <c r="B907" s="1"/>
      <c r="K907" s="1"/>
      <c r="N907" s="1"/>
    </row>
    <row r="908" spans="2:14" ht="20.100000000000001" customHeight="1" x14ac:dyDescent="0.25">
      <c r="B908" s="1"/>
      <c r="K908" s="1"/>
      <c r="N908" s="1"/>
    </row>
    <row r="909" spans="2:14" ht="20.100000000000001" customHeight="1" x14ac:dyDescent="0.25">
      <c r="B909" s="1"/>
      <c r="K909" s="1"/>
      <c r="N909" s="1"/>
    </row>
    <row r="910" spans="2:14" ht="20.100000000000001" customHeight="1" x14ac:dyDescent="0.25">
      <c r="B910" s="1"/>
      <c r="K910" s="1"/>
      <c r="N910" s="1"/>
    </row>
    <row r="911" spans="2:14" ht="20.100000000000001" customHeight="1" x14ac:dyDescent="0.25">
      <c r="B911" s="1"/>
      <c r="K911" s="1"/>
      <c r="N911" s="1"/>
    </row>
    <row r="912" spans="2:14" ht="20.100000000000001" customHeight="1" x14ac:dyDescent="0.25">
      <c r="B912" s="1"/>
      <c r="K912" s="1"/>
      <c r="N912" s="1"/>
    </row>
    <row r="913" spans="2:14" ht="20.100000000000001" customHeight="1" x14ac:dyDescent="0.25">
      <c r="B913" s="1"/>
      <c r="K913" s="1"/>
      <c r="N913" s="1"/>
    </row>
    <row r="914" spans="2:14" ht="20.100000000000001" customHeight="1" x14ac:dyDescent="0.25">
      <c r="B914" s="1"/>
      <c r="K914" s="1"/>
      <c r="N914" s="1"/>
    </row>
    <row r="915" spans="2:14" ht="20.100000000000001" customHeight="1" x14ac:dyDescent="0.25">
      <c r="B915" s="1"/>
      <c r="K915" s="1"/>
      <c r="N915" s="1"/>
    </row>
    <row r="916" spans="2:14" ht="20.100000000000001" customHeight="1" x14ac:dyDescent="0.25">
      <c r="B916" s="1"/>
      <c r="K916" s="1"/>
      <c r="N916" s="1"/>
    </row>
    <row r="917" spans="2:14" ht="20.100000000000001" customHeight="1" x14ac:dyDescent="0.25">
      <c r="B917" s="1"/>
      <c r="K917" s="1"/>
      <c r="N917" s="1"/>
    </row>
    <row r="918" spans="2:14" ht="20.100000000000001" customHeight="1" x14ac:dyDescent="0.25">
      <c r="B918" s="1"/>
      <c r="K918" s="1"/>
      <c r="N918" s="1"/>
    </row>
    <row r="919" spans="2:14" ht="20.100000000000001" customHeight="1" x14ac:dyDescent="0.25">
      <c r="B919" s="1"/>
      <c r="K919" s="1"/>
      <c r="N919" s="1"/>
    </row>
    <row r="920" spans="2:14" ht="20.100000000000001" customHeight="1" x14ac:dyDescent="0.25">
      <c r="B920" s="1"/>
      <c r="K920" s="1"/>
      <c r="N920" s="1"/>
    </row>
    <row r="921" spans="2:14" ht="20.100000000000001" customHeight="1" x14ac:dyDescent="0.25">
      <c r="B921" s="1"/>
      <c r="K921" s="1"/>
      <c r="N921" s="1"/>
    </row>
    <row r="922" spans="2:14" ht="20.100000000000001" customHeight="1" x14ac:dyDescent="0.25">
      <c r="B922" s="1"/>
      <c r="K922" s="1"/>
      <c r="N922" s="1"/>
    </row>
    <row r="923" spans="2:14" ht="20.100000000000001" customHeight="1" x14ac:dyDescent="0.25">
      <c r="B923" s="1"/>
      <c r="K923" s="1"/>
      <c r="N923" s="1"/>
    </row>
    <row r="924" spans="2:14" ht="20.100000000000001" customHeight="1" x14ac:dyDescent="0.25">
      <c r="B924" s="1"/>
      <c r="K924" s="1"/>
      <c r="N924" s="1"/>
    </row>
    <row r="925" spans="2:14" ht="20.100000000000001" customHeight="1" x14ac:dyDescent="0.25">
      <c r="B925" s="1"/>
      <c r="K925" s="1"/>
      <c r="N925" s="1"/>
    </row>
    <row r="926" spans="2:14" ht="20.100000000000001" customHeight="1" x14ac:dyDescent="0.25">
      <c r="B926" s="1"/>
      <c r="K926" s="1"/>
      <c r="N926" s="1"/>
    </row>
    <row r="927" spans="2:14" ht="20.100000000000001" customHeight="1" x14ac:dyDescent="0.25">
      <c r="B927" s="1"/>
      <c r="K927" s="1"/>
      <c r="N927" s="1"/>
    </row>
    <row r="928" spans="2:14" ht="20.100000000000001" customHeight="1" x14ac:dyDescent="0.25">
      <c r="B928" s="1"/>
      <c r="K928" s="1"/>
      <c r="N928" s="1"/>
    </row>
    <row r="929" spans="2:14" ht="20.100000000000001" customHeight="1" x14ac:dyDescent="0.25">
      <c r="B929" s="1"/>
      <c r="K929" s="1"/>
      <c r="N929" s="1"/>
    </row>
    <row r="930" spans="2:14" ht="20.100000000000001" customHeight="1" x14ac:dyDescent="0.25">
      <c r="B930" s="1"/>
      <c r="K930" s="1"/>
      <c r="N930" s="1"/>
    </row>
    <row r="931" spans="2:14" ht="20.100000000000001" customHeight="1" x14ac:dyDescent="0.25">
      <c r="B931" s="1"/>
      <c r="K931" s="1"/>
      <c r="N931" s="1"/>
    </row>
    <row r="932" spans="2:14" ht="20.100000000000001" customHeight="1" x14ac:dyDescent="0.25">
      <c r="B932" s="1"/>
      <c r="K932" s="1"/>
      <c r="N932" s="1"/>
    </row>
    <row r="933" spans="2:14" ht="20.100000000000001" customHeight="1" x14ac:dyDescent="0.25">
      <c r="B933" s="1"/>
      <c r="K933" s="1"/>
      <c r="N933" s="1"/>
    </row>
    <row r="934" spans="2:14" ht="20.100000000000001" customHeight="1" x14ac:dyDescent="0.25">
      <c r="B934" s="1"/>
      <c r="K934" s="1"/>
      <c r="N934" s="1"/>
    </row>
    <row r="935" spans="2:14" ht="20.100000000000001" customHeight="1" x14ac:dyDescent="0.25">
      <c r="B935" s="1"/>
      <c r="K935" s="1"/>
      <c r="N935" s="1"/>
    </row>
    <row r="936" spans="2:14" ht="20.100000000000001" customHeight="1" x14ac:dyDescent="0.25">
      <c r="B936" s="1"/>
      <c r="K936" s="1"/>
      <c r="N936" s="1"/>
    </row>
    <row r="937" spans="2:14" ht="20.100000000000001" customHeight="1" x14ac:dyDescent="0.25">
      <c r="B937" s="1"/>
      <c r="K937" s="1"/>
      <c r="N937" s="1"/>
    </row>
    <row r="938" spans="2:14" ht="20.100000000000001" customHeight="1" x14ac:dyDescent="0.25">
      <c r="B938" s="1"/>
      <c r="K938" s="1"/>
      <c r="N938" s="1"/>
    </row>
    <row r="939" spans="2:14" ht="20.100000000000001" customHeight="1" x14ac:dyDescent="0.25">
      <c r="B939" s="1"/>
      <c r="K939" s="1"/>
      <c r="N939" s="1"/>
    </row>
    <row r="940" spans="2:14" ht="20.100000000000001" customHeight="1" x14ac:dyDescent="0.25">
      <c r="B940" s="1"/>
      <c r="K940" s="1"/>
      <c r="N940" s="1"/>
    </row>
    <row r="941" spans="2:14" ht="20.100000000000001" customHeight="1" x14ac:dyDescent="0.25">
      <c r="B941" s="1"/>
      <c r="K941" s="1"/>
      <c r="N941" s="1"/>
    </row>
    <row r="942" spans="2:14" ht="20.100000000000001" customHeight="1" x14ac:dyDescent="0.25">
      <c r="B942" s="1"/>
      <c r="K942" s="1"/>
      <c r="N942" s="1"/>
    </row>
    <row r="943" spans="2:14" ht="20.100000000000001" customHeight="1" x14ac:dyDescent="0.25">
      <c r="B943" s="1"/>
      <c r="K943" s="1"/>
      <c r="N943" s="1"/>
    </row>
    <row r="944" spans="2:14" ht="20.100000000000001" customHeight="1" x14ac:dyDescent="0.25">
      <c r="B944" s="1"/>
      <c r="K944" s="1"/>
      <c r="N944" s="1"/>
    </row>
    <row r="945" spans="2:14" ht="20.100000000000001" customHeight="1" x14ac:dyDescent="0.25">
      <c r="B945" s="1"/>
      <c r="K945" s="1"/>
      <c r="N945" s="1"/>
    </row>
    <row r="946" spans="2:14" ht="20.100000000000001" customHeight="1" x14ac:dyDescent="0.25">
      <c r="B946" s="1"/>
      <c r="K946" s="1"/>
      <c r="N946" s="1"/>
    </row>
    <row r="947" spans="2:14" ht="20.100000000000001" customHeight="1" x14ac:dyDescent="0.25">
      <c r="B947" s="1"/>
      <c r="K947" s="1"/>
      <c r="N947" s="1"/>
    </row>
    <row r="948" spans="2:14" ht="20.100000000000001" customHeight="1" x14ac:dyDescent="0.25">
      <c r="B948" s="1"/>
      <c r="K948" s="1"/>
      <c r="N948" s="1"/>
    </row>
    <row r="949" spans="2:14" ht="20.100000000000001" customHeight="1" x14ac:dyDescent="0.25">
      <c r="B949" s="1"/>
      <c r="K949" s="1"/>
      <c r="N949" s="1"/>
    </row>
    <row r="950" spans="2:14" ht="20.100000000000001" customHeight="1" x14ac:dyDescent="0.25">
      <c r="B950" s="1"/>
      <c r="K950" s="1"/>
      <c r="N950" s="1"/>
    </row>
    <row r="951" spans="2:14" ht="20.100000000000001" customHeight="1" x14ac:dyDescent="0.25">
      <c r="B951" s="1"/>
      <c r="K951" s="1"/>
      <c r="N951" s="1"/>
    </row>
    <row r="952" spans="2:14" ht="20.100000000000001" customHeight="1" x14ac:dyDescent="0.25">
      <c r="B952" s="1"/>
      <c r="K952" s="1"/>
      <c r="N952" s="1"/>
    </row>
    <row r="953" spans="2:14" ht="20.100000000000001" customHeight="1" x14ac:dyDescent="0.25">
      <c r="B953" s="1"/>
      <c r="K953" s="1"/>
      <c r="N953" s="1"/>
    </row>
    <row r="954" spans="2:14" ht="20.100000000000001" customHeight="1" x14ac:dyDescent="0.25">
      <c r="B954" s="1"/>
      <c r="K954" s="1"/>
      <c r="N954" s="1"/>
    </row>
    <row r="955" spans="2:14" ht="20.100000000000001" customHeight="1" x14ac:dyDescent="0.25">
      <c r="B955" s="1"/>
      <c r="K955" s="1"/>
      <c r="N955" s="1"/>
    </row>
    <row r="956" spans="2:14" ht="20.100000000000001" customHeight="1" x14ac:dyDescent="0.25">
      <c r="B956" s="1"/>
      <c r="K956" s="1"/>
      <c r="N956" s="1"/>
    </row>
    <row r="957" spans="2:14" ht="20.100000000000001" customHeight="1" x14ac:dyDescent="0.25">
      <c r="B957" s="1"/>
      <c r="K957" s="1"/>
      <c r="N957" s="1"/>
    </row>
    <row r="958" spans="2:14" ht="20.100000000000001" customHeight="1" x14ac:dyDescent="0.25">
      <c r="B958" s="1"/>
      <c r="K958" s="1"/>
      <c r="N958" s="1"/>
    </row>
    <row r="959" spans="2:14" ht="20.100000000000001" customHeight="1" x14ac:dyDescent="0.25">
      <c r="B959" s="1"/>
      <c r="K959" s="1"/>
      <c r="N959" s="1"/>
    </row>
    <row r="960" spans="2:14" ht="20.100000000000001" customHeight="1" x14ac:dyDescent="0.25">
      <c r="B960" s="1"/>
      <c r="K960" s="1"/>
      <c r="N960" s="1"/>
    </row>
    <row r="961" spans="2:14" ht="20.100000000000001" customHeight="1" x14ac:dyDescent="0.25">
      <c r="B961" s="1"/>
      <c r="K961" s="1"/>
      <c r="N961" s="1"/>
    </row>
    <row r="962" spans="2:14" ht="20.100000000000001" customHeight="1" x14ac:dyDescent="0.25">
      <c r="B962" s="1"/>
      <c r="K962" s="1"/>
      <c r="N962" s="1"/>
    </row>
    <row r="963" spans="2:14" ht="20.100000000000001" customHeight="1" x14ac:dyDescent="0.25">
      <c r="B963" s="1"/>
      <c r="K963" s="1"/>
      <c r="N963" s="1"/>
    </row>
    <row r="964" spans="2:14" ht="20.100000000000001" customHeight="1" x14ac:dyDescent="0.25">
      <c r="B964" s="1"/>
      <c r="K964" s="1"/>
      <c r="N964" s="1"/>
    </row>
    <row r="965" spans="2:14" ht="20.100000000000001" customHeight="1" x14ac:dyDescent="0.25">
      <c r="B965" s="1"/>
      <c r="K965" s="1"/>
      <c r="N965" s="1"/>
    </row>
    <row r="966" spans="2:14" ht="20.100000000000001" customHeight="1" x14ac:dyDescent="0.25">
      <c r="B966" s="1"/>
      <c r="K966" s="1"/>
      <c r="N966" s="1"/>
    </row>
    <row r="967" spans="2:14" ht="20.100000000000001" customHeight="1" x14ac:dyDescent="0.25">
      <c r="B967" s="1"/>
      <c r="K967" s="1"/>
      <c r="N967" s="1"/>
    </row>
    <row r="968" spans="2:14" ht="20.100000000000001" customHeight="1" x14ac:dyDescent="0.25">
      <c r="B968" s="1"/>
      <c r="K968" s="1"/>
      <c r="N968" s="1"/>
    </row>
    <row r="969" spans="2:14" ht="20.100000000000001" customHeight="1" x14ac:dyDescent="0.25">
      <c r="B969" s="1"/>
      <c r="K969" s="1"/>
      <c r="N969" s="1"/>
    </row>
    <row r="970" spans="2:14" ht="20.100000000000001" customHeight="1" x14ac:dyDescent="0.25">
      <c r="B970" s="1"/>
      <c r="K970" s="1"/>
      <c r="N970" s="1"/>
    </row>
    <row r="971" spans="2:14" ht="20.100000000000001" customHeight="1" x14ac:dyDescent="0.25">
      <c r="B971" s="1"/>
      <c r="K971" s="1"/>
      <c r="N971" s="1"/>
    </row>
    <row r="972" spans="2:14" ht="20.100000000000001" customHeight="1" x14ac:dyDescent="0.25">
      <c r="B972" s="1"/>
      <c r="K972" s="1"/>
      <c r="N972" s="1"/>
    </row>
    <row r="973" spans="2:14" ht="20.100000000000001" customHeight="1" x14ac:dyDescent="0.25">
      <c r="B973" s="1"/>
      <c r="K973" s="1"/>
      <c r="N973" s="1"/>
    </row>
    <row r="974" spans="2:14" ht="20.100000000000001" customHeight="1" x14ac:dyDescent="0.25">
      <c r="B974" s="1"/>
      <c r="K974" s="1"/>
      <c r="N974" s="1"/>
    </row>
    <row r="975" spans="2:14" ht="20.100000000000001" customHeight="1" x14ac:dyDescent="0.25">
      <c r="B975" s="1"/>
      <c r="K975" s="1"/>
      <c r="N975" s="1"/>
    </row>
    <row r="976" spans="2:14" ht="20.100000000000001" customHeight="1" x14ac:dyDescent="0.25">
      <c r="B976" s="1"/>
      <c r="K976" s="1"/>
      <c r="N976" s="1"/>
    </row>
    <row r="977" spans="2:14" ht="20.100000000000001" customHeight="1" x14ac:dyDescent="0.25">
      <c r="B977" s="1"/>
      <c r="K977" s="1"/>
      <c r="N977" s="1"/>
    </row>
    <row r="978" spans="2:14" ht="20.100000000000001" customHeight="1" x14ac:dyDescent="0.25">
      <c r="B978" s="1"/>
      <c r="K978" s="1"/>
      <c r="N978" s="1"/>
    </row>
    <row r="979" spans="2:14" ht="20.100000000000001" customHeight="1" x14ac:dyDescent="0.25">
      <c r="B979" s="1"/>
      <c r="K979" s="1"/>
      <c r="N979" s="1"/>
    </row>
    <row r="980" spans="2:14" ht="20.100000000000001" customHeight="1" x14ac:dyDescent="0.25">
      <c r="B980" s="1"/>
      <c r="K980" s="1"/>
      <c r="N980" s="1"/>
    </row>
    <row r="981" spans="2:14" ht="20.100000000000001" customHeight="1" x14ac:dyDescent="0.25">
      <c r="B981" s="1"/>
      <c r="K981" s="1"/>
      <c r="N981" s="1"/>
    </row>
    <row r="982" spans="2:14" ht="20.100000000000001" customHeight="1" x14ac:dyDescent="0.25">
      <c r="B982" s="1"/>
      <c r="K982" s="1"/>
      <c r="N982" s="1"/>
    </row>
    <row r="983" spans="2:14" ht="20.100000000000001" customHeight="1" x14ac:dyDescent="0.25">
      <c r="B983" s="1"/>
      <c r="K983" s="1"/>
      <c r="N983" s="1"/>
    </row>
    <row r="984" spans="2:14" ht="20.100000000000001" customHeight="1" x14ac:dyDescent="0.25">
      <c r="B984" s="1"/>
      <c r="K984" s="1"/>
      <c r="N984" s="1"/>
    </row>
    <row r="985" spans="2:14" ht="20.100000000000001" customHeight="1" x14ac:dyDescent="0.25">
      <c r="B985" s="1"/>
      <c r="K985" s="1"/>
      <c r="N985" s="1"/>
    </row>
    <row r="986" spans="2:14" ht="20.100000000000001" customHeight="1" x14ac:dyDescent="0.25">
      <c r="B986" s="1"/>
      <c r="K986" s="1"/>
      <c r="N986" s="1"/>
    </row>
    <row r="987" spans="2:14" ht="20.100000000000001" customHeight="1" x14ac:dyDescent="0.25">
      <c r="B987" s="1"/>
      <c r="K987" s="1"/>
      <c r="N987" s="1"/>
    </row>
    <row r="988" spans="2:14" ht="20.100000000000001" customHeight="1" x14ac:dyDescent="0.25">
      <c r="B988" s="1"/>
      <c r="K988" s="1"/>
      <c r="N988" s="1"/>
    </row>
    <row r="989" spans="2:14" ht="20.100000000000001" customHeight="1" x14ac:dyDescent="0.25">
      <c r="B989" s="1"/>
      <c r="K989" s="1"/>
      <c r="N989" s="1"/>
    </row>
    <row r="990" spans="2:14" ht="20.100000000000001" customHeight="1" x14ac:dyDescent="0.25">
      <c r="B990" s="1"/>
      <c r="K990" s="1"/>
      <c r="N990" s="1"/>
    </row>
    <row r="991" spans="2:14" ht="20.100000000000001" customHeight="1" x14ac:dyDescent="0.25">
      <c r="B991" s="1"/>
      <c r="K991" s="1"/>
      <c r="N991" s="1"/>
    </row>
    <row r="992" spans="2:14" ht="20.100000000000001" customHeight="1" x14ac:dyDescent="0.25">
      <c r="B992" s="1"/>
      <c r="K992" s="1"/>
      <c r="N992" s="1"/>
    </row>
    <row r="993" spans="2:14" ht="20.100000000000001" customHeight="1" x14ac:dyDescent="0.25">
      <c r="B993" s="1"/>
      <c r="K993" s="1"/>
      <c r="N993" s="1"/>
    </row>
    <row r="994" spans="2:14" ht="20.100000000000001" customHeight="1" x14ac:dyDescent="0.25">
      <c r="B994" s="1"/>
      <c r="K994" s="1"/>
      <c r="N994" s="1"/>
    </row>
    <row r="995" spans="2:14" ht="20.100000000000001" customHeight="1" x14ac:dyDescent="0.25">
      <c r="B995" s="1"/>
      <c r="K995" s="1"/>
      <c r="N995" s="1"/>
    </row>
    <row r="996" spans="2:14" ht="20.100000000000001" customHeight="1" x14ac:dyDescent="0.25">
      <c r="B996" s="1"/>
      <c r="K996" s="1"/>
      <c r="N996" s="1"/>
    </row>
    <row r="997" spans="2:14" ht="20.100000000000001" customHeight="1" x14ac:dyDescent="0.25">
      <c r="B997" s="1"/>
      <c r="K997" s="1"/>
      <c r="N997" s="1"/>
    </row>
    <row r="998" spans="2:14" ht="20.100000000000001" customHeight="1" x14ac:dyDescent="0.25">
      <c r="B998" s="1"/>
      <c r="K998" s="1"/>
      <c r="N998" s="1"/>
    </row>
    <row r="999" spans="2:14" ht="20.100000000000001" customHeight="1" x14ac:dyDescent="0.25">
      <c r="B999" s="1"/>
      <c r="K999" s="1"/>
      <c r="N999" s="1"/>
    </row>
    <row r="1000" spans="2:14" ht="20.100000000000001" customHeight="1" x14ac:dyDescent="0.25">
      <c r="B1000" s="1"/>
      <c r="K1000" s="1"/>
      <c r="N1000" s="1"/>
    </row>
    <row r="1001" spans="2:14" ht="20.100000000000001" customHeight="1" x14ac:dyDescent="0.25">
      <c r="B1001" s="1"/>
      <c r="K1001" s="1"/>
      <c r="N1001" s="1"/>
    </row>
    <row r="1002" spans="2:14" ht="20.100000000000001" customHeight="1" x14ac:dyDescent="0.25">
      <c r="B1002" s="1"/>
      <c r="K1002" s="1"/>
      <c r="N1002" s="1"/>
    </row>
    <row r="1003" spans="2:14" ht="20.100000000000001" customHeight="1" x14ac:dyDescent="0.25">
      <c r="B1003" s="1"/>
      <c r="K1003" s="1"/>
      <c r="N1003" s="1"/>
    </row>
    <row r="1004" spans="2:14" ht="20.100000000000001" customHeight="1" x14ac:dyDescent="0.25">
      <c r="B1004" s="1"/>
      <c r="K1004" s="1"/>
      <c r="N1004" s="1"/>
    </row>
    <row r="1005" spans="2:14" ht="20.100000000000001" customHeight="1" x14ac:dyDescent="0.25">
      <c r="B1005" s="1"/>
      <c r="K1005" s="1"/>
      <c r="N1005" s="1"/>
    </row>
    <row r="1006" spans="2:14" ht="20.100000000000001" customHeight="1" x14ac:dyDescent="0.25">
      <c r="B1006" s="1"/>
      <c r="K1006" s="1"/>
      <c r="N1006" s="1"/>
    </row>
    <row r="1007" spans="2:14" ht="20.100000000000001" customHeight="1" x14ac:dyDescent="0.25">
      <c r="B1007" s="1"/>
      <c r="K1007" s="1"/>
      <c r="N1007" s="1"/>
    </row>
    <row r="1008" spans="2:14" ht="20.100000000000001" customHeight="1" x14ac:dyDescent="0.25">
      <c r="B1008" s="1"/>
      <c r="K1008" s="1"/>
      <c r="N1008" s="1"/>
    </row>
    <row r="1009" spans="2:14" ht="20.100000000000001" customHeight="1" x14ac:dyDescent="0.25">
      <c r="B1009" s="1"/>
      <c r="K1009" s="1"/>
      <c r="N1009" s="1"/>
    </row>
    <row r="1010" spans="2:14" ht="20.100000000000001" customHeight="1" x14ac:dyDescent="0.25">
      <c r="B1010" s="1"/>
      <c r="K1010" s="1"/>
      <c r="N1010" s="1"/>
    </row>
    <row r="1011" spans="2:14" ht="20.100000000000001" customHeight="1" x14ac:dyDescent="0.25">
      <c r="B1011" s="1"/>
      <c r="K1011" s="1"/>
      <c r="N1011" s="1"/>
    </row>
    <row r="1012" spans="2:14" ht="20.100000000000001" customHeight="1" x14ac:dyDescent="0.25">
      <c r="B1012" s="1"/>
      <c r="K1012" s="1"/>
      <c r="N1012" s="1"/>
    </row>
    <row r="1013" spans="2:14" ht="20.100000000000001" customHeight="1" x14ac:dyDescent="0.25">
      <c r="B1013" s="1"/>
      <c r="K1013" s="1"/>
      <c r="N1013" s="1"/>
    </row>
    <row r="1014" spans="2:14" ht="20.100000000000001" customHeight="1" x14ac:dyDescent="0.25">
      <c r="B1014" s="1"/>
      <c r="K1014" s="1"/>
      <c r="N1014" s="1"/>
    </row>
    <row r="1015" spans="2:14" ht="20.100000000000001" customHeight="1" x14ac:dyDescent="0.25">
      <c r="B1015" s="1"/>
      <c r="K1015" s="1"/>
      <c r="N1015" s="1"/>
    </row>
    <row r="1016" spans="2:14" ht="20.100000000000001" customHeight="1" x14ac:dyDescent="0.25">
      <c r="B1016" s="1"/>
      <c r="K1016" s="1"/>
      <c r="N1016" s="1"/>
    </row>
    <row r="1017" spans="2:14" ht="20.100000000000001" customHeight="1" x14ac:dyDescent="0.25">
      <c r="B1017" s="1"/>
      <c r="K1017" s="1"/>
      <c r="N1017" s="1"/>
    </row>
  </sheetData>
  <mergeCells count="1">
    <mergeCell ref="F2:N2"/>
  </mergeCells>
  <phoneticPr fontId="6" type="noConversion"/>
  <conditionalFormatting sqref="D5:M1000">
    <cfRule type="expression" dxfId="33" priority="1">
      <formula>$B5&lt;&gt;""</formula>
    </cfRule>
  </conditionalFormatting>
  <conditionalFormatting sqref="B5:N1000">
    <cfRule type="notContainsBlanks" dxfId="32" priority="2">
      <formula>LEN(TRIM(B5))&gt;0</formula>
    </cfRule>
    <cfRule type="expression" dxfId="31" priority="3">
      <formula>IF($B5&lt;&gt;"",MOD(ROW(),2),"")</formula>
    </cfRule>
    <cfRule type="expression" dxfId="30" priority="4">
      <formula>$J5="C"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F2B7-ADDC-4B8D-8B5B-65FB9CE0C6A7}">
  <sheetPr codeName="Planilha5"/>
  <dimension ref="A1:Q1025"/>
  <sheetViews>
    <sheetView showGridLines="0" tabSelected="1" zoomScale="87" zoomScaleNormal="87" workbookViewId="0">
      <pane xSplit="17" ySplit="4" topLeftCell="R5" activePane="bottomRight" state="frozen"/>
      <selection pane="topRight" activeCell="R1" sqref="R1"/>
      <selection pane="bottomLeft" activeCell="A5" sqref="A5"/>
      <selection pane="bottomRight" activeCell="D9" sqref="D9"/>
    </sheetView>
  </sheetViews>
  <sheetFormatPr defaultRowHeight="20.100000000000001" customHeight="1" x14ac:dyDescent="0.25"/>
  <cols>
    <col min="1" max="1" width="3.7109375" style="9" customWidth="1"/>
    <col min="2" max="2" width="9.140625" style="2"/>
    <col min="3" max="4" width="8" style="27" bestFit="1" customWidth="1"/>
    <col min="5" max="5" width="10.42578125" style="10" customWidth="1"/>
    <col min="6" max="6" width="22" style="10" customWidth="1"/>
    <col min="7" max="7" width="48.5703125" style="10" customWidth="1"/>
    <col min="8" max="8" width="11.42578125" style="5" bestFit="1" customWidth="1"/>
    <col min="9" max="9" width="15.7109375" style="31" customWidth="1"/>
    <col min="10" max="10" width="13.140625" style="10" bestFit="1" customWidth="1"/>
    <col min="11" max="11" width="11.7109375" style="44" customWidth="1"/>
    <col min="12" max="12" width="15.7109375" style="31" customWidth="1"/>
    <col min="13" max="13" width="8.7109375" style="44" customWidth="1"/>
    <col min="14" max="14" width="8.7109375" customWidth="1"/>
    <col min="15" max="15" width="8.7109375" style="2" customWidth="1"/>
    <col min="16" max="16" width="6.7109375" style="31" customWidth="1"/>
    <col min="17" max="17" width="3.7109375" style="13" customWidth="1"/>
    <col min="18" max="18" width="3.7109375" style="9" customWidth="1"/>
    <col min="19" max="16384" width="9.140625" style="9"/>
  </cols>
  <sheetData>
    <row r="1" spans="1:17" ht="20.100000000000001" customHeight="1" x14ac:dyDescent="0.25">
      <c r="C1" s="2"/>
      <c r="D1" s="2"/>
      <c r="E1" s="3"/>
      <c r="F1" s="3"/>
      <c r="G1" s="3"/>
      <c r="H1" s="33"/>
      <c r="I1" s="34"/>
      <c r="J1" s="56" t="s">
        <v>12</v>
      </c>
      <c r="K1" s="57"/>
      <c r="L1" s="57"/>
      <c r="M1" s="57"/>
      <c r="N1" s="57"/>
      <c r="O1" s="57"/>
      <c r="P1" s="57"/>
      <c r="Q1" s="9"/>
    </row>
    <row r="2" spans="1:17" ht="20.100000000000001" customHeight="1" x14ac:dyDescent="0.25">
      <c r="B2" s="3"/>
      <c r="C2" s="3"/>
      <c r="D2" s="3"/>
      <c r="E2" s="3"/>
      <c r="F2" s="61" t="s">
        <v>356</v>
      </c>
      <c r="G2" s="61"/>
      <c r="H2" s="61"/>
      <c r="I2" s="61"/>
      <c r="J2" s="58"/>
      <c r="K2" s="59"/>
      <c r="L2" s="60"/>
      <c r="M2" s="59"/>
      <c r="N2" s="59"/>
      <c r="O2" s="59"/>
      <c r="P2" s="59"/>
      <c r="Q2" s="9"/>
    </row>
    <row r="3" spans="1:17" ht="20.100000000000001" customHeight="1" x14ac:dyDescent="0.25">
      <c r="C3" s="2"/>
      <c r="D3" s="2"/>
      <c r="J3" s="35"/>
      <c r="K3" s="36"/>
      <c r="L3" s="37"/>
      <c r="M3" s="38"/>
      <c r="N3" s="62" t="s">
        <v>13</v>
      </c>
      <c r="O3" s="63"/>
      <c r="P3" s="39"/>
      <c r="Q3" s="9"/>
    </row>
    <row r="4" spans="1:17" s="26" customFormat="1" ht="20.100000000000001" customHeight="1" x14ac:dyDescent="0.25">
      <c r="B4" s="15" t="s">
        <v>1</v>
      </c>
      <c r="C4" s="16" t="s">
        <v>3</v>
      </c>
      <c r="D4" s="16" t="s">
        <v>212</v>
      </c>
      <c r="E4" s="17" t="s">
        <v>4</v>
      </c>
      <c r="F4" s="17" t="s">
        <v>5</v>
      </c>
      <c r="G4" s="17" t="s">
        <v>6</v>
      </c>
      <c r="H4" s="19" t="s">
        <v>7</v>
      </c>
      <c r="I4" s="20" t="s">
        <v>355</v>
      </c>
      <c r="J4" s="17" t="s">
        <v>14</v>
      </c>
      <c r="K4" s="40" t="s">
        <v>358</v>
      </c>
      <c r="L4" s="20" t="s">
        <v>8</v>
      </c>
      <c r="M4" s="40" t="s">
        <v>15</v>
      </c>
      <c r="N4" s="16" t="s">
        <v>16</v>
      </c>
      <c r="O4" s="41" t="s">
        <v>17</v>
      </c>
      <c r="P4" s="42" t="s">
        <v>9</v>
      </c>
    </row>
    <row r="5" spans="1:17" ht="20.100000000000001" customHeight="1" x14ac:dyDescent="0.25">
      <c r="A5" s="43"/>
      <c r="B5" s="1">
        <f t="array" ref="B5">IFERROR(INDEX(Tabela_Proposta[],SMALL(IF((Tabela_Proposta[Data Ap.]&lt;&gt;"")*(YEAR(Tabela_Proposta[Data Ap.]&gt;=2021)),MATCH(ROW(Tabela_Proposta[Data]),ROW(Tabela_Proposta[Data])),""),ROW(A1)),COLUMN(A1)),"")</f>
        <v>44410</v>
      </c>
      <c r="C5" s="27">
        <f t="array" ref="C5">IFERROR(INDEX(Tabela_Proposta[],SMALL(IF((Tabela_Proposta[Data Ap.]&lt;&gt;"")*(YEAR(Tabela_Proposta[Data Ap.]&gt;=2021)),MATCH(ROW(Tabela_Proposta[Data]),ROW(Tabela_Proposta[Data])),""),ROW(A1)),COLUMN(C1)),"")</f>
        <v>320</v>
      </c>
      <c r="D5" s="27">
        <f t="array" ref="D5">IFERROR(INDEX(Tabela_Proposta[],SMALL(IF((Tabela_Proposta[Data Ap.]&lt;&gt;"")*(YEAR(Tabela_Proposta[Data Ap.]&gt;=2021)),MATCH(ROW(Tabela_Proposta[Data]),ROW(Tabela_Proposta[Data])),""),ROW(A1)),COLUMN(L1)),"")</f>
        <v>40</v>
      </c>
      <c r="E5" s="10" t="str">
        <f t="array" ref="E5">IFERROR(INDEX(Tabela_Proposta[],SMALL(IF((Tabela_Proposta[Data Ap.]&lt;&gt;"")*(YEAR(Tabela_Proposta[Data Ap.]&gt;=2021)),MATCH(ROW(Tabela_Proposta[Data]),ROW(Tabela_Proposta[Data])),""),ROW(A1)),COLUMN(D1)),"")</f>
        <v>Maria</v>
      </c>
      <c r="F5" s="10" t="str">
        <f t="array" ref="F5">IFERROR(INDEX(Tabela_Proposta[],SMALL(IF((Tabela_Proposta[Data Ap.]&lt;&gt;"")*(YEAR(Tabela_Proposta[Data Ap.]&gt;=2021)),MATCH(ROW(Tabela_Proposta[Data]),ROW(Tabela_Proposta[Data])),""),ROW(A1)),COLUMN(E1)),"")</f>
        <v>Cliente 2</v>
      </c>
      <c r="G5" s="10" t="str">
        <f t="array" ref="G5">IFERROR(INDEX(Tabela_Proposta[],SMALL(IF((Tabela_Proposta[Data Ap.]&lt;&gt;"")*(YEAR(Tabela_Proposta[Data Ap.]&gt;=2021)),MATCH(ROW(Tabela_Proposta[Data]),ROW(Tabela_Proposta[Data])),""),ROW(A1)),COLUMN(F1)),"")</f>
        <v>Serviço 2</v>
      </c>
      <c r="H5" s="5">
        <f t="array" ref="H5">IFERROR(INDEX(Tabela_Proposta[],SMALL(IF((Tabela_Proposta[Data Ap.]&lt;&gt;"")*(YEAR(Tabela_Proposta[Data Ap.]&gt;=2021)),MATCH(ROW(Tabela_Proposta[Data]),ROW(Tabela_Proposta[Data])),""),ROW(A1)),COLUMN(G1)),"")</f>
        <v>500</v>
      </c>
      <c r="I5" s="28">
        <f t="array" ref="I5">IFERROR(INDEX(Tabela_Proposta[],SMALL(IF((Tabela_Proposta[Data Ap.]&lt;&gt;"")*(YEAR(Tabela_Proposta[Data Ap.]&gt;=2021)),MATCH(ROW(Tabela_Proposta[Data]),ROW(Tabela_Proposta[Data])),""),ROW(A1)),COLUMN(H1)),"")</f>
        <v>1096.9000000000001</v>
      </c>
      <c r="J5" s="10" t="s">
        <v>14</v>
      </c>
      <c r="K5" s="44" t="s">
        <v>18</v>
      </c>
      <c r="L5" s="31">
        <v>1077</v>
      </c>
      <c r="M5" s="44">
        <v>30556</v>
      </c>
      <c r="N5" s="45">
        <v>44452</v>
      </c>
      <c r="O5" s="46"/>
      <c r="P5" s="13" t="str">
        <f t="array" ref="P5">IFERROR(INDEX(Tabela_Proposta[],SMALL(IF((Tabela_Proposta[Data Ap.]&lt;&gt;"")*(YEAR(Tabela_Proposta[Data Ap.]&gt;=2021)),MATCH(ROW(Tabela_Proposta[Data]),ROW(Tabela_Proposta[Data])),""),ROW(A1)),COLUMN(I1)),"")</f>
        <v>A</v>
      </c>
      <c r="Q5" s="9"/>
    </row>
    <row r="6" spans="1:17" ht="20.100000000000001" customHeight="1" x14ac:dyDescent="0.25">
      <c r="B6" s="1">
        <f t="array" ref="B6">IFERROR(INDEX(Tabela_Proposta[],SMALL(IF((Tabela_Proposta[Data Ap.]&lt;&gt;"")*(YEAR(Tabela_Proposta[Data Ap.]&gt;=2021)),MATCH(ROW(Tabela_Proposta[Data]),ROW(Tabela_Proposta[Data])),""),ROW(A2)),COLUMN(A2)),"")</f>
        <v>44411</v>
      </c>
      <c r="C6" s="27">
        <f t="array" ref="C6">IFERROR(INDEX(Tabela_Proposta[],SMALL(IF((Tabela_Proposta[Data Ap.]&lt;&gt;"")*(YEAR(Tabela_Proposta[Data Ap.]&gt;=2021)),MATCH(ROW(Tabela_Proposta[Data]),ROW(Tabela_Proposta[Data])),""),ROW(A2)),COLUMN(C2)),"")</f>
        <v>323</v>
      </c>
      <c r="D6" s="27">
        <f t="array" ref="D6">IFERROR(INDEX(Tabela_Proposta[],SMALL(IF((Tabela_Proposta[Data Ap.]&lt;&gt;"")*(YEAR(Tabela_Proposta[Data Ap.]&gt;=2021)),MATCH(ROW(Tabela_Proposta[Data]),ROW(Tabela_Proposta[Data])),""),ROW(A2)),COLUMN(L2)),"")</f>
        <v>39</v>
      </c>
      <c r="E6" s="10" t="str">
        <f t="array" ref="E6">IFERROR(INDEX(Tabela_Proposta[],SMALL(IF((Tabela_Proposta[Data Ap.]&lt;&gt;"")*(YEAR(Tabela_Proposta[Data Ap.]&gt;=2021)),MATCH(ROW(Tabela_Proposta[Data]),ROW(Tabela_Proposta[Data])),""),ROW(A2)),COLUMN(D2)),"")</f>
        <v>Patricia</v>
      </c>
      <c r="F6" s="10" t="str">
        <f t="array" ref="F6">IFERROR(INDEX(Tabela_Proposta[],SMALL(IF((Tabela_Proposta[Data Ap.]&lt;&gt;"")*(YEAR(Tabela_Proposta[Data Ap.]&gt;=2021)),MATCH(ROW(Tabela_Proposta[Data]),ROW(Tabela_Proposta[Data])),""),ROW(A2)),COLUMN(E2)),"")</f>
        <v>Cliente 5</v>
      </c>
      <c r="G6" s="10" t="str">
        <f t="array" ref="G6">IFERROR(INDEX(Tabela_Proposta[],SMALL(IF((Tabela_Proposta[Data Ap.]&lt;&gt;"")*(YEAR(Tabela_Proposta[Data Ap.]&gt;=2021)),MATCH(ROW(Tabela_Proposta[Data]),ROW(Tabela_Proposta[Data])),""),ROW(A2)),COLUMN(F2)),"")</f>
        <v>Serviço 5</v>
      </c>
      <c r="H6" s="5">
        <f t="array" ref="H6">IFERROR(INDEX(Tabela_Proposta[],SMALL(IF((Tabela_Proposta[Data Ap.]&lt;&gt;"")*(YEAR(Tabela_Proposta[Data Ap.]&gt;=2021)),MATCH(ROW(Tabela_Proposta[Data]),ROW(Tabela_Proposta[Data])),""),ROW(A2)),COLUMN(G2)),"")</f>
        <v>100</v>
      </c>
      <c r="I6" s="28">
        <f t="array" ref="I6">IFERROR(INDEX(Tabela_Proposta[],SMALL(IF((Tabela_Proposta[Data Ap.]&lt;&gt;"")*(YEAR(Tabela_Proposta[Data Ap.]&gt;=2021)),MATCH(ROW(Tabela_Proposta[Data]),ROW(Tabela_Proposta[Data])),""),ROW(A2)),COLUMN(H2)),"")</f>
        <v>1098.93</v>
      </c>
      <c r="J6" s="10" t="s">
        <v>14</v>
      </c>
      <c r="K6" s="44" t="s">
        <v>19</v>
      </c>
      <c r="L6" s="31">
        <v>912</v>
      </c>
      <c r="M6" s="44">
        <v>30558</v>
      </c>
      <c r="N6" s="47">
        <v>44452</v>
      </c>
      <c r="O6" s="29"/>
      <c r="P6" s="13" t="str">
        <f t="array" ref="P6">IFERROR(INDEX(Tabela_Proposta[],SMALL(IF((Tabela_Proposta[Data Ap.]&lt;&gt;"")*(YEAR(Tabela_Proposta[Data Ap.]&gt;=2021)),MATCH(ROW(Tabela_Proposta[Data]),ROW(Tabela_Proposta[Data])),""),ROW(A2)),COLUMN(I2)),"")</f>
        <v>A</v>
      </c>
      <c r="Q6" s="9"/>
    </row>
    <row r="7" spans="1:17" ht="20.100000000000001" customHeight="1" x14ac:dyDescent="0.25">
      <c r="B7" s="1">
        <f t="array" ref="B7">IFERROR(INDEX(Tabela_Proposta[],SMALL(IF((Tabela_Proposta[Data Ap.]&lt;&gt;"")*(YEAR(Tabela_Proposta[Data Ap.]&gt;=2021)),MATCH(ROW(Tabela_Proposta[Data]),ROW(Tabela_Proposta[Data])),""),ROW(A3)),COLUMN(A3)),"")</f>
        <v>44412</v>
      </c>
      <c r="C7" s="27">
        <f t="array" ref="C7">IFERROR(INDEX(Tabela_Proposta[],SMALL(IF((Tabela_Proposta[Data Ap.]&lt;&gt;"")*(YEAR(Tabela_Proposta[Data Ap.]&gt;=2021)),MATCH(ROW(Tabela_Proposta[Data]),ROW(Tabela_Proposta[Data])),""),ROW(A3)),COLUMN(C3)),"")</f>
        <v>326</v>
      </c>
      <c r="D7" s="27">
        <f t="array" ref="D7">IFERROR(INDEX(Tabela_Proposta[],SMALL(IF((Tabela_Proposta[Data Ap.]&lt;&gt;"")*(YEAR(Tabela_Proposta[Data Ap.]&gt;=2021)),MATCH(ROW(Tabela_Proposta[Data]),ROW(Tabela_Proposta[Data])),""),ROW(A3)),COLUMN(L3)),"")</f>
        <v>2</v>
      </c>
      <c r="E7" s="10" t="str">
        <f t="array" ref="E7">IFERROR(INDEX(Tabela_Proposta[],SMALL(IF((Tabela_Proposta[Data Ap.]&lt;&gt;"")*(YEAR(Tabela_Proposta[Data Ap.]&gt;=2021)),MATCH(ROW(Tabela_Proposta[Data]),ROW(Tabela_Proposta[Data])),""),ROW(A3)),COLUMN(D3)),"")</f>
        <v>Empresa</v>
      </c>
      <c r="F7" s="10" t="str">
        <f t="array" ref="F7">IFERROR(INDEX(Tabela_Proposta[],SMALL(IF((Tabela_Proposta[Data Ap.]&lt;&gt;"")*(YEAR(Tabela_Proposta[Data Ap.]&gt;=2021)),MATCH(ROW(Tabela_Proposta[Data]),ROW(Tabela_Proposta[Data])),""),ROW(A3)),COLUMN(E3)),"")</f>
        <v>Cliente 8</v>
      </c>
      <c r="G7" s="10" t="str">
        <f t="array" ref="G7">IFERROR(INDEX(Tabela_Proposta[],SMALL(IF((Tabela_Proposta[Data Ap.]&lt;&gt;"")*(YEAR(Tabela_Proposta[Data Ap.]&gt;=2021)),MATCH(ROW(Tabela_Proposta[Data]),ROW(Tabela_Proposta[Data])),""),ROW(A3)),COLUMN(F3)),"")</f>
        <v>Serviço 8</v>
      </c>
      <c r="H7" s="5">
        <f t="array" ref="H7">IFERROR(INDEX(Tabela_Proposta[],SMALL(IF((Tabela_Proposta[Data Ap.]&lt;&gt;"")*(YEAR(Tabela_Proposta[Data Ap.]&gt;=2021)),MATCH(ROW(Tabela_Proposta[Data]),ROW(Tabela_Proposta[Data])),""),ROW(A3)),COLUMN(G3)),"")</f>
        <v>1000</v>
      </c>
      <c r="I7" s="28">
        <f t="array" ref="I7">IFERROR(INDEX(Tabela_Proposta[],SMALL(IF((Tabela_Proposta[Data Ap.]&lt;&gt;"")*(YEAR(Tabela_Proposta[Data Ap.]&gt;=2021)),MATCH(ROW(Tabela_Proposta[Data]),ROW(Tabela_Proposta[Data])),""),ROW(A3)),COLUMN(H3)),"")</f>
        <v>750</v>
      </c>
      <c r="J7" s="10" t="s">
        <v>14</v>
      </c>
      <c r="K7" s="44" t="s">
        <v>20</v>
      </c>
      <c r="L7" s="31">
        <v>554</v>
      </c>
      <c r="M7" s="44">
        <v>30560</v>
      </c>
      <c r="N7" s="47">
        <v>44452</v>
      </c>
      <c r="O7" s="29"/>
      <c r="P7" s="13" t="str">
        <f t="array" ref="P7">IFERROR(INDEX(Tabela_Proposta[],SMALL(IF((Tabela_Proposta[Data Ap.]&lt;&gt;"")*(YEAR(Tabela_Proposta[Data Ap.]&gt;=2021)),MATCH(ROW(Tabela_Proposta[Data]),ROW(Tabela_Proposta[Data])),""),ROW(A3)),COLUMN(I3)),"")</f>
        <v>A</v>
      </c>
      <c r="Q7" s="9"/>
    </row>
    <row r="8" spans="1:17" ht="20.100000000000001" customHeight="1" x14ac:dyDescent="0.25">
      <c r="B8" s="1">
        <f t="array" ref="B8">IFERROR(INDEX(Tabela_Proposta[],SMALL(IF((Tabela_Proposta[Data Ap.]&lt;&gt;"")*(YEAR(Tabela_Proposta[Data Ap.]&gt;=2021)),MATCH(ROW(Tabela_Proposta[Data]),ROW(Tabela_Proposta[Data])),""),ROW(A4)),COLUMN(A4)),"")</f>
        <v>44412</v>
      </c>
      <c r="C8" s="27">
        <f t="array" ref="C8">IFERROR(INDEX(Tabela_Proposta[],SMALL(IF((Tabela_Proposta[Data Ap.]&lt;&gt;"")*(YEAR(Tabela_Proposta[Data Ap.]&gt;=2021)),MATCH(ROW(Tabela_Proposta[Data]),ROW(Tabela_Proposta[Data])),""),ROW(A4)),COLUMN(C4)),"")</f>
        <v>327</v>
      </c>
      <c r="D8" s="27">
        <f t="array" ref="D8">IFERROR(INDEX(Tabela_Proposta[],SMALL(IF((Tabela_Proposta[Data Ap.]&lt;&gt;"")*(YEAR(Tabela_Proposta[Data Ap.]&gt;=2021)),MATCH(ROW(Tabela_Proposta[Data]),ROW(Tabela_Proposta[Data])),""),ROW(A4)),COLUMN(L4)),"")</f>
        <v>3</v>
      </c>
      <c r="E8" s="10" t="str">
        <f t="array" ref="E8">IFERROR(INDEX(Tabela_Proposta[],SMALL(IF((Tabela_Proposta[Data Ap.]&lt;&gt;"")*(YEAR(Tabela_Proposta[Data Ap.]&gt;=2021)),MATCH(ROW(Tabela_Proposta[Data]),ROW(Tabela_Proposta[Data])),""),ROW(A4)),COLUMN(D4)),"")</f>
        <v>Empresa</v>
      </c>
      <c r="F8" s="10" t="str">
        <f t="array" ref="F8">IFERROR(INDEX(Tabela_Proposta[],SMALL(IF((Tabela_Proposta[Data Ap.]&lt;&gt;"")*(YEAR(Tabela_Proposta[Data Ap.]&gt;=2021)),MATCH(ROW(Tabela_Proposta[Data]),ROW(Tabela_Proposta[Data])),""),ROW(A4)),COLUMN(E4)),"")</f>
        <v>Cliente 8</v>
      </c>
      <c r="G8" s="10" t="str">
        <f t="array" ref="G8">IFERROR(INDEX(Tabela_Proposta[],SMALL(IF((Tabela_Proposta[Data Ap.]&lt;&gt;"")*(YEAR(Tabela_Proposta[Data Ap.]&gt;=2021)),MATCH(ROW(Tabela_Proposta[Data]),ROW(Tabela_Proposta[Data])),""),ROW(A4)),COLUMN(F4)),"")</f>
        <v>Serviço 9</v>
      </c>
      <c r="H8" s="5">
        <f t="array" ref="H8">IFERROR(INDEX(Tabela_Proposta[],SMALL(IF((Tabela_Proposta[Data Ap.]&lt;&gt;"")*(YEAR(Tabela_Proposta[Data Ap.]&gt;=2021)),MATCH(ROW(Tabela_Proposta[Data]),ROW(Tabela_Proposta[Data])),""),ROW(A4)),COLUMN(G4)),"")</f>
        <v>1000</v>
      </c>
      <c r="I8" s="28">
        <f t="array" ref="I8">IFERROR(INDEX(Tabela_Proposta[],SMALL(IF((Tabela_Proposta[Data Ap.]&lt;&gt;"")*(YEAR(Tabela_Proposta[Data Ap.]&gt;=2021)),MATCH(ROW(Tabela_Proposta[Data]),ROW(Tabela_Proposta[Data])),""),ROW(A4)),COLUMN(H4)),"")</f>
        <v>850</v>
      </c>
      <c r="J8" s="10" t="s">
        <v>14</v>
      </c>
      <c r="K8" s="44" t="s">
        <v>21</v>
      </c>
      <c r="L8" s="31">
        <v>814</v>
      </c>
      <c r="M8" s="44">
        <v>30562</v>
      </c>
      <c r="N8" s="47">
        <v>44452</v>
      </c>
      <c r="O8" s="29"/>
      <c r="P8" s="13" t="str">
        <f t="array" ref="P8">IFERROR(INDEX(Tabela_Proposta[],SMALL(IF((Tabela_Proposta[Data Ap.]&lt;&gt;"")*(YEAR(Tabela_Proposta[Data Ap.]&gt;=2021)),MATCH(ROW(Tabela_Proposta[Data]),ROW(Tabela_Proposta[Data])),""),ROW(A4)),COLUMN(I4)),"")</f>
        <v>A</v>
      </c>
      <c r="Q8" s="9"/>
    </row>
    <row r="9" spans="1:17" ht="20.100000000000001" customHeight="1" x14ac:dyDescent="0.25">
      <c r="B9" s="1">
        <f t="array" ref="B9">IFERROR(INDEX(Tabela_Proposta[],SMALL(IF((Tabela_Proposta[Data Ap.]&lt;&gt;"")*(YEAR(Tabela_Proposta[Data Ap.]&gt;=2021)),MATCH(ROW(Tabela_Proposta[Data]),ROW(Tabela_Proposta[Data])),""),ROW(A5)),COLUMN(A5)),"")</f>
        <v>44412</v>
      </c>
      <c r="C9" s="27">
        <f t="array" ref="C9">IFERROR(INDEX(Tabela_Proposta[],SMALL(IF((Tabela_Proposta[Data Ap.]&lt;&gt;"")*(YEAR(Tabela_Proposta[Data Ap.]&gt;=2021)),MATCH(ROW(Tabela_Proposta[Data]),ROW(Tabela_Proposta[Data])),""),ROW(A5)),COLUMN(C5)),"")</f>
        <v>328</v>
      </c>
      <c r="D9" s="27">
        <f t="array" ref="D9">IFERROR(INDEX(Tabela_Proposta[],SMALL(IF((Tabela_Proposta[Data Ap.]&lt;&gt;"")*(YEAR(Tabela_Proposta[Data Ap.]&gt;=2021)),MATCH(ROW(Tabela_Proposta[Data]),ROW(Tabela_Proposta[Data])),""),ROW(A5)),COLUMN(L5)),"")</f>
        <v>4</v>
      </c>
      <c r="E9" s="10" t="str">
        <f t="array" ref="E9">IFERROR(INDEX(Tabela_Proposta[],SMALL(IF((Tabela_Proposta[Data Ap.]&lt;&gt;"")*(YEAR(Tabela_Proposta[Data Ap.]&gt;=2021)),MATCH(ROW(Tabela_Proposta[Data]),ROW(Tabela_Proposta[Data])),""),ROW(A5)),COLUMN(D5)),"")</f>
        <v>Empresa</v>
      </c>
      <c r="F9" s="10" t="str">
        <f t="array" ref="F9">IFERROR(INDEX(Tabela_Proposta[],SMALL(IF((Tabela_Proposta[Data Ap.]&lt;&gt;"")*(YEAR(Tabela_Proposta[Data Ap.]&gt;=2021)),MATCH(ROW(Tabela_Proposta[Data]),ROW(Tabela_Proposta[Data])),""),ROW(A5)),COLUMN(E5)),"")</f>
        <v>Cliente 8</v>
      </c>
      <c r="G9" s="10" t="str">
        <f t="array" ref="G9">IFERROR(INDEX(Tabela_Proposta[],SMALL(IF((Tabela_Proposta[Data Ap.]&lt;&gt;"")*(YEAR(Tabela_Proposta[Data Ap.]&gt;=2021)),MATCH(ROW(Tabela_Proposta[Data]),ROW(Tabela_Proposta[Data])),""),ROW(A5)),COLUMN(F5)),"")</f>
        <v>Serviço 10</v>
      </c>
      <c r="H9" s="5">
        <f t="array" ref="H9">IFERROR(INDEX(Tabela_Proposta[],SMALL(IF((Tabela_Proposta[Data Ap.]&lt;&gt;"")*(YEAR(Tabela_Proposta[Data Ap.]&gt;=2021)),MATCH(ROW(Tabela_Proposta[Data]),ROW(Tabela_Proposta[Data])),""),ROW(A5)),COLUMN(G5)),"")</f>
        <v>1000</v>
      </c>
      <c r="I9" s="28">
        <f t="array" ref="I9">IFERROR(INDEX(Tabela_Proposta[],SMALL(IF((Tabela_Proposta[Data Ap.]&lt;&gt;"")*(YEAR(Tabela_Proposta[Data Ap.]&gt;=2021)),MATCH(ROW(Tabela_Proposta[Data]),ROW(Tabela_Proposta[Data])),""),ROW(A5)),COLUMN(H5)),"")</f>
        <v>750</v>
      </c>
      <c r="J9" s="10" t="s">
        <v>14</v>
      </c>
      <c r="K9" s="44" t="s">
        <v>22</v>
      </c>
      <c r="L9" s="31">
        <v>1164.8</v>
      </c>
      <c r="M9" s="44">
        <v>30557</v>
      </c>
      <c r="N9" s="47">
        <v>44452</v>
      </c>
      <c r="O9" s="29"/>
      <c r="P9" s="13" t="str">
        <f t="array" ref="P9">IFERROR(INDEX(Tabela_Proposta[],SMALL(IF((Tabela_Proposta[Data Ap.]&lt;&gt;"")*(YEAR(Tabela_Proposta[Data Ap.]&gt;=2021)),MATCH(ROW(Tabela_Proposta[Data]),ROW(Tabela_Proposta[Data])),""),ROW(A5)),COLUMN(I5)),"")</f>
        <v>A</v>
      </c>
      <c r="Q9" s="9"/>
    </row>
    <row r="10" spans="1:17" ht="20.100000000000001" customHeight="1" x14ac:dyDescent="0.25">
      <c r="B10" s="1">
        <f t="array" ref="B10">IFERROR(INDEX(Tabela_Proposta[],SMALL(IF((Tabela_Proposta[Data Ap.]&lt;&gt;"")*(YEAR(Tabela_Proposta[Data Ap.]&gt;=2021)),MATCH(ROW(Tabela_Proposta[Data]),ROW(Tabela_Proposta[Data])),""),ROW(A6)),COLUMN(A6)),"")</f>
        <v>44412</v>
      </c>
      <c r="C10" s="27">
        <f t="array" ref="C10">IFERROR(INDEX(Tabela_Proposta[],SMALL(IF((Tabela_Proposta[Data Ap.]&lt;&gt;"")*(YEAR(Tabela_Proposta[Data Ap.]&gt;=2021)),MATCH(ROW(Tabela_Proposta[Data]),ROW(Tabela_Proposta[Data])),""),ROW(A6)),COLUMN(C6)),"")</f>
        <v>329</v>
      </c>
      <c r="D10" s="27">
        <f t="array" ref="D10">IFERROR(INDEX(Tabela_Proposta[],SMALL(IF((Tabela_Proposta[Data Ap.]&lt;&gt;"")*(YEAR(Tabela_Proposta[Data Ap.]&gt;=2021)),MATCH(ROW(Tabela_Proposta[Data]),ROW(Tabela_Proposta[Data])),""),ROW(A6)),COLUMN(L6)),"")</f>
        <v>5</v>
      </c>
      <c r="E10" s="10" t="str">
        <f t="array" ref="E10">IFERROR(INDEX(Tabela_Proposta[],SMALL(IF((Tabela_Proposta[Data Ap.]&lt;&gt;"")*(YEAR(Tabela_Proposta[Data Ap.]&gt;=2021)),MATCH(ROW(Tabela_Proposta[Data]),ROW(Tabela_Proposta[Data])),""),ROW(A6)),COLUMN(D6)),"")</f>
        <v>Empresa</v>
      </c>
      <c r="F10" s="10" t="str">
        <f t="array" ref="F10">IFERROR(INDEX(Tabela_Proposta[],SMALL(IF((Tabela_Proposta[Data Ap.]&lt;&gt;"")*(YEAR(Tabela_Proposta[Data Ap.]&gt;=2021)),MATCH(ROW(Tabela_Proposta[Data]),ROW(Tabela_Proposta[Data])),""),ROW(A6)),COLUMN(E6)),"")</f>
        <v>Cliente 8</v>
      </c>
      <c r="G10" s="10" t="str">
        <f t="array" ref="G10">IFERROR(INDEX(Tabela_Proposta[],SMALL(IF((Tabela_Proposta[Data Ap.]&lt;&gt;"")*(YEAR(Tabela_Proposta[Data Ap.]&gt;=2021)),MATCH(ROW(Tabela_Proposta[Data]),ROW(Tabela_Proposta[Data])),""),ROW(A6)),COLUMN(F6)),"")</f>
        <v>Serviço 11</v>
      </c>
      <c r="H10" s="5">
        <f t="array" ref="H10">IFERROR(INDEX(Tabela_Proposta[],SMALL(IF((Tabela_Proposta[Data Ap.]&lt;&gt;"")*(YEAR(Tabela_Proposta[Data Ap.]&gt;=2021)),MATCH(ROW(Tabela_Proposta[Data]),ROW(Tabela_Proposta[Data])),""),ROW(A6)),COLUMN(G6)),"")</f>
        <v>1000</v>
      </c>
      <c r="I10" s="28">
        <f t="array" ref="I10">IFERROR(INDEX(Tabela_Proposta[],SMALL(IF((Tabela_Proposta[Data Ap.]&lt;&gt;"")*(YEAR(Tabela_Proposta[Data Ap.]&gt;=2021)),MATCH(ROW(Tabela_Proposta[Data]),ROW(Tabela_Proposta[Data])),""),ROW(A6)),COLUMN(H6)),"")</f>
        <v>550</v>
      </c>
      <c r="J10" s="10" t="s">
        <v>14</v>
      </c>
      <c r="K10" s="44" t="s">
        <v>23</v>
      </c>
      <c r="L10" s="31">
        <v>978.9</v>
      </c>
      <c r="M10" s="44">
        <v>30559</v>
      </c>
      <c r="N10" s="47">
        <v>44452</v>
      </c>
      <c r="O10" s="29"/>
      <c r="P10" s="13" t="str">
        <f t="array" ref="P10">IFERROR(INDEX(Tabela_Proposta[],SMALL(IF((Tabela_Proposta[Data Ap.]&lt;&gt;"")*(YEAR(Tabela_Proposta[Data Ap.]&gt;=2021)),MATCH(ROW(Tabela_Proposta[Data]),ROW(Tabela_Proposta[Data])),""),ROW(A6)),COLUMN(I6)),"")</f>
        <v>A</v>
      </c>
      <c r="Q10" s="9"/>
    </row>
    <row r="11" spans="1:17" ht="20.100000000000001" customHeight="1" x14ac:dyDescent="0.25">
      <c r="B11" s="1">
        <f t="array" ref="B11">IFERROR(INDEX(Tabela_Proposta[],SMALL(IF((Tabela_Proposta[Data Ap.]&lt;&gt;"")*(YEAR(Tabela_Proposta[Data Ap.]&gt;=2021)),MATCH(ROW(Tabela_Proposta[Data]),ROW(Tabela_Proposta[Data])),""),ROW(A7)),COLUMN(A7)),"")</f>
        <v>44412</v>
      </c>
      <c r="C11" s="27">
        <f t="array" ref="C11">IFERROR(INDEX(Tabela_Proposta[],SMALL(IF((Tabela_Proposta[Data Ap.]&lt;&gt;"")*(YEAR(Tabela_Proposta[Data Ap.]&gt;=2021)),MATCH(ROW(Tabela_Proposta[Data]),ROW(Tabela_Proposta[Data])),""),ROW(A7)),COLUMN(C7)),"")</f>
        <v>330</v>
      </c>
      <c r="D11" s="27">
        <f t="array" ref="D11">IFERROR(INDEX(Tabela_Proposta[],SMALL(IF((Tabela_Proposta[Data Ap.]&lt;&gt;"")*(YEAR(Tabela_Proposta[Data Ap.]&gt;=2021)),MATCH(ROW(Tabela_Proposta[Data]),ROW(Tabela_Proposta[Data])),""),ROW(A7)),COLUMN(L7)),"")</f>
        <v>6</v>
      </c>
      <c r="E11" s="10" t="str">
        <f t="array" ref="E11">IFERROR(INDEX(Tabela_Proposta[],SMALL(IF((Tabela_Proposta[Data Ap.]&lt;&gt;"")*(YEAR(Tabela_Proposta[Data Ap.]&gt;=2021)),MATCH(ROW(Tabela_Proposta[Data]),ROW(Tabela_Proposta[Data])),""),ROW(A7)),COLUMN(D7)),"")</f>
        <v>Empresa</v>
      </c>
      <c r="F11" s="10" t="str">
        <f t="array" ref="F11">IFERROR(INDEX(Tabela_Proposta[],SMALL(IF((Tabela_Proposta[Data Ap.]&lt;&gt;"")*(YEAR(Tabela_Proposta[Data Ap.]&gt;=2021)),MATCH(ROW(Tabela_Proposta[Data]),ROW(Tabela_Proposta[Data])),""),ROW(A7)),COLUMN(E7)),"")</f>
        <v>Cliente 8</v>
      </c>
      <c r="G11" s="10" t="str">
        <f t="array" ref="G11">IFERROR(INDEX(Tabela_Proposta[],SMALL(IF((Tabela_Proposta[Data Ap.]&lt;&gt;"")*(YEAR(Tabela_Proposta[Data Ap.]&gt;=2021)),MATCH(ROW(Tabela_Proposta[Data]),ROW(Tabela_Proposta[Data])),""),ROW(A7)),COLUMN(F7)),"")</f>
        <v>Serviço 12</v>
      </c>
      <c r="H11" s="5">
        <f t="array" ref="H11">IFERROR(INDEX(Tabela_Proposta[],SMALL(IF((Tabela_Proposta[Data Ap.]&lt;&gt;"")*(YEAR(Tabela_Proposta[Data Ap.]&gt;=2021)),MATCH(ROW(Tabela_Proposta[Data]),ROW(Tabela_Proposta[Data])),""),ROW(A7)),COLUMN(G7)),"")</f>
        <v>1300</v>
      </c>
      <c r="I11" s="28">
        <f t="array" ref="I11">IFERROR(INDEX(Tabela_Proposta[],SMALL(IF((Tabela_Proposta[Data Ap.]&lt;&gt;"")*(YEAR(Tabela_Proposta[Data Ap.]&gt;=2021)),MATCH(ROW(Tabela_Proposta[Data]),ROW(Tabela_Proposta[Data])),""),ROW(A7)),COLUMN(H7)),"")</f>
        <v>350</v>
      </c>
      <c r="J11" s="10" t="s">
        <v>14</v>
      </c>
      <c r="K11" s="44" t="s">
        <v>24</v>
      </c>
      <c r="L11" s="31">
        <v>578.5</v>
      </c>
      <c r="M11" s="44">
        <v>30561</v>
      </c>
      <c r="N11" s="47">
        <v>44452</v>
      </c>
      <c r="O11" s="29"/>
      <c r="P11" s="13" t="str">
        <f t="array" ref="P11">IFERROR(INDEX(Tabela_Proposta[],SMALL(IF((Tabela_Proposta[Data Ap.]&lt;&gt;"")*(YEAR(Tabela_Proposta[Data Ap.]&gt;=2021)),MATCH(ROW(Tabela_Proposta[Data]),ROW(Tabela_Proposta[Data])),""),ROW(A7)),COLUMN(I7)),"")</f>
        <v>A</v>
      </c>
      <c r="Q11" s="9"/>
    </row>
    <row r="12" spans="1:17" ht="20.100000000000001" customHeight="1" x14ac:dyDescent="0.25">
      <c r="B12" s="1">
        <f t="array" ref="B12">IFERROR(INDEX(Tabela_Proposta[],SMALL(IF((Tabela_Proposta[Data Ap.]&lt;&gt;"")*(YEAR(Tabela_Proposta[Data Ap.]&gt;=2021)),MATCH(ROW(Tabela_Proposta[Data]),ROW(Tabela_Proposta[Data])),""),ROW(A8)),COLUMN(A8)),"")</f>
        <v>44412</v>
      </c>
      <c r="C12" s="27">
        <f t="array" ref="C12">IFERROR(INDEX(Tabela_Proposta[],SMALL(IF((Tabela_Proposta[Data Ap.]&lt;&gt;"")*(YEAR(Tabela_Proposta[Data Ap.]&gt;=2021)),MATCH(ROW(Tabela_Proposta[Data]),ROW(Tabela_Proposta[Data])),""),ROW(A8)),COLUMN(C8)),"")</f>
        <v>331</v>
      </c>
      <c r="D12" s="27">
        <f t="array" ref="D12">IFERROR(INDEX(Tabela_Proposta[],SMALL(IF((Tabela_Proposta[Data Ap.]&lt;&gt;"")*(YEAR(Tabela_Proposta[Data Ap.]&gt;=2021)),MATCH(ROW(Tabela_Proposta[Data]),ROW(Tabela_Proposta[Data])),""),ROW(A8)),COLUMN(L8)),"")</f>
        <v>7</v>
      </c>
      <c r="E12" s="10" t="str">
        <f t="array" ref="E12">IFERROR(INDEX(Tabela_Proposta[],SMALL(IF((Tabela_Proposta[Data Ap.]&lt;&gt;"")*(YEAR(Tabela_Proposta[Data Ap.]&gt;=2021)),MATCH(ROW(Tabela_Proposta[Data]),ROW(Tabela_Proposta[Data])),""),ROW(A8)),COLUMN(D8)),"")</f>
        <v>Empresa</v>
      </c>
      <c r="F12" s="10" t="str">
        <f t="array" ref="F12">IFERROR(INDEX(Tabela_Proposta[],SMALL(IF((Tabela_Proposta[Data Ap.]&lt;&gt;"")*(YEAR(Tabela_Proposta[Data Ap.]&gt;=2021)),MATCH(ROW(Tabela_Proposta[Data]),ROW(Tabela_Proposta[Data])),""),ROW(A8)),COLUMN(E8)),"")</f>
        <v>Cliente 8</v>
      </c>
      <c r="G12" s="10" t="str">
        <f t="array" ref="G12">IFERROR(INDEX(Tabela_Proposta[],SMALL(IF((Tabela_Proposta[Data Ap.]&lt;&gt;"")*(YEAR(Tabela_Proposta[Data Ap.]&gt;=2021)),MATCH(ROW(Tabela_Proposta[Data]),ROW(Tabela_Proposta[Data])),""),ROW(A8)),COLUMN(F8)),"")</f>
        <v>Serviço 13</v>
      </c>
      <c r="H12" s="5">
        <f t="array" ref="H12">IFERROR(INDEX(Tabela_Proposta[],SMALL(IF((Tabela_Proposta[Data Ap.]&lt;&gt;"")*(YEAR(Tabela_Proposta[Data Ap.]&gt;=2021)),MATCH(ROW(Tabela_Proposta[Data]),ROW(Tabela_Proposta[Data])),""),ROW(A8)),COLUMN(G8)),"")</f>
        <v>1300</v>
      </c>
      <c r="I12" s="28">
        <f t="array" ref="I12">IFERROR(INDEX(Tabela_Proposta[],SMALL(IF((Tabela_Proposta[Data Ap.]&lt;&gt;"")*(YEAR(Tabela_Proposta[Data Ap.]&gt;=2021)),MATCH(ROW(Tabela_Proposta[Data]),ROW(Tabela_Proposta[Data])),""),ROW(A8)),COLUMN(H8)),"")</f>
        <v>450</v>
      </c>
      <c r="J12" s="10" t="s">
        <v>14</v>
      </c>
      <c r="K12" s="44" t="s">
        <v>25</v>
      </c>
      <c r="L12" s="31">
        <v>743.6</v>
      </c>
      <c r="M12" s="44">
        <v>30563</v>
      </c>
      <c r="N12" s="47">
        <v>44452</v>
      </c>
      <c r="O12" s="29"/>
      <c r="P12" s="13" t="str">
        <f t="array" ref="P12">IFERROR(INDEX(Tabela_Proposta[],SMALL(IF((Tabela_Proposta[Data Ap.]&lt;&gt;"")*(YEAR(Tabela_Proposta[Data Ap.]&gt;=2021)),MATCH(ROW(Tabela_Proposta[Data]),ROW(Tabela_Proposta[Data])),""),ROW(A8)),COLUMN(I8)),"")</f>
        <v>A</v>
      </c>
      <c r="Q12" s="9"/>
    </row>
    <row r="13" spans="1:17" ht="20.100000000000001" customHeight="1" x14ac:dyDescent="0.25">
      <c r="B13" s="1">
        <f t="array" ref="B13">IFERROR(INDEX(Tabela_Proposta[],SMALL(IF((Tabela_Proposta[Data Ap.]&lt;&gt;"")*(YEAR(Tabela_Proposta[Data Ap.]&gt;=2021)),MATCH(ROW(Tabela_Proposta[Data]),ROW(Tabela_Proposta[Data])),""),ROW(A9)),COLUMN(A9)),"")</f>
        <v>44412</v>
      </c>
      <c r="C13" s="27">
        <f t="array" ref="C13">IFERROR(INDEX(Tabela_Proposta[],SMALL(IF((Tabela_Proposta[Data Ap.]&lt;&gt;"")*(YEAR(Tabela_Proposta[Data Ap.]&gt;=2021)),MATCH(ROW(Tabela_Proposta[Data]),ROW(Tabela_Proposta[Data])),""),ROW(A9)),COLUMN(C9)),"")</f>
        <v>332</v>
      </c>
      <c r="D13" s="27">
        <f t="array" ref="D13">IFERROR(INDEX(Tabela_Proposta[],SMALL(IF((Tabela_Proposta[Data Ap.]&lt;&gt;"")*(YEAR(Tabela_Proposta[Data Ap.]&gt;=2021)),MATCH(ROW(Tabela_Proposta[Data]),ROW(Tabela_Proposta[Data])),""),ROW(A9)),COLUMN(L9)),"")</f>
        <v>8</v>
      </c>
      <c r="E13" s="10" t="str">
        <f t="array" ref="E13">IFERROR(INDEX(Tabela_Proposta[],SMALL(IF((Tabela_Proposta[Data Ap.]&lt;&gt;"")*(YEAR(Tabela_Proposta[Data Ap.]&gt;=2021)),MATCH(ROW(Tabela_Proposta[Data]),ROW(Tabela_Proposta[Data])),""),ROW(A9)),COLUMN(D9)),"")</f>
        <v>Empresa</v>
      </c>
      <c r="F13" s="10" t="str">
        <f t="array" ref="F13">IFERROR(INDEX(Tabela_Proposta[],SMALL(IF((Tabela_Proposta[Data Ap.]&lt;&gt;"")*(YEAR(Tabela_Proposta[Data Ap.]&gt;=2021)),MATCH(ROW(Tabela_Proposta[Data]),ROW(Tabela_Proposta[Data])),""),ROW(A9)),COLUMN(E9)),"")</f>
        <v>Cliente 8</v>
      </c>
      <c r="G13" s="10" t="str">
        <f t="array" ref="G13">IFERROR(INDEX(Tabela_Proposta[],SMALL(IF((Tabela_Proposta[Data Ap.]&lt;&gt;"")*(YEAR(Tabela_Proposta[Data Ap.]&gt;=2021)),MATCH(ROW(Tabela_Proposta[Data]),ROW(Tabela_Proposta[Data])),""),ROW(A9)),COLUMN(F9)),"")</f>
        <v>Serviço 14</v>
      </c>
      <c r="H13" s="5">
        <f t="array" ref="H13">IFERROR(INDEX(Tabela_Proposta[],SMALL(IF((Tabela_Proposta[Data Ap.]&lt;&gt;"")*(YEAR(Tabela_Proposta[Data Ap.]&gt;=2021)),MATCH(ROW(Tabela_Proposta[Data]),ROW(Tabela_Proposta[Data])),""),ROW(A9)),COLUMN(G9)),"")</f>
        <v>1300</v>
      </c>
      <c r="I13" s="28">
        <f t="array" ref="I13">IFERROR(INDEX(Tabela_Proposta[],SMALL(IF((Tabela_Proposta[Data Ap.]&lt;&gt;"")*(YEAR(Tabela_Proposta[Data Ap.]&gt;=2021)),MATCH(ROW(Tabela_Proposta[Data]),ROW(Tabela_Proposta[Data])),""),ROW(A9)),COLUMN(H9)),"")</f>
        <v>600</v>
      </c>
      <c r="J13" s="10" t="s">
        <v>14</v>
      </c>
      <c r="K13" s="44" t="s">
        <v>26</v>
      </c>
      <c r="L13" s="31">
        <v>919.5</v>
      </c>
      <c r="M13" s="44">
        <v>30564</v>
      </c>
      <c r="N13" s="47">
        <v>44452</v>
      </c>
      <c r="O13" s="29"/>
      <c r="P13" s="13" t="str">
        <f t="array" ref="P13">IFERROR(INDEX(Tabela_Proposta[],SMALL(IF((Tabela_Proposta[Data Ap.]&lt;&gt;"")*(YEAR(Tabela_Proposta[Data Ap.]&gt;=2021)),MATCH(ROW(Tabela_Proposta[Data]),ROW(Tabela_Proposta[Data])),""),ROW(A9)),COLUMN(I9)),"")</f>
        <v>A</v>
      </c>
      <c r="Q13" s="9"/>
    </row>
    <row r="14" spans="1:17" ht="20.100000000000001" customHeight="1" x14ac:dyDescent="0.25">
      <c r="B14" s="1">
        <f t="array" ref="B14">IFERROR(INDEX(Tabela_Proposta[],SMALL(IF((Tabela_Proposta[Data Ap.]&lt;&gt;"")*(YEAR(Tabela_Proposta[Data Ap.]&gt;=2021)),MATCH(ROW(Tabela_Proposta[Data]),ROW(Tabela_Proposta[Data])),""),ROW(A10)),COLUMN(A10)),"")</f>
        <v>44412</v>
      </c>
      <c r="C14" s="27">
        <f t="array" ref="C14">IFERROR(INDEX(Tabela_Proposta[],SMALL(IF((Tabela_Proposta[Data Ap.]&lt;&gt;"")*(YEAR(Tabela_Proposta[Data Ap.]&gt;=2021)),MATCH(ROW(Tabela_Proposta[Data]),ROW(Tabela_Proposta[Data])),""),ROW(A10)),COLUMN(C10)),"")</f>
        <v>333</v>
      </c>
      <c r="D14" s="27">
        <f t="array" ref="D14">IFERROR(INDEX(Tabela_Proposta[],SMALL(IF((Tabela_Proposta[Data Ap.]&lt;&gt;"")*(YEAR(Tabela_Proposta[Data Ap.]&gt;=2021)),MATCH(ROW(Tabela_Proposta[Data]),ROW(Tabela_Proposta[Data])),""),ROW(A10)),COLUMN(L10)),"")</f>
        <v>9</v>
      </c>
      <c r="E14" s="10" t="str">
        <f t="array" ref="E14">IFERROR(INDEX(Tabela_Proposta[],SMALL(IF((Tabela_Proposta[Data Ap.]&lt;&gt;"")*(YEAR(Tabela_Proposta[Data Ap.]&gt;=2021)),MATCH(ROW(Tabela_Proposta[Data]),ROW(Tabela_Proposta[Data])),""),ROW(A10)),COLUMN(D10)),"")</f>
        <v>Empresa</v>
      </c>
      <c r="F14" s="10" t="str">
        <f t="array" ref="F14">IFERROR(INDEX(Tabela_Proposta[],SMALL(IF((Tabela_Proposta[Data Ap.]&lt;&gt;"")*(YEAR(Tabela_Proposta[Data Ap.]&gt;=2021)),MATCH(ROW(Tabela_Proposta[Data]),ROW(Tabela_Proposta[Data])),""),ROW(A10)),COLUMN(E10)),"")</f>
        <v>Cliente 8</v>
      </c>
      <c r="G14" s="10" t="str">
        <f t="array" ref="G14">IFERROR(INDEX(Tabela_Proposta[],SMALL(IF((Tabela_Proposta[Data Ap.]&lt;&gt;"")*(YEAR(Tabela_Proposta[Data Ap.]&gt;=2021)),MATCH(ROW(Tabela_Proposta[Data]),ROW(Tabela_Proposta[Data])),""),ROW(A10)),COLUMN(F10)),"")</f>
        <v>Serviço 15</v>
      </c>
      <c r="H14" s="5">
        <f t="array" ref="H14">IFERROR(INDEX(Tabela_Proposta[],SMALL(IF((Tabela_Proposta[Data Ap.]&lt;&gt;"")*(YEAR(Tabela_Proposta[Data Ap.]&gt;=2021)),MATCH(ROW(Tabela_Proposta[Data]),ROW(Tabela_Proposta[Data])),""),ROW(A10)),COLUMN(G10)),"")</f>
        <v>1300</v>
      </c>
      <c r="I14" s="28">
        <f t="array" ref="I14">IFERROR(INDEX(Tabela_Proposta[],SMALL(IF((Tabela_Proposta[Data Ap.]&lt;&gt;"")*(YEAR(Tabela_Proposta[Data Ap.]&gt;=2021)),MATCH(ROW(Tabela_Proposta[Data]),ROW(Tabela_Proposta[Data])),""),ROW(A10)),COLUMN(H10)),"")</f>
        <v>632</v>
      </c>
      <c r="J14" s="10" t="s">
        <v>14</v>
      </c>
      <c r="K14" s="44" t="s">
        <v>27</v>
      </c>
      <c r="L14" s="31">
        <v>804</v>
      </c>
      <c r="M14" s="44">
        <v>30566</v>
      </c>
      <c r="N14" s="47">
        <v>44452</v>
      </c>
      <c r="O14" s="29"/>
      <c r="P14" s="13" t="str">
        <f t="array" ref="P14">IFERROR(INDEX(Tabela_Proposta[],SMALL(IF((Tabela_Proposta[Data Ap.]&lt;&gt;"")*(YEAR(Tabela_Proposta[Data Ap.]&gt;=2021)),MATCH(ROW(Tabela_Proposta[Data]),ROW(Tabela_Proposta[Data])),""),ROW(A10)),COLUMN(I10)),"")</f>
        <v>A</v>
      </c>
      <c r="Q14" s="9"/>
    </row>
    <row r="15" spans="1:17" ht="20.100000000000001" customHeight="1" x14ac:dyDescent="0.25">
      <c r="B15" s="1">
        <f t="array" ref="B15">IFERROR(INDEX(Tabela_Proposta[],SMALL(IF((Tabela_Proposta[Data Ap.]&lt;&gt;"")*(YEAR(Tabela_Proposta[Data Ap.]&gt;=2021)),MATCH(ROW(Tabela_Proposta[Data]),ROW(Tabela_Proposta[Data])),""),ROW(A11)),COLUMN(A11)),"")</f>
        <v>44412</v>
      </c>
      <c r="C15" s="27">
        <f t="array" ref="C15">IFERROR(INDEX(Tabela_Proposta[],SMALL(IF((Tabela_Proposta[Data Ap.]&lt;&gt;"")*(YEAR(Tabela_Proposta[Data Ap.]&gt;=2021)),MATCH(ROW(Tabela_Proposta[Data]),ROW(Tabela_Proposta[Data])),""),ROW(A11)),COLUMN(C11)),"")</f>
        <v>334</v>
      </c>
      <c r="D15" s="27">
        <f t="array" ref="D15">IFERROR(INDEX(Tabela_Proposta[],SMALL(IF((Tabela_Proposta[Data Ap.]&lt;&gt;"")*(YEAR(Tabela_Proposta[Data Ap.]&gt;=2021)),MATCH(ROW(Tabela_Proposta[Data]),ROW(Tabela_Proposta[Data])),""),ROW(A11)),COLUMN(L11)),"")</f>
        <v>10</v>
      </c>
      <c r="E15" s="10" t="str">
        <f t="array" ref="E15">IFERROR(INDEX(Tabela_Proposta[],SMALL(IF((Tabela_Proposta[Data Ap.]&lt;&gt;"")*(YEAR(Tabela_Proposta[Data Ap.]&gt;=2021)),MATCH(ROW(Tabela_Proposta[Data]),ROW(Tabela_Proposta[Data])),""),ROW(A11)),COLUMN(D11)),"")</f>
        <v>Empresa</v>
      </c>
      <c r="F15" s="10" t="str">
        <f t="array" ref="F15">IFERROR(INDEX(Tabela_Proposta[],SMALL(IF((Tabela_Proposta[Data Ap.]&lt;&gt;"")*(YEAR(Tabela_Proposta[Data Ap.]&gt;=2021)),MATCH(ROW(Tabela_Proposta[Data]),ROW(Tabela_Proposta[Data])),""),ROW(A11)),COLUMN(E11)),"")</f>
        <v>Cliente 8</v>
      </c>
      <c r="G15" s="10" t="str">
        <f t="array" ref="G15">IFERROR(INDEX(Tabela_Proposta[],SMALL(IF((Tabela_Proposta[Data Ap.]&lt;&gt;"")*(YEAR(Tabela_Proposta[Data Ap.]&gt;=2021)),MATCH(ROW(Tabela_Proposta[Data]),ROW(Tabela_Proposta[Data])),""),ROW(A11)),COLUMN(F11)),"")</f>
        <v>Serviço 16</v>
      </c>
      <c r="H15" s="5">
        <f t="array" ref="H15">IFERROR(INDEX(Tabela_Proposta[],SMALL(IF((Tabela_Proposta[Data Ap.]&lt;&gt;"")*(YEAR(Tabela_Proposta[Data Ap.]&gt;=2021)),MATCH(ROW(Tabela_Proposta[Data]),ROW(Tabela_Proposta[Data])),""),ROW(A11)),COLUMN(G11)),"")</f>
        <v>1500</v>
      </c>
      <c r="I15" s="28">
        <f t="array" ref="I15">IFERROR(INDEX(Tabela_Proposta[],SMALL(IF((Tabela_Proposta[Data Ap.]&lt;&gt;"")*(YEAR(Tabela_Proposta[Data Ap.]&gt;=2021)),MATCH(ROW(Tabela_Proposta[Data]),ROW(Tabela_Proposta[Data])),""),ROW(A11)),COLUMN(H11)),"")</f>
        <v>235</v>
      </c>
      <c r="J15" s="10" t="s">
        <v>14</v>
      </c>
      <c r="K15" s="44" t="s">
        <v>28</v>
      </c>
      <c r="L15" s="31">
        <v>391.5</v>
      </c>
      <c r="M15" s="44">
        <v>30568</v>
      </c>
      <c r="N15" s="47">
        <v>44452</v>
      </c>
      <c r="O15" s="29"/>
      <c r="P15" s="13" t="str">
        <f t="array" ref="P15">IFERROR(INDEX(Tabela_Proposta[],SMALL(IF((Tabela_Proposta[Data Ap.]&lt;&gt;"")*(YEAR(Tabela_Proposta[Data Ap.]&gt;=2021)),MATCH(ROW(Tabela_Proposta[Data]),ROW(Tabela_Proposta[Data])),""),ROW(A11)),COLUMN(I11)),"")</f>
        <v>A</v>
      </c>
      <c r="Q15" s="9"/>
    </row>
    <row r="16" spans="1:17" ht="20.100000000000001" customHeight="1" x14ac:dyDescent="0.25">
      <c r="B16" s="1">
        <f t="array" ref="B16">IFERROR(INDEX(Tabela_Proposta[],SMALL(IF((Tabela_Proposta[Data Ap.]&lt;&gt;"")*(YEAR(Tabela_Proposta[Data Ap.]&gt;=2021)),MATCH(ROW(Tabela_Proposta[Data]),ROW(Tabela_Proposta[Data])),""),ROW(A12)),COLUMN(A12)),"")</f>
        <v>44412</v>
      </c>
      <c r="C16" s="27">
        <f t="array" ref="C16">IFERROR(INDEX(Tabela_Proposta[],SMALL(IF((Tabela_Proposta[Data Ap.]&lt;&gt;"")*(YEAR(Tabela_Proposta[Data Ap.]&gt;=2021)),MATCH(ROW(Tabela_Proposta[Data]),ROW(Tabela_Proposta[Data])),""),ROW(A12)),COLUMN(C12)),"")</f>
        <v>335</v>
      </c>
      <c r="D16" s="27">
        <f t="array" ref="D16">IFERROR(INDEX(Tabela_Proposta[],SMALL(IF((Tabela_Proposta[Data Ap.]&lt;&gt;"")*(YEAR(Tabela_Proposta[Data Ap.]&gt;=2021)),MATCH(ROW(Tabela_Proposta[Data]),ROW(Tabela_Proposta[Data])),""),ROW(A12)),COLUMN(L12)),"")</f>
        <v>11</v>
      </c>
      <c r="E16" s="10" t="str">
        <f t="array" ref="E16">IFERROR(INDEX(Tabela_Proposta[],SMALL(IF((Tabela_Proposta[Data Ap.]&lt;&gt;"")*(YEAR(Tabela_Proposta[Data Ap.]&gt;=2021)),MATCH(ROW(Tabela_Proposta[Data]),ROW(Tabela_Proposta[Data])),""),ROW(A12)),COLUMN(D12)),"")</f>
        <v>Empresa</v>
      </c>
      <c r="F16" s="10" t="str">
        <f t="array" ref="F16">IFERROR(INDEX(Tabela_Proposta[],SMALL(IF((Tabela_Proposta[Data Ap.]&lt;&gt;"")*(YEAR(Tabela_Proposta[Data Ap.]&gt;=2021)),MATCH(ROW(Tabela_Proposta[Data]),ROW(Tabela_Proposta[Data])),""),ROW(A12)),COLUMN(E12)),"")</f>
        <v>Cliente 8</v>
      </c>
      <c r="G16" s="10" t="str">
        <f t="array" ref="G16">IFERROR(INDEX(Tabela_Proposta[],SMALL(IF((Tabela_Proposta[Data Ap.]&lt;&gt;"")*(YEAR(Tabela_Proposta[Data Ap.]&gt;=2021)),MATCH(ROW(Tabela_Proposta[Data]),ROW(Tabela_Proposta[Data])),""),ROW(A12)),COLUMN(F12)),"")</f>
        <v>Serviço 17</v>
      </c>
      <c r="H16" s="5">
        <f t="array" ref="H16">IFERROR(INDEX(Tabela_Proposta[],SMALL(IF((Tabela_Proposta[Data Ap.]&lt;&gt;"")*(YEAR(Tabela_Proposta[Data Ap.]&gt;=2021)),MATCH(ROW(Tabela_Proposta[Data]),ROW(Tabela_Proposta[Data])),""),ROW(A12)),COLUMN(G12)),"")</f>
        <v>1500</v>
      </c>
      <c r="I16" s="28">
        <f t="array" ref="I16">IFERROR(INDEX(Tabela_Proposta[],SMALL(IF((Tabela_Proposta[Data Ap.]&lt;&gt;"")*(YEAR(Tabela_Proposta[Data Ap.]&gt;=2021)),MATCH(ROW(Tabela_Proposta[Data]),ROW(Tabela_Proposta[Data])),""),ROW(A12)),COLUMN(H12)),"")</f>
        <v>125</v>
      </c>
      <c r="J16" s="10" t="s">
        <v>14</v>
      </c>
      <c r="K16" s="44" t="s">
        <v>29</v>
      </c>
      <c r="L16" s="31">
        <v>1239</v>
      </c>
      <c r="M16" s="44">
        <v>30570</v>
      </c>
      <c r="N16" s="47">
        <v>44452</v>
      </c>
      <c r="O16" s="29"/>
      <c r="P16" s="13" t="str">
        <f t="array" ref="P16">IFERROR(INDEX(Tabela_Proposta[],SMALL(IF((Tabela_Proposta[Data Ap.]&lt;&gt;"")*(YEAR(Tabela_Proposta[Data Ap.]&gt;=2021)),MATCH(ROW(Tabela_Proposta[Data]),ROW(Tabela_Proposta[Data])),""),ROW(A12)),COLUMN(I12)),"")</f>
        <v>A</v>
      </c>
      <c r="Q16" s="9"/>
    </row>
    <row r="17" spans="1:17" ht="20.100000000000001" customHeight="1" x14ac:dyDescent="0.25">
      <c r="B17" s="1">
        <f t="array" ref="B17">IFERROR(INDEX(Tabela_Proposta[],SMALL(IF((Tabela_Proposta[Data Ap.]&lt;&gt;"")*(YEAR(Tabela_Proposta[Data Ap.]&gt;=2021)),MATCH(ROW(Tabela_Proposta[Data]),ROW(Tabela_Proposta[Data])),""),ROW(A13)),COLUMN(A13)),"")</f>
        <v>44412</v>
      </c>
      <c r="C17" s="27">
        <f t="array" ref="C17">IFERROR(INDEX(Tabela_Proposta[],SMALL(IF((Tabela_Proposta[Data Ap.]&lt;&gt;"")*(YEAR(Tabela_Proposta[Data Ap.]&gt;=2021)),MATCH(ROW(Tabela_Proposta[Data]),ROW(Tabela_Proposta[Data])),""),ROW(A13)),COLUMN(C13)),"")</f>
        <v>336</v>
      </c>
      <c r="D17" s="27">
        <f t="array" ref="D17">IFERROR(INDEX(Tabela_Proposta[],SMALL(IF((Tabela_Proposta[Data Ap.]&lt;&gt;"")*(YEAR(Tabela_Proposta[Data Ap.]&gt;=2021)),MATCH(ROW(Tabela_Proposta[Data]),ROW(Tabela_Proposta[Data])),""),ROW(A13)),COLUMN(L13)),"")</f>
        <v>12</v>
      </c>
      <c r="E17" s="10" t="str">
        <f t="array" ref="E17">IFERROR(INDEX(Tabela_Proposta[],SMALL(IF((Tabela_Proposta[Data Ap.]&lt;&gt;"")*(YEAR(Tabela_Proposta[Data Ap.]&gt;=2021)),MATCH(ROW(Tabela_Proposta[Data]),ROW(Tabela_Proposta[Data])),""),ROW(A13)),COLUMN(D13)),"")</f>
        <v>Empresa</v>
      </c>
      <c r="F17" s="10" t="str">
        <f t="array" ref="F17">IFERROR(INDEX(Tabela_Proposta[],SMALL(IF((Tabela_Proposta[Data Ap.]&lt;&gt;"")*(YEAR(Tabela_Proposta[Data Ap.]&gt;=2021)),MATCH(ROW(Tabela_Proposta[Data]),ROW(Tabela_Proposta[Data])),""),ROW(A13)),COLUMN(E13)),"")</f>
        <v>Cliente 8</v>
      </c>
      <c r="G17" s="10" t="str">
        <f t="array" ref="G17">IFERROR(INDEX(Tabela_Proposta[],SMALL(IF((Tabela_Proposta[Data Ap.]&lt;&gt;"")*(YEAR(Tabela_Proposta[Data Ap.]&gt;=2021)),MATCH(ROW(Tabela_Proposta[Data]),ROW(Tabela_Proposta[Data])),""),ROW(A13)),COLUMN(F13)),"")</f>
        <v>Serviço 18</v>
      </c>
      <c r="H17" s="5">
        <f t="array" ref="H17">IFERROR(INDEX(Tabela_Proposta[],SMALL(IF((Tabela_Proposta[Data Ap.]&lt;&gt;"")*(YEAR(Tabela_Proposta[Data Ap.]&gt;=2021)),MATCH(ROW(Tabela_Proposta[Data]),ROW(Tabela_Proposta[Data])),""),ROW(A13)),COLUMN(G13)),"")</f>
        <v>1500</v>
      </c>
      <c r="I17" s="28">
        <f t="array" ref="I17">IFERROR(INDEX(Tabela_Proposta[],SMALL(IF((Tabela_Proposta[Data Ap.]&lt;&gt;"")*(YEAR(Tabela_Proposta[Data Ap.]&gt;=2021)),MATCH(ROW(Tabela_Proposta[Data]),ROW(Tabela_Proposta[Data])),""),ROW(A13)),COLUMN(H13)),"")</f>
        <v>159</v>
      </c>
      <c r="J17" s="10" t="s">
        <v>14</v>
      </c>
      <c r="N17" s="47"/>
      <c r="O17" s="29"/>
      <c r="P17" s="13" t="str">
        <f t="array" ref="P17">IFERROR(INDEX(Tabela_Proposta[],SMALL(IF((Tabela_Proposta[Data Ap.]&lt;&gt;"")*(YEAR(Tabela_Proposta[Data Ap.]&gt;=2021)),MATCH(ROW(Tabela_Proposta[Data]),ROW(Tabela_Proposta[Data])),""),ROW(A13)),COLUMN(I13)),"")</f>
        <v>A</v>
      </c>
      <c r="Q17" s="9"/>
    </row>
    <row r="18" spans="1:17" ht="20.100000000000001" customHeight="1" x14ac:dyDescent="0.25">
      <c r="B18" s="1">
        <f t="array" ref="B18">IFERROR(INDEX(Tabela_Proposta[],SMALL(IF((Tabela_Proposta[Data Ap.]&lt;&gt;"")*(YEAR(Tabela_Proposta[Data Ap.]&gt;=2021)),MATCH(ROW(Tabela_Proposta[Data]),ROW(Tabela_Proposta[Data])),""),ROW(A14)),COLUMN(A14)),"")</f>
        <v>44412</v>
      </c>
      <c r="C18" s="27">
        <f t="array" ref="C18">IFERROR(INDEX(Tabela_Proposta[],SMALL(IF((Tabela_Proposta[Data Ap.]&lt;&gt;"")*(YEAR(Tabela_Proposta[Data Ap.]&gt;=2021)),MATCH(ROW(Tabela_Proposta[Data]),ROW(Tabela_Proposta[Data])),""),ROW(A14)),COLUMN(C14)),"")</f>
        <v>337</v>
      </c>
      <c r="D18" s="27">
        <f t="array" ref="D18">IFERROR(INDEX(Tabela_Proposta[],SMALL(IF((Tabela_Proposta[Data Ap.]&lt;&gt;"")*(YEAR(Tabela_Proposta[Data Ap.]&gt;=2021)),MATCH(ROW(Tabela_Proposta[Data]),ROW(Tabela_Proposta[Data])),""),ROW(A14)),COLUMN(L14)),"")</f>
        <v>13</v>
      </c>
      <c r="E18" s="10" t="str">
        <f t="array" ref="E18">IFERROR(INDEX(Tabela_Proposta[],SMALL(IF((Tabela_Proposta[Data Ap.]&lt;&gt;"")*(YEAR(Tabela_Proposta[Data Ap.]&gt;=2021)),MATCH(ROW(Tabela_Proposta[Data]),ROW(Tabela_Proposta[Data])),""),ROW(A14)),COLUMN(D14)),"")</f>
        <v>Empresa</v>
      </c>
      <c r="F18" s="10" t="str">
        <f t="array" ref="F18">IFERROR(INDEX(Tabela_Proposta[],SMALL(IF((Tabela_Proposta[Data Ap.]&lt;&gt;"")*(YEAR(Tabela_Proposta[Data Ap.]&gt;=2021)),MATCH(ROW(Tabela_Proposta[Data]),ROW(Tabela_Proposta[Data])),""),ROW(A14)),COLUMN(E14)),"")</f>
        <v>Cliente 8</v>
      </c>
      <c r="G18" s="10" t="str">
        <f t="array" ref="G18">IFERROR(INDEX(Tabela_Proposta[],SMALL(IF((Tabela_Proposta[Data Ap.]&lt;&gt;"")*(YEAR(Tabela_Proposta[Data Ap.]&gt;=2021)),MATCH(ROW(Tabela_Proposta[Data]),ROW(Tabela_Proposta[Data])),""),ROW(A14)),COLUMN(F14)),"")</f>
        <v>Serviço 19</v>
      </c>
      <c r="H18" s="5">
        <f t="array" ref="H18">IFERROR(INDEX(Tabela_Proposta[],SMALL(IF((Tabela_Proposta[Data Ap.]&lt;&gt;"")*(YEAR(Tabela_Proposta[Data Ap.]&gt;=2021)),MATCH(ROW(Tabela_Proposta[Data]),ROW(Tabela_Proposta[Data])),""),ROW(A14)),COLUMN(G14)),"")</f>
        <v>1500</v>
      </c>
      <c r="I18" s="28">
        <f t="array" ref="I18">IFERROR(INDEX(Tabela_Proposta[],SMALL(IF((Tabela_Proposta[Data Ap.]&lt;&gt;"")*(YEAR(Tabela_Proposta[Data Ap.]&gt;=2021)),MATCH(ROW(Tabela_Proposta[Data]),ROW(Tabela_Proposta[Data])),""),ROW(A14)),COLUMN(H14)),"")</f>
        <v>356</v>
      </c>
      <c r="J18" s="10" t="s">
        <v>14</v>
      </c>
      <c r="K18" s="44" t="s">
        <v>30</v>
      </c>
      <c r="L18" s="31">
        <v>919.5</v>
      </c>
      <c r="M18" s="44">
        <v>30565</v>
      </c>
      <c r="N18" s="47">
        <v>44452</v>
      </c>
      <c r="O18" s="29"/>
      <c r="P18" s="13" t="str">
        <f t="array" ref="P18">IFERROR(INDEX(Tabela_Proposta[],SMALL(IF((Tabela_Proposta[Data Ap.]&lt;&gt;"")*(YEAR(Tabela_Proposta[Data Ap.]&gt;=2021)),MATCH(ROW(Tabela_Proposta[Data]),ROW(Tabela_Proposta[Data])),""),ROW(A14)),COLUMN(I14)),"")</f>
        <v>A</v>
      </c>
      <c r="Q18" s="9"/>
    </row>
    <row r="19" spans="1:17" ht="20.100000000000001" customHeight="1" x14ac:dyDescent="0.25">
      <c r="B19" s="1">
        <f t="array" ref="B19">IFERROR(INDEX(Tabela_Proposta[],SMALL(IF((Tabela_Proposta[Data Ap.]&lt;&gt;"")*(YEAR(Tabela_Proposta[Data Ap.]&gt;=2021)),MATCH(ROW(Tabela_Proposta[Data]),ROW(Tabela_Proposta[Data])),""),ROW(A15)),COLUMN(A15)),"")</f>
        <v>44412</v>
      </c>
      <c r="C19" s="27">
        <f t="array" ref="C19">IFERROR(INDEX(Tabela_Proposta[],SMALL(IF((Tabela_Proposta[Data Ap.]&lt;&gt;"")*(YEAR(Tabela_Proposta[Data Ap.]&gt;=2021)),MATCH(ROW(Tabela_Proposta[Data]),ROW(Tabela_Proposta[Data])),""),ROW(A15)),COLUMN(C15)),"")</f>
        <v>338</v>
      </c>
      <c r="D19" s="27">
        <f t="array" ref="D19">IFERROR(INDEX(Tabela_Proposta[],SMALL(IF((Tabela_Proposta[Data Ap.]&lt;&gt;"")*(YEAR(Tabela_Proposta[Data Ap.]&gt;=2021)),MATCH(ROW(Tabela_Proposta[Data]),ROW(Tabela_Proposta[Data])),""),ROW(A15)),COLUMN(L15)),"")</f>
        <v>14</v>
      </c>
      <c r="E19" s="10" t="str">
        <f t="array" ref="E19">IFERROR(INDEX(Tabela_Proposta[],SMALL(IF((Tabela_Proposta[Data Ap.]&lt;&gt;"")*(YEAR(Tabela_Proposta[Data Ap.]&gt;=2021)),MATCH(ROW(Tabela_Proposta[Data]),ROW(Tabela_Proposta[Data])),""),ROW(A15)),COLUMN(D15)),"")</f>
        <v>Empresa</v>
      </c>
      <c r="F19" s="10" t="str">
        <f t="array" ref="F19">IFERROR(INDEX(Tabela_Proposta[],SMALL(IF((Tabela_Proposta[Data Ap.]&lt;&gt;"")*(YEAR(Tabela_Proposta[Data Ap.]&gt;=2021)),MATCH(ROW(Tabela_Proposta[Data]),ROW(Tabela_Proposta[Data])),""),ROW(A15)),COLUMN(E15)),"")</f>
        <v>Cliente 8</v>
      </c>
      <c r="G19" s="10" t="str">
        <f t="array" ref="G19">IFERROR(INDEX(Tabela_Proposta[],SMALL(IF((Tabela_Proposta[Data Ap.]&lt;&gt;"")*(YEAR(Tabela_Proposta[Data Ap.]&gt;=2021)),MATCH(ROW(Tabela_Proposta[Data]),ROW(Tabela_Proposta[Data])),""),ROW(A15)),COLUMN(F15)),"")</f>
        <v>Serviço 20</v>
      </c>
      <c r="H19" s="5">
        <f t="array" ref="H19">IFERROR(INDEX(Tabela_Proposta[],SMALL(IF((Tabela_Proposta[Data Ap.]&lt;&gt;"")*(YEAR(Tabela_Proposta[Data Ap.]&gt;=2021)),MATCH(ROW(Tabela_Proposta[Data]),ROW(Tabela_Proposta[Data])),""),ROW(A15)),COLUMN(G15)),"")</f>
        <v>1500</v>
      </c>
      <c r="I19" s="28">
        <f t="array" ref="I19">IFERROR(INDEX(Tabela_Proposta[],SMALL(IF((Tabela_Proposta[Data Ap.]&lt;&gt;"")*(YEAR(Tabela_Proposta[Data Ap.]&gt;=2021)),MATCH(ROW(Tabela_Proposta[Data]),ROW(Tabela_Proposta[Data])),""),ROW(A15)),COLUMN(H15)),"")</f>
        <v>425</v>
      </c>
      <c r="J19" s="10" t="s">
        <v>14</v>
      </c>
      <c r="K19" s="44" t="s">
        <v>31</v>
      </c>
      <c r="L19" s="31">
        <v>804</v>
      </c>
      <c r="M19" s="44">
        <v>30567</v>
      </c>
      <c r="N19" s="47">
        <v>44452</v>
      </c>
      <c r="O19" s="29"/>
      <c r="P19" s="13" t="str">
        <f t="array" ref="P19">IFERROR(INDEX(Tabela_Proposta[],SMALL(IF((Tabela_Proposta[Data Ap.]&lt;&gt;"")*(YEAR(Tabela_Proposta[Data Ap.]&gt;=2021)),MATCH(ROW(Tabela_Proposta[Data]),ROW(Tabela_Proposta[Data])),""),ROW(A15)),COLUMN(I15)),"")</f>
        <v>A</v>
      </c>
      <c r="Q19" s="9"/>
    </row>
    <row r="20" spans="1:17" ht="20.100000000000001" customHeight="1" x14ac:dyDescent="0.25">
      <c r="B20" s="1">
        <f t="array" ref="B20">IFERROR(INDEX(Tabela_Proposta[],SMALL(IF((Tabela_Proposta[Data Ap.]&lt;&gt;"")*(YEAR(Tabela_Proposta[Data Ap.]&gt;=2021)),MATCH(ROW(Tabela_Proposta[Data]),ROW(Tabela_Proposta[Data])),""),ROW(A16)),COLUMN(A16)),"")</f>
        <v>44412</v>
      </c>
      <c r="C20" s="27">
        <f t="array" ref="C20">IFERROR(INDEX(Tabela_Proposta[],SMALL(IF((Tabela_Proposta[Data Ap.]&lt;&gt;"")*(YEAR(Tabela_Proposta[Data Ap.]&gt;=2021)),MATCH(ROW(Tabela_Proposta[Data]),ROW(Tabela_Proposta[Data])),""),ROW(A16)),COLUMN(C16)),"")</f>
        <v>339</v>
      </c>
      <c r="D20" s="27">
        <f t="array" ref="D20">IFERROR(INDEX(Tabela_Proposta[],SMALL(IF((Tabela_Proposta[Data Ap.]&lt;&gt;"")*(YEAR(Tabela_Proposta[Data Ap.]&gt;=2021)),MATCH(ROW(Tabela_Proposta[Data]),ROW(Tabela_Proposta[Data])),""),ROW(A16)),COLUMN(L16)),"")</f>
        <v>15</v>
      </c>
      <c r="E20" s="10" t="str">
        <f t="array" ref="E20">IFERROR(INDEX(Tabela_Proposta[],SMALL(IF((Tabela_Proposta[Data Ap.]&lt;&gt;"")*(YEAR(Tabela_Proposta[Data Ap.]&gt;=2021)),MATCH(ROW(Tabela_Proposta[Data]),ROW(Tabela_Proposta[Data])),""),ROW(A16)),COLUMN(D16)),"")</f>
        <v>Empresa</v>
      </c>
      <c r="F20" s="10" t="str">
        <f t="array" ref="F20">IFERROR(INDEX(Tabela_Proposta[],SMALL(IF((Tabela_Proposta[Data Ap.]&lt;&gt;"")*(YEAR(Tabela_Proposta[Data Ap.]&gt;=2021)),MATCH(ROW(Tabela_Proposta[Data]),ROW(Tabela_Proposta[Data])),""),ROW(A16)),COLUMN(E16)),"")</f>
        <v>Cliente 8</v>
      </c>
      <c r="G20" s="10" t="str">
        <f t="array" ref="G20">IFERROR(INDEX(Tabela_Proposta[],SMALL(IF((Tabela_Proposta[Data Ap.]&lt;&gt;"")*(YEAR(Tabela_Proposta[Data Ap.]&gt;=2021)),MATCH(ROW(Tabela_Proposta[Data]),ROW(Tabela_Proposta[Data])),""),ROW(A16)),COLUMN(F16)),"")</f>
        <v>Serviço 21</v>
      </c>
      <c r="H20" s="5">
        <f t="array" ref="H20">IFERROR(INDEX(Tabela_Proposta[],SMALL(IF((Tabela_Proposta[Data Ap.]&lt;&gt;"")*(YEAR(Tabela_Proposta[Data Ap.]&gt;=2021)),MATCH(ROW(Tabela_Proposta[Data]),ROW(Tabela_Proposta[Data])),""),ROW(A16)),COLUMN(G16)),"")</f>
        <v>1500</v>
      </c>
      <c r="I20" s="28">
        <f t="array" ref="I20">IFERROR(INDEX(Tabela_Proposta[],SMALL(IF((Tabela_Proposta[Data Ap.]&lt;&gt;"")*(YEAR(Tabela_Proposta[Data Ap.]&gt;=2021)),MATCH(ROW(Tabela_Proposta[Data]),ROW(Tabela_Proposta[Data])),""),ROW(A16)),COLUMN(H16)),"")</f>
        <v>126</v>
      </c>
      <c r="J20" s="10" t="s">
        <v>14</v>
      </c>
      <c r="K20" s="44" t="s">
        <v>32</v>
      </c>
      <c r="L20" s="31">
        <v>391.5</v>
      </c>
      <c r="M20" s="44">
        <v>30569</v>
      </c>
      <c r="N20" s="47">
        <v>44452</v>
      </c>
      <c r="O20" s="29"/>
      <c r="P20" s="13" t="str">
        <f t="array" ref="P20">IFERROR(INDEX(Tabela_Proposta[],SMALL(IF((Tabela_Proposta[Data Ap.]&lt;&gt;"")*(YEAR(Tabela_Proposta[Data Ap.]&gt;=2021)),MATCH(ROW(Tabela_Proposta[Data]),ROW(Tabela_Proposta[Data])),""),ROW(A16)),COLUMN(I16)),"")</f>
        <v>A</v>
      </c>
      <c r="Q20" s="9"/>
    </row>
    <row r="21" spans="1:17" ht="20.100000000000001" customHeight="1" x14ac:dyDescent="0.25">
      <c r="B21" s="1">
        <f t="array" ref="B21">IFERROR(INDEX(Tabela_Proposta[],SMALL(IF((Tabela_Proposta[Data Ap.]&lt;&gt;"")*(YEAR(Tabela_Proposta[Data Ap.]&gt;=2021)),MATCH(ROW(Tabela_Proposta[Data]),ROW(Tabela_Proposta[Data])),""),ROW(A17)),COLUMN(A17)),"")</f>
        <v>44412</v>
      </c>
      <c r="C21" s="27">
        <f t="array" ref="C21">IFERROR(INDEX(Tabela_Proposta[],SMALL(IF((Tabela_Proposta[Data Ap.]&lt;&gt;"")*(YEAR(Tabela_Proposta[Data Ap.]&gt;=2021)),MATCH(ROW(Tabela_Proposta[Data]),ROW(Tabela_Proposta[Data])),""),ROW(A17)),COLUMN(C17)),"")</f>
        <v>340</v>
      </c>
      <c r="D21" s="27">
        <f t="array" ref="D21">IFERROR(INDEX(Tabela_Proposta[],SMALL(IF((Tabela_Proposta[Data Ap.]&lt;&gt;"")*(YEAR(Tabela_Proposta[Data Ap.]&gt;=2021)),MATCH(ROW(Tabela_Proposta[Data]),ROW(Tabela_Proposta[Data])),""),ROW(A17)),COLUMN(L17)),"")</f>
        <v>16</v>
      </c>
      <c r="E21" s="10" t="str">
        <f t="array" ref="E21">IFERROR(INDEX(Tabela_Proposta[],SMALL(IF((Tabela_Proposta[Data Ap.]&lt;&gt;"")*(YEAR(Tabela_Proposta[Data Ap.]&gt;=2021)),MATCH(ROW(Tabela_Proposta[Data]),ROW(Tabela_Proposta[Data])),""),ROW(A17)),COLUMN(D17)),"")</f>
        <v>Empresa</v>
      </c>
      <c r="F21" s="10" t="str">
        <f t="array" ref="F21">IFERROR(INDEX(Tabela_Proposta[],SMALL(IF((Tabela_Proposta[Data Ap.]&lt;&gt;"")*(YEAR(Tabela_Proposta[Data Ap.]&gt;=2021)),MATCH(ROW(Tabela_Proposta[Data]),ROW(Tabela_Proposta[Data])),""),ROW(A17)),COLUMN(E17)),"")</f>
        <v>Cliente 8</v>
      </c>
      <c r="G21" s="10" t="str">
        <f t="array" ref="G21">IFERROR(INDEX(Tabela_Proposta[],SMALL(IF((Tabela_Proposta[Data Ap.]&lt;&gt;"")*(YEAR(Tabela_Proposta[Data Ap.]&gt;=2021)),MATCH(ROW(Tabela_Proposta[Data]),ROW(Tabela_Proposta[Data])),""),ROW(A17)),COLUMN(F17)),"")</f>
        <v>Serviço 22</v>
      </c>
      <c r="H21" s="5">
        <f t="array" ref="H21">IFERROR(INDEX(Tabela_Proposta[],SMALL(IF((Tabela_Proposta[Data Ap.]&lt;&gt;"")*(YEAR(Tabela_Proposta[Data Ap.]&gt;=2021)),MATCH(ROW(Tabela_Proposta[Data]),ROW(Tabela_Proposta[Data])),""),ROW(A17)),COLUMN(G17)),"")</f>
        <v>1500</v>
      </c>
      <c r="I21" s="28">
        <f t="array" ref="I21">IFERROR(INDEX(Tabela_Proposta[],SMALL(IF((Tabela_Proposta[Data Ap.]&lt;&gt;"")*(YEAR(Tabela_Proposta[Data Ap.]&gt;=2021)),MATCH(ROW(Tabela_Proposta[Data]),ROW(Tabela_Proposta[Data])),""),ROW(A17)),COLUMN(H17)),"")</f>
        <v>45</v>
      </c>
      <c r="J21" s="10" t="s">
        <v>14</v>
      </c>
      <c r="N21" s="47"/>
      <c r="O21" s="29"/>
      <c r="P21" s="13" t="str">
        <f t="array" ref="P21">IFERROR(INDEX(Tabela_Proposta[],SMALL(IF((Tabela_Proposta[Data Ap.]&lt;&gt;"")*(YEAR(Tabela_Proposta[Data Ap.]&gt;=2021)),MATCH(ROW(Tabela_Proposta[Data]),ROW(Tabela_Proposta[Data])),""),ROW(A17)),COLUMN(I17)),"")</f>
        <v>A</v>
      </c>
      <c r="Q21" s="9"/>
    </row>
    <row r="22" spans="1:17" ht="20.100000000000001" customHeight="1" x14ac:dyDescent="0.25">
      <c r="B22" s="1">
        <f t="array" ref="B22">IFERROR(INDEX(Tabela_Proposta[],SMALL(IF((Tabela_Proposta[Data Ap.]&lt;&gt;"")*(YEAR(Tabela_Proposta[Data Ap.]&gt;=2021)),MATCH(ROW(Tabela_Proposta[Data]),ROW(Tabela_Proposta[Data])),""),ROW(A18)),COLUMN(A18)),"")</f>
        <v>44412</v>
      </c>
      <c r="C22" s="27">
        <f t="array" ref="C22">IFERROR(INDEX(Tabela_Proposta[],SMALL(IF((Tabela_Proposta[Data Ap.]&lt;&gt;"")*(YEAR(Tabela_Proposta[Data Ap.]&gt;=2021)),MATCH(ROW(Tabela_Proposta[Data]),ROW(Tabela_Proposta[Data])),""),ROW(A18)),COLUMN(C18)),"")</f>
        <v>341</v>
      </c>
      <c r="D22" s="27">
        <f t="array" ref="D22">IFERROR(INDEX(Tabela_Proposta[],SMALL(IF((Tabela_Proposta[Data Ap.]&lt;&gt;"")*(YEAR(Tabela_Proposta[Data Ap.]&gt;=2021)),MATCH(ROW(Tabela_Proposta[Data]),ROW(Tabela_Proposta[Data])),""),ROW(A18)),COLUMN(L18)),"")</f>
        <v>17</v>
      </c>
      <c r="E22" s="10" t="str">
        <f t="array" ref="E22">IFERROR(INDEX(Tabela_Proposta[],SMALL(IF((Tabela_Proposta[Data Ap.]&lt;&gt;"")*(YEAR(Tabela_Proposta[Data Ap.]&gt;=2021)),MATCH(ROW(Tabela_Proposta[Data]),ROW(Tabela_Proposta[Data])),""),ROW(A18)),COLUMN(D18)),"")</f>
        <v>Empresa</v>
      </c>
      <c r="F22" s="10" t="str">
        <f t="array" ref="F22">IFERROR(INDEX(Tabela_Proposta[],SMALL(IF((Tabela_Proposta[Data Ap.]&lt;&gt;"")*(YEAR(Tabela_Proposta[Data Ap.]&gt;=2021)),MATCH(ROW(Tabela_Proposta[Data]),ROW(Tabela_Proposta[Data])),""),ROW(A18)),COLUMN(E18)),"")</f>
        <v>Cliente 8</v>
      </c>
      <c r="G22" s="10" t="str">
        <f t="array" ref="G22">IFERROR(INDEX(Tabela_Proposta[],SMALL(IF((Tabela_Proposta[Data Ap.]&lt;&gt;"")*(YEAR(Tabela_Proposta[Data Ap.]&gt;=2021)),MATCH(ROW(Tabela_Proposta[Data]),ROW(Tabela_Proposta[Data])),""),ROW(A18)),COLUMN(F18)),"")</f>
        <v>Serviço 23</v>
      </c>
      <c r="H22" s="5">
        <f t="array" ref="H22">IFERROR(INDEX(Tabela_Proposta[],SMALL(IF((Tabela_Proposta[Data Ap.]&lt;&gt;"")*(YEAR(Tabela_Proposta[Data Ap.]&gt;=2021)),MATCH(ROW(Tabela_Proposta[Data]),ROW(Tabela_Proposta[Data])),""),ROW(A18)),COLUMN(G18)),"")</f>
        <v>1500</v>
      </c>
      <c r="I22" s="28">
        <f t="array" ref="I22">IFERROR(INDEX(Tabela_Proposta[],SMALL(IF((Tabela_Proposta[Data Ap.]&lt;&gt;"")*(YEAR(Tabela_Proposta[Data Ap.]&gt;=2021)),MATCH(ROW(Tabela_Proposta[Data]),ROW(Tabela_Proposta[Data])),""),ROW(A18)),COLUMN(H18)),"")</f>
        <v>98</v>
      </c>
      <c r="J22" s="10" t="s">
        <v>14</v>
      </c>
      <c r="K22" s="44" t="s">
        <v>33</v>
      </c>
      <c r="L22" s="31">
        <v>125</v>
      </c>
      <c r="M22" s="44">
        <v>30580</v>
      </c>
      <c r="N22" s="47">
        <v>44452</v>
      </c>
      <c r="O22" s="29"/>
      <c r="P22" s="13" t="str">
        <f t="array" ref="P22">IFERROR(INDEX(Tabela_Proposta[],SMALL(IF((Tabela_Proposta[Data Ap.]&lt;&gt;"")*(YEAR(Tabela_Proposta[Data Ap.]&gt;=2021)),MATCH(ROW(Tabela_Proposta[Data]),ROW(Tabela_Proposta[Data])),""),ROW(A18)),COLUMN(I18)),"")</f>
        <v>A</v>
      </c>
      <c r="Q22" s="9"/>
    </row>
    <row r="23" spans="1:17" ht="20.100000000000001" customHeight="1" x14ac:dyDescent="0.25">
      <c r="B23" s="1">
        <f t="array" ref="B23">IFERROR(INDEX(Tabela_Proposta[],SMALL(IF((Tabela_Proposta[Data Ap.]&lt;&gt;"")*(YEAR(Tabela_Proposta[Data Ap.]&gt;=2021)),MATCH(ROW(Tabela_Proposta[Data]),ROW(Tabela_Proposta[Data])),""),ROW(A19)),COLUMN(A19)),"")</f>
        <v>44412</v>
      </c>
      <c r="C23" s="27">
        <f t="array" ref="C23">IFERROR(INDEX(Tabela_Proposta[],SMALL(IF((Tabela_Proposta[Data Ap.]&lt;&gt;"")*(YEAR(Tabela_Proposta[Data Ap.]&gt;=2021)),MATCH(ROW(Tabela_Proposta[Data]),ROW(Tabela_Proposta[Data])),""),ROW(A19)),COLUMN(C19)),"")</f>
        <v>342</v>
      </c>
      <c r="D23" s="27">
        <f t="array" ref="D23">IFERROR(INDEX(Tabela_Proposta[],SMALL(IF((Tabela_Proposta[Data Ap.]&lt;&gt;"")*(YEAR(Tabela_Proposta[Data Ap.]&gt;=2021)),MATCH(ROW(Tabela_Proposta[Data]),ROW(Tabela_Proposta[Data])),""),ROW(A19)),COLUMN(L19)),"")</f>
        <v>18</v>
      </c>
      <c r="E23" s="10" t="str">
        <f t="array" ref="E23">IFERROR(INDEX(Tabela_Proposta[],SMALL(IF((Tabela_Proposta[Data Ap.]&lt;&gt;"")*(YEAR(Tabela_Proposta[Data Ap.]&gt;=2021)),MATCH(ROW(Tabela_Proposta[Data]),ROW(Tabela_Proposta[Data])),""),ROW(A19)),COLUMN(D19)),"")</f>
        <v>Empresa</v>
      </c>
      <c r="F23" s="10" t="str">
        <f t="array" ref="F23">IFERROR(INDEX(Tabela_Proposta[],SMALL(IF((Tabela_Proposta[Data Ap.]&lt;&gt;"")*(YEAR(Tabela_Proposta[Data Ap.]&gt;=2021)),MATCH(ROW(Tabela_Proposta[Data]),ROW(Tabela_Proposta[Data])),""),ROW(A19)),COLUMN(E19)),"")</f>
        <v>Cliente 8</v>
      </c>
      <c r="G23" s="10" t="str">
        <f t="array" ref="G23">IFERROR(INDEX(Tabela_Proposta[],SMALL(IF((Tabela_Proposta[Data Ap.]&lt;&gt;"")*(YEAR(Tabela_Proposta[Data Ap.]&gt;=2021)),MATCH(ROW(Tabela_Proposta[Data]),ROW(Tabela_Proposta[Data])),""),ROW(A19)),COLUMN(F19)),"")</f>
        <v>Serviço 24</v>
      </c>
      <c r="H23" s="5">
        <f t="array" ref="H23">IFERROR(INDEX(Tabela_Proposta[],SMALL(IF((Tabela_Proposta[Data Ap.]&lt;&gt;"")*(YEAR(Tabela_Proposta[Data Ap.]&gt;=2021)),MATCH(ROW(Tabela_Proposta[Data]),ROW(Tabela_Proposta[Data])),""),ROW(A19)),COLUMN(G19)),"")</f>
        <v>1500</v>
      </c>
      <c r="I23" s="28">
        <f t="array" ref="I23">IFERROR(INDEX(Tabela_Proposta[],SMALL(IF((Tabela_Proposta[Data Ap.]&lt;&gt;"")*(YEAR(Tabela_Proposta[Data Ap.]&gt;=2021)),MATCH(ROW(Tabela_Proposta[Data]),ROW(Tabela_Proposta[Data])),""),ROW(A19)),COLUMN(H19)),"")</f>
        <v>79</v>
      </c>
      <c r="J23" s="10" t="s">
        <v>14</v>
      </c>
      <c r="K23" s="44" t="s">
        <v>34</v>
      </c>
      <c r="L23" s="31">
        <v>987</v>
      </c>
      <c r="M23" s="44">
        <v>30572</v>
      </c>
      <c r="N23" s="47">
        <v>44452</v>
      </c>
      <c r="O23" s="29"/>
      <c r="P23" s="13" t="str">
        <f t="array" ref="P23">IFERROR(INDEX(Tabela_Proposta[],SMALL(IF((Tabela_Proposta[Data Ap.]&lt;&gt;"")*(YEAR(Tabela_Proposta[Data Ap.]&gt;=2021)),MATCH(ROW(Tabela_Proposta[Data]),ROW(Tabela_Proposta[Data])),""),ROW(A19)),COLUMN(I19)),"")</f>
        <v>A</v>
      </c>
      <c r="Q23" s="9"/>
    </row>
    <row r="24" spans="1:17" ht="20.100000000000001" customHeight="1" x14ac:dyDescent="0.25">
      <c r="B24" s="1">
        <f t="array" ref="B24">IFERROR(INDEX(Tabela_Proposta[],SMALL(IF((Tabela_Proposta[Data Ap.]&lt;&gt;"")*(YEAR(Tabela_Proposta[Data Ap.]&gt;=2021)),MATCH(ROW(Tabela_Proposta[Data]),ROW(Tabela_Proposta[Data])),""),ROW(A20)),COLUMN(A20)),"")</f>
        <v>44412</v>
      </c>
      <c r="C24" s="27">
        <f t="array" ref="C24">IFERROR(INDEX(Tabela_Proposta[],SMALL(IF((Tabela_Proposta[Data Ap.]&lt;&gt;"")*(YEAR(Tabela_Proposta[Data Ap.]&gt;=2021)),MATCH(ROW(Tabela_Proposta[Data]),ROW(Tabela_Proposta[Data])),""),ROW(A20)),COLUMN(C20)),"")</f>
        <v>343</v>
      </c>
      <c r="D24" s="27">
        <f t="array" ref="D24">IFERROR(INDEX(Tabela_Proposta[],SMALL(IF((Tabela_Proposta[Data Ap.]&lt;&gt;"")*(YEAR(Tabela_Proposta[Data Ap.]&gt;=2021)),MATCH(ROW(Tabela_Proposta[Data]),ROW(Tabela_Proposta[Data])),""),ROW(A20)),COLUMN(L20)),"")</f>
        <v>19</v>
      </c>
      <c r="E24" s="10" t="str">
        <f t="array" ref="E24">IFERROR(INDEX(Tabela_Proposta[],SMALL(IF((Tabela_Proposta[Data Ap.]&lt;&gt;"")*(YEAR(Tabela_Proposta[Data Ap.]&gt;=2021)),MATCH(ROW(Tabela_Proposta[Data]),ROW(Tabela_Proposta[Data])),""),ROW(A20)),COLUMN(D20)),"")</f>
        <v>Empresa</v>
      </c>
      <c r="F24" s="10" t="str">
        <f t="array" ref="F24">IFERROR(INDEX(Tabela_Proposta[],SMALL(IF((Tabela_Proposta[Data Ap.]&lt;&gt;"")*(YEAR(Tabela_Proposta[Data Ap.]&gt;=2021)),MATCH(ROW(Tabela_Proposta[Data]),ROW(Tabela_Proposta[Data])),""),ROW(A20)),COLUMN(E20)),"")</f>
        <v>Cliente 8</v>
      </c>
      <c r="G24" s="10" t="str">
        <f t="array" ref="G24">IFERROR(INDEX(Tabela_Proposta[],SMALL(IF((Tabela_Proposta[Data Ap.]&lt;&gt;"")*(YEAR(Tabela_Proposta[Data Ap.]&gt;=2021)),MATCH(ROW(Tabela_Proposta[Data]),ROW(Tabela_Proposta[Data])),""),ROW(A20)),COLUMN(F20)),"")</f>
        <v>Serviço 25</v>
      </c>
      <c r="H24" s="5">
        <f t="array" ref="H24">IFERROR(INDEX(Tabela_Proposta[],SMALL(IF((Tabela_Proposta[Data Ap.]&lt;&gt;"")*(YEAR(Tabela_Proposta[Data Ap.]&gt;=2021)),MATCH(ROW(Tabela_Proposta[Data]),ROW(Tabela_Proposta[Data])),""),ROW(A20)),COLUMN(G20)),"")</f>
        <v>2300</v>
      </c>
      <c r="I24" s="28">
        <f t="array" ref="I24">IFERROR(INDEX(Tabela_Proposta[],SMALL(IF((Tabela_Proposta[Data Ap.]&lt;&gt;"")*(YEAR(Tabela_Proposta[Data Ap.]&gt;=2021)),MATCH(ROW(Tabela_Proposta[Data]),ROW(Tabela_Proposta[Data])),""),ROW(A20)),COLUMN(H20)),"")</f>
        <v>90</v>
      </c>
      <c r="J24" s="10" t="s">
        <v>14</v>
      </c>
      <c r="K24" s="44" t="s">
        <v>35</v>
      </c>
      <c r="L24" s="31">
        <v>963</v>
      </c>
      <c r="M24" s="44">
        <v>30581</v>
      </c>
      <c r="N24" s="47">
        <v>44452</v>
      </c>
      <c r="O24" s="29"/>
      <c r="P24" s="13" t="str">
        <f t="array" ref="P24">IFERROR(INDEX(Tabela_Proposta[],SMALL(IF((Tabela_Proposta[Data Ap.]&lt;&gt;"")*(YEAR(Tabela_Proposta[Data Ap.]&gt;=2021)),MATCH(ROW(Tabela_Proposta[Data]),ROW(Tabela_Proposta[Data])),""),ROW(A20)),COLUMN(I20)),"")</f>
        <v>A</v>
      </c>
      <c r="Q24" s="9"/>
    </row>
    <row r="25" spans="1:17" ht="20.100000000000001" customHeight="1" x14ac:dyDescent="0.25">
      <c r="B25" s="1">
        <f t="array" ref="B25">IFERROR(INDEX(Tabela_Proposta[],SMALL(IF((Tabela_Proposta[Data Ap.]&lt;&gt;"")*(YEAR(Tabela_Proposta[Data Ap.]&gt;=2021)),MATCH(ROW(Tabela_Proposta[Data]),ROW(Tabela_Proposta[Data])),""),ROW(A21)),COLUMN(A21)),"")</f>
        <v>44412</v>
      </c>
      <c r="C25" s="27">
        <f t="array" ref="C25">IFERROR(INDEX(Tabela_Proposta[],SMALL(IF((Tabela_Proposta[Data Ap.]&lt;&gt;"")*(YEAR(Tabela_Proposta[Data Ap.]&gt;=2021)),MATCH(ROW(Tabela_Proposta[Data]),ROW(Tabela_Proposta[Data])),""),ROW(A21)),COLUMN(C21)),"")</f>
        <v>344</v>
      </c>
      <c r="D25" s="27">
        <f t="array" ref="D25">IFERROR(INDEX(Tabela_Proposta[],SMALL(IF((Tabela_Proposta[Data Ap.]&lt;&gt;"")*(YEAR(Tabela_Proposta[Data Ap.]&gt;=2021)),MATCH(ROW(Tabela_Proposta[Data]),ROW(Tabela_Proposta[Data])),""),ROW(A21)),COLUMN(L21)),"")</f>
        <v>20</v>
      </c>
      <c r="E25" s="10" t="str">
        <f t="array" ref="E25">IFERROR(INDEX(Tabela_Proposta[],SMALL(IF((Tabela_Proposta[Data Ap.]&lt;&gt;"")*(YEAR(Tabela_Proposta[Data Ap.]&gt;=2021)),MATCH(ROW(Tabela_Proposta[Data]),ROW(Tabela_Proposta[Data])),""),ROW(A21)),COLUMN(D21)),"")</f>
        <v>Empresa</v>
      </c>
      <c r="F25" s="10" t="str">
        <f t="array" ref="F25">IFERROR(INDEX(Tabela_Proposta[],SMALL(IF((Tabela_Proposta[Data Ap.]&lt;&gt;"")*(YEAR(Tabela_Proposta[Data Ap.]&gt;=2021)),MATCH(ROW(Tabela_Proposta[Data]),ROW(Tabela_Proposta[Data])),""),ROW(A21)),COLUMN(E21)),"")</f>
        <v>Cliente 8</v>
      </c>
      <c r="G25" s="10" t="str">
        <f t="array" ref="G25">IFERROR(INDEX(Tabela_Proposta[],SMALL(IF((Tabela_Proposta[Data Ap.]&lt;&gt;"")*(YEAR(Tabela_Proposta[Data Ap.]&gt;=2021)),MATCH(ROW(Tabela_Proposta[Data]),ROW(Tabela_Proposta[Data])),""),ROW(A21)),COLUMN(F21)),"")</f>
        <v>Serviço 26</v>
      </c>
      <c r="H25" s="5">
        <f t="array" ref="H25">IFERROR(INDEX(Tabela_Proposta[],SMALL(IF((Tabela_Proposta[Data Ap.]&lt;&gt;"")*(YEAR(Tabela_Proposta[Data Ap.]&gt;=2021)),MATCH(ROW(Tabela_Proposta[Data]),ROW(Tabela_Proposta[Data])),""),ROW(A21)),COLUMN(G21)),"")</f>
        <v>2300</v>
      </c>
      <c r="I25" s="28">
        <f t="array" ref="I25">IFERROR(INDEX(Tabela_Proposta[],SMALL(IF((Tabela_Proposta[Data Ap.]&lt;&gt;"")*(YEAR(Tabela_Proposta[Data Ap.]&gt;=2021)),MATCH(ROW(Tabela_Proposta[Data]),ROW(Tabela_Proposta[Data])),""),ROW(A21)),COLUMN(H21)),"")</f>
        <v>236</v>
      </c>
      <c r="J25" s="10" t="s">
        <v>14</v>
      </c>
      <c r="K25" s="44" t="s">
        <v>36</v>
      </c>
      <c r="L25" s="31">
        <v>258</v>
      </c>
      <c r="M25" s="44">
        <v>30575</v>
      </c>
      <c r="N25" s="47">
        <v>44452</v>
      </c>
      <c r="O25" s="29"/>
      <c r="P25" s="13" t="str">
        <f t="array" ref="P25">IFERROR(INDEX(Tabela_Proposta[],SMALL(IF((Tabela_Proposta[Data Ap.]&lt;&gt;"")*(YEAR(Tabela_Proposta[Data Ap.]&gt;=2021)),MATCH(ROW(Tabela_Proposta[Data]),ROW(Tabela_Proposta[Data])),""),ROW(A21)),COLUMN(I21)),"")</f>
        <v>A</v>
      </c>
      <c r="Q25" s="9"/>
    </row>
    <row r="26" spans="1:17" ht="20.100000000000001" customHeight="1" x14ac:dyDescent="0.25">
      <c r="B26" s="1">
        <f t="array" ref="B26">IFERROR(INDEX(Tabela_Proposta[],SMALL(IF((Tabela_Proposta[Data Ap.]&lt;&gt;"")*(YEAR(Tabela_Proposta[Data Ap.]&gt;=2021)),MATCH(ROW(Tabela_Proposta[Data]),ROW(Tabela_Proposta[Data])),""),ROW(A22)),COLUMN(A22)),"")</f>
        <v>44412</v>
      </c>
      <c r="C26" s="27">
        <f t="array" ref="C26">IFERROR(INDEX(Tabela_Proposta[],SMALL(IF((Tabela_Proposta[Data Ap.]&lt;&gt;"")*(YEAR(Tabela_Proposta[Data Ap.]&gt;=2021)),MATCH(ROW(Tabela_Proposta[Data]),ROW(Tabela_Proposta[Data])),""),ROW(A22)),COLUMN(C22)),"")</f>
        <v>345</v>
      </c>
      <c r="D26" s="27">
        <f t="array" ref="D26">IFERROR(INDEX(Tabela_Proposta[],SMALL(IF((Tabela_Proposta[Data Ap.]&lt;&gt;"")*(YEAR(Tabela_Proposta[Data Ap.]&gt;=2021)),MATCH(ROW(Tabela_Proposta[Data]),ROW(Tabela_Proposta[Data])),""),ROW(A22)),COLUMN(L22)),"")</f>
        <v>21</v>
      </c>
      <c r="E26" s="10" t="str">
        <f t="array" ref="E26">IFERROR(INDEX(Tabela_Proposta[],SMALL(IF((Tabela_Proposta[Data Ap.]&lt;&gt;"")*(YEAR(Tabela_Proposta[Data Ap.]&gt;=2021)),MATCH(ROW(Tabela_Proposta[Data]),ROW(Tabela_Proposta[Data])),""),ROW(A22)),COLUMN(D22)),"")</f>
        <v>Empresa</v>
      </c>
      <c r="F26" s="10" t="str">
        <f t="array" ref="F26">IFERROR(INDEX(Tabela_Proposta[],SMALL(IF((Tabela_Proposta[Data Ap.]&lt;&gt;"")*(YEAR(Tabela_Proposta[Data Ap.]&gt;=2021)),MATCH(ROW(Tabela_Proposta[Data]),ROW(Tabela_Proposta[Data])),""),ROW(A22)),COLUMN(E22)),"")</f>
        <v>Cliente 8</v>
      </c>
      <c r="G26" s="10" t="str">
        <f t="array" ref="G26">IFERROR(INDEX(Tabela_Proposta[],SMALL(IF((Tabela_Proposta[Data Ap.]&lt;&gt;"")*(YEAR(Tabela_Proposta[Data Ap.]&gt;=2021)),MATCH(ROW(Tabela_Proposta[Data]),ROW(Tabela_Proposta[Data])),""),ROW(A22)),COLUMN(F22)),"")</f>
        <v>Serviço 27</v>
      </c>
      <c r="H26" s="5">
        <f t="array" ref="H26">IFERROR(INDEX(Tabela_Proposta[],SMALL(IF((Tabela_Proposta[Data Ap.]&lt;&gt;"")*(YEAR(Tabela_Proposta[Data Ap.]&gt;=2021)),MATCH(ROW(Tabela_Proposta[Data]),ROW(Tabela_Proposta[Data])),""),ROW(A22)),COLUMN(G22)),"")</f>
        <v>2200</v>
      </c>
      <c r="I26" s="28">
        <f t="array" ref="I26">IFERROR(INDEX(Tabela_Proposta[],SMALL(IF((Tabela_Proposta[Data Ap.]&lt;&gt;"")*(YEAR(Tabela_Proposta[Data Ap.]&gt;=2021)),MATCH(ROW(Tabela_Proposta[Data]),ROW(Tabela_Proposta[Data])),""),ROW(A22)),COLUMN(H22)),"")</f>
        <v>159</v>
      </c>
      <c r="J26" s="10" t="s">
        <v>14</v>
      </c>
      <c r="K26" s="44" t="s">
        <v>37</v>
      </c>
      <c r="L26" s="31">
        <v>850</v>
      </c>
      <c r="M26" s="44">
        <v>30582</v>
      </c>
      <c r="N26" s="47">
        <v>44452</v>
      </c>
      <c r="O26" s="29"/>
      <c r="P26" s="13" t="str">
        <f t="array" ref="P26">IFERROR(INDEX(Tabela_Proposta[],SMALL(IF((Tabela_Proposta[Data Ap.]&lt;&gt;"")*(YEAR(Tabela_Proposta[Data Ap.]&gt;=2021)),MATCH(ROW(Tabela_Proposta[Data]),ROW(Tabela_Proposta[Data])),""),ROW(A22)),COLUMN(I22)),"")</f>
        <v>A</v>
      </c>
      <c r="Q26" s="9"/>
    </row>
    <row r="27" spans="1:17" ht="20.100000000000001" customHeight="1" x14ac:dyDescent="0.25">
      <c r="B27" s="1">
        <f t="array" ref="B27">IFERROR(INDEX(Tabela_Proposta[],SMALL(IF((Tabela_Proposta[Data Ap.]&lt;&gt;"")*(YEAR(Tabela_Proposta[Data Ap.]&gt;=2021)),MATCH(ROW(Tabela_Proposta[Data]),ROW(Tabela_Proposta[Data])),""),ROW(A23)),COLUMN(A23)),"")</f>
        <v>44412</v>
      </c>
      <c r="C27" s="27">
        <f t="array" ref="C27">IFERROR(INDEX(Tabela_Proposta[],SMALL(IF((Tabela_Proposta[Data Ap.]&lt;&gt;"")*(YEAR(Tabela_Proposta[Data Ap.]&gt;=2021)),MATCH(ROW(Tabela_Proposta[Data]),ROW(Tabela_Proposta[Data])),""),ROW(A23)),COLUMN(C23)),"")</f>
        <v>346</v>
      </c>
      <c r="D27" s="27">
        <f t="array" ref="D27">IFERROR(INDEX(Tabela_Proposta[],SMALL(IF((Tabela_Proposta[Data Ap.]&lt;&gt;"")*(YEAR(Tabela_Proposta[Data Ap.]&gt;=2021)),MATCH(ROW(Tabela_Proposta[Data]),ROW(Tabela_Proposta[Data])),""),ROW(A23)),COLUMN(L23)),"")</f>
        <v>22</v>
      </c>
      <c r="E27" s="10" t="str">
        <f t="array" ref="E27">IFERROR(INDEX(Tabela_Proposta[],SMALL(IF((Tabela_Proposta[Data Ap.]&lt;&gt;"")*(YEAR(Tabela_Proposta[Data Ap.]&gt;=2021)),MATCH(ROW(Tabela_Proposta[Data]),ROW(Tabela_Proposta[Data])),""),ROW(A23)),COLUMN(D23)),"")</f>
        <v>Empresa</v>
      </c>
      <c r="F27" s="10" t="str">
        <f t="array" ref="F27">IFERROR(INDEX(Tabela_Proposta[],SMALL(IF((Tabela_Proposta[Data Ap.]&lt;&gt;"")*(YEAR(Tabela_Proposta[Data Ap.]&gt;=2021)),MATCH(ROW(Tabela_Proposta[Data]),ROW(Tabela_Proposta[Data])),""),ROW(A23)),COLUMN(E23)),"")</f>
        <v>Cliente 8</v>
      </c>
      <c r="G27" s="10" t="str">
        <f t="array" ref="G27">IFERROR(INDEX(Tabela_Proposta[],SMALL(IF((Tabela_Proposta[Data Ap.]&lt;&gt;"")*(YEAR(Tabela_Proposta[Data Ap.]&gt;=2021)),MATCH(ROW(Tabela_Proposta[Data]),ROW(Tabela_Proposta[Data])),""),ROW(A23)),COLUMN(F23)),"")</f>
        <v>Serviço 28</v>
      </c>
      <c r="H27" s="5">
        <f t="array" ref="H27">IFERROR(INDEX(Tabela_Proposta[],SMALL(IF((Tabela_Proposta[Data Ap.]&lt;&gt;"")*(YEAR(Tabela_Proposta[Data Ap.]&gt;=2021)),MATCH(ROW(Tabela_Proposta[Data]),ROW(Tabela_Proposta[Data])),""),ROW(A23)),COLUMN(G23)),"")</f>
        <v>2200</v>
      </c>
      <c r="I27" s="28">
        <f t="array" ref="I27">IFERROR(INDEX(Tabela_Proposta[],SMALL(IF((Tabela_Proposta[Data Ap.]&lt;&gt;"")*(YEAR(Tabela_Proposta[Data Ap.]&gt;=2021)),MATCH(ROW(Tabela_Proposta[Data]),ROW(Tabela_Proposta[Data])),""),ROW(A23)),COLUMN(H23)),"")</f>
        <v>236</v>
      </c>
      <c r="J27" s="10" t="s">
        <v>14</v>
      </c>
      <c r="K27" s="44" t="s">
        <v>38</v>
      </c>
      <c r="L27" s="31">
        <v>943.8</v>
      </c>
      <c r="M27" s="44">
        <v>30577</v>
      </c>
      <c r="N27" s="47">
        <v>44452</v>
      </c>
      <c r="O27" s="29"/>
      <c r="P27" s="13" t="str">
        <f t="array" ref="P27">IFERROR(INDEX(Tabela_Proposta[],SMALL(IF((Tabela_Proposta[Data Ap.]&lt;&gt;"")*(YEAR(Tabela_Proposta[Data Ap.]&gt;=2021)),MATCH(ROW(Tabela_Proposta[Data]),ROW(Tabela_Proposta[Data])),""),ROW(A23)),COLUMN(I23)),"")</f>
        <v>A</v>
      </c>
      <c r="Q27" s="9"/>
    </row>
    <row r="28" spans="1:17" ht="20.100000000000001" customHeight="1" x14ac:dyDescent="0.25">
      <c r="B28" s="1">
        <f t="array" ref="B28">IFERROR(INDEX(Tabela_Proposta[],SMALL(IF((Tabela_Proposta[Data Ap.]&lt;&gt;"")*(YEAR(Tabela_Proposta[Data Ap.]&gt;=2021)),MATCH(ROW(Tabela_Proposta[Data]),ROW(Tabela_Proposta[Data])),""),ROW(A24)),COLUMN(A24)),"")</f>
        <v>44412</v>
      </c>
      <c r="C28" s="27">
        <f t="array" ref="C28">IFERROR(INDEX(Tabela_Proposta[],SMALL(IF((Tabela_Proposta[Data Ap.]&lt;&gt;"")*(YEAR(Tabela_Proposta[Data Ap.]&gt;=2021)),MATCH(ROW(Tabela_Proposta[Data]),ROW(Tabela_Proposta[Data])),""),ROW(A24)),COLUMN(C24)),"")</f>
        <v>347</v>
      </c>
      <c r="D28" s="27">
        <f t="array" ref="D28">IFERROR(INDEX(Tabela_Proposta[],SMALL(IF((Tabela_Proposta[Data Ap.]&lt;&gt;"")*(YEAR(Tabela_Proposta[Data Ap.]&gt;=2021)),MATCH(ROW(Tabela_Proposta[Data]),ROW(Tabela_Proposta[Data])),""),ROW(A24)),COLUMN(L24)),"")</f>
        <v>23</v>
      </c>
      <c r="E28" s="10" t="str">
        <f t="array" ref="E28">IFERROR(INDEX(Tabela_Proposta[],SMALL(IF((Tabela_Proposta[Data Ap.]&lt;&gt;"")*(YEAR(Tabela_Proposta[Data Ap.]&gt;=2021)),MATCH(ROW(Tabela_Proposta[Data]),ROW(Tabela_Proposta[Data])),""),ROW(A24)),COLUMN(D24)),"")</f>
        <v>Empresa</v>
      </c>
      <c r="F28" s="10" t="str">
        <f t="array" ref="F28">IFERROR(INDEX(Tabela_Proposta[],SMALL(IF((Tabela_Proposta[Data Ap.]&lt;&gt;"")*(YEAR(Tabela_Proposta[Data Ap.]&gt;=2021)),MATCH(ROW(Tabela_Proposta[Data]),ROW(Tabela_Proposta[Data])),""),ROW(A24)),COLUMN(E24)),"")</f>
        <v>Cliente 8</v>
      </c>
      <c r="G28" s="10" t="str">
        <f t="array" ref="G28">IFERROR(INDEX(Tabela_Proposta[],SMALL(IF((Tabela_Proposta[Data Ap.]&lt;&gt;"")*(YEAR(Tabela_Proposta[Data Ap.]&gt;=2021)),MATCH(ROW(Tabela_Proposta[Data]),ROW(Tabela_Proposta[Data])),""),ROW(A24)),COLUMN(F24)),"")</f>
        <v>Serviço 29</v>
      </c>
      <c r="H28" s="5">
        <f t="array" ref="H28">IFERROR(INDEX(Tabela_Proposta[],SMALL(IF((Tabela_Proposta[Data Ap.]&lt;&gt;"")*(YEAR(Tabela_Proposta[Data Ap.]&gt;=2021)),MATCH(ROW(Tabela_Proposta[Data]),ROW(Tabela_Proposta[Data])),""),ROW(A24)),COLUMN(G24)),"")</f>
        <v>2200</v>
      </c>
      <c r="I28" s="28">
        <f t="array" ref="I28">IFERROR(INDEX(Tabela_Proposta[],SMALL(IF((Tabela_Proposta[Data Ap.]&lt;&gt;"")*(YEAR(Tabela_Proposta[Data Ap.]&gt;=2021)),MATCH(ROW(Tabela_Proposta[Data]),ROW(Tabela_Proposta[Data])),""),ROW(A24)),COLUMN(H24)),"")</f>
        <v>356</v>
      </c>
      <c r="J28" s="10" t="s">
        <v>14</v>
      </c>
      <c r="K28" s="44" t="s">
        <v>39</v>
      </c>
      <c r="L28" s="31">
        <v>750</v>
      </c>
      <c r="M28" s="44">
        <v>30583</v>
      </c>
      <c r="N28" s="47">
        <v>44452</v>
      </c>
      <c r="O28" s="29"/>
      <c r="P28" s="13" t="str">
        <f t="array" ref="P28">IFERROR(INDEX(Tabela_Proposta[],SMALL(IF((Tabela_Proposta[Data Ap.]&lt;&gt;"")*(YEAR(Tabela_Proposta[Data Ap.]&gt;=2021)),MATCH(ROW(Tabela_Proposta[Data]),ROW(Tabela_Proposta[Data])),""),ROW(A24)),COLUMN(I24)),"")</f>
        <v>A</v>
      </c>
      <c r="Q28" s="9"/>
    </row>
    <row r="29" spans="1:17" ht="20.100000000000001" customHeight="1" x14ac:dyDescent="0.25">
      <c r="B29" s="1">
        <f t="array" ref="B29">IFERROR(INDEX(Tabela_Proposta[],SMALL(IF((Tabela_Proposta[Data Ap.]&lt;&gt;"")*(YEAR(Tabela_Proposta[Data Ap.]&gt;=2021)),MATCH(ROW(Tabela_Proposta[Data]),ROW(Tabela_Proposta[Data])),""),ROW(A25)),COLUMN(A25)),"")</f>
        <v>44412</v>
      </c>
      <c r="C29" s="27">
        <f t="array" ref="C29">IFERROR(INDEX(Tabela_Proposta[],SMALL(IF((Tabela_Proposta[Data Ap.]&lt;&gt;"")*(YEAR(Tabela_Proposta[Data Ap.]&gt;=2021)),MATCH(ROW(Tabela_Proposta[Data]),ROW(Tabela_Proposta[Data])),""),ROW(A25)),COLUMN(C25)),"")</f>
        <v>348</v>
      </c>
      <c r="D29" s="27">
        <f t="array" ref="D29">IFERROR(INDEX(Tabela_Proposta[],SMALL(IF((Tabela_Proposta[Data Ap.]&lt;&gt;"")*(YEAR(Tabela_Proposta[Data Ap.]&gt;=2021)),MATCH(ROW(Tabela_Proposta[Data]),ROW(Tabela_Proposta[Data])),""),ROW(A25)),COLUMN(L25)),"")</f>
        <v>24</v>
      </c>
      <c r="E29" s="10" t="str">
        <f t="array" ref="E29">IFERROR(INDEX(Tabela_Proposta[],SMALL(IF((Tabela_Proposta[Data Ap.]&lt;&gt;"")*(YEAR(Tabela_Proposta[Data Ap.]&gt;=2021)),MATCH(ROW(Tabela_Proposta[Data]),ROW(Tabela_Proposta[Data])),""),ROW(A25)),COLUMN(D25)),"")</f>
        <v>Empresa</v>
      </c>
      <c r="F29" s="10" t="str">
        <f t="array" ref="F29">IFERROR(INDEX(Tabela_Proposta[],SMALL(IF((Tabela_Proposta[Data Ap.]&lt;&gt;"")*(YEAR(Tabela_Proposta[Data Ap.]&gt;=2021)),MATCH(ROW(Tabela_Proposta[Data]),ROW(Tabela_Proposta[Data])),""),ROW(A25)),COLUMN(E25)),"")</f>
        <v>Cliente 8</v>
      </c>
      <c r="G29" s="10" t="str">
        <f t="array" ref="G29">IFERROR(INDEX(Tabela_Proposta[],SMALL(IF((Tabela_Proposta[Data Ap.]&lt;&gt;"")*(YEAR(Tabela_Proposta[Data Ap.]&gt;=2021)),MATCH(ROW(Tabela_Proposta[Data]),ROW(Tabela_Proposta[Data])),""),ROW(A25)),COLUMN(F25)),"")</f>
        <v>Serviço 30</v>
      </c>
      <c r="H29" s="5">
        <f t="array" ref="H29">IFERROR(INDEX(Tabela_Proposta[],SMALL(IF((Tabela_Proposta[Data Ap.]&lt;&gt;"")*(YEAR(Tabela_Proposta[Data Ap.]&gt;=2021)),MATCH(ROW(Tabela_Proposta[Data]),ROW(Tabela_Proposta[Data])),""),ROW(A25)),COLUMN(G25)),"")</f>
        <v>2200</v>
      </c>
      <c r="I29" s="28">
        <f t="array" ref="I29">IFERROR(INDEX(Tabela_Proposta[],SMALL(IF((Tabela_Proposta[Data Ap.]&lt;&gt;"")*(YEAR(Tabela_Proposta[Data Ap.]&gt;=2021)),MATCH(ROW(Tabela_Proposta[Data]),ROW(Tabela_Proposta[Data])),""),ROW(A25)),COLUMN(H25)),"")</f>
        <v>157</v>
      </c>
      <c r="J29" s="10" t="s">
        <v>14</v>
      </c>
      <c r="K29" s="44" t="s">
        <v>40</v>
      </c>
      <c r="L29" s="31">
        <v>1012</v>
      </c>
      <c r="M29" s="44">
        <v>30579</v>
      </c>
      <c r="N29" s="47">
        <v>44452</v>
      </c>
      <c r="O29" s="29"/>
      <c r="P29" s="13" t="str">
        <f t="array" ref="P29">IFERROR(INDEX(Tabela_Proposta[],SMALL(IF((Tabela_Proposta[Data Ap.]&lt;&gt;"")*(YEAR(Tabela_Proposta[Data Ap.]&gt;=2021)),MATCH(ROW(Tabela_Proposta[Data]),ROW(Tabela_Proposta[Data])),""),ROW(A25)),COLUMN(I25)),"")</f>
        <v>A</v>
      </c>
      <c r="Q29" s="9"/>
    </row>
    <row r="30" spans="1:17" ht="20.100000000000001" customHeight="1" x14ac:dyDescent="0.25">
      <c r="A30" s="54"/>
      <c r="B30" s="1">
        <f t="array" ref="B30">IFERROR(INDEX(Tabela_Proposta[],SMALL(IF((Tabela_Proposta[Data Ap.]&lt;&gt;"")*(YEAR(Tabela_Proposta[Data Ap.]&gt;=2021)),MATCH(ROW(Tabela_Proposta[Data]),ROW(Tabela_Proposta[Data])),""),ROW(A26)),COLUMN(A26)),"")</f>
        <v>44412</v>
      </c>
      <c r="C30" s="27">
        <f t="array" ref="C30">IFERROR(INDEX(Tabela_Proposta[],SMALL(IF((Tabela_Proposta[Data Ap.]&lt;&gt;"")*(YEAR(Tabela_Proposta[Data Ap.]&gt;=2021)),MATCH(ROW(Tabela_Proposta[Data]),ROW(Tabela_Proposta[Data])),""),ROW(A26)),COLUMN(C26)),"")</f>
        <v>349</v>
      </c>
      <c r="D30" s="27">
        <f t="array" ref="D30">IFERROR(INDEX(Tabela_Proposta[],SMALL(IF((Tabela_Proposta[Data Ap.]&lt;&gt;"")*(YEAR(Tabela_Proposta[Data Ap.]&gt;=2021)),MATCH(ROW(Tabela_Proposta[Data]),ROW(Tabela_Proposta[Data])),""),ROW(A26)),COLUMN(L26)),"")</f>
        <v>25</v>
      </c>
      <c r="E30" s="10" t="str">
        <f t="array" ref="E30">IFERROR(INDEX(Tabela_Proposta[],SMALL(IF((Tabela_Proposta[Data Ap.]&lt;&gt;"")*(YEAR(Tabela_Proposta[Data Ap.]&gt;=2021)),MATCH(ROW(Tabela_Proposta[Data]),ROW(Tabela_Proposta[Data])),""),ROW(A26)),COLUMN(D26)),"")</f>
        <v>Empresa</v>
      </c>
      <c r="F30" s="10" t="str">
        <f t="array" ref="F30">IFERROR(INDEX(Tabela_Proposta[],SMALL(IF((Tabela_Proposta[Data Ap.]&lt;&gt;"")*(YEAR(Tabela_Proposta[Data Ap.]&gt;=2021)),MATCH(ROW(Tabela_Proposta[Data]),ROW(Tabela_Proposta[Data])),""),ROW(A26)),COLUMN(E26)),"")</f>
        <v>Cliente 8</v>
      </c>
      <c r="G30" s="10" t="str">
        <f t="array" ref="G30">IFERROR(INDEX(Tabela_Proposta[],SMALL(IF((Tabela_Proposta[Data Ap.]&lt;&gt;"")*(YEAR(Tabela_Proposta[Data Ap.]&gt;=2021)),MATCH(ROW(Tabela_Proposta[Data]),ROW(Tabela_Proposta[Data])),""),ROW(A26)),COLUMN(F26)),"")</f>
        <v>Serviço 31</v>
      </c>
      <c r="H30" s="5">
        <f t="array" ref="H30">IFERROR(INDEX(Tabela_Proposta[],SMALL(IF((Tabela_Proposta[Data Ap.]&lt;&gt;"")*(YEAR(Tabela_Proposta[Data Ap.]&gt;=2021)),MATCH(ROW(Tabela_Proposta[Data]),ROW(Tabela_Proposta[Data])),""),ROW(A26)),COLUMN(G26)),"")</f>
        <v>2200</v>
      </c>
      <c r="I30" s="28">
        <f t="array" ref="I30">IFERROR(INDEX(Tabela_Proposta[],SMALL(IF((Tabela_Proposta[Data Ap.]&lt;&gt;"")*(YEAR(Tabela_Proposta[Data Ap.]&gt;=2021)),MATCH(ROW(Tabela_Proposta[Data]),ROW(Tabela_Proposta[Data])),""),ROW(A26)),COLUMN(H26)),"")</f>
        <v>698</v>
      </c>
      <c r="J30" s="64" t="s">
        <v>14</v>
      </c>
      <c r="K30" s="65" t="s">
        <v>41</v>
      </c>
      <c r="L30" s="66">
        <v>850</v>
      </c>
      <c r="M30" s="65">
        <v>30584</v>
      </c>
      <c r="N30" s="67">
        <v>44452</v>
      </c>
      <c r="O30" s="68"/>
      <c r="P30" s="69" t="str">
        <f t="array" ref="P30">IFERROR(INDEX(Tabela_Proposta[],SMALL(IF((Tabela_Proposta[Data Ap.]&lt;&gt;"")*(YEAR(Tabela_Proposta[Data Ap.]&gt;=2021)),MATCH(ROW(Tabela_Proposta[Data]),ROW(Tabela_Proposta[Data])),""),ROW(A26)),COLUMN(I26)),"")</f>
        <v>A</v>
      </c>
      <c r="Q30" s="9"/>
    </row>
    <row r="31" spans="1:17" ht="20.100000000000001" customHeight="1" x14ac:dyDescent="0.25">
      <c r="A31" s="54"/>
      <c r="B31" s="1">
        <f t="array" ref="B31">IFERROR(INDEX(Tabela_Proposta[],SMALL(IF((Tabela_Proposta[Data Ap.]&lt;&gt;"")*(YEAR(Tabela_Proposta[Data Ap.]&gt;=2021)),MATCH(ROW(Tabela_Proposta[Data]),ROW(Tabela_Proposta[Data])),""),ROW(A27)),COLUMN(A27)),"")</f>
        <v>44412</v>
      </c>
      <c r="C31" s="27">
        <f t="array" ref="C31">IFERROR(INDEX(Tabela_Proposta[],SMALL(IF((Tabela_Proposta[Data Ap.]&lt;&gt;"")*(YEAR(Tabela_Proposta[Data Ap.]&gt;=2021)),MATCH(ROW(Tabela_Proposta[Data]),ROW(Tabela_Proposta[Data])),""),ROW(A27)),COLUMN(C27)),"")</f>
        <v>350</v>
      </c>
      <c r="D31" s="27">
        <f t="array" ref="D31">IFERROR(INDEX(Tabela_Proposta[],SMALL(IF((Tabela_Proposta[Data Ap.]&lt;&gt;"")*(YEAR(Tabela_Proposta[Data Ap.]&gt;=2021)),MATCH(ROW(Tabela_Proposta[Data]),ROW(Tabela_Proposta[Data])),""),ROW(A27)),COLUMN(L27)),"")</f>
        <v>26</v>
      </c>
      <c r="E31" s="10" t="str">
        <f t="array" ref="E31">IFERROR(INDEX(Tabela_Proposta[],SMALL(IF((Tabela_Proposta[Data Ap.]&lt;&gt;"")*(YEAR(Tabela_Proposta[Data Ap.]&gt;=2021)),MATCH(ROW(Tabela_Proposta[Data]),ROW(Tabela_Proposta[Data])),""),ROW(A27)),COLUMN(D27)),"")</f>
        <v>Empresa</v>
      </c>
      <c r="F31" s="10" t="str">
        <f t="array" ref="F31">IFERROR(INDEX(Tabela_Proposta[],SMALL(IF((Tabela_Proposta[Data Ap.]&lt;&gt;"")*(YEAR(Tabela_Proposta[Data Ap.]&gt;=2021)),MATCH(ROW(Tabela_Proposta[Data]),ROW(Tabela_Proposta[Data])),""),ROW(A27)),COLUMN(E27)),"")</f>
        <v>Cliente 8</v>
      </c>
      <c r="G31" s="10" t="str">
        <f t="array" ref="G31">IFERROR(INDEX(Tabela_Proposta[],SMALL(IF((Tabela_Proposta[Data Ap.]&lt;&gt;"")*(YEAR(Tabela_Proposta[Data Ap.]&gt;=2021)),MATCH(ROW(Tabela_Proposta[Data]),ROW(Tabela_Proposta[Data])),""),ROW(A27)),COLUMN(F27)),"")</f>
        <v>Serviço 32</v>
      </c>
      <c r="H31" s="5">
        <f t="array" ref="H31">IFERROR(INDEX(Tabela_Proposta[],SMALL(IF((Tabela_Proposta[Data Ap.]&lt;&gt;"")*(YEAR(Tabela_Proposta[Data Ap.]&gt;=2021)),MATCH(ROW(Tabela_Proposta[Data]),ROW(Tabela_Proposta[Data])),""),ROW(A27)),COLUMN(G27)),"")</f>
        <v>2200</v>
      </c>
      <c r="I31" s="28">
        <f t="array" ref="I31">IFERROR(INDEX(Tabela_Proposta[],SMALL(IF((Tabela_Proposta[Data Ap.]&lt;&gt;"")*(YEAR(Tabela_Proposta[Data Ap.]&gt;=2021)),MATCH(ROW(Tabela_Proposta[Data]),ROW(Tabela_Proposta[Data])),""),ROW(A27)),COLUMN(H27)),"")</f>
        <v>569</v>
      </c>
      <c r="J31" s="64" t="s">
        <v>14</v>
      </c>
      <c r="K31" s="65">
        <v>67486</v>
      </c>
      <c r="L31" s="66">
        <v>423.5</v>
      </c>
      <c r="M31" s="65"/>
      <c r="N31" s="70"/>
      <c r="O31" s="68"/>
      <c r="P31" s="69" t="str">
        <f t="array" ref="P31">IFERROR(INDEX(Tabela_Proposta[],SMALL(IF((Tabela_Proposta[Data Ap.]&lt;&gt;"")*(YEAR(Tabela_Proposta[Data Ap.]&gt;=2021)),MATCH(ROW(Tabela_Proposta[Data]),ROW(Tabela_Proposta[Data])),""),ROW(A27)),COLUMN(I27)),"")</f>
        <v>A</v>
      </c>
      <c r="Q31" s="9"/>
    </row>
    <row r="32" spans="1:17" ht="20.100000000000001" customHeight="1" x14ac:dyDescent="0.25">
      <c r="A32" s="54"/>
      <c r="B32" s="1">
        <f t="array" ref="B32">IFERROR(INDEX(Tabela_Proposta[],SMALL(IF((Tabela_Proposta[Data Ap.]&lt;&gt;"")*(YEAR(Tabela_Proposta[Data Ap.]&gt;=2021)),MATCH(ROW(Tabela_Proposta[Data]),ROW(Tabela_Proposta[Data])),""),ROW(A28)),COLUMN(A28)),"")</f>
        <v>44412</v>
      </c>
      <c r="C32" s="27">
        <f t="array" ref="C32">IFERROR(INDEX(Tabela_Proposta[],SMALL(IF((Tabela_Proposta[Data Ap.]&lt;&gt;"")*(YEAR(Tabela_Proposta[Data Ap.]&gt;=2021)),MATCH(ROW(Tabela_Proposta[Data]),ROW(Tabela_Proposta[Data])),""),ROW(A28)),COLUMN(C28)),"")</f>
        <v>351</v>
      </c>
      <c r="D32" s="27">
        <f t="array" ref="D32">IFERROR(INDEX(Tabela_Proposta[],SMALL(IF((Tabela_Proposta[Data Ap.]&lt;&gt;"")*(YEAR(Tabela_Proposta[Data Ap.]&gt;=2021)),MATCH(ROW(Tabela_Proposta[Data]),ROW(Tabela_Proposta[Data])),""),ROW(A28)),COLUMN(L28)),"")</f>
        <v>27</v>
      </c>
      <c r="E32" s="10" t="str">
        <f t="array" ref="E32">IFERROR(INDEX(Tabela_Proposta[],SMALL(IF((Tabela_Proposta[Data Ap.]&lt;&gt;"")*(YEAR(Tabela_Proposta[Data Ap.]&gt;=2021)),MATCH(ROW(Tabela_Proposta[Data]),ROW(Tabela_Proposta[Data])),""),ROW(A28)),COLUMN(D28)),"")</f>
        <v>Empresa</v>
      </c>
      <c r="F32" s="10" t="str">
        <f t="array" ref="F32">IFERROR(INDEX(Tabela_Proposta[],SMALL(IF((Tabela_Proposta[Data Ap.]&lt;&gt;"")*(YEAR(Tabela_Proposta[Data Ap.]&gt;=2021)),MATCH(ROW(Tabela_Proposta[Data]),ROW(Tabela_Proposta[Data])),""),ROW(A28)),COLUMN(E28)),"")</f>
        <v>Cliente 8</v>
      </c>
      <c r="G32" s="10" t="str">
        <f t="array" ref="G32">IFERROR(INDEX(Tabela_Proposta[],SMALL(IF((Tabela_Proposta[Data Ap.]&lt;&gt;"")*(YEAR(Tabela_Proposta[Data Ap.]&gt;=2021)),MATCH(ROW(Tabela_Proposta[Data]),ROW(Tabela_Proposta[Data])),""),ROW(A28)),COLUMN(F28)),"")</f>
        <v>Serviço 33</v>
      </c>
      <c r="H32" s="5">
        <f t="array" ref="H32">IFERROR(INDEX(Tabela_Proposta[],SMALL(IF((Tabela_Proposta[Data Ap.]&lt;&gt;"")*(YEAR(Tabela_Proposta[Data Ap.]&gt;=2021)),MATCH(ROW(Tabela_Proposta[Data]),ROW(Tabela_Proposta[Data])),""),ROW(A28)),COLUMN(G28)),"")</f>
        <v>2200</v>
      </c>
      <c r="I32" s="28">
        <f t="array" ref="I32">IFERROR(INDEX(Tabela_Proposta[],SMALL(IF((Tabela_Proposta[Data Ap.]&lt;&gt;"")*(YEAR(Tabela_Proposta[Data Ap.]&gt;=2021)),MATCH(ROW(Tabela_Proposta[Data]),ROW(Tabela_Proposta[Data])),""),ROW(A28)),COLUMN(H28)),"")</f>
        <v>254</v>
      </c>
      <c r="J32" s="64" t="s">
        <v>14</v>
      </c>
      <c r="K32" s="65">
        <v>67503</v>
      </c>
      <c r="L32" s="66">
        <v>457</v>
      </c>
      <c r="M32" s="65">
        <v>30513</v>
      </c>
      <c r="N32" s="70">
        <v>44428</v>
      </c>
      <c r="O32" s="68">
        <v>44428</v>
      </c>
      <c r="P32" s="69" t="str">
        <f t="array" ref="P32">IFERROR(INDEX(Tabela_Proposta[],SMALL(IF((Tabela_Proposta[Data Ap.]&lt;&gt;"")*(YEAR(Tabela_Proposta[Data Ap.]&gt;=2021)),MATCH(ROW(Tabela_Proposta[Data]),ROW(Tabela_Proposta[Data])),""),ROW(A28)),COLUMN(I28)),"")</f>
        <v>A</v>
      </c>
      <c r="Q32" s="9"/>
    </row>
    <row r="33" spans="1:17" ht="20.100000000000001" customHeight="1" x14ac:dyDescent="0.25">
      <c r="A33" s="54"/>
      <c r="B33" s="1">
        <f t="array" ref="B33">IFERROR(INDEX(Tabela_Proposta[],SMALL(IF((Tabela_Proposta[Data Ap.]&lt;&gt;"")*(YEAR(Tabela_Proposta[Data Ap.]&gt;=2021)),MATCH(ROW(Tabela_Proposta[Data]),ROW(Tabela_Proposta[Data])),""),ROW(A29)),COLUMN(A29)),"")</f>
        <v>44419</v>
      </c>
      <c r="C33" s="27">
        <f t="array" ref="C33">IFERROR(INDEX(Tabela_Proposta[],SMALL(IF((Tabela_Proposta[Data Ap.]&lt;&gt;"")*(YEAR(Tabela_Proposta[Data Ap.]&gt;=2021)),MATCH(ROW(Tabela_Proposta[Data]),ROW(Tabela_Proposta[Data])),""),ROW(A29)),COLUMN(C29)),"")</f>
        <v>391</v>
      </c>
      <c r="D33" s="27">
        <f t="array" ref="D33">IFERROR(INDEX(Tabela_Proposta[],SMALL(IF((Tabela_Proposta[Data Ap.]&lt;&gt;"")*(YEAR(Tabela_Proposta[Data Ap.]&gt;=2021)),MATCH(ROW(Tabela_Proposta[Data]),ROW(Tabela_Proposta[Data])),""),ROW(A29)),COLUMN(L29)),"")</f>
        <v>28</v>
      </c>
      <c r="E33" s="10" t="str">
        <f t="array" ref="E33">IFERROR(INDEX(Tabela_Proposta[],SMALL(IF((Tabela_Proposta[Data Ap.]&lt;&gt;"")*(YEAR(Tabela_Proposta[Data Ap.]&gt;=2021)),MATCH(ROW(Tabela_Proposta[Data]),ROW(Tabela_Proposta[Data])),""),ROW(A29)),COLUMN(D29)),"")</f>
        <v>João</v>
      </c>
      <c r="F33" s="10" t="str">
        <f t="array" ref="F33">IFERROR(INDEX(Tabela_Proposta[],SMALL(IF((Tabela_Proposta[Data Ap.]&lt;&gt;"")*(YEAR(Tabela_Proposta[Data Ap.]&gt;=2021)),MATCH(ROW(Tabela_Proposta[Data]),ROW(Tabela_Proposta[Data])),""),ROW(A29)),COLUMN(E29)),"")</f>
        <v>Cliente 73</v>
      </c>
      <c r="G33" s="10" t="str">
        <f t="array" ref="G33">IFERROR(INDEX(Tabela_Proposta[],SMALL(IF((Tabela_Proposta[Data Ap.]&lt;&gt;"")*(YEAR(Tabela_Proposta[Data Ap.]&gt;=2021)),MATCH(ROW(Tabela_Proposta[Data]),ROW(Tabela_Proposta[Data])),""),ROW(A29)),COLUMN(F29)),"")</f>
        <v>Serviço 73</v>
      </c>
      <c r="H33" s="5">
        <f t="array" ref="H33">IFERROR(INDEX(Tabela_Proposta[],SMALL(IF((Tabela_Proposta[Data Ap.]&lt;&gt;"")*(YEAR(Tabela_Proposta[Data Ap.]&gt;=2021)),MATCH(ROW(Tabela_Proposta[Data]),ROW(Tabela_Proposta[Data])),""),ROW(A29)),COLUMN(G29)),"")</f>
        <v>500</v>
      </c>
      <c r="I33" s="28">
        <f t="array" ref="I33">IFERROR(INDEX(Tabela_Proposta[],SMALL(IF((Tabela_Proposta[Data Ap.]&lt;&gt;"")*(YEAR(Tabela_Proposta[Data Ap.]&gt;=2021)),MATCH(ROW(Tabela_Proposta[Data]),ROW(Tabela_Proposta[Data])),""),ROW(A29)),COLUMN(H29)),"")</f>
        <v>58</v>
      </c>
      <c r="J33" s="64" t="s">
        <v>14</v>
      </c>
      <c r="K33" s="65">
        <v>67521</v>
      </c>
      <c r="L33" s="66">
        <v>468</v>
      </c>
      <c r="M33" s="65">
        <v>30621</v>
      </c>
      <c r="N33" s="70"/>
      <c r="O33" s="68"/>
      <c r="P33" s="69" t="str">
        <f t="array" ref="P33">IFERROR(INDEX(Tabela_Proposta[],SMALL(IF((Tabela_Proposta[Data Ap.]&lt;&gt;"")*(YEAR(Tabela_Proposta[Data Ap.]&gt;=2021)),MATCH(ROW(Tabela_Proposta[Data]),ROW(Tabela_Proposta[Data])),""),ROW(A29)),COLUMN(I29)),"")</f>
        <v>A</v>
      </c>
      <c r="Q33" s="9"/>
    </row>
    <row r="34" spans="1:17" ht="20.100000000000001" customHeight="1" x14ac:dyDescent="0.25">
      <c r="A34" s="54"/>
      <c r="B34" s="1">
        <f t="array" ref="B34">IFERROR(INDEX(Tabela_Proposta[],SMALL(IF((Tabela_Proposta[Data Ap.]&lt;&gt;"")*(YEAR(Tabela_Proposta[Data Ap.]&gt;=2021)),MATCH(ROW(Tabela_Proposta[Data]),ROW(Tabela_Proposta[Data])),""),ROW(A30)),COLUMN(A30)),"")</f>
        <v>44425</v>
      </c>
      <c r="C34" s="27">
        <f t="array" ref="C34">IFERROR(INDEX(Tabela_Proposta[],SMALL(IF((Tabela_Proposta[Data Ap.]&lt;&gt;"")*(YEAR(Tabela_Proposta[Data Ap.]&gt;=2021)),MATCH(ROW(Tabela_Proposta[Data]),ROW(Tabela_Proposta[Data])),""),ROW(A30)),COLUMN(C30)),"")</f>
        <v>441</v>
      </c>
      <c r="D34" s="27">
        <f t="array" ref="D34">IFERROR(INDEX(Tabela_Proposta[],SMALL(IF((Tabela_Proposta[Data Ap.]&lt;&gt;"")*(YEAR(Tabela_Proposta[Data Ap.]&gt;=2021)),MATCH(ROW(Tabela_Proposta[Data]),ROW(Tabela_Proposta[Data])),""),ROW(A30)),COLUMN(L30)),"")</f>
        <v>29</v>
      </c>
      <c r="E34" s="10" t="str">
        <f t="array" ref="E34">IFERROR(INDEX(Tabela_Proposta[],SMALL(IF((Tabela_Proposta[Data Ap.]&lt;&gt;"")*(YEAR(Tabela_Proposta[Data Ap.]&gt;=2021)),MATCH(ROW(Tabela_Proposta[Data]),ROW(Tabela_Proposta[Data])),""),ROW(A30)),COLUMN(D30)),"")</f>
        <v>Maria</v>
      </c>
      <c r="F34" s="10" t="str">
        <f t="array" ref="F34">IFERROR(INDEX(Tabela_Proposta[],SMALL(IF((Tabela_Proposta[Data Ap.]&lt;&gt;"")*(YEAR(Tabela_Proposta[Data Ap.]&gt;=2021)),MATCH(ROW(Tabela_Proposta[Data]),ROW(Tabela_Proposta[Data])),""),ROW(A30)),COLUMN(E30)),"")</f>
        <v>Cliente 105</v>
      </c>
      <c r="G34" s="10" t="str">
        <f t="array" ref="G34">IFERROR(INDEX(Tabela_Proposta[],SMALL(IF((Tabela_Proposta[Data Ap.]&lt;&gt;"")*(YEAR(Tabela_Proposta[Data Ap.]&gt;=2021)),MATCH(ROW(Tabela_Proposta[Data]),ROW(Tabela_Proposta[Data])),""),ROW(A30)),COLUMN(F30)),"")</f>
        <v>Serviço 105</v>
      </c>
      <c r="H34" s="5">
        <f t="array" ref="H34">IFERROR(INDEX(Tabela_Proposta[],SMALL(IF((Tabela_Proposta[Data Ap.]&lt;&gt;"")*(YEAR(Tabela_Proposta[Data Ap.]&gt;=2021)),MATCH(ROW(Tabela_Proposta[Data]),ROW(Tabela_Proposta[Data])),""),ROW(A30)),COLUMN(G30)),"")</f>
        <v>1000</v>
      </c>
      <c r="I34" s="28">
        <f t="array" ref="I34">IFERROR(INDEX(Tabela_Proposta[],SMALL(IF((Tabela_Proposta[Data Ap.]&lt;&gt;"")*(YEAR(Tabela_Proposta[Data Ap.]&gt;=2021)),MATCH(ROW(Tabela_Proposta[Data]),ROW(Tabela_Proposta[Data])),""),ROW(A30)),COLUMN(H30)),"")</f>
        <v>96</v>
      </c>
      <c r="J34" s="64" t="s">
        <v>14</v>
      </c>
      <c r="K34" s="65"/>
      <c r="L34" s="66"/>
      <c r="M34" s="65"/>
      <c r="N34" s="71"/>
      <c r="O34" s="68"/>
      <c r="P34" s="69" t="str">
        <f t="array" ref="P34">IFERROR(INDEX(Tabela_Proposta[],SMALL(IF((Tabela_Proposta[Data Ap.]&lt;&gt;"")*(YEAR(Tabela_Proposta[Data Ap.]&gt;=2021)),MATCH(ROW(Tabela_Proposta[Data]),ROW(Tabela_Proposta[Data])),""),ROW(A30)),COLUMN(I30)),"")</f>
        <v>A</v>
      </c>
      <c r="Q34" s="9"/>
    </row>
    <row r="35" spans="1:17" ht="20.100000000000001" customHeight="1" x14ac:dyDescent="0.25">
      <c r="A35" s="54"/>
      <c r="B35" s="1">
        <f t="array" ref="B35">IFERROR(INDEX(Tabela_Proposta[],SMALL(IF((Tabela_Proposta[Data Ap.]&lt;&gt;"")*(YEAR(Tabela_Proposta[Data Ap.]&gt;=2021)),MATCH(ROW(Tabela_Proposta[Data]),ROW(Tabela_Proposta[Data])),""),ROW(A31)),COLUMN(A31)),"")</f>
        <v>44426</v>
      </c>
      <c r="C35" s="27">
        <f t="array" ref="C35">IFERROR(INDEX(Tabela_Proposta[],SMALL(IF((Tabela_Proposta[Data Ap.]&lt;&gt;"")*(YEAR(Tabela_Proposta[Data Ap.]&gt;=2021)),MATCH(ROW(Tabela_Proposta[Data]),ROW(Tabela_Proposta[Data])),""),ROW(A31)),COLUMN(C31)),"")</f>
        <v>460</v>
      </c>
      <c r="D35" s="27">
        <f t="array" ref="D35">IFERROR(INDEX(Tabela_Proposta[],SMALL(IF((Tabela_Proposta[Data Ap.]&lt;&gt;"")*(YEAR(Tabela_Proposta[Data Ap.]&gt;=2021)),MATCH(ROW(Tabela_Proposta[Data]),ROW(Tabela_Proposta[Data])),""),ROW(A31)),COLUMN(L31)),"")</f>
        <v>30</v>
      </c>
      <c r="E35" s="10" t="str">
        <f t="array" ref="E35">IFERROR(INDEX(Tabela_Proposta[],SMALL(IF((Tabela_Proposta[Data Ap.]&lt;&gt;"")*(YEAR(Tabela_Proposta[Data Ap.]&gt;=2021)),MATCH(ROW(Tabela_Proposta[Data]),ROW(Tabela_Proposta[Data])),""),ROW(A31)),COLUMN(D31)),"")</f>
        <v>João</v>
      </c>
      <c r="F35" s="10" t="str">
        <f t="array" ref="F35">IFERROR(INDEX(Tabela_Proposta[],SMALL(IF((Tabela_Proposta[Data Ap.]&lt;&gt;"")*(YEAR(Tabela_Proposta[Data Ap.]&gt;=2021)),MATCH(ROW(Tabela_Proposta[Data]),ROW(Tabela_Proposta[Data])),""),ROW(A31)),COLUMN(E31)),"")</f>
        <v>Cliente 112</v>
      </c>
      <c r="G35" s="10" t="str">
        <f t="array" ref="G35">IFERROR(INDEX(Tabela_Proposta[],SMALL(IF((Tabela_Proposta[Data Ap.]&lt;&gt;"")*(YEAR(Tabela_Proposta[Data Ap.]&gt;=2021)),MATCH(ROW(Tabela_Proposta[Data]),ROW(Tabela_Proposta[Data])),""),ROW(A31)),COLUMN(F31)),"")</f>
        <v>Serviço 112</v>
      </c>
      <c r="H35" s="5">
        <f t="array" ref="H35">IFERROR(INDEX(Tabela_Proposta[],SMALL(IF((Tabela_Proposta[Data Ap.]&lt;&gt;"")*(YEAR(Tabela_Proposta[Data Ap.]&gt;=2021)),MATCH(ROW(Tabela_Proposta[Data]),ROW(Tabela_Proposta[Data])),""),ROW(A31)),COLUMN(G31)),"")</f>
        <v>3000</v>
      </c>
      <c r="I35" s="28">
        <f t="array" ref="I35">IFERROR(INDEX(Tabela_Proposta[],SMALL(IF((Tabela_Proposta[Data Ap.]&lt;&gt;"")*(YEAR(Tabela_Proposta[Data Ap.]&gt;=2021)),MATCH(ROW(Tabela_Proposta[Data]),ROW(Tabela_Proposta[Data])),""),ROW(A31)),COLUMN(H31)),"")</f>
        <v>215</v>
      </c>
      <c r="J35" s="64" t="s">
        <v>14</v>
      </c>
      <c r="K35" s="65"/>
      <c r="L35" s="66"/>
      <c r="M35" s="65"/>
      <c r="N35" s="70"/>
      <c r="O35" s="68"/>
      <c r="P35" s="69" t="str">
        <f t="array" ref="P35">IFERROR(INDEX(Tabela_Proposta[],SMALL(IF((Tabela_Proposta[Data Ap.]&lt;&gt;"")*(YEAR(Tabela_Proposta[Data Ap.]&gt;=2021)),MATCH(ROW(Tabela_Proposta[Data]),ROW(Tabela_Proposta[Data])),""),ROW(A31)),COLUMN(I31)),"")</f>
        <v>A</v>
      </c>
      <c r="Q35" s="9"/>
    </row>
    <row r="36" spans="1:17" ht="20.100000000000001" customHeight="1" x14ac:dyDescent="0.25">
      <c r="A36" s="54"/>
      <c r="B36" s="1">
        <f t="array" ref="B36">IFERROR(INDEX(Tabela_Proposta[],SMALL(IF((Tabela_Proposta[Data Ap.]&lt;&gt;"")*(YEAR(Tabela_Proposta[Data Ap.]&gt;=2021)),MATCH(ROW(Tabela_Proposta[Data]),ROW(Tabela_Proposta[Data])),""),ROW(A32)),COLUMN(A32)),"")</f>
        <v>44428</v>
      </c>
      <c r="C36" s="27">
        <f t="array" ref="C36">IFERROR(INDEX(Tabela_Proposta[],SMALL(IF((Tabela_Proposta[Data Ap.]&lt;&gt;"")*(YEAR(Tabela_Proposta[Data Ap.]&gt;=2021)),MATCH(ROW(Tabela_Proposta[Data]),ROW(Tabela_Proposta[Data])),""),ROW(A32)),COLUMN(C32)),"")</f>
        <v>472</v>
      </c>
      <c r="D36" s="27">
        <f t="array" ref="D36">IFERROR(INDEX(Tabela_Proposta[],SMALL(IF((Tabela_Proposta[Data Ap.]&lt;&gt;"")*(YEAR(Tabela_Proposta[Data Ap.]&gt;=2021)),MATCH(ROW(Tabela_Proposta[Data]),ROW(Tabela_Proposta[Data])),""),ROW(A32)),COLUMN(L32)),"")</f>
        <v>31</v>
      </c>
      <c r="E36" s="10" t="str">
        <f t="array" ref="E36">IFERROR(INDEX(Tabela_Proposta[],SMALL(IF((Tabela_Proposta[Data Ap.]&lt;&gt;"")*(YEAR(Tabela_Proposta[Data Ap.]&gt;=2021)),MATCH(ROW(Tabela_Proposta[Data]),ROW(Tabela_Proposta[Data])),""),ROW(A32)),COLUMN(D32)),"")</f>
        <v>Empresa</v>
      </c>
      <c r="F36" s="10" t="str">
        <f t="array" ref="F36">IFERROR(INDEX(Tabela_Proposta[],SMALL(IF((Tabela_Proposta[Data Ap.]&lt;&gt;"")*(YEAR(Tabela_Proposta[Data Ap.]&gt;=2021)),MATCH(ROW(Tabela_Proposta[Data]),ROW(Tabela_Proposta[Data])),""),ROW(A32)),COLUMN(E32)),"")</f>
        <v>Cliente 124</v>
      </c>
      <c r="G36" s="10" t="str">
        <f t="array" ref="G36">IFERROR(INDEX(Tabela_Proposta[],SMALL(IF((Tabela_Proposta[Data Ap.]&lt;&gt;"")*(YEAR(Tabela_Proposta[Data Ap.]&gt;=2021)),MATCH(ROW(Tabela_Proposta[Data]),ROW(Tabela_Proposta[Data])),""),ROW(A32)),COLUMN(F32)),"")</f>
        <v>Serviço 124</v>
      </c>
      <c r="H36" s="5">
        <f t="array" ref="H36">IFERROR(INDEX(Tabela_Proposta[],SMALL(IF((Tabela_Proposta[Data Ap.]&lt;&gt;"")*(YEAR(Tabela_Proposta[Data Ap.]&gt;=2021)),MATCH(ROW(Tabela_Proposta[Data]),ROW(Tabela_Proposta[Data])),""),ROW(A32)),COLUMN(G32)),"")</f>
        <v>1000</v>
      </c>
      <c r="I36" s="28">
        <f t="array" ref="I36">IFERROR(INDEX(Tabela_Proposta[],SMALL(IF((Tabela_Proposta[Data Ap.]&lt;&gt;"")*(YEAR(Tabela_Proposta[Data Ap.]&gt;=2021)),MATCH(ROW(Tabela_Proposta[Data]),ROW(Tabela_Proposta[Data])),""),ROW(A32)),COLUMN(H32)),"")</f>
        <v>40</v>
      </c>
      <c r="J36" s="64" t="s">
        <v>14</v>
      </c>
      <c r="K36" s="65"/>
      <c r="L36" s="66"/>
      <c r="M36" s="65"/>
      <c r="N36" s="71"/>
      <c r="O36" s="68"/>
      <c r="P36" s="69" t="str">
        <f t="array" ref="P36">IFERROR(INDEX(Tabela_Proposta[],SMALL(IF((Tabela_Proposta[Data Ap.]&lt;&gt;"")*(YEAR(Tabela_Proposta[Data Ap.]&gt;=2021)),MATCH(ROW(Tabela_Proposta[Data]),ROW(Tabela_Proposta[Data])),""),ROW(A32)),COLUMN(I32)),"")</f>
        <v>A</v>
      </c>
      <c r="Q36" s="9"/>
    </row>
    <row r="37" spans="1:17" ht="20.100000000000001" customHeight="1" x14ac:dyDescent="0.25">
      <c r="A37" s="54"/>
      <c r="B37" s="1">
        <f t="array" ref="B37">IFERROR(INDEX(Tabela_Proposta[],SMALL(IF((Tabela_Proposta[Data Ap.]&lt;&gt;"")*(YEAR(Tabela_Proposta[Data Ap.]&gt;=2021)),MATCH(ROW(Tabela_Proposta[Data]),ROW(Tabela_Proposta[Data])),""),ROW(A33)),COLUMN(A33)),"")</f>
        <v>44428</v>
      </c>
      <c r="C37" s="27">
        <f t="array" ref="C37">IFERROR(INDEX(Tabela_Proposta[],SMALL(IF((Tabela_Proposta[Data Ap.]&lt;&gt;"")*(YEAR(Tabela_Proposta[Data Ap.]&gt;=2021)),MATCH(ROW(Tabela_Proposta[Data]),ROW(Tabela_Proposta[Data])),""),ROW(A33)),COLUMN(C33)),"")</f>
        <v>473</v>
      </c>
      <c r="D37" s="27">
        <f t="array" ref="D37">IFERROR(INDEX(Tabela_Proposta[],SMALL(IF((Tabela_Proposta[Data Ap.]&lt;&gt;"")*(YEAR(Tabela_Proposta[Data Ap.]&gt;=2021)),MATCH(ROW(Tabela_Proposta[Data]),ROW(Tabela_Proposta[Data])),""),ROW(A33)),COLUMN(L33)),"")</f>
        <v>32</v>
      </c>
      <c r="E37" s="10" t="str">
        <f t="array" ref="E37">IFERROR(INDEX(Tabela_Proposta[],SMALL(IF((Tabela_Proposta[Data Ap.]&lt;&gt;"")*(YEAR(Tabela_Proposta[Data Ap.]&gt;=2021)),MATCH(ROW(Tabela_Proposta[Data]),ROW(Tabela_Proposta[Data])),""),ROW(A33)),COLUMN(D33)),"")</f>
        <v>Empresa</v>
      </c>
      <c r="F37" s="10" t="str">
        <f t="array" ref="F37">IFERROR(INDEX(Tabela_Proposta[],SMALL(IF((Tabela_Proposta[Data Ap.]&lt;&gt;"")*(YEAR(Tabela_Proposta[Data Ap.]&gt;=2021)),MATCH(ROW(Tabela_Proposta[Data]),ROW(Tabela_Proposta[Data])),""),ROW(A33)),COLUMN(E33)),"")</f>
        <v>Cliente 125</v>
      </c>
      <c r="G37" s="10" t="str">
        <f t="array" ref="G37">IFERROR(INDEX(Tabela_Proposta[],SMALL(IF((Tabela_Proposta[Data Ap.]&lt;&gt;"")*(YEAR(Tabela_Proposta[Data Ap.]&gt;=2021)),MATCH(ROW(Tabela_Proposta[Data]),ROW(Tabela_Proposta[Data])),""),ROW(A33)),COLUMN(F33)),"")</f>
        <v>Serviço 125</v>
      </c>
      <c r="H37" s="5">
        <f t="array" ref="H37">IFERROR(INDEX(Tabela_Proposta[],SMALL(IF((Tabela_Proposta[Data Ap.]&lt;&gt;"")*(YEAR(Tabela_Proposta[Data Ap.]&gt;=2021)),MATCH(ROW(Tabela_Proposta[Data]),ROW(Tabela_Proposta[Data])),""),ROW(A33)),COLUMN(G33)),"")</f>
        <v>1000</v>
      </c>
      <c r="I37" s="28">
        <f t="array" ref="I37">IFERROR(INDEX(Tabela_Proposta[],SMALL(IF((Tabela_Proposta[Data Ap.]&lt;&gt;"")*(YEAR(Tabela_Proposta[Data Ap.]&gt;=2021)),MATCH(ROW(Tabela_Proposta[Data]),ROW(Tabela_Proposta[Data])),""),ROW(A33)),COLUMN(H33)),"")</f>
        <v>50</v>
      </c>
      <c r="J37" s="64" t="s">
        <v>14</v>
      </c>
      <c r="K37" s="65"/>
      <c r="L37" s="66"/>
      <c r="M37" s="65"/>
      <c r="N37" s="71"/>
      <c r="O37" s="68"/>
      <c r="P37" s="69" t="str">
        <f t="array" ref="P37">IFERROR(INDEX(Tabela_Proposta[],SMALL(IF((Tabela_Proposta[Data Ap.]&lt;&gt;"")*(YEAR(Tabela_Proposta[Data Ap.]&gt;=2021)),MATCH(ROW(Tabela_Proposta[Data]),ROW(Tabela_Proposta[Data])),""),ROW(A33)),COLUMN(I33)),"")</f>
        <v>A</v>
      </c>
      <c r="Q37" s="9"/>
    </row>
    <row r="38" spans="1:17" ht="20.100000000000001" customHeight="1" x14ac:dyDescent="0.25">
      <c r="A38" s="54"/>
      <c r="B38" s="1">
        <f t="array" ref="B38">IFERROR(INDEX(Tabela_Proposta[],SMALL(IF((Tabela_Proposta[Data Ap.]&lt;&gt;"")*(YEAR(Tabela_Proposta[Data Ap.]&gt;=2021)),MATCH(ROW(Tabela_Proposta[Data]),ROW(Tabela_Proposta[Data])),""),ROW(A34)),COLUMN(A34)),"")</f>
        <v>44428</v>
      </c>
      <c r="C38" s="27">
        <f t="array" ref="C38">IFERROR(INDEX(Tabela_Proposta[],SMALL(IF((Tabela_Proposta[Data Ap.]&lt;&gt;"")*(YEAR(Tabela_Proposta[Data Ap.]&gt;=2021)),MATCH(ROW(Tabela_Proposta[Data]),ROW(Tabela_Proposta[Data])),""),ROW(A34)),COLUMN(C34)),"")</f>
        <v>474</v>
      </c>
      <c r="D38" s="27">
        <f t="array" ref="D38">IFERROR(INDEX(Tabela_Proposta[],SMALL(IF((Tabela_Proposta[Data Ap.]&lt;&gt;"")*(YEAR(Tabela_Proposta[Data Ap.]&gt;=2021)),MATCH(ROW(Tabela_Proposta[Data]),ROW(Tabela_Proposta[Data])),""),ROW(A34)),COLUMN(L34)),"")</f>
        <v>33</v>
      </c>
      <c r="E38" s="10" t="str">
        <f t="array" ref="E38">IFERROR(INDEX(Tabela_Proposta[],SMALL(IF((Tabela_Proposta[Data Ap.]&lt;&gt;"")*(YEAR(Tabela_Proposta[Data Ap.]&gt;=2021)),MATCH(ROW(Tabela_Proposta[Data]),ROW(Tabela_Proposta[Data])),""),ROW(A34)),COLUMN(D34)),"")</f>
        <v>João</v>
      </c>
      <c r="F38" s="10" t="str">
        <f t="array" ref="F38">IFERROR(INDEX(Tabela_Proposta[],SMALL(IF((Tabela_Proposta[Data Ap.]&lt;&gt;"")*(YEAR(Tabela_Proposta[Data Ap.]&gt;=2021)),MATCH(ROW(Tabela_Proposta[Data]),ROW(Tabela_Proposta[Data])),""),ROW(A34)),COLUMN(E34)),"")</f>
        <v>Cliente 126</v>
      </c>
      <c r="G38" s="10" t="str">
        <f t="array" ref="G38">IFERROR(INDEX(Tabela_Proposta[],SMALL(IF((Tabela_Proposta[Data Ap.]&lt;&gt;"")*(YEAR(Tabela_Proposta[Data Ap.]&gt;=2021)),MATCH(ROW(Tabela_Proposta[Data]),ROW(Tabela_Proposta[Data])),""),ROW(A34)),COLUMN(F34)),"")</f>
        <v>Serviço 126</v>
      </c>
      <c r="H38" s="5">
        <f t="array" ref="H38">IFERROR(INDEX(Tabela_Proposta[],SMALL(IF((Tabela_Proposta[Data Ap.]&lt;&gt;"")*(YEAR(Tabela_Proposta[Data Ap.]&gt;=2021)),MATCH(ROW(Tabela_Proposta[Data]),ROW(Tabela_Proposta[Data])),""),ROW(A34)),COLUMN(G34)),"")</f>
        <v>100</v>
      </c>
      <c r="I38" s="28">
        <f t="array" ref="I38">IFERROR(INDEX(Tabela_Proposta[],SMALL(IF((Tabela_Proposta[Data Ap.]&lt;&gt;"")*(YEAR(Tabela_Proposta[Data Ap.]&gt;=2021)),MATCH(ROW(Tabela_Proposta[Data]),ROW(Tabela_Proposta[Data])),""),ROW(A34)),COLUMN(H34)),"")</f>
        <v>45</v>
      </c>
      <c r="J38" s="64" t="s">
        <v>14</v>
      </c>
      <c r="K38" s="65"/>
      <c r="L38" s="66"/>
      <c r="M38" s="65"/>
      <c r="N38" s="71"/>
      <c r="O38" s="68"/>
      <c r="P38" s="69" t="str">
        <f t="array" ref="P38">IFERROR(INDEX(Tabela_Proposta[],SMALL(IF((Tabela_Proposta[Data Ap.]&lt;&gt;"")*(YEAR(Tabela_Proposta[Data Ap.]&gt;=2021)),MATCH(ROW(Tabela_Proposta[Data]),ROW(Tabela_Proposta[Data])),""),ROW(A34)),COLUMN(I34)),"")</f>
        <v>A</v>
      </c>
      <c r="Q38" s="9"/>
    </row>
    <row r="39" spans="1:17" ht="20.100000000000001" customHeight="1" x14ac:dyDescent="0.25">
      <c r="A39" s="54"/>
      <c r="B39" s="1">
        <f t="array" ref="B39">IFERROR(INDEX(Tabela_Proposta[],SMALL(IF((Tabela_Proposta[Data Ap.]&lt;&gt;"")*(YEAR(Tabela_Proposta[Data Ap.]&gt;=2021)),MATCH(ROW(Tabela_Proposta[Data]),ROW(Tabela_Proposta[Data])),""),ROW(A35)),COLUMN(A35)),"")</f>
        <v>44428</v>
      </c>
      <c r="C39" s="27">
        <f t="array" ref="C39">IFERROR(INDEX(Tabela_Proposta[],SMALL(IF((Tabela_Proposta[Data Ap.]&lt;&gt;"")*(YEAR(Tabela_Proposta[Data Ap.]&gt;=2021)),MATCH(ROW(Tabela_Proposta[Data]),ROW(Tabela_Proposta[Data])),""),ROW(A35)),COLUMN(C35)),"")</f>
        <v>475</v>
      </c>
      <c r="D39" s="27">
        <f t="array" ref="D39">IFERROR(INDEX(Tabela_Proposta[],SMALL(IF((Tabela_Proposta[Data Ap.]&lt;&gt;"")*(YEAR(Tabela_Proposta[Data Ap.]&gt;=2021)),MATCH(ROW(Tabela_Proposta[Data]),ROW(Tabela_Proposta[Data])),""),ROW(A35)),COLUMN(L35)),"")</f>
        <v>34</v>
      </c>
      <c r="E39" s="10" t="str">
        <f t="array" ref="E39">IFERROR(INDEX(Tabela_Proposta[],SMALL(IF((Tabela_Proposta[Data Ap.]&lt;&gt;"")*(YEAR(Tabela_Proposta[Data Ap.]&gt;=2021)),MATCH(ROW(Tabela_Proposta[Data]),ROW(Tabela_Proposta[Data])),""),ROW(A35)),COLUMN(D35)),"")</f>
        <v>João</v>
      </c>
      <c r="F39" s="10" t="str">
        <f t="array" ref="F39">IFERROR(INDEX(Tabela_Proposta[],SMALL(IF((Tabela_Proposta[Data Ap.]&lt;&gt;"")*(YEAR(Tabela_Proposta[Data Ap.]&gt;=2021)),MATCH(ROW(Tabela_Proposta[Data]),ROW(Tabela_Proposta[Data])),""),ROW(A35)),COLUMN(E35)),"")</f>
        <v>Cliente 127</v>
      </c>
      <c r="G39" s="10" t="str">
        <f t="array" ref="G39">IFERROR(INDEX(Tabela_Proposta[],SMALL(IF((Tabela_Proposta[Data Ap.]&lt;&gt;"")*(YEAR(Tabela_Proposta[Data Ap.]&gt;=2021)),MATCH(ROW(Tabela_Proposta[Data]),ROW(Tabela_Proposta[Data])),""),ROW(A35)),COLUMN(F35)),"")</f>
        <v>Serviço 127</v>
      </c>
      <c r="H39" s="5">
        <f t="array" ref="H39">IFERROR(INDEX(Tabela_Proposta[],SMALL(IF((Tabela_Proposta[Data Ap.]&lt;&gt;"")*(YEAR(Tabela_Proposta[Data Ap.]&gt;=2021)),MATCH(ROW(Tabela_Proposta[Data]),ROW(Tabela_Proposta[Data])),""),ROW(A35)),COLUMN(G35)),"")</f>
        <v>100</v>
      </c>
      <c r="I39" s="28">
        <f t="array" ref="I39">IFERROR(INDEX(Tabela_Proposta[],SMALL(IF((Tabela_Proposta[Data Ap.]&lt;&gt;"")*(YEAR(Tabela_Proposta[Data Ap.]&gt;=2021)),MATCH(ROW(Tabela_Proposta[Data]),ROW(Tabela_Proposta[Data])),""),ROW(A35)),COLUMN(H35)),"")</f>
        <v>89</v>
      </c>
      <c r="J39" s="64" t="s">
        <v>14</v>
      </c>
      <c r="K39" s="65"/>
      <c r="L39" s="66"/>
      <c r="M39" s="65"/>
      <c r="N39" s="71"/>
      <c r="O39" s="68"/>
      <c r="P39" s="69" t="str">
        <f t="array" ref="P39">IFERROR(INDEX(Tabela_Proposta[],SMALL(IF((Tabela_Proposta[Data Ap.]&lt;&gt;"")*(YEAR(Tabela_Proposta[Data Ap.]&gt;=2021)),MATCH(ROW(Tabela_Proposta[Data]),ROW(Tabela_Proposta[Data])),""),ROW(A35)),COLUMN(I35)),"")</f>
        <v>A</v>
      </c>
      <c r="Q39" s="9"/>
    </row>
    <row r="40" spans="1:17" ht="20.100000000000001" customHeight="1" x14ac:dyDescent="0.25">
      <c r="A40" s="54"/>
      <c r="B40" s="1">
        <f t="array" ref="B40">IFERROR(INDEX(Tabela_Proposta[],SMALL(IF((Tabela_Proposta[Data Ap.]&lt;&gt;"")*(YEAR(Tabela_Proposta[Data Ap.]&gt;=2021)),MATCH(ROW(Tabela_Proposta[Data]),ROW(Tabela_Proposta[Data])),""),ROW(A36)),COLUMN(A36)),"")</f>
        <v>44428</v>
      </c>
      <c r="C40" s="27">
        <f t="array" ref="C40">IFERROR(INDEX(Tabela_Proposta[],SMALL(IF((Tabela_Proposta[Data Ap.]&lt;&gt;"")*(YEAR(Tabela_Proposta[Data Ap.]&gt;=2021)),MATCH(ROW(Tabela_Proposta[Data]),ROW(Tabela_Proposta[Data])),""),ROW(A36)),COLUMN(C36)),"")</f>
        <v>476</v>
      </c>
      <c r="D40" s="27">
        <f t="array" ref="D40">IFERROR(INDEX(Tabela_Proposta[],SMALL(IF((Tabela_Proposta[Data Ap.]&lt;&gt;"")*(YEAR(Tabela_Proposta[Data Ap.]&gt;=2021)),MATCH(ROW(Tabela_Proposta[Data]),ROW(Tabela_Proposta[Data])),""),ROW(A36)),COLUMN(L36)),"")</f>
        <v>35</v>
      </c>
      <c r="E40" s="10" t="str">
        <f t="array" ref="E40">IFERROR(INDEX(Tabela_Proposta[],SMALL(IF((Tabela_Proposta[Data Ap.]&lt;&gt;"")*(YEAR(Tabela_Proposta[Data Ap.]&gt;=2021)),MATCH(ROW(Tabela_Proposta[Data]),ROW(Tabela_Proposta[Data])),""),ROW(A36)),COLUMN(D36)),"")</f>
        <v>Patricia</v>
      </c>
      <c r="F40" s="10" t="str">
        <f t="array" ref="F40">IFERROR(INDEX(Tabela_Proposta[],SMALL(IF((Tabela_Proposta[Data Ap.]&lt;&gt;"")*(YEAR(Tabela_Proposta[Data Ap.]&gt;=2021)),MATCH(ROW(Tabela_Proposta[Data]),ROW(Tabela_Proposta[Data])),""),ROW(A36)),COLUMN(E36)),"")</f>
        <v>Cliente 128</v>
      </c>
      <c r="G40" s="10" t="str">
        <f t="array" ref="G40">IFERROR(INDEX(Tabela_Proposta[],SMALL(IF((Tabela_Proposta[Data Ap.]&lt;&gt;"")*(YEAR(Tabela_Proposta[Data Ap.]&gt;=2021)),MATCH(ROW(Tabela_Proposta[Data]),ROW(Tabela_Proposta[Data])),""),ROW(A36)),COLUMN(F36)),"")</f>
        <v>Serviço 128</v>
      </c>
      <c r="H40" s="5">
        <f t="array" ref="H40">IFERROR(INDEX(Tabela_Proposta[],SMALL(IF((Tabela_Proposta[Data Ap.]&lt;&gt;"")*(YEAR(Tabela_Proposta[Data Ap.]&gt;=2021)),MATCH(ROW(Tabela_Proposta[Data]),ROW(Tabela_Proposta[Data])),""),ROW(A36)),COLUMN(G36)),"")</f>
        <v>2000</v>
      </c>
      <c r="I40" s="28">
        <f t="array" ref="I40">IFERROR(INDEX(Tabela_Proposta[],SMALL(IF((Tabela_Proposta[Data Ap.]&lt;&gt;"")*(YEAR(Tabela_Proposta[Data Ap.]&gt;=2021)),MATCH(ROW(Tabela_Proposta[Data]),ROW(Tabela_Proposta[Data])),""),ROW(A36)),COLUMN(H36)),"")</f>
        <v>63</v>
      </c>
      <c r="J40" s="64" t="s">
        <v>14</v>
      </c>
      <c r="K40" s="65"/>
      <c r="L40" s="66"/>
      <c r="M40" s="65"/>
      <c r="N40" s="71"/>
      <c r="O40" s="68"/>
      <c r="P40" s="69" t="str">
        <f t="array" ref="P40">IFERROR(INDEX(Tabela_Proposta[],SMALL(IF((Tabela_Proposta[Data Ap.]&lt;&gt;"")*(YEAR(Tabela_Proposta[Data Ap.]&gt;=2021)),MATCH(ROW(Tabela_Proposta[Data]),ROW(Tabela_Proposta[Data])),""),ROW(A36)),COLUMN(I36)),"")</f>
        <v>A</v>
      </c>
      <c r="Q40" s="9"/>
    </row>
    <row r="41" spans="1:17" ht="20.100000000000001" customHeight="1" x14ac:dyDescent="0.25">
      <c r="B41" s="1">
        <f t="array" ref="B41">IFERROR(INDEX(Tabela_Proposta[],SMALL(IF((Tabela_Proposta[Data Ap.]&lt;&gt;"")*(YEAR(Tabela_Proposta[Data Ap.]&gt;=2021)),MATCH(ROW(Tabela_Proposta[Data]),ROW(Tabela_Proposta[Data])),""),ROW(A37)),COLUMN(A37)),"")</f>
        <v>44432</v>
      </c>
      <c r="C41" s="27">
        <f t="array" ref="C41">IFERROR(INDEX(Tabela_Proposta[],SMALL(IF((Tabela_Proposta[Data Ap.]&lt;&gt;"")*(YEAR(Tabela_Proposta[Data Ap.]&gt;=2021)),MATCH(ROW(Tabela_Proposta[Data]),ROW(Tabela_Proposta[Data])),""),ROW(A37)),COLUMN(C37)),"")</f>
        <v>492</v>
      </c>
      <c r="D41" s="27">
        <f t="array" ref="D41">IFERROR(INDEX(Tabela_Proposta[],SMALL(IF((Tabela_Proposta[Data Ap.]&lt;&gt;"")*(YEAR(Tabela_Proposta[Data Ap.]&gt;=2021)),MATCH(ROW(Tabela_Proposta[Data]),ROW(Tabela_Proposta[Data])),""),ROW(A37)),COLUMN(L37)),"")</f>
        <v>36</v>
      </c>
      <c r="E41" s="10" t="str">
        <f t="array" ref="E41">IFERROR(INDEX(Tabela_Proposta[],SMALL(IF((Tabela_Proposta[Data Ap.]&lt;&gt;"")*(YEAR(Tabela_Proposta[Data Ap.]&gt;=2021)),MATCH(ROW(Tabela_Proposta[Data]),ROW(Tabela_Proposta[Data])),""),ROW(A37)),COLUMN(D37)),"")</f>
        <v>João</v>
      </c>
      <c r="F41" s="10" t="str">
        <f t="array" ref="F41">IFERROR(INDEX(Tabela_Proposta[],SMALL(IF((Tabela_Proposta[Data Ap.]&lt;&gt;"")*(YEAR(Tabela_Proposta[Data Ap.]&gt;=2021)),MATCH(ROW(Tabela_Proposta[Data]),ROW(Tabela_Proposta[Data])),""),ROW(A37)),COLUMN(E37)),"")</f>
        <v>Cliente 144</v>
      </c>
      <c r="G41" s="10" t="str">
        <f t="array" ref="G41">IFERROR(INDEX(Tabela_Proposta[],SMALL(IF((Tabela_Proposta[Data Ap.]&lt;&gt;"")*(YEAR(Tabela_Proposta[Data Ap.]&gt;=2021)),MATCH(ROW(Tabela_Proposta[Data]),ROW(Tabela_Proposta[Data])),""),ROW(A37)),COLUMN(F37)),"")</f>
        <v>Serviço 144</v>
      </c>
      <c r="H41" s="5">
        <f t="array" ref="H41">IFERROR(INDEX(Tabela_Proposta[],SMALL(IF((Tabela_Proposta[Data Ap.]&lt;&gt;"")*(YEAR(Tabela_Proposta[Data Ap.]&gt;=2021)),MATCH(ROW(Tabela_Proposta[Data]),ROW(Tabela_Proposta[Data])),""),ROW(A37)),COLUMN(G37)),"")</f>
        <v>500</v>
      </c>
      <c r="I41" s="28">
        <f t="array" ref="I41">IFERROR(INDEX(Tabela_Proposta[],SMALL(IF((Tabela_Proposta[Data Ap.]&lt;&gt;"")*(YEAR(Tabela_Proposta[Data Ap.]&gt;=2021)),MATCH(ROW(Tabela_Proposta[Data]),ROW(Tabela_Proposta[Data])),""),ROW(A37)),COLUMN(H37)),"")</f>
        <v>230</v>
      </c>
      <c r="J41" s="64"/>
      <c r="K41" s="65"/>
      <c r="L41" s="66"/>
      <c r="M41" s="65"/>
      <c r="N41" s="71"/>
      <c r="O41" s="68"/>
      <c r="P41" s="69" t="str">
        <f t="array" ref="P41">IFERROR(INDEX(Tabela_Proposta[],SMALL(IF((Tabela_Proposta[Data Ap.]&lt;&gt;"")*(YEAR(Tabela_Proposta[Data Ap.]&gt;=2021)),MATCH(ROW(Tabela_Proposta[Data]),ROW(Tabela_Proposta[Data])),""),ROW(A37)),COLUMN(I37)),"")</f>
        <v>A</v>
      </c>
      <c r="Q41" s="9"/>
    </row>
    <row r="42" spans="1:17" ht="20.100000000000001" customHeight="1" x14ac:dyDescent="0.25">
      <c r="B42" s="1">
        <f t="array" ref="B42">IFERROR(INDEX(Tabela_Proposta[],SMALL(IF((Tabela_Proposta[Data Ap.]&lt;&gt;"")*(YEAR(Tabela_Proposta[Data Ap.]&gt;=2021)),MATCH(ROW(Tabela_Proposta[Data]),ROW(Tabela_Proposta[Data])),""),ROW(A38)),COLUMN(A38)),"")</f>
        <v>44434</v>
      </c>
      <c r="C42" s="27">
        <f t="array" ref="C42">IFERROR(INDEX(Tabela_Proposta[],SMALL(IF((Tabela_Proposta[Data Ap.]&lt;&gt;"")*(YEAR(Tabela_Proposta[Data Ap.]&gt;=2021)),MATCH(ROW(Tabela_Proposta[Data]),ROW(Tabela_Proposta[Data])),""),ROW(A38)),COLUMN(C38)),"")</f>
        <v>502</v>
      </c>
      <c r="D42" s="27">
        <f t="array" ref="D42">IFERROR(INDEX(Tabela_Proposta[],SMALL(IF((Tabela_Proposta[Data Ap.]&lt;&gt;"")*(YEAR(Tabela_Proposta[Data Ap.]&gt;=2021)),MATCH(ROW(Tabela_Proposta[Data]),ROW(Tabela_Proposta[Data])),""),ROW(A38)),COLUMN(L38)),"")</f>
        <v>37</v>
      </c>
      <c r="E42" s="10" t="str">
        <f t="array" ref="E42">IFERROR(INDEX(Tabela_Proposta[],SMALL(IF((Tabela_Proposta[Data Ap.]&lt;&gt;"")*(YEAR(Tabela_Proposta[Data Ap.]&gt;=2021)),MATCH(ROW(Tabela_Proposta[Data]),ROW(Tabela_Proposta[Data])),""),ROW(A38)),COLUMN(D38)),"")</f>
        <v>Maria</v>
      </c>
      <c r="F42" s="10" t="str">
        <f t="array" ref="F42">IFERROR(INDEX(Tabela_Proposta[],SMALL(IF((Tabela_Proposta[Data Ap.]&lt;&gt;"")*(YEAR(Tabela_Proposta[Data Ap.]&gt;=2021)),MATCH(ROW(Tabela_Proposta[Data]),ROW(Tabela_Proposta[Data])),""),ROW(A38)),COLUMN(E38)),"")</f>
        <v>Cliente 154</v>
      </c>
      <c r="G42" s="10" t="str">
        <f t="array" ref="G42">IFERROR(INDEX(Tabela_Proposta[],SMALL(IF((Tabela_Proposta[Data Ap.]&lt;&gt;"")*(YEAR(Tabela_Proposta[Data Ap.]&gt;=2021)),MATCH(ROW(Tabela_Proposta[Data]),ROW(Tabela_Proposta[Data])),""),ROW(A38)),COLUMN(F38)),"")</f>
        <v>Serviço 154</v>
      </c>
      <c r="H42" s="5">
        <f t="array" ref="H42">IFERROR(INDEX(Tabela_Proposta[],SMALL(IF((Tabela_Proposta[Data Ap.]&lt;&gt;"")*(YEAR(Tabela_Proposta[Data Ap.]&gt;=2021)),MATCH(ROW(Tabela_Proposta[Data]),ROW(Tabela_Proposta[Data])),""),ROW(A38)),COLUMN(G38)),"")</f>
        <v>200</v>
      </c>
      <c r="I42" s="28">
        <f t="array" ref="I42">IFERROR(INDEX(Tabela_Proposta[],SMALL(IF((Tabela_Proposta[Data Ap.]&lt;&gt;"")*(YEAR(Tabela_Proposta[Data Ap.]&gt;=2021)),MATCH(ROW(Tabela_Proposta[Data]),ROW(Tabela_Proposta[Data])),""),ROW(A38)),COLUMN(H38)),"")</f>
        <v>90</v>
      </c>
      <c r="N42" s="46"/>
      <c r="O42" s="29"/>
      <c r="P42" s="13" t="str">
        <f t="array" ref="P42">IFERROR(INDEX(Tabela_Proposta[],SMALL(IF((Tabela_Proposta[Data Ap.]&lt;&gt;"")*(YEAR(Tabela_Proposta[Data Ap.]&gt;=2021)),MATCH(ROW(Tabela_Proposta[Data]),ROW(Tabela_Proposta[Data])),""),ROW(A38)),COLUMN(I38)),"")</f>
        <v>A</v>
      </c>
      <c r="Q42" s="9"/>
    </row>
    <row r="43" spans="1:17" ht="20.100000000000001" customHeight="1" x14ac:dyDescent="0.25">
      <c r="B43" s="1">
        <f t="array" ref="B43">IFERROR(INDEX(Tabela_Proposta[],SMALL(IF((Tabela_Proposta[Data Ap.]&lt;&gt;"")*(YEAR(Tabela_Proposta[Data Ap.]&gt;=2021)),MATCH(ROW(Tabela_Proposta[Data]),ROW(Tabela_Proposta[Data])),""),ROW(A39)),COLUMN(A39)),"")</f>
        <v>44434</v>
      </c>
      <c r="C43" s="27">
        <f t="array" ref="C43">IFERROR(INDEX(Tabela_Proposta[],SMALL(IF((Tabela_Proposta[Data Ap.]&lt;&gt;"")*(YEAR(Tabela_Proposta[Data Ap.]&gt;=2021)),MATCH(ROW(Tabela_Proposta[Data]),ROW(Tabela_Proposta[Data])),""),ROW(A39)),COLUMN(C39)),"")</f>
        <v>503</v>
      </c>
      <c r="D43" s="27">
        <f t="array" ref="D43">IFERROR(INDEX(Tabela_Proposta[],SMALL(IF((Tabela_Proposta[Data Ap.]&lt;&gt;"")*(YEAR(Tabela_Proposta[Data Ap.]&gt;=2021)),MATCH(ROW(Tabela_Proposta[Data]),ROW(Tabela_Proposta[Data])),""),ROW(A39)),COLUMN(L39)),"")</f>
        <v>38</v>
      </c>
      <c r="E43" s="10" t="str">
        <f t="array" ref="E43">IFERROR(INDEX(Tabela_Proposta[],SMALL(IF((Tabela_Proposta[Data Ap.]&lt;&gt;"")*(YEAR(Tabela_Proposta[Data Ap.]&gt;=2021)),MATCH(ROW(Tabela_Proposta[Data]),ROW(Tabela_Proposta[Data])),""),ROW(A39)),COLUMN(D39)),"")</f>
        <v>João</v>
      </c>
      <c r="F43" s="10" t="str">
        <f t="array" ref="F43">IFERROR(INDEX(Tabela_Proposta[],SMALL(IF((Tabela_Proposta[Data Ap.]&lt;&gt;"")*(YEAR(Tabela_Proposta[Data Ap.]&gt;=2021)),MATCH(ROW(Tabela_Proposta[Data]),ROW(Tabela_Proposta[Data])),""),ROW(A39)),COLUMN(E39)),"")</f>
        <v>Cliente 155</v>
      </c>
      <c r="G43" s="10" t="str">
        <f t="array" ref="G43">IFERROR(INDEX(Tabela_Proposta[],SMALL(IF((Tabela_Proposta[Data Ap.]&lt;&gt;"")*(YEAR(Tabela_Proposta[Data Ap.]&gt;=2021)),MATCH(ROW(Tabela_Proposta[Data]),ROW(Tabela_Proposta[Data])),""),ROW(A39)),COLUMN(F39)),"")</f>
        <v>Serviço 155</v>
      </c>
      <c r="H43" s="5">
        <f t="array" ref="H43">IFERROR(INDEX(Tabela_Proposta[],SMALL(IF((Tabela_Proposta[Data Ap.]&lt;&gt;"")*(YEAR(Tabela_Proposta[Data Ap.]&gt;=2021)),MATCH(ROW(Tabela_Proposta[Data]),ROW(Tabela_Proposta[Data])),""),ROW(A39)),COLUMN(G39)),"")</f>
        <v>5000</v>
      </c>
      <c r="I43" s="28">
        <f t="array" ref="I43">IFERROR(INDEX(Tabela_Proposta[],SMALL(IF((Tabela_Proposta[Data Ap.]&lt;&gt;"")*(YEAR(Tabela_Proposta[Data Ap.]&gt;=2021)),MATCH(ROW(Tabela_Proposta[Data]),ROW(Tabela_Proposta[Data])),""),ROW(A39)),COLUMN(H39)),"")</f>
        <v>30</v>
      </c>
      <c r="N43" s="46"/>
      <c r="O43" s="29"/>
      <c r="P43" s="13" t="str">
        <f t="array" ref="P43">IFERROR(INDEX(Tabela_Proposta[],SMALL(IF((Tabela_Proposta[Data Ap.]&lt;&gt;"")*(YEAR(Tabela_Proposta[Data Ap.]&gt;=2021)),MATCH(ROW(Tabela_Proposta[Data]),ROW(Tabela_Proposta[Data])),""),ROW(A39)),COLUMN(I39)),"")</f>
        <v>A</v>
      </c>
      <c r="Q43" s="9"/>
    </row>
    <row r="44" spans="1:17" ht="20.100000000000001" customHeight="1" x14ac:dyDescent="0.25">
      <c r="B44" s="1" t="str">
        <f t="array" ref="B44">IFERROR(INDEX(Tabela_Proposta[],SMALL(IF((Tabela_Proposta[Data Ap.]&lt;&gt;"")*(YEAR(Tabela_Proposta[Data Ap.]&gt;=2021)),MATCH(ROW(Tabela_Proposta[Data]),ROW(Tabela_Proposta[Data])),""),ROW(A40)),COLUMN(A40)),"")</f>
        <v/>
      </c>
      <c r="C44" s="27" t="str">
        <f t="array" ref="C44">IFERROR(INDEX(Tabela_Proposta[],SMALL(IF((Tabela_Proposta[Data Ap.]&lt;&gt;"")*(YEAR(Tabela_Proposta[Data Ap.]&gt;=2021)),MATCH(ROW(Tabela_Proposta[Data]),ROW(Tabela_Proposta[Data])),""),ROW(A40)),COLUMN(C40)),"")</f>
        <v/>
      </c>
      <c r="D44" s="27" t="str">
        <f t="array" ref="D44">IFERROR(INDEX(Tabela_Proposta[],SMALL(IF((Tabela_Proposta[Data Ap.]&lt;&gt;"")*(YEAR(Tabela_Proposta[Data Ap.]&gt;=2021)),MATCH(ROW(Tabela_Proposta[Data]),ROW(Tabela_Proposta[Data])),""),ROW(A40)),COLUMN(L40)),"")</f>
        <v/>
      </c>
      <c r="E44" s="10" t="str">
        <f t="array" ref="E44">IFERROR(INDEX(Tabela_Proposta[],SMALL(IF((Tabela_Proposta[Data Ap.]&lt;&gt;"")*(YEAR(Tabela_Proposta[Data Ap.]&gt;=2021)),MATCH(ROW(Tabela_Proposta[Data]),ROW(Tabela_Proposta[Data])),""),ROW(A40)),COLUMN(D40)),"")</f>
        <v/>
      </c>
      <c r="F44" s="10" t="str">
        <f t="array" ref="F44">IFERROR(INDEX(Tabela_Proposta[],SMALL(IF((Tabela_Proposta[Data Ap.]&lt;&gt;"")*(YEAR(Tabela_Proposta[Data Ap.]&gt;=2021)),MATCH(ROW(Tabela_Proposta[Data]),ROW(Tabela_Proposta[Data])),""),ROW(A40)),COLUMN(E40)),"")</f>
        <v/>
      </c>
      <c r="G44" s="10" t="str">
        <f t="array" ref="G44">IFERROR(INDEX(Tabela_Proposta[],SMALL(IF((Tabela_Proposta[Data Ap.]&lt;&gt;"")*(YEAR(Tabela_Proposta[Data Ap.]&gt;=2021)),MATCH(ROW(Tabela_Proposta[Data]),ROW(Tabela_Proposta[Data])),""),ROW(A40)),COLUMN(F40)),"")</f>
        <v/>
      </c>
      <c r="H44" s="5" t="str">
        <f t="array" ref="H44">IFERROR(INDEX(Tabela_Proposta[],SMALL(IF((Tabela_Proposta[Data Ap.]&lt;&gt;"")*(YEAR(Tabela_Proposta[Data Ap.]&gt;=2021)),MATCH(ROW(Tabela_Proposta[Data]),ROW(Tabela_Proposta[Data])),""),ROW(A40)),COLUMN(G40)),"")</f>
        <v/>
      </c>
      <c r="I44" s="28" t="str">
        <f t="array" ref="I44">IFERROR(INDEX(Tabela_Proposta[],SMALL(IF((Tabela_Proposta[Data Ap.]&lt;&gt;"")*(YEAR(Tabela_Proposta[Data Ap.]&gt;=2021)),MATCH(ROW(Tabela_Proposta[Data]),ROW(Tabela_Proposta[Data])),""),ROW(A40)),COLUMN(H40)),"")</f>
        <v/>
      </c>
      <c r="N44" s="46"/>
      <c r="O44" s="29"/>
      <c r="P44" s="13" t="str">
        <f t="array" ref="P44">IFERROR(INDEX(Tabela_Proposta[],SMALL(IF((Tabela_Proposta[Data Ap.]&lt;&gt;"")*(YEAR(Tabela_Proposta[Data Ap.]&gt;=2021)),MATCH(ROW(Tabela_Proposta[Data]),ROW(Tabela_Proposta[Data])),""),ROW(A40)),COLUMN(I40)),"")</f>
        <v/>
      </c>
      <c r="Q44" s="9"/>
    </row>
    <row r="45" spans="1:17" ht="20.100000000000001" customHeight="1" x14ac:dyDescent="0.25">
      <c r="B45" s="1" t="str">
        <f t="array" ref="B45">IFERROR(INDEX(Tabela_Proposta[],SMALL(IF((Tabela_Proposta[Data Ap.]&lt;&gt;"")*(YEAR(Tabela_Proposta[Data Ap.]&gt;=2021)),MATCH(ROW(Tabela_Proposta[Data]),ROW(Tabela_Proposta[Data])),""),ROW(A41)),COLUMN(A41)),"")</f>
        <v/>
      </c>
      <c r="C45" s="27" t="str">
        <f t="array" ref="C45">IFERROR(INDEX(Tabela_Proposta[],SMALL(IF((Tabela_Proposta[Data Ap.]&lt;&gt;"")*(YEAR(Tabela_Proposta[Data Ap.]&gt;=2021)),MATCH(ROW(Tabela_Proposta[Data]),ROW(Tabela_Proposta[Data])),""),ROW(A41)),COLUMN(C41)),"")</f>
        <v/>
      </c>
      <c r="D45" s="27" t="str">
        <f t="array" ref="D45">IFERROR(INDEX(Tabela_Proposta[],SMALL(IF((Tabela_Proposta[Data Ap.]&lt;&gt;"")*(YEAR(Tabela_Proposta[Data Ap.]&gt;=2021)),MATCH(ROW(Tabela_Proposta[Data]),ROW(Tabela_Proposta[Data])),""),ROW(A41)),COLUMN(L41)),"")</f>
        <v/>
      </c>
      <c r="E45" s="10" t="str">
        <f t="array" ref="E45">IFERROR(INDEX(Tabela_Proposta[],SMALL(IF((Tabela_Proposta[Data Ap.]&lt;&gt;"")*(YEAR(Tabela_Proposta[Data Ap.]&gt;=2021)),MATCH(ROW(Tabela_Proposta[Data]),ROW(Tabela_Proposta[Data])),""),ROW(A41)),COLUMN(D41)),"")</f>
        <v/>
      </c>
      <c r="F45" s="10" t="str">
        <f t="array" ref="F45">IFERROR(INDEX(Tabela_Proposta[],SMALL(IF((Tabela_Proposta[Data Ap.]&lt;&gt;"")*(YEAR(Tabela_Proposta[Data Ap.]&gt;=2021)),MATCH(ROW(Tabela_Proposta[Data]),ROW(Tabela_Proposta[Data])),""),ROW(A41)),COLUMN(E41)),"")</f>
        <v/>
      </c>
      <c r="G45" s="10" t="str">
        <f t="array" ref="G45">IFERROR(INDEX(Tabela_Proposta[],SMALL(IF((Tabela_Proposta[Data Ap.]&lt;&gt;"")*(YEAR(Tabela_Proposta[Data Ap.]&gt;=2021)),MATCH(ROW(Tabela_Proposta[Data]),ROW(Tabela_Proposta[Data])),""),ROW(A41)),COLUMN(F41)),"")</f>
        <v/>
      </c>
      <c r="H45" s="5" t="str">
        <f t="array" ref="H45">IFERROR(INDEX(Tabela_Proposta[],SMALL(IF((Tabela_Proposta[Data Ap.]&lt;&gt;"")*(YEAR(Tabela_Proposta[Data Ap.]&gt;=2021)),MATCH(ROW(Tabela_Proposta[Data]),ROW(Tabela_Proposta[Data])),""),ROW(A41)),COLUMN(G41)),"")</f>
        <v/>
      </c>
      <c r="I45" s="28" t="str">
        <f t="array" ref="I45">IFERROR(INDEX(Tabela_Proposta[],SMALL(IF((Tabela_Proposta[Data Ap.]&lt;&gt;"")*(YEAR(Tabela_Proposta[Data Ap.]&gt;=2021)),MATCH(ROW(Tabela_Proposta[Data]),ROW(Tabela_Proposta[Data])),""),ROW(A41)),COLUMN(H41)),"")</f>
        <v/>
      </c>
      <c r="N45" s="46"/>
      <c r="O45" s="29"/>
      <c r="P45" s="13" t="str">
        <f t="array" ref="P45">IFERROR(INDEX(Tabela_Proposta[],SMALL(IF((Tabela_Proposta[Data Ap.]&lt;&gt;"")*(YEAR(Tabela_Proposta[Data Ap.]&gt;=2021)),MATCH(ROW(Tabela_Proposta[Data]),ROW(Tabela_Proposta[Data])),""),ROW(A41)),COLUMN(I41)),"")</f>
        <v/>
      </c>
      <c r="Q45" s="9"/>
    </row>
    <row r="46" spans="1:17" ht="20.100000000000001" customHeight="1" x14ac:dyDescent="0.25">
      <c r="B46" s="1" t="str">
        <f t="array" ref="B46">IFERROR(INDEX(Tabela_Proposta[],SMALL(IF((Tabela_Proposta[Data Ap.]&lt;&gt;"")*(YEAR(Tabela_Proposta[Data Ap.]&gt;=2021)),MATCH(ROW(Tabela_Proposta[Data]),ROW(Tabela_Proposta[Data])),""),ROW(A42)),COLUMN(A42)),"")</f>
        <v/>
      </c>
      <c r="C46" s="27" t="str">
        <f t="array" ref="C46">IFERROR(INDEX(Tabela_Proposta[],SMALL(IF((Tabela_Proposta[Data Ap.]&lt;&gt;"")*(YEAR(Tabela_Proposta[Data Ap.]&gt;=2021)),MATCH(ROW(Tabela_Proposta[Data]),ROW(Tabela_Proposta[Data])),""),ROW(A42)),COLUMN(C42)),"")</f>
        <v/>
      </c>
      <c r="D46" s="27" t="str">
        <f t="array" ref="D46">IFERROR(INDEX(Tabela_Proposta[],SMALL(IF((Tabela_Proposta[Data Ap.]&lt;&gt;"")*(YEAR(Tabela_Proposta[Data Ap.]&gt;=2021)),MATCH(ROW(Tabela_Proposta[Data]),ROW(Tabela_Proposta[Data])),""),ROW(A42)),COLUMN(L42)),"")</f>
        <v/>
      </c>
      <c r="E46" s="10" t="str">
        <f t="array" ref="E46">IFERROR(INDEX(Tabela_Proposta[],SMALL(IF((Tabela_Proposta[Data Ap.]&lt;&gt;"")*(YEAR(Tabela_Proposta[Data Ap.]&gt;=2021)),MATCH(ROW(Tabela_Proposta[Data]),ROW(Tabela_Proposta[Data])),""),ROW(A42)),COLUMN(D42)),"")</f>
        <v/>
      </c>
      <c r="F46" s="10" t="str">
        <f t="array" ref="F46">IFERROR(INDEX(Tabela_Proposta[],SMALL(IF((Tabela_Proposta[Data Ap.]&lt;&gt;"")*(YEAR(Tabela_Proposta[Data Ap.]&gt;=2021)),MATCH(ROW(Tabela_Proposta[Data]),ROW(Tabela_Proposta[Data])),""),ROW(A42)),COLUMN(E42)),"")</f>
        <v/>
      </c>
      <c r="G46" s="10" t="str">
        <f t="array" ref="G46">IFERROR(INDEX(Tabela_Proposta[],SMALL(IF((Tabela_Proposta[Data Ap.]&lt;&gt;"")*(YEAR(Tabela_Proposta[Data Ap.]&gt;=2021)),MATCH(ROW(Tabela_Proposta[Data]),ROW(Tabela_Proposta[Data])),""),ROW(A42)),COLUMN(F42)),"")</f>
        <v/>
      </c>
      <c r="H46" s="5" t="str">
        <f t="array" ref="H46">IFERROR(INDEX(Tabela_Proposta[],SMALL(IF((Tabela_Proposta[Data Ap.]&lt;&gt;"")*(YEAR(Tabela_Proposta[Data Ap.]&gt;=2021)),MATCH(ROW(Tabela_Proposta[Data]),ROW(Tabela_Proposta[Data])),""),ROW(A42)),COLUMN(G42)),"")</f>
        <v/>
      </c>
      <c r="I46" s="28" t="str">
        <f t="array" ref="I46">IFERROR(INDEX(Tabela_Proposta[],SMALL(IF((Tabela_Proposta[Data Ap.]&lt;&gt;"")*(YEAR(Tabela_Proposta[Data Ap.]&gt;=2021)),MATCH(ROW(Tabela_Proposta[Data]),ROW(Tabela_Proposta[Data])),""),ROW(A42)),COLUMN(H42)),"")</f>
        <v/>
      </c>
      <c r="N46" s="46"/>
      <c r="O46" s="29"/>
      <c r="P46" s="13" t="str">
        <f t="array" ref="P46">IFERROR(INDEX(Tabela_Proposta[],SMALL(IF((Tabela_Proposta[Data Ap.]&lt;&gt;"")*(YEAR(Tabela_Proposta[Data Ap.]&gt;=2021)),MATCH(ROW(Tabela_Proposta[Data]),ROW(Tabela_Proposta[Data])),""),ROW(A42)),COLUMN(I42)),"")</f>
        <v/>
      </c>
      <c r="Q46" s="9"/>
    </row>
    <row r="47" spans="1:17" ht="20.100000000000001" customHeight="1" x14ac:dyDescent="0.25">
      <c r="B47" s="1" t="str">
        <f t="array" ref="B47">IFERROR(INDEX(Tabela_Proposta[],SMALL(IF((Tabela_Proposta[Data Ap.]&lt;&gt;"")*(YEAR(Tabela_Proposta[Data Ap.]&gt;=2021)),MATCH(ROW(Tabela_Proposta[Data]),ROW(Tabela_Proposta[Data])),""),ROW(A43)),COLUMN(A43)),"")</f>
        <v/>
      </c>
      <c r="C47" s="27" t="str">
        <f t="array" ref="C47">IFERROR(INDEX(Tabela_Proposta[],SMALL(IF((Tabela_Proposta[Data Ap.]&lt;&gt;"")*(YEAR(Tabela_Proposta[Data Ap.]&gt;=2021)),MATCH(ROW(Tabela_Proposta[Data]),ROW(Tabela_Proposta[Data])),""),ROW(A43)),COLUMN(C43)),"")</f>
        <v/>
      </c>
      <c r="D47" s="27" t="str">
        <f t="array" ref="D47">IFERROR(INDEX(Tabela_Proposta[],SMALL(IF((Tabela_Proposta[Data Ap.]&lt;&gt;"")*(YEAR(Tabela_Proposta[Data Ap.]&gt;=2021)),MATCH(ROW(Tabela_Proposta[Data]),ROW(Tabela_Proposta[Data])),""),ROW(A43)),COLUMN(L43)),"")</f>
        <v/>
      </c>
      <c r="E47" s="10" t="str">
        <f t="array" ref="E47">IFERROR(INDEX(Tabela_Proposta[],SMALL(IF((Tabela_Proposta[Data Ap.]&lt;&gt;"")*(YEAR(Tabela_Proposta[Data Ap.]&gt;=2021)),MATCH(ROW(Tabela_Proposta[Data]),ROW(Tabela_Proposta[Data])),""),ROW(A43)),COLUMN(D43)),"")</f>
        <v/>
      </c>
      <c r="F47" s="10" t="str">
        <f t="array" ref="F47">IFERROR(INDEX(Tabela_Proposta[],SMALL(IF((Tabela_Proposta[Data Ap.]&lt;&gt;"")*(YEAR(Tabela_Proposta[Data Ap.]&gt;=2021)),MATCH(ROW(Tabela_Proposta[Data]),ROW(Tabela_Proposta[Data])),""),ROW(A43)),COLUMN(E43)),"")</f>
        <v/>
      </c>
      <c r="G47" s="10" t="str">
        <f t="array" ref="G47">IFERROR(INDEX(Tabela_Proposta[],SMALL(IF((Tabela_Proposta[Data Ap.]&lt;&gt;"")*(YEAR(Tabela_Proposta[Data Ap.]&gt;=2021)),MATCH(ROW(Tabela_Proposta[Data]),ROW(Tabela_Proposta[Data])),""),ROW(A43)),COLUMN(F43)),"")</f>
        <v/>
      </c>
      <c r="H47" s="5" t="str">
        <f t="array" ref="H47">IFERROR(INDEX(Tabela_Proposta[],SMALL(IF((Tabela_Proposta[Data Ap.]&lt;&gt;"")*(YEAR(Tabela_Proposta[Data Ap.]&gt;=2021)),MATCH(ROW(Tabela_Proposta[Data]),ROW(Tabela_Proposta[Data])),""),ROW(A43)),COLUMN(G43)),"")</f>
        <v/>
      </c>
      <c r="I47" s="28" t="str">
        <f t="array" ref="I47">IFERROR(INDEX(Tabela_Proposta[],SMALL(IF((Tabela_Proposta[Data Ap.]&lt;&gt;"")*(YEAR(Tabela_Proposta[Data Ap.]&gt;=2021)),MATCH(ROW(Tabela_Proposta[Data]),ROW(Tabela_Proposta[Data])),""),ROW(A43)),COLUMN(H43)),"")</f>
        <v/>
      </c>
      <c r="N47" s="46"/>
      <c r="O47" s="29"/>
      <c r="P47" s="13" t="str">
        <f t="array" ref="P47">IFERROR(INDEX(Tabela_Proposta[],SMALL(IF((Tabela_Proposta[Data Ap.]&lt;&gt;"")*(YEAR(Tabela_Proposta[Data Ap.]&gt;=2021)),MATCH(ROW(Tabela_Proposta[Data]),ROW(Tabela_Proposta[Data])),""),ROW(A43)),COLUMN(I43)),"")</f>
        <v/>
      </c>
      <c r="Q47" s="9"/>
    </row>
    <row r="48" spans="1:17" ht="20.100000000000001" customHeight="1" x14ac:dyDescent="0.25">
      <c r="B48" s="1" t="str">
        <f t="array" ref="B48">IFERROR(INDEX(Tabela_Proposta[],SMALL(IF((Tabela_Proposta[Data Ap.]&lt;&gt;"")*(YEAR(Tabela_Proposta[Data Ap.]&gt;=2021)),MATCH(ROW(Tabela_Proposta[Data]),ROW(Tabela_Proposta[Data])),""),ROW(A44)),COLUMN(A44)),"")</f>
        <v/>
      </c>
      <c r="C48" s="27" t="str">
        <f t="array" ref="C48">IFERROR(INDEX(Tabela_Proposta[],SMALL(IF((Tabela_Proposta[Data Ap.]&lt;&gt;"")*(YEAR(Tabela_Proposta[Data Ap.]&gt;=2021)),MATCH(ROW(Tabela_Proposta[Data]),ROW(Tabela_Proposta[Data])),""),ROW(A44)),COLUMN(C44)),"")</f>
        <v/>
      </c>
      <c r="D48" s="27" t="str">
        <f t="array" ref="D48">IFERROR(INDEX(Tabela_Proposta[],SMALL(IF((Tabela_Proposta[Data Ap.]&lt;&gt;"")*(YEAR(Tabela_Proposta[Data Ap.]&gt;=2021)),MATCH(ROW(Tabela_Proposta[Data]),ROW(Tabela_Proposta[Data])),""),ROW(A44)),COLUMN(L44)),"")</f>
        <v/>
      </c>
      <c r="E48" s="10" t="str">
        <f t="array" ref="E48">IFERROR(INDEX(Tabela_Proposta[],SMALL(IF((Tabela_Proposta[Data Ap.]&lt;&gt;"")*(YEAR(Tabela_Proposta[Data Ap.]&gt;=2021)),MATCH(ROW(Tabela_Proposta[Data]),ROW(Tabela_Proposta[Data])),""),ROW(A44)),COLUMN(D44)),"")</f>
        <v/>
      </c>
      <c r="F48" s="10" t="str">
        <f t="array" ref="F48">IFERROR(INDEX(Tabela_Proposta[],SMALL(IF((Tabela_Proposta[Data Ap.]&lt;&gt;"")*(YEAR(Tabela_Proposta[Data Ap.]&gt;=2021)),MATCH(ROW(Tabela_Proposta[Data]),ROW(Tabela_Proposta[Data])),""),ROW(A44)),COLUMN(E44)),"")</f>
        <v/>
      </c>
      <c r="G48" s="10" t="str">
        <f t="array" ref="G48">IFERROR(INDEX(Tabela_Proposta[],SMALL(IF((Tabela_Proposta[Data Ap.]&lt;&gt;"")*(YEAR(Tabela_Proposta[Data Ap.]&gt;=2021)),MATCH(ROW(Tabela_Proposta[Data]),ROW(Tabela_Proposta[Data])),""),ROW(A44)),COLUMN(F44)),"")</f>
        <v/>
      </c>
      <c r="H48" s="5" t="str">
        <f t="array" ref="H48">IFERROR(INDEX(Tabela_Proposta[],SMALL(IF((Tabela_Proposta[Data Ap.]&lt;&gt;"")*(YEAR(Tabela_Proposta[Data Ap.]&gt;=2021)),MATCH(ROW(Tabela_Proposta[Data]),ROW(Tabela_Proposta[Data])),""),ROW(A44)),COLUMN(G44)),"")</f>
        <v/>
      </c>
      <c r="I48" s="28" t="str">
        <f t="array" ref="I48">IFERROR(INDEX(Tabela_Proposta[],SMALL(IF((Tabela_Proposta[Data Ap.]&lt;&gt;"")*(YEAR(Tabela_Proposta[Data Ap.]&gt;=2021)),MATCH(ROW(Tabela_Proposta[Data]),ROW(Tabela_Proposta[Data])),""),ROW(A44)),COLUMN(H44)),"")</f>
        <v/>
      </c>
      <c r="N48" s="46"/>
      <c r="O48" s="29"/>
      <c r="P48" s="13" t="str">
        <f t="array" ref="P48">IFERROR(INDEX(Tabela_Proposta[],SMALL(IF((Tabela_Proposta[Data Ap.]&lt;&gt;"")*(YEAR(Tabela_Proposta[Data Ap.]&gt;=2021)),MATCH(ROW(Tabela_Proposta[Data]),ROW(Tabela_Proposta[Data])),""),ROW(A44)),COLUMN(I44)),"")</f>
        <v/>
      </c>
      <c r="Q48" s="9"/>
    </row>
    <row r="49" spans="2:17" ht="20.100000000000001" customHeight="1" x14ac:dyDescent="0.25">
      <c r="B49" s="1" t="str">
        <f t="array" ref="B49">IFERROR(INDEX(Tabela_Proposta[],SMALL(IF((Tabela_Proposta[Data Ap.]&lt;&gt;"")*(YEAR(Tabela_Proposta[Data Ap.]&gt;=2021)),MATCH(ROW(Tabela_Proposta[Data]),ROW(Tabela_Proposta[Data])),""),ROW(A45)),COLUMN(A45)),"")</f>
        <v/>
      </c>
      <c r="C49" s="27" t="str">
        <f t="array" ref="C49">IFERROR(INDEX(Tabela_Proposta[],SMALL(IF((Tabela_Proposta[Data Ap.]&lt;&gt;"")*(YEAR(Tabela_Proposta[Data Ap.]&gt;=2021)),MATCH(ROW(Tabela_Proposta[Data]),ROW(Tabela_Proposta[Data])),""),ROW(A45)),COLUMN(C45)),"")</f>
        <v/>
      </c>
      <c r="D49" s="27" t="str">
        <f t="array" ref="D49">IFERROR(INDEX(Tabela_Proposta[],SMALL(IF((Tabela_Proposta[Data Ap.]&lt;&gt;"")*(YEAR(Tabela_Proposta[Data Ap.]&gt;=2021)),MATCH(ROW(Tabela_Proposta[Data]),ROW(Tabela_Proposta[Data])),""),ROW(A45)),COLUMN(L45)),"")</f>
        <v/>
      </c>
      <c r="E49" s="10" t="str">
        <f t="array" ref="E49">IFERROR(INDEX(Tabela_Proposta[],SMALL(IF((Tabela_Proposta[Data Ap.]&lt;&gt;"")*(YEAR(Tabela_Proposta[Data Ap.]&gt;=2021)),MATCH(ROW(Tabela_Proposta[Data]),ROW(Tabela_Proposta[Data])),""),ROW(A45)),COLUMN(D45)),"")</f>
        <v/>
      </c>
      <c r="F49" s="10" t="str">
        <f t="array" ref="F49">IFERROR(INDEX(Tabela_Proposta[],SMALL(IF((Tabela_Proposta[Data Ap.]&lt;&gt;"")*(YEAR(Tabela_Proposta[Data Ap.]&gt;=2021)),MATCH(ROW(Tabela_Proposta[Data]),ROW(Tabela_Proposta[Data])),""),ROW(A45)),COLUMN(E45)),"")</f>
        <v/>
      </c>
      <c r="G49" s="10" t="str">
        <f t="array" ref="G49">IFERROR(INDEX(Tabela_Proposta[],SMALL(IF((Tabela_Proposta[Data Ap.]&lt;&gt;"")*(YEAR(Tabela_Proposta[Data Ap.]&gt;=2021)),MATCH(ROW(Tabela_Proposta[Data]),ROW(Tabela_Proposta[Data])),""),ROW(A45)),COLUMN(F45)),"")</f>
        <v/>
      </c>
      <c r="H49" s="5" t="str">
        <f t="array" ref="H49">IFERROR(INDEX(Tabela_Proposta[],SMALL(IF((Tabela_Proposta[Data Ap.]&lt;&gt;"")*(YEAR(Tabela_Proposta[Data Ap.]&gt;=2021)),MATCH(ROW(Tabela_Proposta[Data]),ROW(Tabela_Proposta[Data])),""),ROW(A45)),COLUMN(G45)),"")</f>
        <v/>
      </c>
      <c r="I49" s="28" t="str">
        <f t="array" ref="I49">IFERROR(INDEX(Tabela_Proposta[],SMALL(IF((Tabela_Proposta[Data Ap.]&lt;&gt;"")*(YEAR(Tabela_Proposta[Data Ap.]&gt;=2021)),MATCH(ROW(Tabela_Proposta[Data]),ROW(Tabela_Proposta[Data])),""),ROW(A45)),COLUMN(H45)),"")</f>
        <v/>
      </c>
      <c r="N49" s="46"/>
      <c r="O49" s="29"/>
      <c r="P49" s="13" t="str">
        <f t="array" ref="P49">IFERROR(INDEX(Tabela_Proposta[],SMALL(IF((Tabela_Proposta[Data Ap.]&lt;&gt;"")*(YEAR(Tabela_Proposta[Data Ap.]&gt;=2021)),MATCH(ROW(Tabela_Proposta[Data]),ROW(Tabela_Proposta[Data])),""),ROW(A45)),COLUMN(I45)),"")</f>
        <v/>
      </c>
      <c r="Q49" s="9"/>
    </row>
    <row r="50" spans="2:17" ht="20.100000000000001" customHeight="1" x14ac:dyDescent="0.25">
      <c r="B50" s="1" t="str">
        <f t="array" ref="B50">IFERROR(INDEX(Tabela_Proposta[],SMALL(IF((Tabela_Proposta[Data Ap.]&lt;&gt;"")*(YEAR(Tabela_Proposta[Data Ap.]&gt;=2021)),MATCH(ROW(Tabela_Proposta[Data]),ROW(Tabela_Proposta[Data])),""),ROW(A46)),COLUMN(A46)),"")</f>
        <v/>
      </c>
      <c r="C50" s="27" t="str">
        <f t="array" ref="C50">IFERROR(INDEX(Tabela_Proposta[],SMALL(IF((Tabela_Proposta[Data Ap.]&lt;&gt;"")*(YEAR(Tabela_Proposta[Data Ap.]&gt;=2021)),MATCH(ROW(Tabela_Proposta[Data]),ROW(Tabela_Proposta[Data])),""),ROW(A46)),COLUMN(C46)),"")</f>
        <v/>
      </c>
      <c r="D50" s="27" t="str">
        <f t="array" ref="D50">IFERROR(INDEX(Tabela_Proposta[],SMALL(IF((Tabela_Proposta[Data Ap.]&lt;&gt;"")*(YEAR(Tabela_Proposta[Data Ap.]&gt;=2021)),MATCH(ROW(Tabela_Proposta[Data]),ROW(Tabela_Proposta[Data])),""),ROW(A46)),COLUMN(L46)),"")</f>
        <v/>
      </c>
      <c r="E50" s="10" t="str">
        <f t="array" ref="E50">IFERROR(INDEX(Tabela_Proposta[],SMALL(IF((Tabela_Proposta[Data Ap.]&lt;&gt;"")*(YEAR(Tabela_Proposta[Data Ap.]&gt;=2021)),MATCH(ROW(Tabela_Proposta[Data]),ROW(Tabela_Proposta[Data])),""),ROW(A46)),COLUMN(D46)),"")</f>
        <v/>
      </c>
      <c r="F50" s="10" t="str">
        <f t="array" ref="F50">IFERROR(INDEX(Tabela_Proposta[],SMALL(IF((Tabela_Proposta[Data Ap.]&lt;&gt;"")*(YEAR(Tabela_Proposta[Data Ap.]&gt;=2021)),MATCH(ROW(Tabela_Proposta[Data]),ROW(Tabela_Proposta[Data])),""),ROW(A46)),COLUMN(E46)),"")</f>
        <v/>
      </c>
      <c r="G50" s="10" t="str">
        <f t="array" ref="G50">IFERROR(INDEX(Tabela_Proposta[],SMALL(IF((Tabela_Proposta[Data Ap.]&lt;&gt;"")*(YEAR(Tabela_Proposta[Data Ap.]&gt;=2021)),MATCH(ROW(Tabela_Proposta[Data]),ROW(Tabela_Proposta[Data])),""),ROW(A46)),COLUMN(F46)),"")</f>
        <v/>
      </c>
      <c r="H50" s="5" t="str">
        <f t="array" ref="H50">IFERROR(INDEX(Tabela_Proposta[],SMALL(IF((Tabela_Proposta[Data Ap.]&lt;&gt;"")*(YEAR(Tabela_Proposta[Data Ap.]&gt;=2021)),MATCH(ROW(Tabela_Proposta[Data]),ROW(Tabela_Proposta[Data])),""),ROW(A46)),COLUMN(G46)),"")</f>
        <v/>
      </c>
      <c r="I50" s="28" t="str">
        <f t="array" ref="I50">IFERROR(INDEX(Tabela_Proposta[],SMALL(IF((Tabela_Proposta[Data Ap.]&lt;&gt;"")*(YEAR(Tabela_Proposta[Data Ap.]&gt;=2021)),MATCH(ROW(Tabela_Proposta[Data]),ROW(Tabela_Proposta[Data])),""),ROW(A46)),COLUMN(H46)),"")</f>
        <v/>
      </c>
      <c r="N50" s="46"/>
      <c r="O50" s="29"/>
      <c r="P50" s="13" t="str">
        <f t="array" ref="P50">IFERROR(INDEX(Tabela_Proposta[],SMALL(IF((Tabela_Proposta[Data Ap.]&lt;&gt;"")*(YEAR(Tabela_Proposta[Data Ap.]&gt;=2021)),MATCH(ROW(Tabela_Proposta[Data]),ROW(Tabela_Proposta[Data])),""),ROW(A46)),COLUMN(I46)),"")</f>
        <v/>
      </c>
      <c r="Q50" s="9"/>
    </row>
    <row r="51" spans="2:17" ht="20.100000000000001" customHeight="1" x14ac:dyDescent="0.25">
      <c r="B51" s="1" t="str">
        <f t="array" ref="B51">IFERROR(INDEX(Tabela_Proposta[],SMALL(IF((Tabela_Proposta[Data Ap.]&lt;&gt;"")*(YEAR(Tabela_Proposta[Data Ap.]&gt;=2021)),MATCH(ROW(Tabela_Proposta[Data]),ROW(Tabela_Proposta[Data])),""),ROW(A47)),COLUMN(A47)),"")</f>
        <v/>
      </c>
      <c r="C51" s="27" t="str">
        <f t="array" ref="C51">IFERROR(INDEX(Tabela_Proposta[],SMALL(IF((Tabela_Proposta[Data Ap.]&lt;&gt;"")*(YEAR(Tabela_Proposta[Data Ap.]&gt;=2021)),MATCH(ROW(Tabela_Proposta[Data]),ROW(Tabela_Proposta[Data])),""),ROW(A47)),COLUMN(C47)),"")</f>
        <v/>
      </c>
      <c r="D51" s="27" t="str">
        <f t="array" ref="D51">IFERROR(INDEX(Tabela_Proposta[],SMALL(IF((Tabela_Proposta[Data Ap.]&lt;&gt;"")*(YEAR(Tabela_Proposta[Data Ap.]&gt;=2021)),MATCH(ROW(Tabela_Proposta[Data]),ROW(Tabela_Proposta[Data])),""),ROW(A47)),COLUMN(L47)),"")</f>
        <v/>
      </c>
      <c r="E51" s="10" t="str">
        <f t="array" ref="E51">IFERROR(INDEX(Tabela_Proposta[],SMALL(IF((Tabela_Proposta[Data Ap.]&lt;&gt;"")*(YEAR(Tabela_Proposta[Data Ap.]&gt;=2021)),MATCH(ROW(Tabela_Proposta[Data]),ROW(Tabela_Proposta[Data])),""),ROW(A47)),COLUMN(D47)),"")</f>
        <v/>
      </c>
      <c r="F51" s="10" t="str">
        <f t="array" ref="F51">IFERROR(INDEX(Tabela_Proposta[],SMALL(IF((Tabela_Proposta[Data Ap.]&lt;&gt;"")*(YEAR(Tabela_Proposta[Data Ap.]&gt;=2021)),MATCH(ROW(Tabela_Proposta[Data]),ROW(Tabela_Proposta[Data])),""),ROW(A47)),COLUMN(E47)),"")</f>
        <v/>
      </c>
      <c r="G51" s="10" t="str">
        <f t="array" ref="G51">IFERROR(INDEX(Tabela_Proposta[],SMALL(IF((Tabela_Proposta[Data Ap.]&lt;&gt;"")*(YEAR(Tabela_Proposta[Data Ap.]&gt;=2021)),MATCH(ROW(Tabela_Proposta[Data]),ROW(Tabela_Proposta[Data])),""),ROW(A47)),COLUMN(F47)),"")</f>
        <v/>
      </c>
      <c r="H51" s="5" t="str">
        <f t="array" ref="H51">IFERROR(INDEX(Tabela_Proposta[],SMALL(IF((Tabela_Proposta[Data Ap.]&lt;&gt;"")*(YEAR(Tabela_Proposta[Data Ap.]&gt;=2021)),MATCH(ROW(Tabela_Proposta[Data]),ROW(Tabela_Proposta[Data])),""),ROW(A47)),COLUMN(G47)),"")</f>
        <v/>
      </c>
      <c r="I51" s="28" t="str">
        <f t="array" ref="I51">IFERROR(INDEX(Tabela_Proposta[],SMALL(IF((Tabela_Proposta[Data Ap.]&lt;&gt;"")*(YEAR(Tabela_Proposta[Data Ap.]&gt;=2021)),MATCH(ROW(Tabela_Proposta[Data]),ROW(Tabela_Proposta[Data])),""),ROW(A47)),COLUMN(H47)),"")</f>
        <v/>
      </c>
      <c r="J51" s="31"/>
      <c r="N51" s="46"/>
      <c r="O51" s="29"/>
      <c r="P51" s="13" t="str">
        <f t="array" ref="P51">IFERROR(INDEX(Tabela_Proposta[],SMALL(IF((Tabela_Proposta[Data Ap.]&lt;&gt;"")*(YEAR(Tabela_Proposta[Data Ap.]&gt;=2021)),MATCH(ROW(Tabela_Proposta[Data]),ROW(Tabela_Proposta[Data])),""),ROW(A47)),COLUMN(I47)),"")</f>
        <v/>
      </c>
    </row>
    <row r="52" spans="2:17" ht="20.100000000000001" customHeight="1" x14ac:dyDescent="0.25">
      <c r="B52" s="1" t="str">
        <f t="array" ref="B52">IFERROR(INDEX(Tabela_Proposta[],SMALL(IF((Tabela_Proposta[Data Ap.]&lt;&gt;"")*(YEAR(Tabela_Proposta[Data Ap.]&gt;=2021)),MATCH(ROW(Tabela_Proposta[Data]),ROW(Tabela_Proposta[Data])),""),ROW(A48)),COLUMN(A48)),"")</f>
        <v/>
      </c>
      <c r="C52" s="27" t="str">
        <f t="array" ref="C52">IFERROR(INDEX(Tabela_Proposta[],SMALL(IF((Tabela_Proposta[Data Ap.]&lt;&gt;"")*(YEAR(Tabela_Proposta[Data Ap.]&gt;=2021)),MATCH(ROW(Tabela_Proposta[Data]),ROW(Tabela_Proposta[Data])),""),ROW(A48)),COLUMN(C48)),"")</f>
        <v/>
      </c>
      <c r="D52" s="27" t="str">
        <f t="array" ref="D52">IFERROR(INDEX(Tabela_Proposta[],SMALL(IF((Tabela_Proposta[Data Ap.]&lt;&gt;"")*(YEAR(Tabela_Proposta[Data Ap.]&gt;=2021)),MATCH(ROW(Tabela_Proposta[Data]),ROW(Tabela_Proposta[Data])),""),ROW(A48)),COLUMN(L48)),"")</f>
        <v/>
      </c>
      <c r="E52" s="10" t="str">
        <f t="array" ref="E52">IFERROR(INDEX(Tabela_Proposta[],SMALL(IF((Tabela_Proposta[Data Ap.]&lt;&gt;"")*(YEAR(Tabela_Proposta[Data Ap.]&gt;=2021)),MATCH(ROW(Tabela_Proposta[Data]),ROW(Tabela_Proposta[Data])),""),ROW(A48)),COLUMN(D48)),"")</f>
        <v/>
      </c>
      <c r="F52" s="10" t="str">
        <f t="array" ref="F52">IFERROR(INDEX(Tabela_Proposta[],SMALL(IF((Tabela_Proposta[Data Ap.]&lt;&gt;"")*(YEAR(Tabela_Proposta[Data Ap.]&gt;=2021)),MATCH(ROW(Tabela_Proposta[Data]),ROW(Tabela_Proposta[Data])),""),ROW(A48)),COLUMN(E48)),"")</f>
        <v/>
      </c>
      <c r="G52" s="10" t="str">
        <f t="array" ref="G52">IFERROR(INDEX(Tabela_Proposta[],SMALL(IF((Tabela_Proposta[Data Ap.]&lt;&gt;"")*(YEAR(Tabela_Proposta[Data Ap.]&gt;=2021)),MATCH(ROW(Tabela_Proposta[Data]),ROW(Tabela_Proposta[Data])),""),ROW(A48)),COLUMN(F48)),"")</f>
        <v/>
      </c>
      <c r="H52" s="5" t="str">
        <f t="array" ref="H52">IFERROR(INDEX(Tabela_Proposta[],SMALL(IF((Tabela_Proposta[Data Ap.]&lt;&gt;"")*(YEAR(Tabela_Proposta[Data Ap.]&gt;=2021)),MATCH(ROW(Tabela_Proposta[Data]),ROW(Tabela_Proposta[Data])),""),ROW(A48)),COLUMN(G48)),"")</f>
        <v/>
      </c>
      <c r="I52" s="28" t="str">
        <f t="array" ref="I52">IFERROR(INDEX(Tabela_Proposta[],SMALL(IF((Tabela_Proposta[Data Ap.]&lt;&gt;"")*(YEAR(Tabela_Proposta[Data Ap.]&gt;=2021)),MATCH(ROW(Tabela_Proposta[Data]),ROW(Tabela_Proposta[Data])),""),ROW(A48)),COLUMN(H48)),"")</f>
        <v/>
      </c>
      <c r="J52" s="31"/>
      <c r="N52" s="46"/>
      <c r="O52" s="29"/>
      <c r="P52" s="13" t="str">
        <f t="array" ref="P52">IFERROR(INDEX(Tabela_Proposta[],SMALL(IF((Tabela_Proposta[Data Ap.]&lt;&gt;"")*(YEAR(Tabela_Proposta[Data Ap.]&gt;=2021)),MATCH(ROW(Tabela_Proposta[Data]),ROW(Tabela_Proposta[Data])),""),ROW(A48)),COLUMN(I48)),"")</f>
        <v/>
      </c>
    </row>
    <row r="53" spans="2:17" ht="20.100000000000001" customHeight="1" x14ac:dyDescent="0.25">
      <c r="B53" s="1" t="str">
        <f t="array" ref="B53">IFERROR(INDEX(Tabela_Proposta[],SMALL(IF((Tabela_Proposta[Data Ap.]&lt;&gt;"")*(YEAR(Tabela_Proposta[Data Ap.]&gt;=2021)),MATCH(ROW(Tabela_Proposta[Data]),ROW(Tabela_Proposta[Data])),""),ROW(A49)),COLUMN(A49)),"")</f>
        <v/>
      </c>
      <c r="C53" s="27" t="str">
        <f t="array" ref="C53">IFERROR(INDEX(Tabela_Proposta[],SMALL(IF((Tabela_Proposta[Data Ap.]&lt;&gt;"")*(YEAR(Tabela_Proposta[Data Ap.]&gt;=2021)),MATCH(ROW(Tabela_Proposta[Data]),ROW(Tabela_Proposta[Data])),""),ROW(A49)),COLUMN(C49)),"")</f>
        <v/>
      </c>
      <c r="D53" s="27" t="str">
        <f t="array" ref="D53">IFERROR(INDEX(Tabela_Proposta[],SMALL(IF((Tabela_Proposta[Data Ap.]&lt;&gt;"")*(YEAR(Tabela_Proposta[Data Ap.]&gt;=2021)),MATCH(ROW(Tabela_Proposta[Data]),ROW(Tabela_Proposta[Data])),""),ROW(A49)),COLUMN(L49)),"")</f>
        <v/>
      </c>
      <c r="E53" s="10" t="str">
        <f t="array" ref="E53">IFERROR(INDEX(Tabela_Proposta[],SMALL(IF((Tabela_Proposta[Data Ap.]&lt;&gt;"")*(YEAR(Tabela_Proposta[Data Ap.]&gt;=2021)),MATCH(ROW(Tabela_Proposta[Data]),ROW(Tabela_Proposta[Data])),""),ROW(A49)),COLUMN(D49)),"")</f>
        <v/>
      </c>
      <c r="F53" s="10" t="str">
        <f t="array" ref="F53">IFERROR(INDEX(Tabela_Proposta[],SMALL(IF((Tabela_Proposta[Data Ap.]&lt;&gt;"")*(YEAR(Tabela_Proposta[Data Ap.]&gt;=2021)),MATCH(ROW(Tabela_Proposta[Data]),ROW(Tabela_Proposta[Data])),""),ROW(A49)),COLUMN(E49)),"")</f>
        <v/>
      </c>
      <c r="G53" s="10" t="str">
        <f t="array" ref="G53">IFERROR(INDEX(Tabela_Proposta[],SMALL(IF((Tabela_Proposta[Data Ap.]&lt;&gt;"")*(YEAR(Tabela_Proposta[Data Ap.]&gt;=2021)),MATCH(ROW(Tabela_Proposta[Data]),ROW(Tabela_Proposta[Data])),""),ROW(A49)),COLUMN(F49)),"")</f>
        <v/>
      </c>
      <c r="H53" s="5" t="str">
        <f t="array" ref="H53">IFERROR(INDEX(Tabela_Proposta[],SMALL(IF((Tabela_Proposta[Data Ap.]&lt;&gt;"")*(YEAR(Tabela_Proposta[Data Ap.]&gt;=2021)),MATCH(ROW(Tabela_Proposta[Data]),ROW(Tabela_Proposta[Data])),""),ROW(A49)),COLUMN(G49)),"")</f>
        <v/>
      </c>
      <c r="I53" s="28" t="str">
        <f t="array" ref="I53">IFERROR(INDEX(Tabela_Proposta[],SMALL(IF((Tabela_Proposta[Data Ap.]&lt;&gt;"")*(YEAR(Tabela_Proposta[Data Ap.]&gt;=2021)),MATCH(ROW(Tabela_Proposta[Data]),ROW(Tabela_Proposta[Data])),""),ROW(A49)),COLUMN(H49)),"")</f>
        <v/>
      </c>
      <c r="J53" s="31"/>
      <c r="N53" s="46"/>
      <c r="O53" s="29"/>
      <c r="P53" s="13" t="str">
        <f t="array" ref="P53">IFERROR(INDEX(Tabela_Proposta[],SMALL(IF((Tabela_Proposta[Data Ap.]&lt;&gt;"")*(YEAR(Tabela_Proposta[Data Ap.]&gt;=2021)),MATCH(ROW(Tabela_Proposta[Data]),ROW(Tabela_Proposta[Data])),""),ROW(A49)),COLUMN(I49)),"")</f>
        <v/>
      </c>
    </row>
    <row r="54" spans="2:17" ht="20.100000000000001" customHeight="1" x14ac:dyDescent="0.25">
      <c r="B54" s="1" t="str">
        <f t="array" ref="B54">IFERROR(INDEX(Tabela_Proposta[],SMALL(IF((Tabela_Proposta[Data Ap.]&lt;&gt;"")*(YEAR(Tabela_Proposta[Data Ap.]&gt;=2021)),MATCH(ROW(Tabela_Proposta[Data]),ROW(Tabela_Proposta[Data])),""),ROW(A50)),COLUMN(A50)),"")</f>
        <v/>
      </c>
      <c r="C54" s="27" t="str">
        <f t="array" ref="C54">IFERROR(INDEX(Tabela_Proposta[],SMALL(IF((Tabela_Proposta[Data Ap.]&lt;&gt;"")*(YEAR(Tabela_Proposta[Data Ap.]&gt;=2021)),MATCH(ROW(Tabela_Proposta[Data]),ROW(Tabela_Proposta[Data])),""),ROW(A50)),COLUMN(C50)),"")</f>
        <v/>
      </c>
      <c r="D54" s="27" t="str">
        <f t="array" ref="D54">IFERROR(INDEX(Tabela_Proposta[],SMALL(IF((Tabela_Proposta[Data Ap.]&lt;&gt;"")*(YEAR(Tabela_Proposta[Data Ap.]&gt;=2021)),MATCH(ROW(Tabela_Proposta[Data]),ROW(Tabela_Proposta[Data])),""),ROW(A50)),COLUMN(L50)),"")</f>
        <v/>
      </c>
      <c r="E54" s="10" t="str">
        <f t="array" ref="E54">IFERROR(INDEX(Tabela_Proposta[],SMALL(IF((Tabela_Proposta[Data Ap.]&lt;&gt;"")*(YEAR(Tabela_Proposta[Data Ap.]&gt;=2021)),MATCH(ROW(Tabela_Proposta[Data]),ROW(Tabela_Proposta[Data])),""),ROW(A50)),COLUMN(D50)),"")</f>
        <v/>
      </c>
      <c r="F54" s="10" t="str">
        <f t="array" ref="F54">IFERROR(INDEX(Tabela_Proposta[],SMALL(IF((Tabela_Proposta[Data Ap.]&lt;&gt;"")*(YEAR(Tabela_Proposta[Data Ap.]&gt;=2021)),MATCH(ROW(Tabela_Proposta[Data]),ROW(Tabela_Proposta[Data])),""),ROW(A50)),COLUMN(E50)),"")</f>
        <v/>
      </c>
      <c r="G54" s="10" t="str">
        <f t="array" ref="G54">IFERROR(INDEX(Tabela_Proposta[],SMALL(IF((Tabela_Proposta[Data Ap.]&lt;&gt;"")*(YEAR(Tabela_Proposta[Data Ap.]&gt;=2021)),MATCH(ROW(Tabela_Proposta[Data]),ROW(Tabela_Proposta[Data])),""),ROW(A50)),COLUMN(F50)),"")</f>
        <v/>
      </c>
      <c r="H54" s="5" t="str">
        <f t="array" ref="H54">IFERROR(INDEX(Tabela_Proposta[],SMALL(IF((Tabela_Proposta[Data Ap.]&lt;&gt;"")*(YEAR(Tabela_Proposta[Data Ap.]&gt;=2021)),MATCH(ROW(Tabela_Proposta[Data]),ROW(Tabela_Proposta[Data])),""),ROW(A50)),COLUMN(G50)),"")</f>
        <v/>
      </c>
      <c r="I54" s="28" t="str">
        <f t="array" ref="I54">IFERROR(INDEX(Tabela_Proposta[],SMALL(IF((Tabela_Proposta[Data Ap.]&lt;&gt;"")*(YEAR(Tabela_Proposta[Data Ap.]&gt;=2021)),MATCH(ROW(Tabela_Proposta[Data]),ROW(Tabela_Proposta[Data])),""),ROW(A50)),COLUMN(H50)),"")</f>
        <v/>
      </c>
      <c r="J54" s="31"/>
      <c r="N54" s="46"/>
      <c r="O54" s="29"/>
      <c r="P54" s="13" t="str">
        <f t="array" ref="P54">IFERROR(INDEX(Tabela_Proposta[],SMALL(IF((Tabela_Proposta[Data Ap.]&lt;&gt;"")*(YEAR(Tabela_Proposta[Data Ap.]&gt;=2021)),MATCH(ROW(Tabela_Proposta[Data]),ROW(Tabela_Proposta[Data])),""),ROW(A50)),COLUMN(I50)),"")</f>
        <v/>
      </c>
    </row>
    <row r="55" spans="2:17" ht="20.100000000000001" customHeight="1" x14ac:dyDescent="0.25">
      <c r="B55" s="1" t="str">
        <f t="array" ref="B55">IFERROR(INDEX(Tabela_Proposta[],SMALL(IF((Tabela_Proposta[Data Ap.]&lt;&gt;"")*(YEAR(Tabela_Proposta[Data Ap.]&gt;=2021)),MATCH(ROW(Tabela_Proposta[Data]),ROW(Tabela_Proposta[Data])),""),ROW(A51)),COLUMN(A51)),"")</f>
        <v/>
      </c>
      <c r="C55" s="27" t="str">
        <f t="array" ref="C55">IFERROR(INDEX(Tabela_Proposta[],SMALL(IF((Tabela_Proposta[Data Ap.]&lt;&gt;"")*(YEAR(Tabela_Proposta[Data Ap.]&gt;=2021)),MATCH(ROW(Tabela_Proposta[Data]),ROW(Tabela_Proposta[Data])),""),ROW(A51)),COLUMN(C51)),"")</f>
        <v/>
      </c>
      <c r="D55" s="27" t="str">
        <f t="array" ref="D55">IFERROR(INDEX(Tabela_Proposta[],SMALL(IF((Tabela_Proposta[Data Ap.]&lt;&gt;"")*(YEAR(Tabela_Proposta[Data Ap.]&gt;=2021)),MATCH(ROW(Tabela_Proposta[Data]),ROW(Tabela_Proposta[Data])),""),ROW(A51)),COLUMN(L51)),"")</f>
        <v/>
      </c>
      <c r="E55" s="10" t="str">
        <f t="array" ref="E55">IFERROR(INDEX(Tabela_Proposta[],SMALL(IF((Tabela_Proposta[Data Ap.]&lt;&gt;"")*(YEAR(Tabela_Proposta[Data Ap.]&gt;=2021)),MATCH(ROW(Tabela_Proposta[Data]),ROW(Tabela_Proposta[Data])),""),ROW(A51)),COLUMN(D51)),"")</f>
        <v/>
      </c>
      <c r="F55" s="10" t="str">
        <f t="array" ref="F55">IFERROR(INDEX(Tabela_Proposta[],SMALL(IF((Tabela_Proposta[Data Ap.]&lt;&gt;"")*(YEAR(Tabela_Proposta[Data Ap.]&gt;=2021)),MATCH(ROW(Tabela_Proposta[Data]),ROW(Tabela_Proposta[Data])),""),ROW(A51)),COLUMN(E51)),"")</f>
        <v/>
      </c>
      <c r="G55" s="10" t="str">
        <f t="array" ref="G55">IFERROR(INDEX(Tabela_Proposta[],SMALL(IF((Tabela_Proposta[Data Ap.]&lt;&gt;"")*(YEAR(Tabela_Proposta[Data Ap.]&gt;=2021)),MATCH(ROW(Tabela_Proposta[Data]),ROW(Tabela_Proposta[Data])),""),ROW(A51)),COLUMN(F51)),"")</f>
        <v/>
      </c>
      <c r="H55" s="5" t="str">
        <f t="array" ref="H55">IFERROR(INDEX(Tabela_Proposta[],SMALL(IF((Tabela_Proposta[Data Ap.]&lt;&gt;"")*(YEAR(Tabela_Proposta[Data Ap.]&gt;=2021)),MATCH(ROW(Tabela_Proposta[Data]),ROW(Tabela_Proposta[Data])),""),ROW(A51)),COLUMN(G51)),"")</f>
        <v/>
      </c>
      <c r="I55" s="28" t="str">
        <f t="array" ref="I55">IFERROR(INDEX(Tabela_Proposta[],SMALL(IF((Tabela_Proposta[Data Ap.]&lt;&gt;"")*(YEAR(Tabela_Proposta[Data Ap.]&gt;=2021)),MATCH(ROW(Tabela_Proposta[Data]),ROW(Tabela_Proposta[Data])),""),ROW(A51)),COLUMN(H51)),"")</f>
        <v/>
      </c>
      <c r="J55" s="31"/>
      <c r="N55" s="46"/>
      <c r="O55" s="29"/>
      <c r="P55" s="13" t="str">
        <f t="array" ref="P55">IFERROR(INDEX(Tabela_Proposta[],SMALL(IF((Tabela_Proposta[Data Ap.]&lt;&gt;"")*(YEAR(Tabela_Proposta[Data Ap.]&gt;=2021)),MATCH(ROW(Tabela_Proposta[Data]),ROW(Tabela_Proposta[Data])),""),ROW(A51)),COLUMN(I51)),"")</f>
        <v/>
      </c>
    </row>
    <row r="56" spans="2:17" ht="20.100000000000001" customHeight="1" x14ac:dyDescent="0.25">
      <c r="B56" s="1" t="str">
        <f t="array" ref="B56">IFERROR(INDEX(Tabela_Proposta[],SMALL(IF((Tabela_Proposta[Data Ap.]&lt;&gt;"")*(YEAR(Tabela_Proposta[Data Ap.]&gt;=2021)),MATCH(ROW(Tabela_Proposta[Data]),ROW(Tabela_Proposta[Data])),""),ROW(A52)),COLUMN(A52)),"")</f>
        <v/>
      </c>
      <c r="C56" s="27" t="str">
        <f t="array" ref="C56">IFERROR(INDEX(Tabela_Proposta[],SMALL(IF((Tabela_Proposta[Data Ap.]&lt;&gt;"")*(YEAR(Tabela_Proposta[Data Ap.]&gt;=2021)),MATCH(ROW(Tabela_Proposta[Data]),ROW(Tabela_Proposta[Data])),""),ROW(A52)),COLUMN(C52)),"")</f>
        <v/>
      </c>
      <c r="D56" s="27" t="str">
        <f t="array" ref="D56">IFERROR(INDEX(Tabela_Proposta[],SMALL(IF((Tabela_Proposta[Data Ap.]&lt;&gt;"")*(YEAR(Tabela_Proposta[Data Ap.]&gt;=2021)),MATCH(ROW(Tabela_Proposta[Data]),ROW(Tabela_Proposta[Data])),""),ROW(A52)),COLUMN(L52)),"")</f>
        <v/>
      </c>
      <c r="E56" s="10" t="str">
        <f t="array" ref="E56">IFERROR(INDEX(Tabela_Proposta[],SMALL(IF((Tabela_Proposta[Data Ap.]&lt;&gt;"")*(YEAR(Tabela_Proposta[Data Ap.]&gt;=2021)),MATCH(ROW(Tabela_Proposta[Data]),ROW(Tabela_Proposta[Data])),""),ROW(A52)),COLUMN(D52)),"")</f>
        <v/>
      </c>
      <c r="F56" s="10" t="str">
        <f t="array" ref="F56">IFERROR(INDEX(Tabela_Proposta[],SMALL(IF((Tabela_Proposta[Data Ap.]&lt;&gt;"")*(YEAR(Tabela_Proposta[Data Ap.]&gt;=2021)),MATCH(ROW(Tabela_Proposta[Data]),ROW(Tabela_Proposta[Data])),""),ROW(A52)),COLUMN(E52)),"")</f>
        <v/>
      </c>
      <c r="G56" s="10" t="str">
        <f t="array" ref="G56">IFERROR(INDEX(Tabela_Proposta[],SMALL(IF((Tabela_Proposta[Data Ap.]&lt;&gt;"")*(YEAR(Tabela_Proposta[Data Ap.]&gt;=2021)),MATCH(ROW(Tabela_Proposta[Data]),ROW(Tabela_Proposta[Data])),""),ROW(A52)),COLUMN(F52)),"")</f>
        <v/>
      </c>
      <c r="H56" s="5" t="str">
        <f t="array" ref="H56">IFERROR(INDEX(Tabela_Proposta[],SMALL(IF((Tabela_Proposta[Data Ap.]&lt;&gt;"")*(YEAR(Tabela_Proposta[Data Ap.]&gt;=2021)),MATCH(ROW(Tabela_Proposta[Data]),ROW(Tabela_Proposta[Data])),""),ROW(A52)),COLUMN(G52)),"")</f>
        <v/>
      </c>
      <c r="I56" s="28" t="str">
        <f t="array" ref="I56">IFERROR(INDEX(Tabela_Proposta[],SMALL(IF((Tabela_Proposta[Data Ap.]&lt;&gt;"")*(YEAR(Tabela_Proposta[Data Ap.]&gt;=2021)),MATCH(ROW(Tabela_Proposta[Data]),ROW(Tabela_Proposta[Data])),""),ROW(A52)),COLUMN(H52)),"")</f>
        <v/>
      </c>
      <c r="J56" s="31"/>
      <c r="N56" s="46"/>
      <c r="O56" s="29"/>
      <c r="P56" s="13" t="str">
        <f t="array" ref="P56">IFERROR(INDEX(Tabela_Proposta[],SMALL(IF((Tabela_Proposta[Data Ap.]&lt;&gt;"")*(YEAR(Tabela_Proposta[Data Ap.]&gt;=2021)),MATCH(ROW(Tabela_Proposta[Data]),ROW(Tabela_Proposta[Data])),""),ROW(A52)),COLUMN(I52)),"")</f>
        <v/>
      </c>
    </row>
    <row r="57" spans="2:17" ht="20.100000000000001" customHeight="1" x14ac:dyDescent="0.25">
      <c r="B57" s="1" t="str">
        <f t="array" ref="B57">IFERROR(INDEX(Tabela_Proposta[],SMALL(IF((Tabela_Proposta[Data Ap.]&lt;&gt;"")*(YEAR(Tabela_Proposta[Data Ap.]&gt;=2021)),MATCH(ROW(Tabela_Proposta[Data]),ROW(Tabela_Proposta[Data])),""),ROW(A53)),COLUMN(A53)),"")</f>
        <v/>
      </c>
      <c r="C57" s="27" t="str">
        <f t="array" ref="C57">IFERROR(INDEX(Tabela_Proposta[],SMALL(IF((Tabela_Proposta[Data Ap.]&lt;&gt;"")*(YEAR(Tabela_Proposta[Data Ap.]&gt;=2021)),MATCH(ROW(Tabela_Proposta[Data]),ROW(Tabela_Proposta[Data])),""),ROW(A53)),COLUMN(C53)),"")</f>
        <v/>
      </c>
      <c r="D57" s="27" t="str">
        <f t="array" ref="D57">IFERROR(INDEX(Tabela_Proposta[],SMALL(IF((Tabela_Proposta[Data Ap.]&lt;&gt;"")*(YEAR(Tabela_Proposta[Data Ap.]&gt;=2021)),MATCH(ROW(Tabela_Proposta[Data]),ROW(Tabela_Proposta[Data])),""),ROW(A53)),COLUMN(L53)),"")</f>
        <v/>
      </c>
      <c r="E57" s="10" t="str">
        <f t="array" ref="E57">IFERROR(INDEX(Tabela_Proposta[],SMALL(IF((Tabela_Proposta[Data Ap.]&lt;&gt;"")*(YEAR(Tabela_Proposta[Data Ap.]&gt;=2021)),MATCH(ROW(Tabela_Proposta[Data]),ROW(Tabela_Proposta[Data])),""),ROW(A53)),COLUMN(D53)),"")</f>
        <v/>
      </c>
      <c r="F57" s="10" t="str">
        <f t="array" ref="F57">IFERROR(INDEX(Tabela_Proposta[],SMALL(IF((Tabela_Proposta[Data Ap.]&lt;&gt;"")*(YEAR(Tabela_Proposta[Data Ap.]&gt;=2021)),MATCH(ROW(Tabela_Proposta[Data]),ROW(Tabela_Proposta[Data])),""),ROW(A53)),COLUMN(E53)),"")</f>
        <v/>
      </c>
      <c r="G57" s="10" t="str">
        <f t="array" ref="G57">IFERROR(INDEX(Tabela_Proposta[],SMALL(IF((Tabela_Proposta[Data Ap.]&lt;&gt;"")*(YEAR(Tabela_Proposta[Data Ap.]&gt;=2021)),MATCH(ROW(Tabela_Proposta[Data]),ROW(Tabela_Proposta[Data])),""),ROW(A53)),COLUMN(F53)),"")</f>
        <v/>
      </c>
      <c r="H57" s="5" t="str">
        <f t="array" ref="H57">IFERROR(INDEX(Tabela_Proposta[],SMALL(IF((Tabela_Proposta[Data Ap.]&lt;&gt;"")*(YEAR(Tabela_Proposta[Data Ap.]&gt;=2021)),MATCH(ROW(Tabela_Proposta[Data]),ROW(Tabela_Proposta[Data])),""),ROW(A53)),COLUMN(G53)),"")</f>
        <v/>
      </c>
      <c r="I57" s="28" t="str">
        <f t="array" ref="I57">IFERROR(INDEX(Tabela_Proposta[],SMALL(IF((Tabela_Proposta[Data Ap.]&lt;&gt;"")*(YEAR(Tabela_Proposta[Data Ap.]&gt;=2021)),MATCH(ROW(Tabela_Proposta[Data]),ROW(Tabela_Proposta[Data])),""),ROW(A53)),COLUMN(H53)),"")</f>
        <v/>
      </c>
      <c r="J57" s="31"/>
      <c r="N57" s="46"/>
      <c r="O57" s="29"/>
      <c r="P57" s="13" t="str">
        <f t="array" ref="P57">IFERROR(INDEX(Tabela_Proposta[],SMALL(IF((Tabela_Proposta[Data Ap.]&lt;&gt;"")*(YEAR(Tabela_Proposta[Data Ap.]&gt;=2021)),MATCH(ROW(Tabela_Proposta[Data]),ROW(Tabela_Proposta[Data])),""),ROW(A53)),COLUMN(I53)),"")</f>
        <v/>
      </c>
    </row>
    <row r="58" spans="2:17" ht="20.100000000000001" customHeight="1" x14ac:dyDescent="0.25">
      <c r="B58" s="1" t="str">
        <f t="array" ref="B58">IFERROR(INDEX(Tabela_Proposta[],SMALL(IF((Tabela_Proposta[Data Ap.]&lt;&gt;"")*(YEAR(Tabela_Proposta[Data Ap.]&gt;=2021)),MATCH(ROW(Tabela_Proposta[Data]),ROW(Tabela_Proposta[Data])),""),ROW(A54)),COLUMN(A54)),"")</f>
        <v/>
      </c>
      <c r="C58" s="27" t="str">
        <f t="array" ref="C58">IFERROR(INDEX(Tabela_Proposta[],SMALL(IF((Tabela_Proposta[Data Ap.]&lt;&gt;"")*(YEAR(Tabela_Proposta[Data Ap.]&gt;=2021)),MATCH(ROW(Tabela_Proposta[Data]),ROW(Tabela_Proposta[Data])),""),ROW(A54)),COLUMN(C54)),"")</f>
        <v/>
      </c>
      <c r="D58" s="27" t="str">
        <f t="array" ref="D58">IFERROR(INDEX(Tabela_Proposta[],SMALL(IF((Tabela_Proposta[Data Ap.]&lt;&gt;"")*(YEAR(Tabela_Proposta[Data Ap.]&gt;=2021)),MATCH(ROW(Tabela_Proposta[Data]),ROW(Tabela_Proposta[Data])),""),ROW(A54)),COLUMN(L54)),"")</f>
        <v/>
      </c>
      <c r="E58" s="10" t="str">
        <f t="array" ref="E58">IFERROR(INDEX(Tabela_Proposta[],SMALL(IF((Tabela_Proposta[Data Ap.]&lt;&gt;"")*(YEAR(Tabela_Proposta[Data Ap.]&gt;=2021)),MATCH(ROW(Tabela_Proposta[Data]),ROW(Tabela_Proposta[Data])),""),ROW(A54)),COLUMN(D54)),"")</f>
        <v/>
      </c>
      <c r="F58" s="10" t="str">
        <f t="array" ref="F58">IFERROR(INDEX(Tabela_Proposta[],SMALL(IF((Tabela_Proposta[Data Ap.]&lt;&gt;"")*(YEAR(Tabela_Proposta[Data Ap.]&gt;=2021)),MATCH(ROW(Tabela_Proposta[Data]),ROW(Tabela_Proposta[Data])),""),ROW(A54)),COLUMN(E54)),"")</f>
        <v/>
      </c>
      <c r="G58" s="10" t="str">
        <f t="array" ref="G58">IFERROR(INDEX(Tabela_Proposta[],SMALL(IF((Tabela_Proposta[Data Ap.]&lt;&gt;"")*(YEAR(Tabela_Proposta[Data Ap.]&gt;=2021)),MATCH(ROW(Tabela_Proposta[Data]),ROW(Tabela_Proposta[Data])),""),ROW(A54)),COLUMN(F54)),"")</f>
        <v/>
      </c>
      <c r="H58" s="5" t="str">
        <f t="array" ref="H58">IFERROR(INDEX(Tabela_Proposta[],SMALL(IF((Tabela_Proposta[Data Ap.]&lt;&gt;"")*(YEAR(Tabela_Proposta[Data Ap.]&gt;=2021)),MATCH(ROW(Tabela_Proposta[Data]),ROW(Tabela_Proposta[Data])),""),ROW(A54)),COLUMN(G54)),"")</f>
        <v/>
      </c>
      <c r="I58" s="28" t="str">
        <f t="array" ref="I58">IFERROR(INDEX(Tabela_Proposta[],SMALL(IF((Tabela_Proposta[Data Ap.]&lt;&gt;"")*(YEAR(Tabela_Proposta[Data Ap.]&gt;=2021)),MATCH(ROW(Tabela_Proposta[Data]),ROW(Tabela_Proposta[Data])),""),ROW(A54)),COLUMN(H54)),"")</f>
        <v/>
      </c>
      <c r="J58" s="31"/>
      <c r="N58" s="46"/>
      <c r="O58" s="29"/>
      <c r="P58" s="13" t="str">
        <f t="array" ref="P58">IFERROR(INDEX(Tabela_Proposta[],SMALL(IF((Tabela_Proposta[Data Ap.]&lt;&gt;"")*(YEAR(Tabela_Proposta[Data Ap.]&gt;=2021)),MATCH(ROW(Tabela_Proposta[Data]),ROW(Tabela_Proposta[Data])),""),ROW(A54)),COLUMN(I54)),"")</f>
        <v/>
      </c>
    </row>
    <row r="59" spans="2:17" ht="20.100000000000001" customHeight="1" x14ac:dyDescent="0.25">
      <c r="B59" s="1" t="str">
        <f t="array" ref="B59">IFERROR(INDEX(Tabela_Proposta[],SMALL(IF((Tabela_Proposta[Data Ap.]&lt;&gt;"")*(YEAR(Tabela_Proposta[Data Ap.]&gt;=2021)),MATCH(ROW(Tabela_Proposta[Data]),ROW(Tabela_Proposta[Data])),""),ROW(A55)),COLUMN(A55)),"")</f>
        <v/>
      </c>
      <c r="C59" s="27" t="str">
        <f t="array" ref="C59">IFERROR(INDEX(Tabela_Proposta[],SMALL(IF((Tabela_Proposta[Data Ap.]&lt;&gt;"")*(YEAR(Tabela_Proposta[Data Ap.]&gt;=2021)),MATCH(ROW(Tabela_Proposta[Data]),ROW(Tabela_Proposta[Data])),""),ROW(A55)),COLUMN(C55)),"")</f>
        <v/>
      </c>
      <c r="D59" s="27" t="str">
        <f t="array" ref="D59">IFERROR(INDEX(Tabela_Proposta[],SMALL(IF((Tabela_Proposta[Data Ap.]&lt;&gt;"")*(YEAR(Tabela_Proposta[Data Ap.]&gt;=2021)),MATCH(ROW(Tabela_Proposta[Data]),ROW(Tabela_Proposta[Data])),""),ROW(A55)),COLUMN(L55)),"")</f>
        <v/>
      </c>
      <c r="E59" s="10" t="str">
        <f t="array" ref="E59">IFERROR(INDEX(Tabela_Proposta[],SMALL(IF((Tabela_Proposta[Data Ap.]&lt;&gt;"")*(YEAR(Tabela_Proposta[Data Ap.]&gt;=2021)),MATCH(ROW(Tabela_Proposta[Data]),ROW(Tabela_Proposta[Data])),""),ROW(A55)),COLUMN(D55)),"")</f>
        <v/>
      </c>
      <c r="F59" s="10" t="str">
        <f t="array" ref="F59">IFERROR(INDEX(Tabela_Proposta[],SMALL(IF((Tabela_Proposta[Data Ap.]&lt;&gt;"")*(YEAR(Tabela_Proposta[Data Ap.]&gt;=2021)),MATCH(ROW(Tabela_Proposta[Data]),ROW(Tabela_Proposta[Data])),""),ROW(A55)),COLUMN(E55)),"")</f>
        <v/>
      </c>
      <c r="G59" s="10" t="str">
        <f t="array" ref="G59">IFERROR(INDEX(Tabela_Proposta[],SMALL(IF((Tabela_Proposta[Data Ap.]&lt;&gt;"")*(YEAR(Tabela_Proposta[Data Ap.]&gt;=2021)),MATCH(ROW(Tabela_Proposta[Data]),ROW(Tabela_Proposta[Data])),""),ROW(A55)),COLUMN(F55)),"")</f>
        <v/>
      </c>
      <c r="H59" s="5" t="str">
        <f t="array" ref="H59">IFERROR(INDEX(Tabela_Proposta[],SMALL(IF((Tabela_Proposta[Data Ap.]&lt;&gt;"")*(YEAR(Tabela_Proposta[Data Ap.]&gt;=2021)),MATCH(ROW(Tabela_Proposta[Data]),ROW(Tabela_Proposta[Data])),""),ROW(A55)),COLUMN(G55)),"")</f>
        <v/>
      </c>
      <c r="I59" s="28" t="str">
        <f t="array" ref="I59">IFERROR(INDEX(Tabela_Proposta[],SMALL(IF((Tabela_Proposta[Data Ap.]&lt;&gt;"")*(YEAR(Tabela_Proposta[Data Ap.]&gt;=2021)),MATCH(ROW(Tabela_Proposta[Data]),ROW(Tabela_Proposta[Data])),""),ROW(A55)),COLUMN(H55)),"")</f>
        <v/>
      </c>
      <c r="J59" s="31"/>
      <c r="N59" s="46"/>
      <c r="O59" s="29"/>
      <c r="P59" s="13" t="str">
        <f t="array" ref="P59">IFERROR(INDEX(Tabela_Proposta[],SMALL(IF((Tabela_Proposta[Data Ap.]&lt;&gt;"")*(YEAR(Tabela_Proposta[Data Ap.]&gt;=2021)),MATCH(ROW(Tabela_Proposta[Data]),ROW(Tabela_Proposta[Data])),""),ROW(A55)),COLUMN(I55)),"")</f>
        <v/>
      </c>
    </row>
    <row r="60" spans="2:17" ht="20.100000000000001" customHeight="1" x14ac:dyDescent="0.25">
      <c r="B60" s="1" t="str">
        <f t="array" ref="B60">IFERROR(INDEX(Tabela_Proposta[],SMALL(IF((Tabela_Proposta[Data Ap.]&lt;&gt;"")*(YEAR(Tabela_Proposta[Data Ap.]&gt;=2021)),MATCH(ROW(Tabela_Proposta[Data]),ROW(Tabela_Proposta[Data])),""),ROW(A56)),COLUMN(A56)),"")</f>
        <v/>
      </c>
      <c r="C60" s="27" t="str">
        <f t="array" ref="C60">IFERROR(INDEX(Tabela_Proposta[],SMALL(IF((Tabela_Proposta[Data Ap.]&lt;&gt;"")*(YEAR(Tabela_Proposta[Data Ap.]&gt;=2021)),MATCH(ROW(Tabela_Proposta[Data]),ROW(Tabela_Proposta[Data])),""),ROW(A56)),COLUMN(C56)),"")</f>
        <v/>
      </c>
      <c r="D60" s="27" t="str">
        <f t="array" ref="D60">IFERROR(INDEX(Tabela_Proposta[],SMALL(IF((Tabela_Proposta[Data Ap.]&lt;&gt;"")*(YEAR(Tabela_Proposta[Data Ap.]&gt;=2021)),MATCH(ROW(Tabela_Proposta[Data]),ROW(Tabela_Proposta[Data])),""),ROW(A56)),COLUMN(L56)),"")</f>
        <v/>
      </c>
      <c r="E60" s="10" t="str">
        <f t="array" ref="E60">IFERROR(INDEX(Tabela_Proposta[],SMALL(IF((Tabela_Proposta[Data Ap.]&lt;&gt;"")*(YEAR(Tabela_Proposta[Data Ap.]&gt;=2021)),MATCH(ROW(Tabela_Proposta[Data]),ROW(Tabela_Proposta[Data])),""),ROW(A56)),COLUMN(D56)),"")</f>
        <v/>
      </c>
      <c r="F60" s="10" t="str">
        <f t="array" ref="F60">IFERROR(INDEX(Tabela_Proposta[],SMALL(IF((Tabela_Proposta[Data Ap.]&lt;&gt;"")*(YEAR(Tabela_Proposta[Data Ap.]&gt;=2021)),MATCH(ROW(Tabela_Proposta[Data]),ROW(Tabela_Proposta[Data])),""),ROW(A56)),COLUMN(E56)),"")</f>
        <v/>
      </c>
      <c r="G60" s="10" t="str">
        <f t="array" ref="G60">IFERROR(INDEX(Tabela_Proposta[],SMALL(IF((Tabela_Proposta[Data Ap.]&lt;&gt;"")*(YEAR(Tabela_Proposta[Data Ap.]&gt;=2021)),MATCH(ROW(Tabela_Proposta[Data]),ROW(Tabela_Proposta[Data])),""),ROW(A56)),COLUMN(F56)),"")</f>
        <v/>
      </c>
      <c r="H60" s="5" t="str">
        <f t="array" ref="H60">IFERROR(INDEX(Tabela_Proposta[],SMALL(IF((Tabela_Proposta[Data Ap.]&lt;&gt;"")*(YEAR(Tabela_Proposta[Data Ap.]&gt;=2021)),MATCH(ROW(Tabela_Proposta[Data]),ROW(Tabela_Proposta[Data])),""),ROW(A56)),COLUMN(G56)),"")</f>
        <v/>
      </c>
      <c r="I60" s="28" t="str">
        <f t="array" ref="I60">IFERROR(INDEX(Tabela_Proposta[],SMALL(IF((Tabela_Proposta[Data Ap.]&lt;&gt;"")*(YEAR(Tabela_Proposta[Data Ap.]&gt;=2021)),MATCH(ROW(Tabela_Proposta[Data]),ROW(Tabela_Proposta[Data])),""),ROW(A56)),COLUMN(H56)),"")</f>
        <v/>
      </c>
      <c r="J60" s="31"/>
      <c r="N60" s="46"/>
      <c r="O60" s="29"/>
      <c r="P60" s="13" t="str">
        <f t="array" ref="P60">IFERROR(INDEX(Tabela_Proposta[],SMALL(IF((Tabela_Proposta[Data Ap.]&lt;&gt;"")*(YEAR(Tabela_Proposta[Data Ap.]&gt;=2021)),MATCH(ROW(Tabela_Proposta[Data]),ROW(Tabela_Proposta[Data])),""),ROW(A56)),COLUMN(I56)),"")</f>
        <v/>
      </c>
    </row>
    <row r="61" spans="2:17" ht="20.100000000000001" customHeight="1" x14ac:dyDescent="0.25">
      <c r="B61" s="1" t="str">
        <f t="array" ref="B61">IFERROR(INDEX(Tabela_Proposta[],SMALL(IF((Tabela_Proposta[Data Ap.]&lt;&gt;"")*(YEAR(Tabela_Proposta[Data Ap.]&gt;=2021)),MATCH(ROW(Tabela_Proposta[Data]),ROW(Tabela_Proposta[Data])),""),ROW(A57)),COLUMN(A57)),"")</f>
        <v/>
      </c>
      <c r="C61" s="27" t="str">
        <f t="array" ref="C61">IFERROR(INDEX(Tabela_Proposta[],SMALL(IF((Tabela_Proposta[Data Ap.]&lt;&gt;"")*(YEAR(Tabela_Proposta[Data Ap.]&gt;=2021)),MATCH(ROW(Tabela_Proposta[Data]),ROW(Tabela_Proposta[Data])),""),ROW(A57)),COLUMN(C57)),"")</f>
        <v/>
      </c>
      <c r="D61" s="27" t="str">
        <f t="array" ref="D61">IFERROR(INDEX(Tabela_Proposta[],SMALL(IF((Tabela_Proposta[Data Ap.]&lt;&gt;"")*(YEAR(Tabela_Proposta[Data Ap.]&gt;=2021)),MATCH(ROW(Tabela_Proposta[Data]),ROW(Tabela_Proposta[Data])),""),ROW(A57)),COLUMN(L57)),"")</f>
        <v/>
      </c>
      <c r="E61" s="10" t="str">
        <f t="array" ref="E61">IFERROR(INDEX(Tabela_Proposta[],SMALL(IF((Tabela_Proposta[Data Ap.]&lt;&gt;"")*(YEAR(Tabela_Proposta[Data Ap.]&gt;=2021)),MATCH(ROW(Tabela_Proposta[Data]),ROW(Tabela_Proposta[Data])),""),ROW(A57)),COLUMN(D57)),"")</f>
        <v/>
      </c>
      <c r="F61" s="10" t="str">
        <f t="array" ref="F61">IFERROR(INDEX(Tabela_Proposta[],SMALL(IF((Tabela_Proposta[Data Ap.]&lt;&gt;"")*(YEAR(Tabela_Proposta[Data Ap.]&gt;=2021)),MATCH(ROW(Tabela_Proposta[Data]),ROW(Tabela_Proposta[Data])),""),ROW(A57)),COLUMN(E57)),"")</f>
        <v/>
      </c>
      <c r="G61" s="10" t="str">
        <f t="array" ref="G61">IFERROR(INDEX(Tabela_Proposta[],SMALL(IF((Tabela_Proposta[Data Ap.]&lt;&gt;"")*(YEAR(Tabela_Proposta[Data Ap.]&gt;=2021)),MATCH(ROW(Tabela_Proposta[Data]),ROW(Tabela_Proposta[Data])),""),ROW(A57)),COLUMN(F57)),"")</f>
        <v/>
      </c>
      <c r="H61" s="5" t="str">
        <f t="array" ref="H61">IFERROR(INDEX(Tabela_Proposta[],SMALL(IF((Tabela_Proposta[Data Ap.]&lt;&gt;"")*(YEAR(Tabela_Proposta[Data Ap.]&gt;=2021)),MATCH(ROW(Tabela_Proposta[Data]),ROW(Tabela_Proposta[Data])),""),ROW(A57)),COLUMN(G57)),"")</f>
        <v/>
      </c>
      <c r="I61" s="28" t="str">
        <f t="array" ref="I61">IFERROR(INDEX(Tabela_Proposta[],SMALL(IF((Tabela_Proposta[Data Ap.]&lt;&gt;"")*(YEAR(Tabela_Proposta[Data Ap.]&gt;=2021)),MATCH(ROW(Tabela_Proposta[Data]),ROW(Tabela_Proposta[Data])),""),ROW(A57)),COLUMN(H57)),"")</f>
        <v/>
      </c>
      <c r="J61" s="31"/>
      <c r="N61" s="46"/>
      <c r="O61" s="29"/>
      <c r="P61" s="13" t="str">
        <f t="array" ref="P61">IFERROR(INDEX(Tabela_Proposta[],SMALL(IF((Tabela_Proposta[Data Ap.]&lt;&gt;"")*(YEAR(Tabela_Proposta[Data Ap.]&gt;=2021)),MATCH(ROW(Tabela_Proposta[Data]),ROW(Tabela_Proposta[Data])),""),ROW(A57)),COLUMN(I57)),"")</f>
        <v/>
      </c>
    </row>
    <row r="62" spans="2:17" ht="20.100000000000001" customHeight="1" x14ac:dyDescent="0.25">
      <c r="B62" s="1" t="str">
        <f t="array" ref="B62">IFERROR(INDEX(Tabela_Proposta[],SMALL(IF((Tabela_Proposta[Data Ap.]&lt;&gt;"")*(YEAR(Tabela_Proposta[Data Ap.]&gt;=2021)),MATCH(ROW(Tabela_Proposta[Data]),ROW(Tabela_Proposta[Data])),""),ROW(A58)),COLUMN(A58)),"")</f>
        <v/>
      </c>
      <c r="C62" s="27" t="str">
        <f t="array" ref="C62">IFERROR(INDEX(Tabela_Proposta[],SMALL(IF((Tabela_Proposta[Data Ap.]&lt;&gt;"")*(YEAR(Tabela_Proposta[Data Ap.]&gt;=2021)),MATCH(ROW(Tabela_Proposta[Data]),ROW(Tabela_Proposta[Data])),""),ROW(A58)),COLUMN(C58)),"")</f>
        <v/>
      </c>
      <c r="D62" s="27" t="str">
        <f t="array" ref="D62">IFERROR(INDEX(Tabela_Proposta[],SMALL(IF((Tabela_Proposta[Data Ap.]&lt;&gt;"")*(YEAR(Tabela_Proposta[Data Ap.]&gt;=2021)),MATCH(ROW(Tabela_Proposta[Data]),ROW(Tabela_Proposta[Data])),""),ROW(A58)),COLUMN(L58)),"")</f>
        <v/>
      </c>
      <c r="E62" s="10" t="str">
        <f t="array" ref="E62">IFERROR(INDEX(Tabela_Proposta[],SMALL(IF((Tabela_Proposta[Data Ap.]&lt;&gt;"")*(YEAR(Tabela_Proposta[Data Ap.]&gt;=2021)),MATCH(ROW(Tabela_Proposta[Data]),ROW(Tabela_Proposta[Data])),""),ROW(A58)),COLUMN(D58)),"")</f>
        <v/>
      </c>
      <c r="F62" s="10" t="str">
        <f t="array" ref="F62">IFERROR(INDEX(Tabela_Proposta[],SMALL(IF((Tabela_Proposta[Data Ap.]&lt;&gt;"")*(YEAR(Tabela_Proposta[Data Ap.]&gt;=2021)),MATCH(ROW(Tabela_Proposta[Data]),ROW(Tabela_Proposta[Data])),""),ROW(A58)),COLUMN(E58)),"")</f>
        <v/>
      </c>
      <c r="G62" s="10" t="str">
        <f t="array" ref="G62">IFERROR(INDEX(Tabela_Proposta[],SMALL(IF((Tabela_Proposta[Data Ap.]&lt;&gt;"")*(YEAR(Tabela_Proposta[Data Ap.]&gt;=2021)),MATCH(ROW(Tabela_Proposta[Data]),ROW(Tabela_Proposta[Data])),""),ROW(A58)),COLUMN(F58)),"")</f>
        <v/>
      </c>
      <c r="H62" s="5" t="str">
        <f t="array" ref="H62">IFERROR(INDEX(Tabela_Proposta[],SMALL(IF((Tabela_Proposta[Data Ap.]&lt;&gt;"")*(YEAR(Tabela_Proposta[Data Ap.]&gt;=2021)),MATCH(ROW(Tabela_Proposta[Data]),ROW(Tabela_Proposta[Data])),""),ROW(A58)),COLUMN(G58)),"")</f>
        <v/>
      </c>
      <c r="I62" s="28" t="str">
        <f t="array" ref="I62">IFERROR(INDEX(Tabela_Proposta[],SMALL(IF((Tabela_Proposta[Data Ap.]&lt;&gt;"")*(YEAR(Tabela_Proposta[Data Ap.]&gt;=2021)),MATCH(ROW(Tabela_Proposta[Data]),ROW(Tabela_Proposta[Data])),""),ROW(A58)),COLUMN(H58)),"")</f>
        <v/>
      </c>
      <c r="J62" s="31"/>
      <c r="N62" s="46"/>
      <c r="O62" s="29"/>
      <c r="P62" s="13" t="str">
        <f t="array" ref="P62">IFERROR(INDEX(Tabela_Proposta[],SMALL(IF((Tabela_Proposta[Data Ap.]&lt;&gt;"")*(YEAR(Tabela_Proposta[Data Ap.]&gt;=2021)),MATCH(ROW(Tabela_Proposta[Data]),ROW(Tabela_Proposta[Data])),""),ROW(A58)),COLUMN(I58)),"")</f>
        <v/>
      </c>
    </row>
    <row r="63" spans="2:17" ht="20.100000000000001" customHeight="1" x14ac:dyDescent="0.25">
      <c r="B63" s="1" t="str">
        <f t="array" ref="B63">IFERROR(INDEX(Tabela_Proposta[],SMALL(IF((Tabela_Proposta[Data Ap.]&lt;&gt;"")*(YEAR(Tabela_Proposta[Data Ap.]&gt;=2021)),MATCH(ROW(Tabela_Proposta[Data]),ROW(Tabela_Proposta[Data])),""),ROW(A59)),COLUMN(A59)),"")</f>
        <v/>
      </c>
      <c r="C63" s="27" t="str">
        <f t="array" ref="C63">IFERROR(INDEX(Tabela_Proposta[],SMALL(IF((Tabela_Proposta[Data Ap.]&lt;&gt;"")*(YEAR(Tabela_Proposta[Data Ap.]&gt;=2021)),MATCH(ROW(Tabela_Proposta[Data]),ROW(Tabela_Proposta[Data])),""),ROW(A59)),COLUMN(C59)),"")</f>
        <v/>
      </c>
      <c r="D63" s="27" t="str">
        <f t="array" ref="D63">IFERROR(INDEX(Tabela_Proposta[],SMALL(IF((Tabela_Proposta[Data Ap.]&lt;&gt;"")*(YEAR(Tabela_Proposta[Data Ap.]&gt;=2021)),MATCH(ROW(Tabela_Proposta[Data]),ROW(Tabela_Proposta[Data])),""),ROW(A59)),COLUMN(L59)),"")</f>
        <v/>
      </c>
      <c r="E63" s="10" t="str">
        <f t="array" ref="E63">IFERROR(INDEX(Tabela_Proposta[],SMALL(IF((Tabela_Proposta[Data Ap.]&lt;&gt;"")*(YEAR(Tabela_Proposta[Data Ap.]&gt;=2021)),MATCH(ROW(Tabela_Proposta[Data]),ROW(Tabela_Proposta[Data])),""),ROW(A59)),COLUMN(D59)),"")</f>
        <v/>
      </c>
      <c r="F63" s="10" t="str">
        <f t="array" ref="F63">IFERROR(INDEX(Tabela_Proposta[],SMALL(IF((Tabela_Proposta[Data Ap.]&lt;&gt;"")*(YEAR(Tabela_Proposta[Data Ap.]&gt;=2021)),MATCH(ROW(Tabela_Proposta[Data]),ROW(Tabela_Proposta[Data])),""),ROW(A59)),COLUMN(E59)),"")</f>
        <v/>
      </c>
      <c r="G63" s="10" t="str">
        <f t="array" ref="G63">IFERROR(INDEX(Tabela_Proposta[],SMALL(IF((Tabela_Proposta[Data Ap.]&lt;&gt;"")*(YEAR(Tabela_Proposta[Data Ap.]&gt;=2021)),MATCH(ROW(Tabela_Proposta[Data]),ROW(Tabela_Proposta[Data])),""),ROW(A59)),COLUMN(F59)),"")</f>
        <v/>
      </c>
      <c r="H63" s="5" t="str">
        <f t="array" ref="H63">IFERROR(INDEX(Tabela_Proposta[],SMALL(IF((Tabela_Proposta[Data Ap.]&lt;&gt;"")*(YEAR(Tabela_Proposta[Data Ap.]&gt;=2021)),MATCH(ROW(Tabela_Proposta[Data]),ROW(Tabela_Proposta[Data])),""),ROW(A59)),COLUMN(G59)),"")</f>
        <v/>
      </c>
      <c r="I63" s="28" t="str">
        <f t="array" ref="I63">IFERROR(INDEX(Tabela_Proposta[],SMALL(IF((Tabela_Proposta[Data Ap.]&lt;&gt;"")*(YEAR(Tabela_Proposta[Data Ap.]&gt;=2021)),MATCH(ROW(Tabela_Proposta[Data]),ROW(Tabela_Proposta[Data])),""),ROW(A59)),COLUMN(H59)),"")</f>
        <v/>
      </c>
      <c r="J63" s="31"/>
      <c r="N63" s="46"/>
      <c r="O63" s="29"/>
      <c r="P63" s="13" t="str">
        <f t="array" ref="P63">IFERROR(INDEX(Tabela_Proposta[],SMALL(IF((Tabela_Proposta[Data Ap.]&lt;&gt;"")*(YEAR(Tabela_Proposta[Data Ap.]&gt;=2021)),MATCH(ROW(Tabela_Proposta[Data]),ROW(Tabela_Proposta[Data])),""),ROW(A59)),COLUMN(I59)),"")</f>
        <v/>
      </c>
    </row>
    <row r="64" spans="2:17" ht="20.100000000000001" customHeight="1" x14ac:dyDescent="0.25">
      <c r="B64" s="1" t="str">
        <f t="array" ref="B64">IFERROR(INDEX(Tabela_Proposta[],SMALL(IF((Tabela_Proposta[Data Ap.]&lt;&gt;"")*(YEAR(Tabela_Proposta[Data Ap.]&gt;=2021)),MATCH(ROW(Tabela_Proposta[Data]),ROW(Tabela_Proposta[Data])),""),ROW(A60)),COLUMN(A60)),"")</f>
        <v/>
      </c>
      <c r="C64" s="27" t="str">
        <f t="array" ref="C64">IFERROR(INDEX(Tabela_Proposta[],SMALL(IF((Tabela_Proposta[Data Ap.]&lt;&gt;"")*(YEAR(Tabela_Proposta[Data Ap.]&gt;=2021)),MATCH(ROW(Tabela_Proposta[Data]),ROW(Tabela_Proposta[Data])),""),ROW(A60)),COLUMN(C60)),"")</f>
        <v/>
      </c>
      <c r="D64" s="27" t="str">
        <f t="array" ref="D64">IFERROR(INDEX(Tabela_Proposta[],SMALL(IF((Tabela_Proposta[Data Ap.]&lt;&gt;"")*(YEAR(Tabela_Proposta[Data Ap.]&gt;=2021)),MATCH(ROW(Tabela_Proposta[Data]),ROW(Tabela_Proposta[Data])),""),ROW(A60)),COLUMN(L60)),"")</f>
        <v/>
      </c>
      <c r="E64" s="10" t="str">
        <f t="array" ref="E64">IFERROR(INDEX(Tabela_Proposta[],SMALL(IF((Tabela_Proposta[Data Ap.]&lt;&gt;"")*(YEAR(Tabela_Proposta[Data Ap.]&gt;=2021)),MATCH(ROW(Tabela_Proposta[Data]),ROW(Tabela_Proposta[Data])),""),ROW(A60)),COLUMN(D60)),"")</f>
        <v/>
      </c>
      <c r="F64" s="10" t="str">
        <f t="array" ref="F64">IFERROR(INDEX(Tabela_Proposta[],SMALL(IF((Tabela_Proposta[Data Ap.]&lt;&gt;"")*(YEAR(Tabela_Proposta[Data Ap.]&gt;=2021)),MATCH(ROW(Tabela_Proposta[Data]),ROW(Tabela_Proposta[Data])),""),ROW(A60)),COLUMN(E60)),"")</f>
        <v/>
      </c>
      <c r="G64" s="10" t="str">
        <f t="array" ref="G64">IFERROR(INDEX(Tabela_Proposta[],SMALL(IF((Tabela_Proposta[Data Ap.]&lt;&gt;"")*(YEAR(Tabela_Proposta[Data Ap.]&gt;=2021)),MATCH(ROW(Tabela_Proposta[Data]),ROW(Tabela_Proposta[Data])),""),ROW(A60)),COLUMN(F60)),"")</f>
        <v/>
      </c>
      <c r="H64" s="5" t="str">
        <f t="array" ref="H64">IFERROR(INDEX(Tabela_Proposta[],SMALL(IF((Tabela_Proposta[Data Ap.]&lt;&gt;"")*(YEAR(Tabela_Proposta[Data Ap.]&gt;=2021)),MATCH(ROW(Tabela_Proposta[Data]),ROW(Tabela_Proposta[Data])),""),ROW(A60)),COLUMN(G60)),"")</f>
        <v/>
      </c>
      <c r="I64" s="28" t="str">
        <f t="array" ref="I64">IFERROR(INDEX(Tabela_Proposta[],SMALL(IF((Tabela_Proposta[Data Ap.]&lt;&gt;"")*(YEAR(Tabela_Proposta[Data Ap.]&gt;=2021)),MATCH(ROW(Tabela_Proposta[Data]),ROW(Tabela_Proposta[Data])),""),ROW(A60)),COLUMN(H60)),"")</f>
        <v/>
      </c>
      <c r="J64" s="31"/>
      <c r="N64" s="46"/>
      <c r="O64" s="29"/>
      <c r="P64" s="13" t="str">
        <f t="array" ref="P64">IFERROR(INDEX(Tabela_Proposta[],SMALL(IF((Tabela_Proposta[Data Ap.]&lt;&gt;"")*(YEAR(Tabela_Proposta[Data Ap.]&gt;=2021)),MATCH(ROW(Tabela_Proposta[Data]),ROW(Tabela_Proposta[Data])),""),ROW(A60)),COLUMN(I60)),"")</f>
        <v/>
      </c>
    </row>
    <row r="65" spans="2:16" ht="20.100000000000001" customHeight="1" x14ac:dyDescent="0.25">
      <c r="B65" s="1" t="str">
        <f t="array" ref="B65">IFERROR(INDEX(Tabela_Proposta[],SMALL(IF((Tabela_Proposta[Data Ap.]&lt;&gt;"")*(YEAR(Tabela_Proposta[Data Ap.]&gt;=2021)),MATCH(ROW(Tabela_Proposta[Data]),ROW(Tabela_Proposta[Data])),""),ROW(A61)),COLUMN(A61)),"")</f>
        <v/>
      </c>
      <c r="C65" s="27" t="str">
        <f t="array" ref="C65">IFERROR(INDEX(Tabela_Proposta[],SMALL(IF((Tabela_Proposta[Data Ap.]&lt;&gt;"")*(YEAR(Tabela_Proposta[Data Ap.]&gt;=2021)),MATCH(ROW(Tabela_Proposta[Data]),ROW(Tabela_Proposta[Data])),""),ROW(A61)),COLUMN(C61)),"")</f>
        <v/>
      </c>
      <c r="D65" s="27" t="str">
        <f t="array" ref="D65">IFERROR(INDEX(Tabela_Proposta[],SMALL(IF((Tabela_Proposta[Data Ap.]&lt;&gt;"")*(YEAR(Tabela_Proposta[Data Ap.]&gt;=2021)),MATCH(ROW(Tabela_Proposta[Data]),ROW(Tabela_Proposta[Data])),""),ROW(A61)),COLUMN(L61)),"")</f>
        <v/>
      </c>
      <c r="E65" s="10" t="str">
        <f t="array" ref="E65">IFERROR(INDEX(Tabela_Proposta[],SMALL(IF((Tabela_Proposta[Data Ap.]&lt;&gt;"")*(YEAR(Tabela_Proposta[Data Ap.]&gt;=2021)),MATCH(ROW(Tabela_Proposta[Data]),ROW(Tabela_Proposta[Data])),""),ROW(A61)),COLUMN(D61)),"")</f>
        <v/>
      </c>
      <c r="F65" s="10" t="str">
        <f t="array" ref="F65">IFERROR(INDEX(Tabela_Proposta[],SMALL(IF((Tabela_Proposta[Data Ap.]&lt;&gt;"")*(YEAR(Tabela_Proposta[Data Ap.]&gt;=2021)),MATCH(ROW(Tabela_Proposta[Data]),ROW(Tabela_Proposta[Data])),""),ROW(A61)),COLUMN(E61)),"")</f>
        <v/>
      </c>
      <c r="G65" s="10" t="str">
        <f t="array" ref="G65">IFERROR(INDEX(Tabela_Proposta[],SMALL(IF((Tabela_Proposta[Data Ap.]&lt;&gt;"")*(YEAR(Tabela_Proposta[Data Ap.]&gt;=2021)),MATCH(ROW(Tabela_Proposta[Data]),ROW(Tabela_Proposta[Data])),""),ROW(A61)),COLUMN(F61)),"")</f>
        <v/>
      </c>
      <c r="H65" s="5" t="str">
        <f t="array" ref="H65">IFERROR(INDEX(Tabela_Proposta[],SMALL(IF((Tabela_Proposta[Data Ap.]&lt;&gt;"")*(YEAR(Tabela_Proposta[Data Ap.]&gt;=2021)),MATCH(ROW(Tabela_Proposta[Data]),ROW(Tabela_Proposta[Data])),""),ROW(A61)),COLUMN(G61)),"")</f>
        <v/>
      </c>
      <c r="I65" s="28" t="str">
        <f t="array" ref="I65">IFERROR(INDEX(Tabela_Proposta[],SMALL(IF((Tabela_Proposta[Data Ap.]&lt;&gt;"")*(YEAR(Tabela_Proposta[Data Ap.]&gt;=2021)),MATCH(ROW(Tabela_Proposta[Data]),ROW(Tabela_Proposta[Data])),""),ROW(A61)),COLUMN(H61)),"")</f>
        <v/>
      </c>
      <c r="J65" s="31"/>
      <c r="N65" s="46"/>
      <c r="O65" s="29"/>
      <c r="P65" s="13" t="str">
        <f t="array" ref="P65">IFERROR(INDEX(Tabela_Proposta[],SMALL(IF((Tabela_Proposta[Data Ap.]&lt;&gt;"")*(YEAR(Tabela_Proposta[Data Ap.]&gt;=2021)),MATCH(ROW(Tabela_Proposta[Data]),ROW(Tabela_Proposta[Data])),""),ROW(A61)),COLUMN(I61)),"")</f>
        <v/>
      </c>
    </row>
    <row r="66" spans="2:16" ht="20.100000000000001" customHeight="1" x14ac:dyDescent="0.25">
      <c r="B66" s="1" t="str">
        <f t="array" ref="B66">IFERROR(INDEX(Tabela_Proposta[],SMALL(IF((Tabela_Proposta[Data Ap.]&lt;&gt;"")*(YEAR(Tabela_Proposta[Data Ap.]&gt;=2021)),MATCH(ROW(Tabela_Proposta[Data]),ROW(Tabela_Proposta[Data])),""),ROW(A62)),COLUMN(A62)),"")</f>
        <v/>
      </c>
      <c r="C66" s="27" t="str">
        <f t="array" ref="C66">IFERROR(INDEX(Tabela_Proposta[],SMALL(IF((Tabela_Proposta[Data Ap.]&lt;&gt;"")*(YEAR(Tabela_Proposta[Data Ap.]&gt;=2021)),MATCH(ROW(Tabela_Proposta[Data]),ROW(Tabela_Proposta[Data])),""),ROW(A62)),COLUMN(C62)),"")</f>
        <v/>
      </c>
      <c r="D66" s="27" t="str">
        <f t="array" ref="D66">IFERROR(INDEX(Tabela_Proposta[],SMALL(IF((Tabela_Proposta[Data Ap.]&lt;&gt;"")*(YEAR(Tabela_Proposta[Data Ap.]&gt;=2021)),MATCH(ROW(Tabela_Proposta[Data]),ROW(Tabela_Proposta[Data])),""),ROW(A62)),COLUMN(L62)),"")</f>
        <v/>
      </c>
      <c r="E66" s="10" t="str">
        <f t="array" ref="E66">IFERROR(INDEX(Tabela_Proposta[],SMALL(IF((Tabela_Proposta[Data Ap.]&lt;&gt;"")*(YEAR(Tabela_Proposta[Data Ap.]&gt;=2021)),MATCH(ROW(Tabela_Proposta[Data]),ROW(Tabela_Proposta[Data])),""),ROW(A62)),COLUMN(D62)),"")</f>
        <v/>
      </c>
      <c r="F66" s="10" t="str">
        <f t="array" ref="F66">IFERROR(INDEX(Tabela_Proposta[],SMALL(IF((Tabela_Proposta[Data Ap.]&lt;&gt;"")*(YEAR(Tabela_Proposta[Data Ap.]&gt;=2021)),MATCH(ROW(Tabela_Proposta[Data]),ROW(Tabela_Proposta[Data])),""),ROW(A62)),COLUMN(E62)),"")</f>
        <v/>
      </c>
      <c r="G66" s="10" t="str">
        <f t="array" ref="G66">IFERROR(INDEX(Tabela_Proposta[],SMALL(IF((Tabela_Proposta[Data Ap.]&lt;&gt;"")*(YEAR(Tabela_Proposta[Data Ap.]&gt;=2021)),MATCH(ROW(Tabela_Proposta[Data]),ROW(Tabela_Proposta[Data])),""),ROW(A62)),COLUMN(F62)),"")</f>
        <v/>
      </c>
      <c r="H66" s="5" t="str">
        <f t="array" ref="H66">IFERROR(INDEX(Tabela_Proposta[],SMALL(IF((Tabela_Proposta[Data Ap.]&lt;&gt;"")*(YEAR(Tabela_Proposta[Data Ap.]&gt;=2021)),MATCH(ROW(Tabela_Proposta[Data]),ROW(Tabela_Proposta[Data])),""),ROW(A62)),COLUMN(G62)),"")</f>
        <v/>
      </c>
      <c r="I66" s="28" t="str">
        <f t="array" ref="I66">IFERROR(INDEX(Tabela_Proposta[],SMALL(IF((Tabela_Proposta[Data Ap.]&lt;&gt;"")*(YEAR(Tabela_Proposta[Data Ap.]&gt;=2021)),MATCH(ROW(Tabela_Proposta[Data]),ROW(Tabela_Proposta[Data])),""),ROW(A62)),COLUMN(H62)),"")</f>
        <v/>
      </c>
      <c r="J66" s="31"/>
      <c r="N66" s="46"/>
      <c r="O66" s="29"/>
      <c r="P66" s="13" t="str">
        <f t="array" ref="P66">IFERROR(INDEX(Tabela_Proposta[],SMALL(IF((Tabela_Proposta[Data Ap.]&lt;&gt;"")*(YEAR(Tabela_Proposta[Data Ap.]&gt;=2021)),MATCH(ROW(Tabela_Proposta[Data]),ROW(Tabela_Proposta[Data])),""),ROW(A62)),COLUMN(I62)),"")</f>
        <v/>
      </c>
    </row>
    <row r="67" spans="2:16" ht="20.100000000000001" customHeight="1" x14ac:dyDescent="0.25">
      <c r="B67" s="1" t="str">
        <f t="array" ref="B67">IFERROR(INDEX(Tabela_Proposta[],SMALL(IF((Tabela_Proposta[Data Ap.]&lt;&gt;"")*(YEAR(Tabela_Proposta[Data Ap.]&gt;=2021)),MATCH(ROW(Tabela_Proposta[Data]),ROW(Tabela_Proposta[Data])),""),ROW(A63)),COLUMN(A63)),"")</f>
        <v/>
      </c>
      <c r="C67" s="27" t="str">
        <f t="array" ref="C67">IFERROR(INDEX(Tabela_Proposta[],SMALL(IF((Tabela_Proposta[Data Ap.]&lt;&gt;"")*(YEAR(Tabela_Proposta[Data Ap.]&gt;=2021)),MATCH(ROW(Tabela_Proposta[Data]),ROW(Tabela_Proposta[Data])),""),ROW(A63)),COLUMN(C63)),"")</f>
        <v/>
      </c>
      <c r="D67" s="27" t="str">
        <f t="array" ref="D67">IFERROR(INDEX(Tabela_Proposta[],SMALL(IF((Tabela_Proposta[Data Ap.]&lt;&gt;"")*(YEAR(Tabela_Proposta[Data Ap.]&gt;=2021)),MATCH(ROW(Tabela_Proposta[Data]),ROW(Tabela_Proposta[Data])),""),ROW(A63)),COLUMN(L63)),"")</f>
        <v/>
      </c>
      <c r="E67" s="10" t="str">
        <f t="array" ref="E67">IFERROR(INDEX(Tabela_Proposta[],SMALL(IF((Tabela_Proposta[Data Ap.]&lt;&gt;"")*(YEAR(Tabela_Proposta[Data Ap.]&gt;=2021)),MATCH(ROW(Tabela_Proposta[Data]),ROW(Tabela_Proposta[Data])),""),ROW(A63)),COLUMN(D63)),"")</f>
        <v/>
      </c>
      <c r="F67" s="10" t="str">
        <f t="array" ref="F67">IFERROR(INDEX(Tabela_Proposta[],SMALL(IF((Tabela_Proposta[Data Ap.]&lt;&gt;"")*(YEAR(Tabela_Proposta[Data Ap.]&gt;=2021)),MATCH(ROW(Tabela_Proposta[Data]),ROW(Tabela_Proposta[Data])),""),ROW(A63)),COLUMN(E63)),"")</f>
        <v/>
      </c>
      <c r="G67" s="10" t="str">
        <f t="array" ref="G67">IFERROR(INDEX(Tabela_Proposta[],SMALL(IF((Tabela_Proposta[Data Ap.]&lt;&gt;"")*(YEAR(Tabela_Proposta[Data Ap.]&gt;=2021)),MATCH(ROW(Tabela_Proposta[Data]),ROW(Tabela_Proposta[Data])),""),ROW(A63)),COLUMN(F63)),"")</f>
        <v/>
      </c>
      <c r="H67" s="5" t="str">
        <f t="array" ref="H67">IFERROR(INDEX(Tabela_Proposta[],SMALL(IF((Tabela_Proposta[Data Ap.]&lt;&gt;"")*(YEAR(Tabela_Proposta[Data Ap.]&gt;=2021)),MATCH(ROW(Tabela_Proposta[Data]),ROW(Tabela_Proposta[Data])),""),ROW(A63)),COLUMN(G63)),"")</f>
        <v/>
      </c>
      <c r="I67" s="28" t="str">
        <f t="array" ref="I67">IFERROR(INDEX(Tabela_Proposta[],SMALL(IF((Tabela_Proposta[Data Ap.]&lt;&gt;"")*(YEAR(Tabela_Proposta[Data Ap.]&gt;=2021)),MATCH(ROW(Tabela_Proposta[Data]),ROW(Tabela_Proposta[Data])),""),ROW(A63)),COLUMN(H63)),"")</f>
        <v/>
      </c>
      <c r="J67" s="31"/>
      <c r="N67" s="46"/>
      <c r="O67" s="29"/>
      <c r="P67" s="13" t="str">
        <f t="array" ref="P67">IFERROR(INDEX(Tabela_Proposta[],SMALL(IF((Tabela_Proposta[Data Ap.]&lt;&gt;"")*(YEAR(Tabela_Proposta[Data Ap.]&gt;=2021)),MATCH(ROW(Tabela_Proposta[Data]),ROW(Tabela_Proposta[Data])),""),ROW(A63)),COLUMN(I63)),"")</f>
        <v/>
      </c>
    </row>
    <row r="68" spans="2:16" ht="20.100000000000001" customHeight="1" x14ac:dyDescent="0.25">
      <c r="B68" s="1" t="str">
        <f t="array" ref="B68">IFERROR(INDEX(Tabela_Proposta[],SMALL(IF((Tabela_Proposta[Data Ap.]&lt;&gt;"")*(YEAR(Tabela_Proposta[Data Ap.]&gt;=2021)),MATCH(ROW(Tabela_Proposta[Data]),ROW(Tabela_Proposta[Data])),""),ROW(A64)),COLUMN(A64)),"")</f>
        <v/>
      </c>
      <c r="C68" s="27" t="str">
        <f t="array" ref="C68">IFERROR(INDEX(Tabela_Proposta[],SMALL(IF((Tabela_Proposta[Data Ap.]&lt;&gt;"")*(YEAR(Tabela_Proposta[Data Ap.]&gt;=2021)),MATCH(ROW(Tabela_Proposta[Data]),ROW(Tabela_Proposta[Data])),""),ROW(A64)),COLUMN(C64)),"")</f>
        <v/>
      </c>
      <c r="D68" s="27" t="str">
        <f t="array" ref="D68">IFERROR(INDEX(Tabela_Proposta[],SMALL(IF((Tabela_Proposta[Data Ap.]&lt;&gt;"")*(YEAR(Tabela_Proposta[Data Ap.]&gt;=2021)),MATCH(ROW(Tabela_Proposta[Data]),ROW(Tabela_Proposta[Data])),""),ROW(A64)),COLUMN(L64)),"")</f>
        <v/>
      </c>
      <c r="E68" s="10" t="str">
        <f t="array" ref="E68">IFERROR(INDEX(Tabela_Proposta[],SMALL(IF((Tabela_Proposta[Data Ap.]&lt;&gt;"")*(YEAR(Tabela_Proposta[Data Ap.]&gt;=2021)),MATCH(ROW(Tabela_Proposta[Data]),ROW(Tabela_Proposta[Data])),""),ROW(A64)),COLUMN(D64)),"")</f>
        <v/>
      </c>
      <c r="F68" s="10" t="str">
        <f t="array" ref="F68">IFERROR(INDEX(Tabela_Proposta[],SMALL(IF((Tabela_Proposta[Data Ap.]&lt;&gt;"")*(YEAR(Tabela_Proposta[Data Ap.]&gt;=2021)),MATCH(ROW(Tabela_Proposta[Data]),ROW(Tabela_Proposta[Data])),""),ROW(A64)),COLUMN(E64)),"")</f>
        <v/>
      </c>
      <c r="G68" s="10" t="str">
        <f t="array" ref="G68">IFERROR(INDEX(Tabela_Proposta[],SMALL(IF((Tabela_Proposta[Data Ap.]&lt;&gt;"")*(YEAR(Tabela_Proposta[Data Ap.]&gt;=2021)),MATCH(ROW(Tabela_Proposta[Data]),ROW(Tabela_Proposta[Data])),""),ROW(A64)),COLUMN(F64)),"")</f>
        <v/>
      </c>
      <c r="H68" s="5" t="str">
        <f t="array" ref="H68">IFERROR(INDEX(Tabela_Proposta[],SMALL(IF((Tabela_Proposta[Data Ap.]&lt;&gt;"")*(YEAR(Tabela_Proposta[Data Ap.]&gt;=2021)),MATCH(ROW(Tabela_Proposta[Data]),ROW(Tabela_Proposta[Data])),""),ROW(A64)),COLUMN(G64)),"")</f>
        <v/>
      </c>
      <c r="I68" s="28" t="str">
        <f t="array" ref="I68">IFERROR(INDEX(Tabela_Proposta[],SMALL(IF((Tabela_Proposta[Data Ap.]&lt;&gt;"")*(YEAR(Tabela_Proposta[Data Ap.]&gt;=2021)),MATCH(ROW(Tabela_Proposta[Data]),ROW(Tabela_Proposta[Data])),""),ROW(A64)),COLUMN(H64)),"")</f>
        <v/>
      </c>
      <c r="J68" s="31"/>
      <c r="N68" s="46"/>
      <c r="O68" s="29"/>
      <c r="P68" s="13" t="str">
        <f t="array" ref="P68">IFERROR(INDEX(Tabela_Proposta[],SMALL(IF((Tabela_Proposta[Data Ap.]&lt;&gt;"")*(YEAR(Tabela_Proposta[Data Ap.]&gt;=2021)),MATCH(ROW(Tabela_Proposta[Data]),ROW(Tabela_Proposta[Data])),""),ROW(A64)),COLUMN(I64)),"")</f>
        <v/>
      </c>
    </row>
    <row r="69" spans="2:16" ht="20.100000000000001" customHeight="1" x14ac:dyDescent="0.25">
      <c r="B69" s="1" t="str">
        <f t="array" ref="B69">IFERROR(INDEX(Tabela_Proposta[],SMALL(IF((Tabela_Proposta[Data Ap.]&lt;&gt;"")*(YEAR(Tabela_Proposta[Data Ap.]&gt;=2021)),MATCH(ROW(Tabela_Proposta[Data]),ROW(Tabela_Proposta[Data])),""),ROW(A65)),COLUMN(A65)),"")</f>
        <v/>
      </c>
      <c r="C69" s="27" t="str">
        <f t="array" ref="C69">IFERROR(INDEX(Tabela_Proposta[],SMALL(IF((Tabela_Proposta[Data Ap.]&lt;&gt;"")*(YEAR(Tabela_Proposta[Data Ap.]&gt;=2021)),MATCH(ROW(Tabela_Proposta[Data]),ROW(Tabela_Proposta[Data])),""),ROW(A65)),COLUMN(C65)),"")</f>
        <v/>
      </c>
      <c r="D69" s="27" t="str">
        <f t="array" ref="D69">IFERROR(INDEX(Tabela_Proposta[],SMALL(IF((Tabela_Proposta[Data Ap.]&lt;&gt;"")*(YEAR(Tabela_Proposta[Data Ap.]&gt;=2021)),MATCH(ROW(Tabela_Proposta[Data]),ROW(Tabela_Proposta[Data])),""),ROW(A65)),COLUMN(L65)),"")</f>
        <v/>
      </c>
      <c r="E69" s="10" t="str">
        <f t="array" ref="E69">IFERROR(INDEX(Tabela_Proposta[],SMALL(IF((Tabela_Proposta[Data Ap.]&lt;&gt;"")*(YEAR(Tabela_Proposta[Data Ap.]&gt;=2021)),MATCH(ROW(Tabela_Proposta[Data]),ROW(Tabela_Proposta[Data])),""),ROW(A65)),COLUMN(D65)),"")</f>
        <v/>
      </c>
      <c r="F69" s="10" t="str">
        <f t="array" ref="F69">IFERROR(INDEX(Tabela_Proposta[],SMALL(IF((Tabela_Proposta[Data Ap.]&lt;&gt;"")*(YEAR(Tabela_Proposta[Data Ap.]&gt;=2021)),MATCH(ROW(Tabela_Proposta[Data]),ROW(Tabela_Proposta[Data])),""),ROW(A65)),COLUMN(E65)),"")</f>
        <v/>
      </c>
      <c r="G69" s="10" t="str">
        <f t="array" ref="G69">IFERROR(INDEX(Tabela_Proposta[],SMALL(IF((Tabela_Proposta[Data Ap.]&lt;&gt;"")*(YEAR(Tabela_Proposta[Data Ap.]&gt;=2021)),MATCH(ROW(Tabela_Proposta[Data]),ROW(Tabela_Proposta[Data])),""),ROW(A65)),COLUMN(F65)),"")</f>
        <v/>
      </c>
      <c r="H69" s="5" t="str">
        <f t="array" ref="H69">IFERROR(INDEX(Tabela_Proposta[],SMALL(IF((Tabela_Proposta[Data Ap.]&lt;&gt;"")*(YEAR(Tabela_Proposta[Data Ap.]&gt;=2021)),MATCH(ROW(Tabela_Proposta[Data]),ROW(Tabela_Proposta[Data])),""),ROW(A65)),COLUMN(G65)),"")</f>
        <v/>
      </c>
      <c r="I69" s="28" t="str">
        <f t="array" ref="I69">IFERROR(INDEX(Tabela_Proposta[],SMALL(IF((Tabela_Proposta[Data Ap.]&lt;&gt;"")*(YEAR(Tabela_Proposta[Data Ap.]&gt;=2021)),MATCH(ROW(Tabela_Proposta[Data]),ROW(Tabela_Proposta[Data])),""),ROW(A65)),COLUMN(H65)),"")</f>
        <v/>
      </c>
      <c r="J69" s="31"/>
      <c r="N69" s="46"/>
      <c r="O69" s="29"/>
      <c r="P69" s="13" t="str">
        <f t="array" ref="P69">IFERROR(INDEX(Tabela_Proposta[],SMALL(IF((Tabela_Proposta[Data Ap.]&lt;&gt;"")*(YEAR(Tabela_Proposta[Data Ap.]&gt;=2021)),MATCH(ROW(Tabela_Proposta[Data]),ROW(Tabela_Proposta[Data])),""),ROW(A65)),COLUMN(I65)),"")</f>
        <v/>
      </c>
    </row>
    <row r="70" spans="2:16" ht="20.100000000000001" customHeight="1" x14ac:dyDescent="0.25">
      <c r="B70" s="1" t="str">
        <f t="array" ref="B70">IFERROR(INDEX(Tabela_Proposta[],SMALL(IF((Tabela_Proposta[Data Ap.]&lt;&gt;"")*(YEAR(Tabela_Proposta[Data Ap.]&gt;=2021)),MATCH(ROW(Tabela_Proposta[Data]),ROW(Tabela_Proposta[Data])),""),ROW(A66)),COLUMN(A66)),"")</f>
        <v/>
      </c>
      <c r="C70" s="27" t="str">
        <f t="array" ref="C70">IFERROR(INDEX(Tabela_Proposta[],SMALL(IF((Tabela_Proposta[Data Ap.]&lt;&gt;"")*(YEAR(Tabela_Proposta[Data Ap.]&gt;=2021)),MATCH(ROW(Tabela_Proposta[Data]),ROW(Tabela_Proposta[Data])),""),ROW(A66)),COLUMN(C66)),"")</f>
        <v/>
      </c>
      <c r="D70" s="27" t="str">
        <f t="array" ref="D70">IFERROR(INDEX(Tabela_Proposta[],SMALL(IF((Tabela_Proposta[Data Ap.]&lt;&gt;"")*(YEAR(Tabela_Proposta[Data Ap.]&gt;=2021)),MATCH(ROW(Tabela_Proposta[Data]),ROW(Tabela_Proposta[Data])),""),ROW(A66)),COLUMN(L66)),"")</f>
        <v/>
      </c>
      <c r="E70" s="10" t="str">
        <f t="array" ref="E70">IFERROR(INDEX(Tabela_Proposta[],SMALL(IF((Tabela_Proposta[Data Ap.]&lt;&gt;"")*(YEAR(Tabela_Proposta[Data Ap.]&gt;=2021)),MATCH(ROW(Tabela_Proposta[Data]),ROW(Tabela_Proposta[Data])),""),ROW(A66)),COLUMN(D66)),"")</f>
        <v/>
      </c>
      <c r="F70" s="10" t="str">
        <f t="array" ref="F70">IFERROR(INDEX(Tabela_Proposta[],SMALL(IF((Tabela_Proposta[Data Ap.]&lt;&gt;"")*(YEAR(Tabela_Proposta[Data Ap.]&gt;=2021)),MATCH(ROW(Tabela_Proposta[Data]),ROW(Tabela_Proposta[Data])),""),ROW(A66)),COLUMN(E66)),"")</f>
        <v/>
      </c>
      <c r="G70" s="10" t="str">
        <f t="array" ref="G70">IFERROR(INDEX(Tabela_Proposta[],SMALL(IF((Tabela_Proposta[Data Ap.]&lt;&gt;"")*(YEAR(Tabela_Proposta[Data Ap.]&gt;=2021)),MATCH(ROW(Tabela_Proposta[Data]),ROW(Tabela_Proposta[Data])),""),ROW(A66)),COLUMN(F66)),"")</f>
        <v/>
      </c>
      <c r="H70" s="5" t="str">
        <f t="array" ref="H70">IFERROR(INDEX(Tabela_Proposta[],SMALL(IF((Tabela_Proposta[Data Ap.]&lt;&gt;"")*(YEAR(Tabela_Proposta[Data Ap.]&gt;=2021)),MATCH(ROW(Tabela_Proposta[Data]),ROW(Tabela_Proposta[Data])),""),ROW(A66)),COLUMN(G66)),"")</f>
        <v/>
      </c>
      <c r="I70" s="28" t="str">
        <f t="array" ref="I70">IFERROR(INDEX(Tabela_Proposta[],SMALL(IF((Tabela_Proposta[Data Ap.]&lt;&gt;"")*(YEAR(Tabela_Proposta[Data Ap.]&gt;=2021)),MATCH(ROW(Tabela_Proposta[Data]),ROW(Tabela_Proposta[Data])),""),ROW(A66)),COLUMN(H66)),"")</f>
        <v/>
      </c>
      <c r="J70" s="31"/>
      <c r="N70" s="46"/>
      <c r="O70" s="29"/>
      <c r="P70" s="13" t="str">
        <f t="array" ref="P70">IFERROR(INDEX(Tabela_Proposta[],SMALL(IF((Tabela_Proposta[Data Ap.]&lt;&gt;"")*(YEAR(Tabela_Proposta[Data Ap.]&gt;=2021)),MATCH(ROW(Tabela_Proposta[Data]),ROW(Tabela_Proposta[Data])),""),ROW(A66)),COLUMN(I66)),"")</f>
        <v/>
      </c>
    </row>
    <row r="71" spans="2:16" ht="20.100000000000001" customHeight="1" x14ac:dyDescent="0.25">
      <c r="B71" s="1" t="str">
        <f t="array" ref="B71">IFERROR(INDEX(Tabela_Proposta[],SMALL(IF((Tabela_Proposta[Data Ap.]&lt;&gt;"")*(YEAR(Tabela_Proposta[Data Ap.]&gt;=2021)),MATCH(ROW(Tabela_Proposta[Data]),ROW(Tabela_Proposta[Data])),""),ROW(A67)),COLUMN(A67)),"")</f>
        <v/>
      </c>
      <c r="C71" s="27" t="str">
        <f t="array" ref="C71">IFERROR(INDEX(Tabela_Proposta[],SMALL(IF((Tabela_Proposta[Data Ap.]&lt;&gt;"")*(YEAR(Tabela_Proposta[Data Ap.]&gt;=2021)),MATCH(ROW(Tabela_Proposta[Data]),ROW(Tabela_Proposta[Data])),""),ROW(A67)),COLUMN(C67)),"")</f>
        <v/>
      </c>
      <c r="D71" s="27" t="str">
        <f t="array" ref="D71">IFERROR(INDEX(Tabela_Proposta[],SMALL(IF((Tabela_Proposta[Data Ap.]&lt;&gt;"")*(YEAR(Tabela_Proposta[Data Ap.]&gt;=2021)),MATCH(ROW(Tabela_Proposta[Data]),ROW(Tabela_Proposta[Data])),""),ROW(A67)),COLUMN(L67)),"")</f>
        <v/>
      </c>
      <c r="E71" s="10" t="str">
        <f t="array" ref="E71">IFERROR(INDEX(Tabela_Proposta[],SMALL(IF((Tabela_Proposta[Data Ap.]&lt;&gt;"")*(YEAR(Tabela_Proposta[Data Ap.]&gt;=2021)),MATCH(ROW(Tabela_Proposta[Data]),ROW(Tabela_Proposta[Data])),""),ROW(A67)),COLUMN(D67)),"")</f>
        <v/>
      </c>
      <c r="F71" s="10" t="str">
        <f t="array" ref="F71">IFERROR(INDEX(Tabela_Proposta[],SMALL(IF((Tabela_Proposta[Data Ap.]&lt;&gt;"")*(YEAR(Tabela_Proposta[Data Ap.]&gt;=2021)),MATCH(ROW(Tabela_Proposta[Data]),ROW(Tabela_Proposta[Data])),""),ROW(A67)),COLUMN(E67)),"")</f>
        <v/>
      </c>
      <c r="G71" s="10" t="str">
        <f t="array" ref="G71">IFERROR(INDEX(Tabela_Proposta[],SMALL(IF((Tabela_Proposta[Data Ap.]&lt;&gt;"")*(YEAR(Tabela_Proposta[Data Ap.]&gt;=2021)),MATCH(ROW(Tabela_Proposta[Data]),ROW(Tabela_Proposta[Data])),""),ROW(A67)),COLUMN(F67)),"")</f>
        <v/>
      </c>
      <c r="H71" s="5" t="str">
        <f t="array" ref="H71">IFERROR(INDEX(Tabela_Proposta[],SMALL(IF((Tabela_Proposta[Data Ap.]&lt;&gt;"")*(YEAR(Tabela_Proposta[Data Ap.]&gt;=2021)),MATCH(ROW(Tabela_Proposta[Data]),ROW(Tabela_Proposta[Data])),""),ROW(A67)),COLUMN(G67)),"")</f>
        <v/>
      </c>
      <c r="I71" s="28" t="str">
        <f t="array" ref="I71">IFERROR(INDEX(Tabela_Proposta[],SMALL(IF((Tabela_Proposta[Data Ap.]&lt;&gt;"")*(YEAR(Tabela_Proposta[Data Ap.]&gt;=2021)),MATCH(ROW(Tabela_Proposta[Data]),ROW(Tabela_Proposta[Data])),""),ROW(A67)),COLUMN(H67)),"")</f>
        <v/>
      </c>
      <c r="J71" s="31"/>
      <c r="N71" s="46"/>
      <c r="O71" s="29"/>
      <c r="P71" s="13" t="str">
        <f t="array" ref="P71">IFERROR(INDEX(Tabela_Proposta[],SMALL(IF((Tabela_Proposta[Data Ap.]&lt;&gt;"")*(YEAR(Tabela_Proposta[Data Ap.]&gt;=2021)),MATCH(ROW(Tabela_Proposta[Data]),ROW(Tabela_Proposta[Data])),""),ROW(A67)),COLUMN(I67)),"")</f>
        <v/>
      </c>
    </row>
    <row r="72" spans="2:16" ht="20.100000000000001" customHeight="1" x14ac:dyDescent="0.25">
      <c r="B72" s="1" t="str">
        <f t="array" ref="B72">IFERROR(INDEX(Tabela_Proposta[],SMALL(IF((Tabela_Proposta[Data Ap.]&lt;&gt;"")*(YEAR(Tabela_Proposta[Data Ap.]&gt;=2021)),MATCH(ROW(Tabela_Proposta[Data]),ROW(Tabela_Proposta[Data])),""),ROW(A68)),COLUMN(A68)),"")</f>
        <v/>
      </c>
      <c r="C72" s="27" t="str">
        <f t="array" ref="C72">IFERROR(INDEX(Tabela_Proposta[],SMALL(IF((Tabela_Proposta[Data Ap.]&lt;&gt;"")*(YEAR(Tabela_Proposta[Data Ap.]&gt;=2021)),MATCH(ROW(Tabela_Proposta[Data]),ROW(Tabela_Proposta[Data])),""),ROW(A68)),COLUMN(C68)),"")</f>
        <v/>
      </c>
      <c r="D72" s="27" t="str">
        <f t="array" ref="D72">IFERROR(INDEX(Tabela_Proposta[],SMALL(IF((Tabela_Proposta[Data Ap.]&lt;&gt;"")*(YEAR(Tabela_Proposta[Data Ap.]&gt;=2021)),MATCH(ROW(Tabela_Proposta[Data]),ROW(Tabela_Proposta[Data])),""),ROW(A68)),COLUMN(L68)),"")</f>
        <v/>
      </c>
      <c r="E72" s="10" t="str">
        <f t="array" ref="E72">IFERROR(INDEX(Tabela_Proposta[],SMALL(IF((Tabela_Proposta[Data Ap.]&lt;&gt;"")*(YEAR(Tabela_Proposta[Data Ap.]&gt;=2021)),MATCH(ROW(Tabela_Proposta[Data]),ROW(Tabela_Proposta[Data])),""),ROW(A68)),COLUMN(D68)),"")</f>
        <v/>
      </c>
      <c r="F72" s="10" t="str">
        <f t="array" ref="F72">IFERROR(INDEX(Tabela_Proposta[],SMALL(IF((Tabela_Proposta[Data Ap.]&lt;&gt;"")*(YEAR(Tabela_Proposta[Data Ap.]&gt;=2021)),MATCH(ROW(Tabela_Proposta[Data]),ROW(Tabela_Proposta[Data])),""),ROW(A68)),COLUMN(E68)),"")</f>
        <v/>
      </c>
      <c r="G72" s="10" t="str">
        <f t="array" ref="G72">IFERROR(INDEX(Tabela_Proposta[],SMALL(IF((Tabela_Proposta[Data Ap.]&lt;&gt;"")*(YEAR(Tabela_Proposta[Data Ap.]&gt;=2021)),MATCH(ROW(Tabela_Proposta[Data]),ROW(Tabela_Proposta[Data])),""),ROW(A68)),COLUMN(F68)),"")</f>
        <v/>
      </c>
      <c r="H72" s="5" t="str">
        <f t="array" ref="H72">IFERROR(INDEX(Tabela_Proposta[],SMALL(IF((Tabela_Proposta[Data Ap.]&lt;&gt;"")*(YEAR(Tabela_Proposta[Data Ap.]&gt;=2021)),MATCH(ROW(Tabela_Proposta[Data]),ROW(Tabela_Proposta[Data])),""),ROW(A68)),COLUMN(G68)),"")</f>
        <v/>
      </c>
      <c r="I72" s="28" t="str">
        <f t="array" ref="I72">IFERROR(INDEX(Tabela_Proposta[],SMALL(IF((Tabela_Proposta[Data Ap.]&lt;&gt;"")*(YEAR(Tabela_Proposta[Data Ap.]&gt;=2021)),MATCH(ROW(Tabela_Proposta[Data]),ROW(Tabela_Proposta[Data])),""),ROW(A68)),COLUMN(H68)),"")</f>
        <v/>
      </c>
      <c r="J72" s="31"/>
      <c r="N72" s="46"/>
      <c r="O72" s="29"/>
      <c r="P72" s="13" t="str">
        <f t="array" ref="P72">IFERROR(INDEX(Tabela_Proposta[],SMALL(IF((Tabela_Proposta[Data Ap.]&lt;&gt;"")*(YEAR(Tabela_Proposta[Data Ap.]&gt;=2021)),MATCH(ROW(Tabela_Proposta[Data]),ROW(Tabela_Proposta[Data])),""),ROW(A68)),COLUMN(I68)),"")</f>
        <v/>
      </c>
    </row>
    <row r="73" spans="2:16" ht="20.100000000000001" customHeight="1" x14ac:dyDescent="0.25">
      <c r="B73" s="1" t="str">
        <f t="array" ref="B73">IFERROR(INDEX(Tabela_Proposta[],SMALL(IF((Tabela_Proposta[Data Ap.]&lt;&gt;"")*(YEAR(Tabela_Proposta[Data Ap.]&gt;=2021)),MATCH(ROW(Tabela_Proposta[Data]),ROW(Tabela_Proposta[Data])),""),ROW(A69)),COLUMN(A69)),"")</f>
        <v/>
      </c>
      <c r="C73" s="27" t="str">
        <f t="array" ref="C73">IFERROR(INDEX(Tabela_Proposta[],SMALL(IF((Tabela_Proposta[Data Ap.]&lt;&gt;"")*(YEAR(Tabela_Proposta[Data Ap.]&gt;=2021)),MATCH(ROW(Tabela_Proposta[Data]),ROW(Tabela_Proposta[Data])),""),ROW(A69)),COLUMN(C69)),"")</f>
        <v/>
      </c>
      <c r="D73" s="27" t="str">
        <f t="array" ref="D73">IFERROR(INDEX(Tabela_Proposta[],SMALL(IF((Tabela_Proposta[Data Ap.]&lt;&gt;"")*(YEAR(Tabela_Proposta[Data Ap.]&gt;=2021)),MATCH(ROW(Tabela_Proposta[Data]),ROW(Tabela_Proposta[Data])),""),ROW(A69)),COLUMN(L69)),"")</f>
        <v/>
      </c>
      <c r="E73" s="10" t="str">
        <f t="array" ref="E73">IFERROR(INDEX(Tabela_Proposta[],SMALL(IF((Tabela_Proposta[Data Ap.]&lt;&gt;"")*(YEAR(Tabela_Proposta[Data Ap.]&gt;=2021)),MATCH(ROW(Tabela_Proposta[Data]),ROW(Tabela_Proposta[Data])),""),ROW(A69)),COLUMN(D69)),"")</f>
        <v/>
      </c>
      <c r="F73" s="10" t="str">
        <f t="array" ref="F73">IFERROR(INDEX(Tabela_Proposta[],SMALL(IF((Tabela_Proposta[Data Ap.]&lt;&gt;"")*(YEAR(Tabela_Proposta[Data Ap.]&gt;=2021)),MATCH(ROW(Tabela_Proposta[Data]),ROW(Tabela_Proposta[Data])),""),ROW(A69)),COLUMN(E69)),"")</f>
        <v/>
      </c>
      <c r="G73" s="10" t="str">
        <f t="array" ref="G73">IFERROR(INDEX(Tabela_Proposta[],SMALL(IF((Tabela_Proposta[Data Ap.]&lt;&gt;"")*(YEAR(Tabela_Proposta[Data Ap.]&gt;=2021)),MATCH(ROW(Tabela_Proposta[Data]),ROW(Tabela_Proposta[Data])),""),ROW(A69)),COLUMN(F69)),"")</f>
        <v/>
      </c>
      <c r="H73" s="5" t="str">
        <f t="array" ref="H73">IFERROR(INDEX(Tabela_Proposta[],SMALL(IF((Tabela_Proposta[Data Ap.]&lt;&gt;"")*(YEAR(Tabela_Proposta[Data Ap.]&gt;=2021)),MATCH(ROW(Tabela_Proposta[Data]),ROW(Tabela_Proposta[Data])),""),ROW(A69)),COLUMN(G69)),"")</f>
        <v/>
      </c>
      <c r="I73" s="28" t="str">
        <f t="array" ref="I73">IFERROR(INDEX(Tabela_Proposta[],SMALL(IF((Tabela_Proposta[Data Ap.]&lt;&gt;"")*(YEAR(Tabela_Proposta[Data Ap.]&gt;=2021)),MATCH(ROW(Tabela_Proposta[Data]),ROW(Tabela_Proposta[Data])),""),ROW(A69)),COLUMN(H69)),"")</f>
        <v/>
      </c>
      <c r="J73" s="31"/>
      <c r="N73" s="46"/>
      <c r="O73" s="29"/>
      <c r="P73" s="13" t="str">
        <f t="array" ref="P73">IFERROR(INDEX(Tabela_Proposta[],SMALL(IF((Tabela_Proposta[Data Ap.]&lt;&gt;"")*(YEAR(Tabela_Proposta[Data Ap.]&gt;=2021)),MATCH(ROW(Tabela_Proposta[Data]),ROW(Tabela_Proposta[Data])),""),ROW(A69)),COLUMN(I69)),"")</f>
        <v/>
      </c>
    </row>
    <row r="74" spans="2:16" ht="20.100000000000001" customHeight="1" x14ac:dyDescent="0.25">
      <c r="B74" s="1" t="str">
        <f t="array" ref="B74">IFERROR(INDEX(Tabela_Proposta[],SMALL(IF((Tabela_Proposta[Data Ap.]&lt;&gt;"")*(YEAR(Tabela_Proposta[Data Ap.]&gt;=2021)),MATCH(ROW(Tabela_Proposta[Data]),ROW(Tabela_Proposta[Data])),""),ROW(A70)),COLUMN(A70)),"")</f>
        <v/>
      </c>
      <c r="C74" s="27" t="str">
        <f t="array" ref="C74">IFERROR(INDEX(Tabela_Proposta[],SMALL(IF((Tabela_Proposta[Data Ap.]&lt;&gt;"")*(YEAR(Tabela_Proposta[Data Ap.]&gt;=2021)),MATCH(ROW(Tabela_Proposta[Data]),ROW(Tabela_Proposta[Data])),""),ROW(A70)),COLUMN(C70)),"")</f>
        <v/>
      </c>
      <c r="D74" s="27" t="str">
        <f t="array" ref="D74">IFERROR(INDEX(Tabela_Proposta[],SMALL(IF((Tabela_Proposta[Data Ap.]&lt;&gt;"")*(YEAR(Tabela_Proposta[Data Ap.]&gt;=2021)),MATCH(ROW(Tabela_Proposta[Data]),ROW(Tabela_Proposta[Data])),""),ROW(A70)),COLUMN(L70)),"")</f>
        <v/>
      </c>
      <c r="E74" s="10" t="str">
        <f t="array" ref="E74">IFERROR(INDEX(Tabela_Proposta[],SMALL(IF((Tabela_Proposta[Data Ap.]&lt;&gt;"")*(YEAR(Tabela_Proposta[Data Ap.]&gt;=2021)),MATCH(ROW(Tabela_Proposta[Data]),ROW(Tabela_Proposta[Data])),""),ROW(A70)),COLUMN(D70)),"")</f>
        <v/>
      </c>
      <c r="F74" s="10" t="str">
        <f t="array" ref="F74">IFERROR(INDEX(Tabela_Proposta[],SMALL(IF((Tabela_Proposta[Data Ap.]&lt;&gt;"")*(YEAR(Tabela_Proposta[Data Ap.]&gt;=2021)),MATCH(ROW(Tabela_Proposta[Data]),ROW(Tabela_Proposta[Data])),""),ROW(A70)),COLUMN(E70)),"")</f>
        <v/>
      </c>
      <c r="G74" s="10" t="str">
        <f t="array" ref="G74">IFERROR(INDEX(Tabela_Proposta[],SMALL(IF((Tabela_Proposta[Data Ap.]&lt;&gt;"")*(YEAR(Tabela_Proposta[Data Ap.]&gt;=2021)),MATCH(ROW(Tabela_Proposta[Data]),ROW(Tabela_Proposta[Data])),""),ROW(A70)),COLUMN(F70)),"")</f>
        <v/>
      </c>
      <c r="H74" s="5" t="str">
        <f t="array" ref="H74">IFERROR(INDEX(Tabela_Proposta[],SMALL(IF((Tabela_Proposta[Data Ap.]&lt;&gt;"")*(YEAR(Tabela_Proposta[Data Ap.]&gt;=2021)),MATCH(ROW(Tabela_Proposta[Data]),ROW(Tabela_Proposta[Data])),""),ROW(A70)),COLUMN(G70)),"")</f>
        <v/>
      </c>
      <c r="I74" s="28" t="str">
        <f t="array" ref="I74">IFERROR(INDEX(Tabela_Proposta[],SMALL(IF((Tabela_Proposta[Data Ap.]&lt;&gt;"")*(YEAR(Tabela_Proposta[Data Ap.]&gt;=2021)),MATCH(ROW(Tabela_Proposta[Data]),ROW(Tabela_Proposta[Data])),""),ROW(A70)),COLUMN(H70)),"")</f>
        <v/>
      </c>
      <c r="J74" s="31"/>
      <c r="N74" s="46"/>
      <c r="O74" s="29"/>
      <c r="P74" s="13" t="str">
        <f t="array" ref="P74">IFERROR(INDEX(Tabela_Proposta[],SMALL(IF((Tabela_Proposta[Data Ap.]&lt;&gt;"")*(YEAR(Tabela_Proposta[Data Ap.]&gt;=2021)),MATCH(ROW(Tabela_Proposta[Data]),ROW(Tabela_Proposta[Data])),""),ROW(A70)),COLUMN(I70)),"")</f>
        <v/>
      </c>
    </row>
    <row r="75" spans="2:16" ht="20.100000000000001" customHeight="1" x14ac:dyDescent="0.25">
      <c r="B75" s="1" t="str">
        <f t="array" ref="B75">IFERROR(INDEX(Tabela_Proposta[],SMALL(IF((Tabela_Proposta[Data Ap.]&lt;&gt;"")*(YEAR(Tabela_Proposta[Data Ap.]&gt;=2021)),MATCH(ROW(Tabela_Proposta[Data]),ROW(Tabela_Proposta[Data])),""),ROW(A71)),COLUMN(A71)),"")</f>
        <v/>
      </c>
      <c r="C75" s="27" t="str">
        <f t="array" ref="C75">IFERROR(INDEX(Tabela_Proposta[],SMALL(IF((Tabela_Proposta[Data Ap.]&lt;&gt;"")*(YEAR(Tabela_Proposta[Data Ap.]&gt;=2021)),MATCH(ROW(Tabela_Proposta[Data]),ROW(Tabela_Proposta[Data])),""),ROW(A71)),COLUMN(C71)),"")</f>
        <v/>
      </c>
      <c r="D75" s="27" t="str">
        <f t="array" ref="D75">IFERROR(INDEX(Tabela_Proposta[],SMALL(IF((Tabela_Proposta[Data Ap.]&lt;&gt;"")*(YEAR(Tabela_Proposta[Data Ap.]&gt;=2021)),MATCH(ROW(Tabela_Proposta[Data]),ROW(Tabela_Proposta[Data])),""),ROW(A71)),COLUMN(L71)),"")</f>
        <v/>
      </c>
      <c r="E75" s="10" t="str">
        <f t="array" ref="E75">IFERROR(INDEX(Tabela_Proposta[],SMALL(IF((Tabela_Proposta[Data Ap.]&lt;&gt;"")*(YEAR(Tabela_Proposta[Data Ap.]&gt;=2021)),MATCH(ROW(Tabela_Proposta[Data]),ROW(Tabela_Proposta[Data])),""),ROW(A71)),COLUMN(D71)),"")</f>
        <v/>
      </c>
      <c r="F75" s="10" t="str">
        <f t="array" ref="F75">IFERROR(INDEX(Tabela_Proposta[],SMALL(IF((Tabela_Proposta[Data Ap.]&lt;&gt;"")*(YEAR(Tabela_Proposta[Data Ap.]&gt;=2021)),MATCH(ROW(Tabela_Proposta[Data]),ROW(Tabela_Proposta[Data])),""),ROW(A71)),COLUMN(E71)),"")</f>
        <v/>
      </c>
      <c r="G75" s="10" t="str">
        <f t="array" ref="G75">IFERROR(INDEX(Tabela_Proposta[],SMALL(IF((Tabela_Proposta[Data Ap.]&lt;&gt;"")*(YEAR(Tabela_Proposta[Data Ap.]&gt;=2021)),MATCH(ROW(Tabela_Proposta[Data]),ROW(Tabela_Proposta[Data])),""),ROW(A71)),COLUMN(F71)),"")</f>
        <v/>
      </c>
      <c r="H75" s="5" t="str">
        <f t="array" ref="H75">IFERROR(INDEX(Tabela_Proposta[],SMALL(IF((Tabela_Proposta[Data Ap.]&lt;&gt;"")*(YEAR(Tabela_Proposta[Data Ap.]&gt;=2021)),MATCH(ROW(Tabela_Proposta[Data]),ROW(Tabela_Proposta[Data])),""),ROW(A71)),COLUMN(G71)),"")</f>
        <v/>
      </c>
      <c r="I75" s="28" t="str">
        <f t="array" ref="I75">IFERROR(INDEX(Tabela_Proposta[],SMALL(IF((Tabela_Proposta[Data Ap.]&lt;&gt;"")*(YEAR(Tabela_Proposta[Data Ap.]&gt;=2021)),MATCH(ROW(Tabela_Proposta[Data]),ROW(Tabela_Proposta[Data])),""),ROW(A71)),COLUMN(H71)),"")</f>
        <v/>
      </c>
      <c r="J75" s="31"/>
      <c r="N75" s="46"/>
      <c r="O75" s="29"/>
      <c r="P75" s="13" t="str">
        <f t="array" ref="P75">IFERROR(INDEX(Tabela_Proposta[],SMALL(IF((Tabela_Proposta[Data Ap.]&lt;&gt;"")*(YEAR(Tabela_Proposta[Data Ap.]&gt;=2021)),MATCH(ROW(Tabela_Proposta[Data]),ROW(Tabela_Proposta[Data])),""),ROW(A71)),COLUMN(I71)),"")</f>
        <v/>
      </c>
    </row>
    <row r="76" spans="2:16" ht="20.100000000000001" customHeight="1" x14ac:dyDescent="0.25">
      <c r="B76" s="1" t="str">
        <f t="array" ref="B76">IFERROR(INDEX(Tabela_Proposta[],SMALL(IF((Tabela_Proposta[Data Ap.]&lt;&gt;"")*(YEAR(Tabela_Proposta[Data Ap.]&gt;=2021)),MATCH(ROW(Tabela_Proposta[Data]),ROW(Tabela_Proposta[Data])),""),ROW(A72)),COLUMN(A72)),"")</f>
        <v/>
      </c>
      <c r="C76" s="27" t="str">
        <f t="array" ref="C76">IFERROR(INDEX(Tabela_Proposta[],SMALL(IF((Tabela_Proposta[Data Ap.]&lt;&gt;"")*(YEAR(Tabela_Proposta[Data Ap.]&gt;=2021)),MATCH(ROW(Tabela_Proposta[Data]),ROW(Tabela_Proposta[Data])),""),ROW(A72)),COLUMN(C72)),"")</f>
        <v/>
      </c>
      <c r="D76" s="27" t="str">
        <f t="array" ref="D76">IFERROR(INDEX(Tabela_Proposta[],SMALL(IF((Tabela_Proposta[Data Ap.]&lt;&gt;"")*(YEAR(Tabela_Proposta[Data Ap.]&gt;=2021)),MATCH(ROW(Tabela_Proposta[Data]),ROW(Tabela_Proposta[Data])),""),ROW(A72)),COLUMN(L72)),"")</f>
        <v/>
      </c>
      <c r="E76" s="10" t="str">
        <f t="array" ref="E76">IFERROR(INDEX(Tabela_Proposta[],SMALL(IF((Tabela_Proposta[Data Ap.]&lt;&gt;"")*(YEAR(Tabela_Proposta[Data Ap.]&gt;=2021)),MATCH(ROW(Tabela_Proposta[Data]),ROW(Tabela_Proposta[Data])),""),ROW(A72)),COLUMN(D72)),"")</f>
        <v/>
      </c>
      <c r="F76" s="10" t="str">
        <f t="array" ref="F76">IFERROR(INDEX(Tabela_Proposta[],SMALL(IF((Tabela_Proposta[Data Ap.]&lt;&gt;"")*(YEAR(Tabela_Proposta[Data Ap.]&gt;=2021)),MATCH(ROW(Tabela_Proposta[Data]),ROW(Tabela_Proposta[Data])),""),ROW(A72)),COLUMN(E72)),"")</f>
        <v/>
      </c>
      <c r="G76" s="10" t="str">
        <f t="array" ref="G76">IFERROR(INDEX(Tabela_Proposta[],SMALL(IF((Tabela_Proposta[Data Ap.]&lt;&gt;"")*(YEAR(Tabela_Proposta[Data Ap.]&gt;=2021)),MATCH(ROW(Tabela_Proposta[Data]),ROW(Tabela_Proposta[Data])),""),ROW(A72)),COLUMN(F72)),"")</f>
        <v/>
      </c>
      <c r="H76" s="5" t="str">
        <f t="array" ref="H76">IFERROR(INDEX(Tabela_Proposta[],SMALL(IF((Tabela_Proposta[Data Ap.]&lt;&gt;"")*(YEAR(Tabela_Proposta[Data Ap.]&gt;=2021)),MATCH(ROW(Tabela_Proposta[Data]),ROW(Tabela_Proposta[Data])),""),ROW(A72)),COLUMN(G72)),"")</f>
        <v/>
      </c>
      <c r="I76" s="28" t="str">
        <f t="array" ref="I76">IFERROR(INDEX(Tabela_Proposta[],SMALL(IF((Tabela_Proposta[Data Ap.]&lt;&gt;"")*(YEAR(Tabela_Proposta[Data Ap.]&gt;=2021)),MATCH(ROW(Tabela_Proposta[Data]),ROW(Tabela_Proposta[Data])),""),ROW(A72)),COLUMN(H72)),"")</f>
        <v/>
      </c>
      <c r="J76" s="31"/>
      <c r="N76" s="46"/>
      <c r="O76" s="29"/>
      <c r="P76" s="13" t="str">
        <f t="array" ref="P76">IFERROR(INDEX(Tabela_Proposta[],SMALL(IF((Tabela_Proposta[Data Ap.]&lt;&gt;"")*(YEAR(Tabela_Proposta[Data Ap.]&gt;=2021)),MATCH(ROW(Tabela_Proposta[Data]),ROW(Tabela_Proposta[Data])),""),ROW(A72)),COLUMN(I72)),"")</f>
        <v/>
      </c>
    </row>
    <row r="77" spans="2:16" ht="20.100000000000001" customHeight="1" x14ac:dyDescent="0.25">
      <c r="B77" s="1" t="str">
        <f t="array" ref="B77">IFERROR(INDEX(Tabela_Proposta[],SMALL(IF((Tabela_Proposta[Data Ap.]&lt;&gt;"")*(YEAR(Tabela_Proposta[Data Ap.]&gt;=2021)),MATCH(ROW(Tabela_Proposta[Data]),ROW(Tabela_Proposta[Data])),""),ROW(A73)),COLUMN(A73)),"")</f>
        <v/>
      </c>
      <c r="C77" s="27" t="str">
        <f t="array" ref="C77">IFERROR(INDEX(Tabela_Proposta[],SMALL(IF((Tabela_Proposta[Data Ap.]&lt;&gt;"")*(YEAR(Tabela_Proposta[Data Ap.]&gt;=2021)),MATCH(ROW(Tabela_Proposta[Data]),ROW(Tabela_Proposta[Data])),""),ROW(A73)),COLUMN(C73)),"")</f>
        <v/>
      </c>
      <c r="D77" s="27" t="str">
        <f t="array" ref="D77">IFERROR(INDEX(Tabela_Proposta[],SMALL(IF((Tabela_Proposta[Data Ap.]&lt;&gt;"")*(YEAR(Tabela_Proposta[Data Ap.]&gt;=2021)),MATCH(ROW(Tabela_Proposta[Data]),ROW(Tabela_Proposta[Data])),""),ROW(A73)),COLUMN(L73)),"")</f>
        <v/>
      </c>
      <c r="E77" s="10" t="str">
        <f t="array" ref="E77">IFERROR(INDEX(Tabela_Proposta[],SMALL(IF((Tabela_Proposta[Data Ap.]&lt;&gt;"")*(YEAR(Tabela_Proposta[Data Ap.]&gt;=2021)),MATCH(ROW(Tabela_Proposta[Data]),ROW(Tabela_Proposta[Data])),""),ROW(A73)),COLUMN(D73)),"")</f>
        <v/>
      </c>
      <c r="F77" s="10" t="str">
        <f t="array" ref="F77">IFERROR(INDEX(Tabela_Proposta[],SMALL(IF((Tabela_Proposta[Data Ap.]&lt;&gt;"")*(YEAR(Tabela_Proposta[Data Ap.]&gt;=2021)),MATCH(ROW(Tabela_Proposta[Data]),ROW(Tabela_Proposta[Data])),""),ROW(A73)),COLUMN(E73)),"")</f>
        <v/>
      </c>
      <c r="G77" s="10" t="str">
        <f t="array" ref="G77">IFERROR(INDEX(Tabela_Proposta[],SMALL(IF((Tabela_Proposta[Data Ap.]&lt;&gt;"")*(YEAR(Tabela_Proposta[Data Ap.]&gt;=2021)),MATCH(ROW(Tabela_Proposta[Data]),ROW(Tabela_Proposta[Data])),""),ROW(A73)),COLUMN(F73)),"")</f>
        <v/>
      </c>
      <c r="H77" s="5" t="str">
        <f t="array" ref="H77">IFERROR(INDEX(Tabela_Proposta[],SMALL(IF((Tabela_Proposta[Data Ap.]&lt;&gt;"")*(YEAR(Tabela_Proposta[Data Ap.]&gt;=2021)),MATCH(ROW(Tabela_Proposta[Data]),ROW(Tabela_Proposta[Data])),""),ROW(A73)),COLUMN(G73)),"")</f>
        <v/>
      </c>
      <c r="I77" s="28" t="str">
        <f t="array" ref="I77">IFERROR(INDEX(Tabela_Proposta[],SMALL(IF((Tabela_Proposta[Data Ap.]&lt;&gt;"")*(YEAR(Tabela_Proposta[Data Ap.]&gt;=2021)),MATCH(ROW(Tabela_Proposta[Data]),ROW(Tabela_Proposta[Data])),""),ROW(A73)),COLUMN(H73)),"")</f>
        <v/>
      </c>
      <c r="J77" s="31"/>
      <c r="N77" s="46"/>
      <c r="O77" s="29"/>
      <c r="P77" s="13" t="str">
        <f t="array" ref="P77">IFERROR(INDEX(Tabela_Proposta[],SMALL(IF((Tabela_Proposta[Data Ap.]&lt;&gt;"")*(YEAR(Tabela_Proposta[Data Ap.]&gt;=2021)),MATCH(ROW(Tabela_Proposta[Data]),ROW(Tabela_Proposta[Data])),""),ROW(A73)),COLUMN(I73)),"")</f>
        <v/>
      </c>
    </row>
    <row r="78" spans="2:16" ht="20.100000000000001" customHeight="1" x14ac:dyDescent="0.25">
      <c r="B78" s="1" t="str">
        <f t="array" ref="B78">IFERROR(INDEX(Tabela_Proposta[],SMALL(IF((Tabela_Proposta[Data Ap.]&lt;&gt;"")*(YEAR(Tabela_Proposta[Data Ap.]&gt;=2021)),MATCH(ROW(Tabela_Proposta[Data]),ROW(Tabela_Proposta[Data])),""),ROW(A74)),COLUMN(A74)),"")</f>
        <v/>
      </c>
      <c r="C78" s="27" t="str">
        <f t="array" ref="C78">IFERROR(INDEX(Tabela_Proposta[],SMALL(IF((Tabela_Proposta[Data Ap.]&lt;&gt;"")*(YEAR(Tabela_Proposta[Data Ap.]&gt;=2021)),MATCH(ROW(Tabela_Proposta[Data]),ROW(Tabela_Proposta[Data])),""),ROW(A74)),COLUMN(C74)),"")</f>
        <v/>
      </c>
      <c r="D78" s="27" t="str">
        <f t="array" ref="D78">IFERROR(INDEX(Tabela_Proposta[],SMALL(IF((Tabela_Proposta[Data Ap.]&lt;&gt;"")*(YEAR(Tabela_Proposta[Data Ap.]&gt;=2021)),MATCH(ROW(Tabela_Proposta[Data]),ROW(Tabela_Proposta[Data])),""),ROW(A74)),COLUMN(L74)),"")</f>
        <v/>
      </c>
      <c r="E78" s="10" t="str">
        <f t="array" ref="E78">IFERROR(INDEX(Tabela_Proposta[],SMALL(IF((Tabela_Proposta[Data Ap.]&lt;&gt;"")*(YEAR(Tabela_Proposta[Data Ap.]&gt;=2021)),MATCH(ROW(Tabela_Proposta[Data]),ROW(Tabela_Proposta[Data])),""),ROW(A74)),COLUMN(D74)),"")</f>
        <v/>
      </c>
      <c r="F78" s="10" t="str">
        <f t="array" ref="F78">IFERROR(INDEX(Tabela_Proposta[],SMALL(IF((Tabela_Proposta[Data Ap.]&lt;&gt;"")*(YEAR(Tabela_Proposta[Data Ap.]&gt;=2021)),MATCH(ROW(Tabela_Proposta[Data]),ROW(Tabela_Proposta[Data])),""),ROW(A74)),COLUMN(E74)),"")</f>
        <v/>
      </c>
      <c r="G78" s="10" t="str">
        <f t="array" ref="G78">IFERROR(INDEX(Tabela_Proposta[],SMALL(IF((Tabela_Proposta[Data Ap.]&lt;&gt;"")*(YEAR(Tabela_Proposta[Data Ap.]&gt;=2021)),MATCH(ROW(Tabela_Proposta[Data]),ROW(Tabela_Proposta[Data])),""),ROW(A74)),COLUMN(F74)),"")</f>
        <v/>
      </c>
      <c r="H78" s="5" t="str">
        <f t="array" ref="H78">IFERROR(INDEX(Tabela_Proposta[],SMALL(IF((Tabela_Proposta[Data Ap.]&lt;&gt;"")*(YEAR(Tabela_Proposta[Data Ap.]&gt;=2021)),MATCH(ROW(Tabela_Proposta[Data]),ROW(Tabela_Proposta[Data])),""),ROW(A74)),COLUMN(G74)),"")</f>
        <v/>
      </c>
      <c r="I78" s="28" t="str">
        <f t="array" ref="I78">IFERROR(INDEX(Tabela_Proposta[],SMALL(IF((Tabela_Proposta[Data Ap.]&lt;&gt;"")*(YEAR(Tabela_Proposta[Data Ap.]&gt;=2021)),MATCH(ROW(Tabela_Proposta[Data]),ROW(Tabela_Proposta[Data])),""),ROW(A74)),COLUMN(H74)),"")</f>
        <v/>
      </c>
      <c r="J78" s="31"/>
      <c r="N78" s="46"/>
      <c r="O78" s="29"/>
      <c r="P78" s="13" t="str">
        <f t="array" ref="P78">IFERROR(INDEX(Tabela_Proposta[],SMALL(IF((Tabela_Proposta[Data Ap.]&lt;&gt;"")*(YEAR(Tabela_Proposta[Data Ap.]&gt;=2021)),MATCH(ROW(Tabela_Proposta[Data]),ROW(Tabela_Proposta[Data])),""),ROW(A74)),COLUMN(I74)),"")</f>
        <v/>
      </c>
    </row>
    <row r="79" spans="2:16" ht="20.100000000000001" customHeight="1" x14ac:dyDescent="0.25">
      <c r="B79" s="1" t="str">
        <f t="array" ref="B79">IFERROR(INDEX(Tabela_Proposta[],SMALL(IF((Tabela_Proposta[Data Ap.]&lt;&gt;"")*(YEAR(Tabela_Proposta[Data Ap.]&gt;=2021)),MATCH(ROW(Tabela_Proposta[Data]),ROW(Tabela_Proposta[Data])),""),ROW(A75)),COLUMN(A75)),"")</f>
        <v/>
      </c>
      <c r="C79" s="27" t="str">
        <f t="array" ref="C79">IFERROR(INDEX(Tabela_Proposta[],SMALL(IF((Tabela_Proposta[Data Ap.]&lt;&gt;"")*(YEAR(Tabela_Proposta[Data Ap.]&gt;=2021)),MATCH(ROW(Tabela_Proposta[Data]),ROW(Tabela_Proposta[Data])),""),ROW(A75)),COLUMN(C75)),"")</f>
        <v/>
      </c>
      <c r="D79" s="27" t="str">
        <f t="array" ref="D79">IFERROR(INDEX(Tabela_Proposta[],SMALL(IF((Tabela_Proposta[Data Ap.]&lt;&gt;"")*(YEAR(Tabela_Proposta[Data Ap.]&gt;=2021)),MATCH(ROW(Tabela_Proposta[Data]),ROW(Tabela_Proposta[Data])),""),ROW(A75)),COLUMN(L75)),"")</f>
        <v/>
      </c>
      <c r="E79" s="10" t="str">
        <f t="array" ref="E79">IFERROR(INDEX(Tabela_Proposta[],SMALL(IF((Tabela_Proposta[Data Ap.]&lt;&gt;"")*(YEAR(Tabela_Proposta[Data Ap.]&gt;=2021)),MATCH(ROW(Tabela_Proposta[Data]),ROW(Tabela_Proposta[Data])),""),ROW(A75)),COLUMN(D75)),"")</f>
        <v/>
      </c>
      <c r="F79" s="10" t="str">
        <f t="array" ref="F79">IFERROR(INDEX(Tabela_Proposta[],SMALL(IF((Tabela_Proposta[Data Ap.]&lt;&gt;"")*(YEAR(Tabela_Proposta[Data Ap.]&gt;=2021)),MATCH(ROW(Tabela_Proposta[Data]),ROW(Tabela_Proposta[Data])),""),ROW(A75)),COLUMN(E75)),"")</f>
        <v/>
      </c>
      <c r="G79" s="10" t="str">
        <f t="array" ref="G79">IFERROR(INDEX(Tabela_Proposta[],SMALL(IF((Tabela_Proposta[Data Ap.]&lt;&gt;"")*(YEAR(Tabela_Proposta[Data Ap.]&gt;=2021)),MATCH(ROW(Tabela_Proposta[Data]),ROW(Tabela_Proposta[Data])),""),ROW(A75)),COLUMN(F75)),"")</f>
        <v/>
      </c>
      <c r="H79" s="5" t="str">
        <f t="array" ref="H79">IFERROR(INDEX(Tabela_Proposta[],SMALL(IF((Tabela_Proposta[Data Ap.]&lt;&gt;"")*(YEAR(Tabela_Proposta[Data Ap.]&gt;=2021)),MATCH(ROW(Tabela_Proposta[Data]),ROW(Tabela_Proposta[Data])),""),ROW(A75)),COLUMN(G75)),"")</f>
        <v/>
      </c>
      <c r="I79" s="28" t="str">
        <f t="array" ref="I79">IFERROR(INDEX(Tabela_Proposta[],SMALL(IF((Tabela_Proposta[Data Ap.]&lt;&gt;"")*(YEAR(Tabela_Proposta[Data Ap.]&gt;=2021)),MATCH(ROW(Tabela_Proposta[Data]),ROW(Tabela_Proposta[Data])),""),ROW(A75)),COLUMN(H75)),"")</f>
        <v/>
      </c>
      <c r="J79" s="31"/>
      <c r="N79" s="46"/>
      <c r="O79" s="29"/>
      <c r="P79" s="13" t="str">
        <f t="array" ref="P79">IFERROR(INDEX(Tabela_Proposta[],SMALL(IF((Tabela_Proposta[Data Ap.]&lt;&gt;"")*(YEAR(Tabela_Proposta[Data Ap.]&gt;=2021)),MATCH(ROW(Tabela_Proposta[Data]),ROW(Tabela_Proposta[Data])),""),ROW(A75)),COLUMN(I75)),"")</f>
        <v/>
      </c>
    </row>
    <row r="80" spans="2:16" ht="20.100000000000001" customHeight="1" x14ac:dyDescent="0.25">
      <c r="B80" s="1" t="str">
        <f t="array" ref="B80">IFERROR(INDEX(Tabela_Proposta[],SMALL(IF((Tabela_Proposta[Data Ap.]&lt;&gt;"")*(YEAR(Tabela_Proposta[Data Ap.]&gt;=2021)),MATCH(ROW(Tabela_Proposta[Data]),ROW(Tabela_Proposta[Data])),""),ROW(A76)),COLUMN(A76)),"")</f>
        <v/>
      </c>
      <c r="C80" s="27" t="str">
        <f t="array" ref="C80">IFERROR(INDEX(Tabela_Proposta[],SMALL(IF((Tabela_Proposta[Data Ap.]&lt;&gt;"")*(YEAR(Tabela_Proposta[Data Ap.]&gt;=2021)),MATCH(ROW(Tabela_Proposta[Data]),ROW(Tabela_Proposta[Data])),""),ROW(A76)),COLUMN(C76)),"")</f>
        <v/>
      </c>
      <c r="D80" s="27" t="str">
        <f t="array" ref="D80">IFERROR(INDEX(Tabela_Proposta[],SMALL(IF((Tabela_Proposta[Data Ap.]&lt;&gt;"")*(YEAR(Tabela_Proposta[Data Ap.]&gt;=2021)),MATCH(ROW(Tabela_Proposta[Data]),ROW(Tabela_Proposta[Data])),""),ROW(A76)),COLUMN(L76)),"")</f>
        <v/>
      </c>
      <c r="E80" s="10" t="str">
        <f t="array" ref="E80">IFERROR(INDEX(Tabela_Proposta[],SMALL(IF((Tabela_Proposta[Data Ap.]&lt;&gt;"")*(YEAR(Tabela_Proposta[Data Ap.]&gt;=2021)),MATCH(ROW(Tabela_Proposta[Data]),ROW(Tabela_Proposta[Data])),""),ROW(A76)),COLUMN(D76)),"")</f>
        <v/>
      </c>
      <c r="F80" s="10" t="str">
        <f t="array" ref="F80">IFERROR(INDEX(Tabela_Proposta[],SMALL(IF((Tabela_Proposta[Data Ap.]&lt;&gt;"")*(YEAR(Tabela_Proposta[Data Ap.]&gt;=2021)),MATCH(ROW(Tabela_Proposta[Data]),ROW(Tabela_Proposta[Data])),""),ROW(A76)),COLUMN(E76)),"")</f>
        <v/>
      </c>
      <c r="G80" s="10" t="str">
        <f t="array" ref="G80">IFERROR(INDEX(Tabela_Proposta[],SMALL(IF((Tabela_Proposta[Data Ap.]&lt;&gt;"")*(YEAR(Tabela_Proposta[Data Ap.]&gt;=2021)),MATCH(ROW(Tabela_Proposta[Data]),ROW(Tabela_Proposta[Data])),""),ROW(A76)),COLUMN(F76)),"")</f>
        <v/>
      </c>
      <c r="H80" s="5" t="str">
        <f t="array" ref="H80">IFERROR(INDEX(Tabela_Proposta[],SMALL(IF((Tabela_Proposta[Data Ap.]&lt;&gt;"")*(YEAR(Tabela_Proposta[Data Ap.]&gt;=2021)),MATCH(ROW(Tabela_Proposta[Data]),ROW(Tabela_Proposta[Data])),""),ROW(A76)),COLUMN(G76)),"")</f>
        <v/>
      </c>
      <c r="I80" s="28" t="str">
        <f t="array" ref="I80">IFERROR(INDEX(Tabela_Proposta[],SMALL(IF((Tabela_Proposta[Data Ap.]&lt;&gt;"")*(YEAR(Tabela_Proposta[Data Ap.]&gt;=2021)),MATCH(ROW(Tabela_Proposta[Data]),ROW(Tabela_Proposta[Data])),""),ROW(A76)),COLUMN(H76)),"")</f>
        <v/>
      </c>
      <c r="J80" s="31"/>
      <c r="N80" s="46"/>
      <c r="O80" s="29"/>
      <c r="P80" s="13" t="str">
        <f t="array" ref="P80">IFERROR(INDEX(Tabela_Proposta[],SMALL(IF((Tabela_Proposta[Data Ap.]&lt;&gt;"")*(YEAR(Tabela_Proposta[Data Ap.]&gt;=2021)),MATCH(ROW(Tabela_Proposta[Data]),ROW(Tabela_Proposta[Data])),""),ROW(A76)),COLUMN(I76)),"")</f>
        <v/>
      </c>
    </row>
    <row r="81" spans="2:16" ht="20.100000000000001" customHeight="1" x14ac:dyDescent="0.25">
      <c r="B81" s="1" t="str">
        <f t="array" ref="B81">IFERROR(INDEX(Tabela_Proposta[],SMALL(IF((Tabela_Proposta[Data Ap.]&lt;&gt;"")*(YEAR(Tabela_Proposta[Data Ap.]&gt;=2021)),MATCH(ROW(Tabela_Proposta[Data]),ROW(Tabela_Proposta[Data])),""),ROW(A77)),COLUMN(A77)),"")</f>
        <v/>
      </c>
      <c r="C81" s="27" t="str">
        <f t="array" ref="C81">IFERROR(INDEX(Tabela_Proposta[],SMALL(IF((Tabela_Proposta[Data Ap.]&lt;&gt;"")*(YEAR(Tabela_Proposta[Data Ap.]&gt;=2021)),MATCH(ROW(Tabela_Proposta[Data]),ROW(Tabela_Proposta[Data])),""),ROW(A77)),COLUMN(C77)),"")</f>
        <v/>
      </c>
      <c r="D81" s="27" t="str">
        <f t="array" ref="D81">IFERROR(INDEX(Tabela_Proposta[],SMALL(IF((Tabela_Proposta[Data Ap.]&lt;&gt;"")*(YEAR(Tabela_Proposta[Data Ap.]&gt;=2021)),MATCH(ROW(Tabela_Proposta[Data]),ROW(Tabela_Proposta[Data])),""),ROW(A77)),COLUMN(L77)),"")</f>
        <v/>
      </c>
      <c r="E81" s="10" t="str">
        <f t="array" ref="E81">IFERROR(INDEX(Tabela_Proposta[],SMALL(IF((Tabela_Proposta[Data Ap.]&lt;&gt;"")*(YEAR(Tabela_Proposta[Data Ap.]&gt;=2021)),MATCH(ROW(Tabela_Proposta[Data]),ROW(Tabela_Proposta[Data])),""),ROW(A77)),COLUMN(D77)),"")</f>
        <v/>
      </c>
      <c r="F81" s="10" t="str">
        <f t="array" ref="F81">IFERROR(INDEX(Tabela_Proposta[],SMALL(IF((Tabela_Proposta[Data Ap.]&lt;&gt;"")*(YEAR(Tabela_Proposta[Data Ap.]&gt;=2021)),MATCH(ROW(Tabela_Proposta[Data]),ROW(Tabela_Proposta[Data])),""),ROW(A77)),COLUMN(E77)),"")</f>
        <v/>
      </c>
      <c r="G81" s="10" t="str">
        <f t="array" ref="G81">IFERROR(INDEX(Tabela_Proposta[],SMALL(IF((Tabela_Proposta[Data Ap.]&lt;&gt;"")*(YEAR(Tabela_Proposta[Data Ap.]&gt;=2021)),MATCH(ROW(Tabela_Proposta[Data]),ROW(Tabela_Proposta[Data])),""),ROW(A77)),COLUMN(F77)),"")</f>
        <v/>
      </c>
      <c r="H81" s="5" t="str">
        <f t="array" ref="H81">IFERROR(INDEX(Tabela_Proposta[],SMALL(IF((Tabela_Proposta[Data Ap.]&lt;&gt;"")*(YEAR(Tabela_Proposta[Data Ap.]&gt;=2021)),MATCH(ROW(Tabela_Proposta[Data]),ROW(Tabela_Proposta[Data])),""),ROW(A77)),COLUMN(G77)),"")</f>
        <v/>
      </c>
      <c r="I81" s="28" t="str">
        <f t="array" ref="I81">IFERROR(INDEX(Tabela_Proposta[],SMALL(IF((Tabela_Proposta[Data Ap.]&lt;&gt;"")*(YEAR(Tabela_Proposta[Data Ap.]&gt;=2021)),MATCH(ROW(Tabela_Proposta[Data]),ROW(Tabela_Proposta[Data])),""),ROW(A77)),COLUMN(H77)),"")</f>
        <v/>
      </c>
      <c r="J81" s="31"/>
      <c r="N81" s="46"/>
      <c r="O81" s="29"/>
      <c r="P81" s="13" t="str">
        <f t="array" ref="P81">IFERROR(INDEX(Tabela_Proposta[],SMALL(IF((Tabela_Proposta[Data Ap.]&lt;&gt;"")*(YEAR(Tabela_Proposta[Data Ap.]&gt;=2021)),MATCH(ROW(Tabela_Proposta[Data]),ROW(Tabela_Proposta[Data])),""),ROW(A77)),COLUMN(I77)),"")</f>
        <v/>
      </c>
    </row>
    <row r="82" spans="2:16" ht="20.100000000000001" customHeight="1" x14ac:dyDescent="0.25">
      <c r="B82" s="1" t="str">
        <f t="array" ref="B82">IFERROR(INDEX(Tabela_Proposta[],SMALL(IF((Tabela_Proposta[Data Ap.]&lt;&gt;"")*(YEAR(Tabela_Proposta[Data Ap.]&gt;=2021)),MATCH(ROW(Tabela_Proposta[Data]),ROW(Tabela_Proposta[Data])),""),ROW(A78)),COLUMN(A78)),"")</f>
        <v/>
      </c>
      <c r="C82" s="27" t="str">
        <f t="array" ref="C82">IFERROR(INDEX(Tabela_Proposta[],SMALL(IF((Tabela_Proposta[Data Ap.]&lt;&gt;"")*(YEAR(Tabela_Proposta[Data Ap.]&gt;=2021)),MATCH(ROW(Tabela_Proposta[Data]),ROW(Tabela_Proposta[Data])),""),ROW(A78)),COLUMN(C78)),"")</f>
        <v/>
      </c>
      <c r="D82" s="27" t="str">
        <f t="array" ref="D82">IFERROR(INDEX(Tabela_Proposta[],SMALL(IF((Tabela_Proposta[Data Ap.]&lt;&gt;"")*(YEAR(Tabela_Proposta[Data Ap.]&gt;=2021)),MATCH(ROW(Tabela_Proposta[Data]),ROW(Tabela_Proposta[Data])),""),ROW(A78)),COLUMN(L78)),"")</f>
        <v/>
      </c>
      <c r="E82" s="10" t="str">
        <f t="array" ref="E82">IFERROR(INDEX(Tabela_Proposta[],SMALL(IF((Tabela_Proposta[Data Ap.]&lt;&gt;"")*(YEAR(Tabela_Proposta[Data Ap.]&gt;=2021)),MATCH(ROW(Tabela_Proposta[Data]),ROW(Tabela_Proposta[Data])),""),ROW(A78)),COLUMN(D78)),"")</f>
        <v/>
      </c>
      <c r="F82" s="10" t="str">
        <f t="array" ref="F82">IFERROR(INDEX(Tabela_Proposta[],SMALL(IF((Tabela_Proposta[Data Ap.]&lt;&gt;"")*(YEAR(Tabela_Proposta[Data Ap.]&gt;=2021)),MATCH(ROW(Tabela_Proposta[Data]),ROW(Tabela_Proposta[Data])),""),ROW(A78)),COLUMN(E78)),"")</f>
        <v/>
      </c>
      <c r="G82" s="10" t="str">
        <f t="array" ref="G82">IFERROR(INDEX(Tabela_Proposta[],SMALL(IF((Tabela_Proposta[Data Ap.]&lt;&gt;"")*(YEAR(Tabela_Proposta[Data Ap.]&gt;=2021)),MATCH(ROW(Tabela_Proposta[Data]),ROW(Tabela_Proposta[Data])),""),ROW(A78)),COLUMN(F78)),"")</f>
        <v/>
      </c>
      <c r="H82" s="5" t="str">
        <f t="array" ref="H82">IFERROR(INDEX(Tabela_Proposta[],SMALL(IF((Tabela_Proposta[Data Ap.]&lt;&gt;"")*(YEAR(Tabela_Proposta[Data Ap.]&gt;=2021)),MATCH(ROW(Tabela_Proposta[Data]),ROW(Tabela_Proposta[Data])),""),ROW(A78)),COLUMN(G78)),"")</f>
        <v/>
      </c>
      <c r="I82" s="28" t="str">
        <f t="array" ref="I82">IFERROR(INDEX(Tabela_Proposta[],SMALL(IF((Tabela_Proposta[Data Ap.]&lt;&gt;"")*(YEAR(Tabela_Proposta[Data Ap.]&gt;=2021)),MATCH(ROW(Tabela_Proposta[Data]),ROW(Tabela_Proposta[Data])),""),ROW(A78)),COLUMN(H78)),"")</f>
        <v/>
      </c>
      <c r="J82" s="31"/>
      <c r="N82" s="46"/>
      <c r="O82" s="29"/>
      <c r="P82" s="13" t="str">
        <f t="array" ref="P82">IFERROR(INDEX(Tabela_Proposta[],SMALL(IF((Tabela_Proposta[Data Ap.]&lt;&gt;"")*(YEAR(Tabela_Proposta[Data Ap.]&gt;=2021)),MATCH(ROW(Tabela_Proposta[Data]),ROW(Tabela_Proposta[Data])),""),ROW(A78)),COLUMN(I78)),"")</f>
        <v/>
      </c>
    </row>
    <row r="83" spans="2:16" ht="20.100000000000001" customHeight="1" x14ac:dyDescent="0.25">
      <c r="B83" s="1" t="str">
        <f t="array" ref="B83">IFERROR(INDEX(Tabela_Proposta[],SMALL(IF((Tabela_Proposta[Data Ap.]&lt;&gt;"")*(YEAR(Tabela_Proposta[Data Ap.]&gt;=2021)),MATCH(ROW(Tabela_Proposta[Data]),ROW(Tabela_Proposta[Data])),""),ROW(A79)),COLUMN(A79)),"")</f>
        <v/>
      </c>
      <c r="C83" s="27" t="str">
        <f t="array" ref="C83">IFERROR(INDEX(Tabela_Proposta[],SMALL(IF((Tabela_Proposta[Data Ap.]&lt;&gt;"")*(YEAR(Tabela_Proposta[Data Ap.]&gt;=2021)),MATCH(ROW(Tabela_Proposta[Data]),ROW(Tabela_Proposta[Data])),""),ROW(A79)),COLUMN(C79)),"")</f>
        <v/>
      </c>
      <c r="D83" s="27" t="str">
        <f t="array" ref="D83">IFERROR(INDEX(Tabela_Proposta[],SMALL(IF((Tabela_Proposta[Data Ap.]&lt;&gt;"")*(YEAR(Tabela_Proposta[Data Ap.]&gt;=2021)),MATCH(ROW(Tabela_Proposta[Data]),ROW(Tabela_Proposta[Data])),""),ROW(A79)),COLUMN(L79)),"")</f>
        <v/>
      </c>
      <c r="E83" s="10" t="str">
        <f t="array" ref="E83">IFERROR(INDEX(Tabela_Proposta[],SMALL(IF((Tabela_Proposta[Data Ap.]&lt;&gt;"")*(YEAR(Tabela_Proposta[Data Ap.]&gt;=2021)),MATCH(ROW(Tabela_Proposta[Data]),ROW(Tabela_Proposta[Data])),""),ROW(A79)),COLUMN(D79)),"")</f>
        <v/>
      </c>
      <c r="F83" s="10" t="str">
        <f t="array" ref="F83">IFERROR(INDEX(Tabela_Proposta[],SMALL(IF((Tabela_Proposta[Data Ap.]&lt;&gt;"")*(YEAR(Tabela_Proposta[Data Ap.]&gt;=2021)),MATCH(ROW(Tabela_Proposta[Data]),ROW(Tabela_Proposta[Data])),""),ROW(A79)),COLUMN(E79)),"")</f>
        <v/>
      </c>
      <c r="G83" s="10" t="str">
        <f t="array" ref="G83">IFERROR(INDEX(Tabela_Proposta[],SMALL(IF((Tabela_Proposta[Data Ap.]&lt;&gt;"")*(YEAR(Tabela_Proposta[Data Ap.]&gt;=2021)),MATCH(ROW(Tabela_Proposta[Data]),ROW(Tabela_Proposta[Data])),""),ROW(A79)),COLUMN(F79)),"")</f>
        <v/>
      </c>
      <c r="H83" s="5" t="str">
        <f t="array" ref="H83">IFERROR(INDEX(Tabela_Proposta[],SMALL(IF((Tabela_Proposta[Data Ap.]&lt;&gt;"")*(YEAR(Tabela_Proposta[Data Ap.]&gt;=2021)),MATCH(ROW(Tabela_Proposta[Data]),ROW(Tabela_Proposta[Data])),""),ROW(A79)),COLUMN(G79)),"")</f>
        <v/>
      </c>
      <c r="I83" s="28" t="str">
        <f t="array" ref="I83">IFERROR(INDEX(Tabela_Proposta[],SMALL(IF((Tabela_Proposta[Data Ap.]&lt;&gt;"")*(YEAR(Tabela_Proposta[Data Ap.]&gt;=2021)),MATCH(ROW(Tabela_Proposta[Data]),ROW(Tabela_Proposta[Data])),""),ROW(A79)),COLUMN(H79)),"")</f>
        <v/>
      </c>
      <c r="J83" s="31"/>
      <c r="N83" s="46"/>
      <c r="O83" s="29"/>
      <c r="P83" s="13" t="str">
        <f t="array" ref="P83">IFERROR(INDEX(Tabela_Proposta[],SMALL(IF((Tabela_Proposta[Data Ap.]&lt;&gt;"")*(YEAR(Tabela_Proposta[Data Ap.]&gt;=2021)),MATCH(ROW(Tabela_Proposta[Data]),ROW(Tabela_Proposta[Data])),""),ROW(A79)),COLUMN(I79)),"")</f>
        <v/>
      </c>
    </row>
    <row r="84" spans="2:16" ht="20.100000000000001" customHeight="1" x14ac:dyDescent="0.25">
      <c r="B84" s="1" t="str">
        <f t="array" ref="B84">IFERROR(INDEX(Tabela_Proposta[],SMALL(IF((Tabela_Proposta[Data Ap.]&lt;&gt;"")*(YEAR(Tabela_Proposta[Data Ap.]&gt;=2021)),MATCH(ROW(Tabela_Proposta[Data]),ROW(Tabela_Proposta[Data])),""),ROW(A80)),COLUMN(A80)),"")</f>
        <v/>
      </c>
      <c r="C84" s="27" t="str">
        <f t="array" ref="C84">IFERROR(INDEX(Tabela_Proposta[],SMALL(IF((Tabela_Proposta[Data Ap.]&lt;&gt;"")*(YEAR(Tabela_Proposta[Data Ap.]&gt;=2021)),MATCH(ROW(Tabela_Proposta[Data]),ROW(Tabela_Proposta[Data])),""),ROW(A80)),COLUMN(C80)),"")</f>
        <v/>
      </c>
      <c r="D84" s="27" t="str">
        <f t="array" ref="D84">IFERROR(INDEX(Tabela_Proposta[],SMALL(IF((Tabela_Proposta[Data Ap.]&lt;&gt;"")*(YEAR(Tabela_Proposta[Data Ap.]&gt;=2021)),MATCH(ROW(Tabela_Proposta[Data]),ROW(Tabela_Proposta[Data])),""),ROW(A80)),COLUMN(L80)),"")</f>
        <v/>
      </c>
      <c r="E84" s="10" t="str">
        <f t="array" ref="E84">IFERROR(INDEX(Tabela_Proposta[],SMALL(IF((Tabela_Proposta[Data Ap.]&lt;&gt;"")*(YEAR(Tabela_Proposta[Data Ap.]&gt;=2021)),MATCH(ROW(Tabela_Proposta[Data]),ROW(Tabela_Proposta[Data])),""),ROW(A80)),COLUMN(D80)),"")</f>
        <v/>
      </c>
      <c r="F84" s="10" t="str">
        <f t="array" ref="F84">IFERROR(INDEX(Tabela_Proposta[],SMALL(IF((Tabela_Proposta[Data Ap.]&lt;&gt;"")*(YEAR(Tabela_Proposta[Data Ap.]&gt;=2021)),MATCH(ROW(Tabela_Proposta[Data]),ROW(Tabela_Proposta[Data])),""),ROW(A80)),COLUMN(E80)),"")</f>
        <v/>
      </c>
      <c r="G84" s="10" t="str">
        <f t="array" ref="G84">IFERROR(INDEX(Tabela_Proposta[],SMALL(IF((Tabela_Proposta[Data Ap.]&lt;&gt;"")*(YEAR(Tabela_Proposta[Data Ap.]&gt;=2021)),MATCH(ROW(Tabela_Proposta[Data]),ROW(Tabela_Proposta[Data])),""),ROW(A80)),COLUMN(F80)),"")</f>
        <v/>
      </c>
      <c r="H84" s="5" t="str">
        <f t="array" ref="H84">IFERROR(INDEX(Tabela_Proposta[],SMALL(IF((Tabela_Proposta[Data Ap.]&lt;&gt;"")*(YEAR(Tabela_Proposta[Data Ap.]&gt;=2021)),MATCH(ROW(Tabela_Proposta[Data]),ROW(Tabela_Proposta[Data])),""),ROW(A80)),COLUMN(G80)),"")</f>
        <v/>
      </c>
      <c r="I84" s="28" t="str">
        <f t="array" ref="I84">IFERROR(INDEX(Tabela_Proposta[],SMALL(IF((Tabela_Proposta[Data Ap.]&lt;&gt;"")*(YEAR(Tabela_Proposta[Data Ap.]&gt;=2021)),MATCH(ROW(Tabela_Proposta[Data]),ROW(Tabela_Proposta[Data])),""),ROW(A80)),COLUMN(H80)),"")</f>
        <v/>
      </c>
      <c r="J84" s="31"/>
      <c r="N84" s="46"/>
      <c r="O84" s="29"/>
      <c r="P84" s="13" t="str">
        <f t="array" ref="P84">IFERROR(INDEX(Tabela_Proposta[],SMALL(IF((Tabela_Proposta[Data Ap.]&lt;&gt;"")*(YEAR(Tabela_Proposta[Data Ap.]&gt;=2021)),MATCH(ROW(Tabela_Proposta[Data]),ROW(Tabela_Proposta[Data])),""),ROW(A80)),COLUMN(I80)),"")</f>
        <v/>
      </c>
    </row>
    <row r="85" spans="2:16" ht="20.100000000000001" customHeight="1" x14ac:dyDescent="0.25">
      <c r="B85" s="1" t="str">
        <f t="array" ref="B85">IFERROR(INDEX(Tabela_Proposta[],SMALL(IF((Tabela_Proposta[Data Ap.]&lt;&gt;"")*(YEAR(Tabela_Proposta[Data Ap.]&gt;=2021)),MATCH(ROW(Tabela_Proposta[Data]),ROW(Tabela_Proposta[Data])),""),ROW(A81)),COLUMN(A81)),"")</f>
        <v/>
      </c>
      <c r="C85" s="27" t="str">
        <f t="array" ref="C85">IFERROR(INDEX(Tabela_Proposta[],SMALL(IF((Tabela_Proposta[Data Ap.]&lt;&gt;"")*(YEAR(Tabela_Proposta[Data Ap.]&gt;=2021)),MATCH(ROW(Tabela_Proposta[Data]),ROW(Tabela_Proposta[Data])),""),ROW(A81)),COLUMN(C81)),"")</f>
        <v/>
      </c>
      <c r="D85" s="27" t="str">
        <f t="array" ref="D85">IFERROR(INDEX(Tabela_Proposta[],SMALL(IF((Tabela_Proposta[Data Ap.]&lt;&gt;"")*(YEAR(Tabela_Proposta[Data Ap.]&gt;=2021)),MATCH(ROW(Tabela_Proposta[Data]),ROW(Tabela_Proposta[Data])),""),ROW(A81)),COLUMN(L81)),"")</f>
        <v/>
      </c>
      <c r="E85" s="10" t="str">
        <f t="array" ref="E85">IFERROR(INDEX(Tabela_Proposta[],SMALL(IF((Tabela_Proposta[Data Ap.]&lt;&gt;"")*(YEAR(Tabela_Proposta[Data Ap.]&gt;=2021)),MATCH(ROW(Tabela_Proposta[Data]),ROW(Tabela_Proposta[Data])),""),ROW(A81)),COLUMN(D81)),"")</f>
        <v/>
      </c>
      <c r="F85" s="10" t="str">
        <f t="array" ref="F85">IFERROR(INDEX(Tabela_Proposta[],SMALL(IF((Tabela_Proposta[Data Ap.]&lt;&gt;"")*(YEAR(Tabela_Proposta[Data Ap.]&gt;=2021)),MATCH(ROW(Tabela_Proposta[Data]),ROW(Tabela_Proposta[Data])),""),ROW(A81)),COLUMN(E81)),"")</f>
        <v/>
      </c>
      <c r="G85" s="10" t="str">
        <f t="array" ref="G85">IFERROR(INDEX(Tabela_Proposta[],SMALL(IF((Tabela_Proposta[Data Ap.]&lt;&gt;"")*(YEAR(Tabela_Proposta[Data Ap.]&gt;=2021)),MATCH(ROW(Tabela_Proposta[Data]),ROW(Tabela_Proposta[Data])),""),ROW(A81)),COLUMN(F81)),"")</f>
        <v/>
      </c>
      <c r="H85" s="5" t="str">
        <f t="array" ref="H85">IFERROR(INDEX(Tabela_Proposta[],SMALL(IF((Tabela_Proposta[Data Ap.]&lt;&gt;"")*(YEAR(Tabela_Proposta[Data Ap.]&gt;=2021)),MATCH(ROW(Tabela_Proposta[Data]),ROW(Tabela_Proposta[Data])),""),ROW(A81)),COLUMN(G81)),"")</f>
        <v/>
      </c>
      <c r="I85" s="28" t="str">
        <f t="array" ref="I85">IFERROR(INDEX(Tabela_Proposta[],SMALL(IF((Tabela_Proposta[Data Ap.]&lt;&gt;"")*(YEAR(Tabela_Proposta[Data Ap.]&gt;=2021)),MATCH(ROW(Tabela_Proposta[Data]),ROW(Tabela_Proposta[Data])),""),ROW(A81)),COLUMN(H81)),"")</f>
        <v/>
      </c>
      <c r="J85" s="31"/>
      <c r="N85" s="46"/>
      <c r="O85" s="29"/>
      <c r="P85" s="13" t="str">
        <f t="array" ref="P85">IFERROR(INDEX(Tabela_Proposta[],SMALL(IF((Tabela_Proposta[Data Ap.]&lt;&gt;"")*(YEAR(Tabela_Proposta[Data Ap.]&gt;=2021)),MATCH(ROW(Tabela_Proposta[Data]),ROW(Tabela_Proposta[Data])),""),ROW(A81)),COLUMN(I81)),"")</f>
        <v/>
      </c>
    </row>
    <row r="86" spans="2:16" ht="20.100000000000001" customHeight="1" x14ac:dyDescent="0.25">
      <c r="B86" s="1" t="str">
        <f t="array" ref="B86">IFERROR(INDEX(Tabela_Proposta[],SMALL(IF((Tabela_Proposta[Data Ap.]&lt;&gt;"")*(YEAR(Tabela_Proposta[Data Ap.]&gt;=2021)),MATCH(ROW(Tabela_Proposta[Data]),ROW(Tabela_Proposta[Data])),""),ROW(A82)),COLUMN(A82)),"")</f>
        <v/>
      </c>
      <c r="C86" s="27" t="str">
        <f t="array" ref="C86">IFERROR(INDEX(Tabela_Proposta[],SMALL(IF((Tabela_Proposta[Data Ap.]&lt;&gt;"")*(YEAR(Tabela_Proposta[Data Ap.]&gt;=2021)),MATCH(ROW(Tabela_Proposta[Data]),ROW(Tabela_Proposta[Data])),""),ROW(A82)),COLUMN(C82)),"")</f>
        <v/>
      </c>
      <c r="D86" s="27" t="str">
        <f t="array" ref="D86">IFERROR(INDEX(Tabela_Proposta[],SMALL(IF((Tabela_Proposta[Data Ap.]&lt;&gt;"")*(YEAR(Tabela_Proposta[Data Ap.]&gt;=2021)),MATCH(ROW(Tabela_Proposta[Data]),ROW(Tabela_Proposta[Data])),""),ROW(A82)),COLUMN(L82)),"")</f>
        <v/>
      </c>
      <c r="E86" s="10" t="str">
        <f t="array" ref="E86">IFERROR(INDEX(Tabela_Proposta[],SMALL(IF((Tabela_Proposta[Data Ap.]&lt;&gt;"")*(YEAR(Tabela_Proposta[Data Ap.]&gt;=2021)),MATCH(ROW(Tabela_Proposta[Data]),ROW(Tabela_Proposta[Data])),""),ROW(A82)),COLUMN(D82)),"")</f>
        <v/>
      </c>
      <c r="F86" s="10" t="str">
        <f t="array" ref="F86">IFERROR(INDEX(Tabela_Proposta[],SMALL(IF((Tabela_Proposta[Data Ap.]&lt;&gt;"")*(YEAR(Tabela_Proposta[Data Ap.]&gt;=2021)),MATCH(ROW(Tabela_Proposta[Data]),ROW(Tabela_Proposta[Data])),""),ROW(A82)),COLUMN(E82)),"")</f>
        <v/>
      </c>
      <c r="G86" s="10" t="str">
        <f t="array" ref="G86">IFERROR(INDEX(Tabela_Proposta[],SMALL(IF((Tabela_Proposta[Data Ap.]&lt;&gt;"")*(YEAR(Tabela_Proposta[Data Ap.]&gt;=2021)),MATCH(ROW(Tabela_Proposta[Data]),ROW(Tabela_Proposta[Data])),""),ROW(A82)),COLUMN(F82)),"")</f>
        <v/>
      </c>
      <c r="H86" s="5" t="str">
        <f t="array" ref="H86">IFERROR(INDEX(Tabela_Proposta[],SMALL(IF((Tabela_Proposta[Data Ap.]&lt;&gt;"")*(YEAR(Tabela_Proposta[Data Ap.]&gt;=2021)),MATCH(ROW(Tabela_Proposta[Data]),ROW(Tabela_Proposta[Data])),""),ROW(A82)),COLUMN(G82)),"")</f>
        <v/>
      </c>
      <c r="I86" s="28" t="str">
        <f t="array" ref="I86">IFERROR(INDEX(Tabela_Proposta[],SMALL(IF((Tabela_Proposta[Data Ap.]&lt;&gt;"")*(YEAR(Tabela_Proposta[Data Ap.]&gt;=2021)),MATCH(ROW(Tabela_Proposta[Data]),ROW(Tabela_Proposta[Data])),""),ROW(A82)),COLUMN(H82)),"")</f>
        <v/>
      </c>
      <c r="J86" s="31"/>
      <c r="N86" s="46"/>
      <c r="O86" s="29"/>
      <c r="P86" s="13" t="str">
        <f t="array" ref="P86">IFERROR(INDEX(Tabela_Proposta[],SMALL(IF((Tabela_Proposta[Data Ap.]&lt;&gt;"")*(YEAR(Tabela_Proposta[Data Ap.]&gt;=2021)),MATCH(ROW(Tabela_Proposta[Data]),ROW(Tabela_Proposta[Data])),""),ROW(A82)),COLUMN(I82)),"")</f>
        <v/>
      </c>
    </row>
    <row r="87" spans="2:16" ht="20.100000000000001" customHeight="1" x14ac:dyDescent="0.25">
      <c r="B87" s="1" t="str">
        <f t="array" ref="B87">IFERROR(INDEX(Tabela_Proposta[],SMALL(IF((Tabela_Proposta[Data Ap.]&lt;&gt;"")*(YEAR(Tabela_Proposta[Data Ap.]&gt;=2021)),MATCH(ROW(Tabela_Proposta[Data]),ROW(Tabela_Proposta[Data])),""),ROW(A83)),COLUMN(A83)),"")</f>
        <v/>
      </c>
      <c r="C87" s="27" t="str">
        <f t="array" ref="C87">IFERROR(INDEX(Tabela_Proposta[],SMALL(IF((Tabela_Proposta[Data Ap.]&lt;&gt;"")*(YEAR(Tabela_Proposta[Data Ap.]&gt;=2021)),MATCH(ROW(Tabela_Proposta[Data]),ROW(Tabela_Proposta[Data])),""),ROW(A83)),COLUMN(C83)),"")</f>
        <v/>
      </c>
      <c r="D87" s="27" t="str">
        <f t="array" ref="D87">IFERROR(INDEX(Tabela_Proposta[],SMALL(IF((Tabela_Proposta[Data Ap.]&lt;&gt;"")*(YEAR(Tabela_Proposta[Data Ap.]&gt;=2021)),MATCH(ROW(Tabela_Proposta[Data]),ROW(Tabela_Proposta[Data])),""),ROW(A83)),COLUMN(L83)),"")</f>
        <v/>
      </c>
      <c r="E87" s="10" t="str">
        <f t="array" ref="E87">IFERROR(INDEX(Tabela_Proposta[],SMALL(IF((Tabela_Proposta[Data Ap.]&lt;&gt;"")*(YEAR(Tabela_Proposta[Data Ap.]&gt;=2021)),MATCH(ROW(Tabela_Proposta[Data]),ROW(Tabela_Proposta[Data])),""),ROW(A83)),COLUMN(D83)),"")</f>
        <v/>
      </c>
      <c r="F87" s="10" t="str">
        <f t="array" ref="F87">IFERROR(INDEX(Tabela_Proposta[],SMALL(IF((Tabela_Proposta[Data Ap.]&lt;&gt;"")*(YEAR(Tabela_Proposta[Data Ap.]&gt;=2021)),MATCH(ROW(Tabela_Proposta[Data]),ROW(Tabela_Proposta[Data])),""),ROW(A83)),COLUMN(E83)),"")</f>
        <v/>
      </c>
      <c r="G87" s="10" t="str">
        <f t="array" ref="G87">IFERROR(INDEX(Tabela_Proposta[],SMALL(IF((Tabela_Proposta[Data Ap.]&lt;&gt;"")*(YEAR(Tabela_Proposta[Data Ap.]&gt;=2021)),MATCH(ROW(Tabela_Proposta[Data]),ROW(Tabela_Proposta[Data])),""),ROW(A83)),COLUMN(F83)),"")</f>
        <v/>
      </c>
      <c r="H87" s="5" t="str">
        <f t="array" ref="H87">IFERROR(INDEX(Tabela_Proposta[],SMALL(IF((Tabela_Proposta[Data Ap.]&lt;&gt;"")*(YEAR(Tabela_Proposta[Data Ap.]&gt;=2021)),MATCH(ROW(Tabela_Proposta[Data]),ROW(Tabela_Proposta[Data])),""),ROW(A83)),COLUMN(G83)),"")</f>
        <v/>
      </c>
      <c r="I87" s="28" t="str">
        <f t="array" ref="I87">IFERROR(INDEX(Tabela_Proposta[],SMALL(IF((Tabela_Proposta[Data Ap.]&lt;&gt;"")*(YEAR(Tabela_Proposta[Data Ap.]&gt;=2021)),MATCH(ROW(Tabela_Proposta[Data]),ROW(Tabela_Proposta[Data])),""),ROW(A83)),COLUMN(H83)),"")</f>
        <v/>
      </c>
      <c r="J87" s="31"/>
      <c r="N87" s="46"/>
      <c r="O87" s="29"/>
      <c r="P87" s="13" t="str">
        <f t="array" ref="P87">IFERROR(INDEX(Tabela_Proposta[],SMALL(IF((Tabela_Proposta[Data Ap.]&lt;&gt;"")*(YEAR(Tabela_Proposta[Data Ap.]&gt;=2021)),MATCH(ROW(Tabela_Proposta[Data]),ROW(Tabela_Proposta[Data])),""),ROW(A83)),COLUMN(I83)),"")</f>
        <v/>
      </c>
    </row>
    <row r="88" spans="2:16" ht="20.100000000000001" customHeight="1" x14ac:dyDescent="0.25">
      <c r="B88" s="1" t="str">
        <f t="array" ref="B88">IFERROR(INDEX(Tabela_Proposta[],SMALL(IF((Tabela_Proposta[Data Ap.]&lt;&gt;"")*(YEAR(Tabela_Proposta[Data Ap.]&gt;=2021)),MATCH(ROW(Tabela_Proposta[Data]),ROW(Tabela_Proposta[Data])),""),ROW(A84)),COLUMN(A84)),"")</f>
        <v/>
      </c>
      <c r="C88" s="27" t="str">
        <f t="array" ref="C88">IFERROR(INDEX(Tabela_Proposta[],SMALL(IF((Tabela_Proposta[Data Ap.]&lt;&gt;"")*(YEAR(Tabela_Proposta[Data Ap.]&gt;=2021)),MATCH(ROW(Tabela_Proposta[Data]),ROW(Tabela_Proposta[Data])),""),ROW(A84)),COLUMN(C84)),"")</f>
        <v/>
      </c>
      <c r="D88" s="27" t="str">
        <f t="array" ref="D88">IFERROR(INDEX(Tabela_Proposta[],SMALL(IF((Tabela_Proposta[Data Ap.]&lt;&gt;"")*(YEAR(Tabela_Proposta[Data Ap.]&gt;=2021)),MATCH(ROW(Tabela_Proposta[Data]),ROW(Tabela_Proposta[Data])),""),ROW(A84)),COLUMN(L84)),"")</f>
        <v/>
      </c>
      <c r="E88" s="10" t="str">
        <f t="array" ref="E88">IFERROR(INDEX(Tabela_Proposta[],SMALL(IF((Tabela_Proposta[Data Ap.]&lt;&gt;"")*(YEAR(Tabela_Proposta[Data Ap.]&gt;=2021)),MATCH(ROW(Tabela_Proposta[Data]),ROW(Tabela_Proposta[Data])),""),ROW(A84)),COLUMN(D84)),"")</f>
        <v/>
      </c>
      <c r="F88" s="10" t="str">
        <f t="array" ref="F88">IFERROR(INDEX(Tabela_Proposta[],SMALL(IF((Tabela_Proposta[Data Ap.]&lt;&gt;"")*(YEAR(Tabela_Proposta[Data Ap.]&gt;=2021)),MATCH(ROW(Tabela_Proposta[Data]),ROW(Tabela_Proposta[Data])),""),ROW(A84)),COLUMN(E84)),"")</f>
        <v/>
      </c>
      <c r="G88" s="10" t="str">
        <f t="array" ref="G88">IFERROR(INDEX(Tabela_Proposta[],SMALL(IF((Tabela_Proposta[Data Ap.]&lt;&gt;"")*(YEAR(Tabela_Proposta[Data Ap.]&gt;=2021)),MATCH(ROW(Tabela_Proposta[Data]),ROW(Tabela_Proposta[Data])),""),ROW(A84)),COLUMN(F84)),"")</f>
        <v/>
      </c>
      <c r="H88" s="5" t="str">
        <f t="array" ref="H88">IFERROR(INDEX(Tabela_Proposta[],SMALL(IF((Tabela_Proposta[Data Ap.]&lt;&gt;"")*(YEAR(Tabela_Proposta[Data Ap.]&gt;=2021)),MATCH(ROW(Tabela_Proposta[Data]),ROW(Tabela_Proposta[Data])),""),ROW(A84)),COLUMN(G84)),"")</f>
        <v/>
      </c>
      <c r="I88" s="28" t="str">
        <f t="array" ref="I88">IFERROR(INDEX(Tabela_Proposta[],SMALL(IF((Tabela_Proposta[Data Ap.]&lt;&gt;"")*(YEAR(Tabela_Proposta[Data Ap.]&gt;=2021)),MATCH(ROW(Tabela_Proposta[Data]),ROW(Tabela_Proposta[Data])),""),ROW(A84)),COLUMN(H84)),"")</f>
        <v/>
      </c>
      <c r="J88" s="31"/>
      <c r="N88" s="46"/>
      <c r="O88" s="29"/>
      <c r="P88" s="13" t="str">
        <f t="array" ref="P88">IFERROR(INDEX(Tabela_Proposta[],SMALL(IF((Tabela_Proposta[Data Ap.]&lt;&gt;"")*(YEAR(Tabela_Proposta[Data Ap.]&gt;=2021)),MATCH(ROW(Tabela_Proposta[Data]),ROW(Tabela_Proposta[Data])),""),ROW(A84)),COLUMN(I84)),"")</f>
        <v/>
      </c>
    </row>
    <row r="89" spans="2:16" ht="20.100000000000001" customHeight="1" x14ac:dyDescent="0.25">
      <c r="B89" s="1" t="str">
        <f t="array" ref="B89">IFERROR(INDEX(Tabela_Proposta[],SMALL(IF((Tabela_Proposta[Data Ap.]&lt;&gt;"")*(YEAR(Tabela_Proposta[Data Ap.]&gt;=2021)),MATCH(ROW(Tabela_Proposta[Data]),ROW(Tabela_Proposta[Data])),""),ROW(A85)),COLUMN(A85)),"")</f>
        <v/>
      </c>
      <c r="C89" s="27" t="str">
        <f t="array" ref="C89">IFERROR(INDEX(Tabela_Proposta[],SMALL(IF((Tabela_Proposta[Data Ap.]&lt;&gt;"")*(YEAR(Tabela_Proposta[Data Ap.]&gt;=2021)),MATCH(ROW(Tabela_Proposta[Data]),ROW(Tabela_Proposta[Data])),""),ROW(A85)),COLUMN(C85)),"")</f>
        <v/>
      </c>
      <c r="D89" s="27" t="str">
        <f t="array" ref="D89">IFERROR(INDEX(Tabela_Proposta[],SMALL(IF((Tabela_Proposta[Data Ap.]&lt;&gt;"")*(YEAR(Tabela_Proposta[Data Ap.]&gt;=2021)),MATCH(ROW(Tabela_Proposta[Data]),ROW(Tabela_Proposta[Data])),""),ROW(A85)),COLUMN(L85)),"")</f>
        <v/>
      </c>
      <c r="E89" s="10" t="str">
        <f t="array" ref="E89">IFERROR(INDEX(Tabela_Proposta[],SMALL(IF((Tabela_Proposta[Data Ap.]&lt;&gt;"")*(YEAR(Tabela_Proposta[Data Ap.]&gt;=2021)),MATCH(ROW(Tabela_Proposta[Data]),ROW(Tabela_Proposta[Data])),""),ROW(A85)),COLUMN(D85)),"")</f>
        <v/>
      </c>
      <c r="F89" s="10" t="str">
        <f t="array" ref="F89">IFERROR(INDEX(Tabela_Proposta[],SMALL(IF((Tabela_Proposta[Data Ap.]&lt;&gt;"")*(YEAR(Tabela_Proposta[Data Ap.]&gt;=2021)),MATCH(ROW(Tabela_Proposta[Data]),ROW(Tabela_Proposta[Data])),""),ROW(A85)),COLUMN(E85)),"")</f>
        <v/>
      </c>
      <c r="G89" s="10" t="str">
        <f t="array" ref="G89">IFERROR(INDEX(Tabela_Proposta[],SMALL(IF((Tabela_Proposta[Data Ap.]&lt;&gt;"")*(YEAR(Tabela_Proposta[Data Ap.]&gt;=2021)),MATCH(ROW(Tabela_Proposta[Data]),ROW(Tabela_Proposta[Data])),""),ROW(A85)),COLUMN(F85)),"")</f>
        <v/>
      </c>
      <c r="H89" s="5" t="str">
        <f t="array" ref="H89">IFERROR(INDEX(Tabela_Proposta[],SMALL(IF((Tabela_Proposta[Data Ap.]&lt;&gt;"")*(YEAR(Tabela_Proposta[Data Ap.]&gt;=2021)),MATCH(ROW(Tabela_Proposta[Data]),ROW(Tabela_Proposta[Data])),""),ROW(A85)),COLUMN(G85)),"")</f>
        <v/>
      </c>
      <c r="I89" s="28" t="str">
        <f t="array" ref="I89">IFERROR(INDEX(Tabela_Proposta[],SMALL(IF((Tabela_Proposta[Data Ap.]&lt;&gt;"")*(YEAR(Tabela_Proposta[Data Ap.]&gt;=2021)),MATCH(ROW(Tabela_Proposta[Data]),ROW(Tabela_Proposta[Data])),""),ROW(A85)),COLUMN(H85)),"")</f>
        <v/>
      </c>
      <c r="J89" s="31"/>
      <c r="N89" s="46"/>
      <c r="O89" s="29"/>
      <c r="P89" s="13" t="str">
        <f t="array" ref="P89">IFERROR(INDEX(Tabela_Proposta[],SMALL(IF((Tabela_Proposta[Data Ap.]&lt;&gt;"")*(YEAR(Tabela_Proposta[Data Ap.]&gt;=2021)),MATCH(ROW(Tabela_Proposta[Data]),ROW(Tabela_Proposta[Data])),""),ROW(A85)),COLUMN(I85)),"")</f>
        <v/>
      </c>
    </row>
    <row r="90" spans="2:16" ht="20.100000000000001" customHeight="1" x14ac:dyDescent="0.25">
      <c r="B90" s="1" t="str">
        <f t="array" ref="B90">IFERROR(INDEX(Tabela_Proposta[],SMALL(IF((Tabela_Proposta[Data Ap.]&lt;&gt;"")*(YEAR(Tabela_Proposta[Data Ap.]&gt;=2021)),MATCH(ROW(Tabela_Proposta[Data]),ROW(Tabela_Proposta[Data])),""),ROW(A86)),COLUMN(A86)),"")</f>
        <v/>
      </c>
      <c r="C90" s="27" t="str">
        <f t="array" ref="C90">IFERROR(INDEX(Tabela_Proposta[],SMALL(IF((Tabela_Proposta[Data Ap.]&lt;&gt;"")*(YEAR(Tabela_Proposta[Data Ap.]&gt;=2021)),MATCH(ROW(Tabela_Proposta[Data]),ROW(Tabela_Proposta[Data])),""),ROW(A86)),COLUMN(C86)),"")</f>
        <v/>
      </c>
      <c r="D90" s="27" t="str">
        <f t="array" ref="D90">IFERROR(INDEX(Tabela_Proposta[],SMALL(IF((Tabela_Proposta[Data Ap.]&lt;&gt;"")*(YEAR(Tabela_Proposta[Data Ap.]&gt;=2021)),MATCH(ROW(Tabela_Proposta[Data]),ROW(Tabela_Proposta[Data])),""),ROW(A86)),COLUMN(L86)),"")</f>
        <v/>
      </c>
      <c r="E90" s="10" t="str">
        <f t="array" ref="E90">IFERROR(INDEX(Tabela_Proposta[],SMALL(IF((Tabela_Proposta[Data Ap.]&lt;&gt;"")*(YEAR(Tabela_Proposta[Data Ap.]&gt;=2021)),MATCH(ROW(Tabela_Proposta[Data]),ROW(Tabela_Proposta[Data])),""),ROW(A86)),COLUMN(D86)),"")</f>
        <v/>
      </c>
      <c r="F90" s="10" t="str">
        <f t="array" ref="F90">IFERROR(INDEX(Tabela_Proposta[],SMALL(IF((Tabela_Proposta[Data Ap.]&lt;&gt;"")*(YEAR(Tabela_Proposta[Data Ap.]&gt;=2021)),MATCH(ROW(Tabela_Proposta[Data]),ROW(Tabela_Proposta[Data])),""),ROW(A86)),COLUMN(E86)),"")</f>
        <v/>
      </c>
      <c r="G90" s="10" t="str">
        <f t="array" ref="G90">IFERROR(INDEX(Tabela_Proposta[],SMALL(IF((Tabela_Proposta[Data Ap.]&lt;&gt;"")*(YEAR(Tabela_Proposta[Data Ap.]&gt;=2021)),MATCH(ROW(Tabela_Proposta[Data]),ROW(Tabela_Proposta[Data])),""),ROW(A86)),COLUMN(F86)),"")</f>
        <v/>
      </c>
      <c r="H90" s="5" t="str">
        <f t="array" ref="H90">IFERROR(INDEX(Tabela_Proposta[],SMALL(IF((Tabela_Proposta[Data Ap.]&lt;&gt;"")*(YEAR(Tabela_Proposta[Data Ap.]&gt;=2021)),MATCH(ROW(Tabela_Proposta[Data]),ROW(Tabela_Proposta[Data])),""),ROW(A86)),COLUMN(G86)),"")</f>
        <v/>
      </c>
      <c r="I90" s="28" t="str">
        <f t="array" ref="I90">IFERROR(INDEX(Tabela_Proposta[],SMALL(IF((Tabela_Proposta[Data Ap.]&lt;&gt;"")*(YEAR(Tabela_Proposta[Data Ap.]&gt;=2021)),MATCH(ROW(Tabela_Proposta[Data]),ROW(Tabela_Proposta[Data])),""),ROW(A86)),COLUMN(H86)),"")</f>
        <v/>
      </c>
      <c r="J90" s="31"/>
      <c r="N90" s="46"/>
      <c r="O90" s="29"/>
      <c r="P90" s="13" t="str">
        <f t="array" ref="P90">IFERROR(INDEX(Tabela_Proposta[],SMALL(IF((Tabela_Proposta[Data Ap.]&lt;&gt;"")*(YEAR(Tabela_Proposta[Data Ap.]&gt;=2021)),MATCH(ROW(Tabela_Proposta[Data]),ROW(Tabela_Proposta[Data])),""),ROW(A86)),COLUMN(I86)),"")</f>
        <v/>
      </c>
    </row>
    <row r="91" spans="2:16" ht="20.100000000000001" customHeight="1" x14ac:dyDescent="0.25">
      <c r="B91" s="1" t="str">
        <f t="array" ref="B91">IFERROR(INDEX(Tabela_Proposta[],SMALL(IF((Tabela_Proposta[Data Ap.]&lt;&gt;"")*(YEAR(Tabela_Proposta[Data Ap.]&gt;=2021)),MATCH(ROW(Tabela_Proposta[Data]),ROW(Tabela_Proposta[Data])),""),ROW(A87)),COLUMN(A87)),"")</f>
        <v/>
      </c>
      <c r="C91" s="27" t="str">
        <f t="array" ref="C91">IFERROR(INDEX(Tabela_Proposta[],SMALL(IF((Tabela_Proposta[Data Ap.]&lt;&gt;"")*(YEAR(Tabela_Proposta[Data Ap.]&gt;=2021)),MATCH(ROW(Tabela_Proposta[Data]),ROW(Tabela_Proposta[Data])),""),ROW(A87)),COLUMN(C87)),"")</f>
        <v/>
      </c>
      <c r="D91" s="27" t="str">
        <f t="array" ref="D91">IFERROR(INDEX(Tabela_Proposta[],SMALL(IF((Tabela_Proposta[Data Ap.]&lt;&gt;"")*(YEAR(Tabela_Proposta[Data Ap.]&gt;=2021)),MATCH(ROW(Tabela_Proposta[Data]),ROW(Tabela_Proposta[Data])),""),ROW(A87)),COLUMN(L87)),"")</f>
        <v/>
      </c>
      <c r="E91" s="10" t="str">
        <f t="array" ref="E91">IFERROR(INDEX(Tabela_Proposta[],SMALL(IF((Tabela_Proposta[Data Ap.]&lt;&gt;"")*(YEAR(Tabela_Proposta[Data Ap.]&gt;=2021)),MATCH(ROW(Tabela_Proposta[Data]),ROW(Tabela_Proposta[Data])),""),ROW(A87)),COLUMN(D87)),"")</f>
        <v/>
      </c>
      <c r="F91" s="10" t="str">
        <f t="array" ref="F91">IFERROR(INDEX(Tabela_Proposta[],SMALL(IF((Tabela_Proposta[Data Ap.]&lt;&gt;"")*(YEAR(Tabela_Proposta[Data Ap.]&gt;=2021)),MATCH(ROW(Tabela_Proposta[Data]),ROW(Tabela_Proposta[Data])),""),ROW(A87)),COLUMN(E87)),"")</f>
        <v/>
      </c>
      <c r="G91" s="10" t="str">
        <f t="array" ref="G91">IFERROR(INDEX(Tabela_Proposta[],SMALL(IF((Tabela_Proposta[Data Ap.]&lt;&gt;"")*(YEAR(Tabela_Proposta[Data Ap.]&gt;=2021)),MATCH(ROW(Tabela_Proposta[Data]),ROW(Tabela_Proposta[Data])),""),ROW(A87)),COLUMN(F87)),"")</f>
        <v/>
      </c>
      <c r="H91" s="5" t="str">
        <f t="array" ref="H91">IFERROR(INDEX(Tabela_Proposta[],SMALL(IF((Tabela_Proposta[Data Ap.]&lt;&gt;"")*(YEAR(Tabela_Proposta[Data Ap.]&gt;=2021)),MATCH(ROW(Tabela_Proposta[Data]),ROW(Tabela_Proposta[Data])),""),ROW(A87)),COLUMN(G87)),"")</f>
        <v/>
      </c>
      <c r="I91" s="28" t="str">
        <f t="array" ref="I91">IFERROR(INDEX(Tabela_Proposta[],SMALL(IF((Tabela_Proposta[Data Ap.]&lt;&gt;"")*(YEAR(Tabela_Proposta[Data Ap.]&gt;=2021)),MATCH(ROW(Tabela_Proposta[Data]),ROW(Tabela_Proposta[Data])),""),ROW(A87)),COLUMN(H87)),"")</f>
        <v/>
      </c>
      <c r="J91" s="31"/>
      <c r="N91" s="46"/>
      <c r="O91" s="29"/>
      <c r="P91" s="13" t="str">
        <f t="array" ref="P91">IFERROR(INDEX(Tabela_Proposta[],SMALL(IF((Tabela_Proposta[Data Ap.]&lt;&gt;"")*(YEAR(Tabela_Proposta[Data Ap.]&gt;=2021)),MATCH(ROW(Tabela_Proposta[Data]),ROW(Tabela_Proposta[Data])),""),ROW(A87)),COLUMN(I87)),"")</f>
        <v/>
      </c>
    </row>
    <row r="92" spans="2:16" ht="20.100000000000001" customHeight="1" x14ac:dyDescent="0.25">
      <c r="B92" s="1" t="str">
        <f t="array" ref="B92">IFERROR(INDEX(Tabela_Proposta[],SMALL(IF((Tabela_Proposta[Data Ap.]&lt;&gt;"")*(YEAR(Tabela_Proposta[Data Ap.]&gt;=2021)),MATCH(ROW(Tabela_Proposta[Data]),ROW(Tabela_Proposta[Data])),""),ROW(A88)),COLUMN(A88)),"")</f>
        <v/>
      </c>
      <c r="C92" s="27" t="str">
        <f t="array" ref="C92">IFERROR(INDEX(Tabela_Proposta[],SMALL(IF((Tabela_Proposta[Data Ap.]&lt;&gt;"")*(YEAR(Tabela_Proposta[Data Ap.]&gt;=2021)),MATCH(ROW(Tabela_Proposta[Data]),ROW(Tabela_Proposta[Data])),""),ROW(A88)),COLUMN(C88)),"")</f>
        <v/>
      </c>
      <c r="D92" s="27" t="str">
        <f t="array" ref="D92">IFERROR(INDEX(Tabela_Proposta[],SMALL(IF((Tabela_Proposta[Data Ap.]&lt;&gt;"")*(YEAR(Tabela_Proposta[Data Ap.]&gt;=2021)),MATCH(ROW(Tabela_Proposta[Data]),ROW(Tabela_Proposta[Data])),""),ROW(A88)),COLUMN(L88)),"")</f>
        <v/>
      </c>
      <c r="E92" s="10" t="str">
        <f t="array" ref="E92">IFERROR(INDEX(Tabela_Proposta[],SMALL(IF((Tabela_Proposta[Data Ap.]&lt;&gt;"")*(YEAR(Tabela_Proposta[Data Ap.]&gt;=2021)),MATCH(ROW(Tabela_Proposta[Data]),ROW(Tabela_Proposta[Data])),""),ROW(A88)),COLUMN(D88)),"")</f>
        <v/>
      </c>
      <c r="F92" s="10" t="str">
        <f t="array" ref="F92">IFERROR(INDEX(Tabela_Proposta[],SMALL(IF((Tabela_Proposta[Data Ap.]&lt;&gt;"")*(YEAR(Tabela_Proposta[Data Ap.]&gt;=2021)),MATCH(ROW(Tabela_Proposta[Data]),ROW(Tabela_Proposta[Data])),""),ROW(A88)),COLUMN(E88)),"")</f>
        <v/>
      </c>
      <c r="G92" s="10" t="str">
        <f t="array" ref="G92">IFERROR(INDEX(Tabela_Proposta[],SMALL(IF((Tabela_Proposta[Data Ap.]&lt;&gt;"")*(YEAR(Tabela_Proposta[Data Ap.]&gt;=2021)),MATCH(ROW(Tabela_Proposta[Data]),ROW(Tabela_Proposta[Data])),""),ROW(A88)),COLUMN(F88)),"")</f>
        <v/>
      </c>
      <c r="H92" s="5" t="str">
        <f t="array" ref="H92">IFERROR(INDEX(Tabela_Proposta[],SMALL(IF((Tabela_Proposta[Data Ap.]&lt;&gt;"")*(YEAR(Tabela_Proposta[Data Ap.]&gt;=2021)),MATCH(ROW(Tabela_Proposta[Data]),ROW(Tabela_Proposta[Data])),""),ROW(A88)),COLUMN(G88)),"")</f>
        <v/>
      </c>
      <c r="I92" s="28" t="str">
        <f t="array" ref="I92">IFERROR(INDEX(Tabela_Proposta[],SMALL(IF((Tabela_Proposta[Data Ap.]&lt;&gt;"")*(YEAR(Tabela_Proposta[Data Ap.]&gt;=2021)),MATCH(ROW(Tabela_Proposta[Data]),ROW(Tabela_Proposta[Data])),""),ROW(A88)),COLUMN(H88)),"")</f>
        <v/>
      </c>
      <c r="J92" s="31"/>
      <c r="N92" s="46"/>
      <c r="O92" s="29"/>
      <c r="P92" s="13" t="str">
        <f t="array" ref="P92">IFERROR(INDEX(Tabela_Proposta[],SMALL(IF((Tabela_Proposta[Data Ap.]&lt;&gt;"")*(YEAR(Tabela_Proposta[Data Ap.]&gt;=2021)),MATCH(ROW(Tabela_Proposta[Data]),ROW(Tabela_Proposta[Data])),""),ROW(A88)),COLUMN(I88)),"")</f>
        <v/>
      </c>
    </row>
    <row r="93" spans="2:16" ht="20.100000000000001" customHeight="1" x14ac:dyDescent="0.25">
      <c r="B93" s="1" t="str">
        <f t="array" ref="B93">IFERROR(INDEX(Tabela_Proposta[],SMALL(IF((Tabela_Proposta[Data Ap.]&lt;&gt;"")*(YEAR(Tabela_Proposta[Data Ap.]&gt;=2021)),MATCH(ROW(Tabela_Proposta[Data]),ROW(Tabela_Proposta[Data])),""),ROW(A89)),COLUMN(A89)),"")</f>
        <v/>
      </c>
      <c r="C93" s="27" t="str">
        <f t="array" ref="C93">IFERROR(INDEX(Tabela_Proposta[],SMALL(IF((Tabela_Proposta[Data Ap.]&lt;&gt;"")*(YEAR(Tabela_Proposta[Data Ap.]&gt;=2021)),MATCH(ROW(Tabela_Proposta[Data]),ROW(Tabela_Proposta[Data])),""),ROW(A89)),COLUMN(C89)),"")</f>
        <v/>
      </c>
      <c r="D93" s="27" t="str">
        <f t="array" ref="D93">IFERROR(INDEX(Tabela_Proposta[],SMALL(IF((Tabela_Proposta[Data Ap.]&lt;&gt;"")*(YEAR(Tabela_Proposta[Data Ap.]&gt;=2021)),MATCH(ROW(Tabela_Proposta[Data]),ROW(Tabela_Proposta[Data])),""),ROW(A89)),COLUMN(L89)),"")</f>
        <v/>
      </c>
      <c r="E93" s="10" t="str">
        <f t="array" ref="E93">IFERROR(INDEX(Tabela_Proposta[],SMALL(IF((Tabela_Proposta[Data Ap.]&lt;&gt;"")*(YEAR(Tabela_Proposta[Data Ap.]&gt;=2021)),MATCH(ROW(Tabela_Proposta[Data]),ROW(Tabela_Proposta[Data])),""),ROW(A89)),COLUMN(D89)),"")</f>
        <v/>
      </c>
      <c r="F93" s="10" t="str">
        <f t="array" ref="F93">IFERROR(INDEX(Tabela_Proposta[],SMALL(IF((Tabela_Proposta[Data Ap.]&lt;&gt;"")*(YEAR(Tabela_Proposta[Data Ap.]&gt;=2021)),MATCH(ROW(Tabela_Proposta[Data]),ROW(Tabela_Proposta[Data])),""),ROW(A89)),COLUMN(E89)),"")</f>
        <v/>
      </c>
      <c r="G93" s="10" t="str">
        <f t="array" ref="G93">IFERROR(INDEX(Tabela_Proposta[],SMALL(IF((Tabela_Proposta[Data Ap.]&lt;&gt;"")*(YEAR(Tabela_Proposta[Data Ap.]&gt;=2021)),MATCH(ROW(Tabela_Proposta[Data]),ROW(Tabela_Proposta[Data])),""),ROW(A89)),COLUMN(F89)),"")</f>
        <v/>
      </c>
      <c r="H93" s="5" t="str">
        <f t="array" ref="H93">IFERROR(INDEX(Tabela_Proposta[],SMALL(IF((Tabela_Proposta[Data Ap.]&lt;&gt;"")*(YEAR(Tabela_Proposta[Data Ap.]&gt;=2021)),MATCH(ROW(Tabela_Proposta[Data]),ROW(Tabela_Proposta[Data])),""),ROW(A89)),COLUMN(G89)),"")</f>
        <v/>
      </c>
      <c r="I93" s="28" t="str">
        <f t="array" ref="I93">IFERROR(INDEX(Tabela_Proposta[],SMALL(IF((Tabela_Proposta[Data Ap.]&lt;&gt;"")*(YEAR(Tabela_Proposta[Data Ap.]&gt;=2021)),MATCH(ROW(Tabela_Proposta[Data]),ROW(Tabela_Proposta[Data])),""),ROW(A89)),COLUMN(H89)),"")</f>
        <v/>
      </c>
      <c r="J93" s="31"/>
      <c r="N93" s="46"/>
      <c r="O93" s="29"/>
      <c r="P93" s="13" t="str">
        <f t="array" ref="P93">IFERROR(INDEX(Tabela_Proposta[],SMALL(IF((Tabela_Proposta[Data Ap.]&lt;&gt;"")*(YEAR(Tabela_Proposta[Data Ap.]&gt;=2021)),MATCH(ROW(Tabela_Proposta[Data]),ROW(Tabela_Proposta[Data])),""),ROW(A89)),COLUMN(I89)),"")</f>
        <v/>
      </c>
    </row>
    <row r="94" spans="2:16" ht="20.100000000000001" customHeight="1" x14ac:dyDescent="0.25">
      <c r="B94" s="1" t="str">
        <f t="array" ref="B94">IFERROR(INDEX(Tabela_Proposta[],SMALL(IF((Tabela_Proposta[Data Ap.]&lt;&gt;"")*(YEAR(Tabela_Proposta[Data Ap.]&gt;=2021)),MATCH(ROW(Tabela_Proposta[Data]),ROW(Tabela_Proposta[Data])),""),ROW(A90)),COLUMN(A90)),"")</f>
        <v/>
      </c>
      <c r="C94" s="27" t="str">
        <f t="array" ref="C94">IFERROR(INDEX(Tabela_Proposta[],SMALL(IF((Tabela_Proposta[Data Ap.]&lt;&gt;"")*(YEAR(Tabela_Proposta[Data Ap.]&gt;=2021)),MATCH(ROW(Tabela_Proposta[Data]),ROW(Tabela_Proposta[Data])),""),ROW(A90)),COLUMN(C90)),"")</f>
        <v/>
      </c>
      <c r="D94" s="27" t="str">
        <f t="array" ref="D94">IFERROR(INDEX(Tabela_Proposta[],SMALL(IF((Tabela_Proposta[Data Ap.]&lt;&gt;"")*(YEAR(Tabela_Proposta[Data Ap.]&gt;=2021)),MATCH(ROW(Tabela_Proposta[Data]),ROW(Tabela_Proposta[Data])),""),ROW(A90)),COLUMN(L90)),"")</f>
        <v/>
      </c>
      <c r="E94" s="10" t="str">
        <f t="array" ref="E94">IFERROR(INDEX(Tabela_Proposta[],SMALL(IF((Tabela_Proposta[Data Ap.]&lt;&gt;"")*(YEAR(Tabela_Proposta[Data Ap.]&gt;=2021)),MATCH(ROW(Tabela_Proposta[Data]),ROW(Tabela_Proposta[Data])),""),ROW(A90)),COLUMN(D90)),"")</f>
        <v/>
      </c>
      <c r="F94" s="10" t="str">
        <f t="array" ref="F94">IFERROR(INDEX(Tabela_Proposta[],SMALL(IF((Tabela_Proposta[Data Ap.]&lt;&gt;"")*(YEAR(Tabela_Proposta[Data Ap.]&gt;=2021)),MATCH(ROW(Tabela_Proposta[Data]),ROW(Tabela_Proposta[Data])),""),ROW(A90)),COLUMN(E90)),"")</f>
        <v/>
      </c>
      <c r="G94" s="10" t="str">
        <f t="array" ref="G94">IFERROR(INDEX(Tabela_Proposta[],SMALL(IF((Tabela_Proposta[Data Ap.]&lt;&gt;"")*(YEAR(Tabela_Proposta[Data Ap.]&gt;=2021)),MATCH(ROW(Tabela_Proposta[Data]),ROW(Tabela_Proposta[Data])),""),ROW(A90)),COLUMN(F90)),"")</f>
        <v/>
      </c>
      <c r="H94" s="5" t="str">
        <f t="array" ref="H94">IFERROR(INDEX(Tabela_Proposta[],SMALL(IF((Tabela_Proposta[Data Ap.]&lt;&gt;"")*(YEAR(Tabela_Proposta[Data Ap.]&gt;=2021)),MATCH(ROW(Tabela_Proposta[Data]),ROW(Tabela_Proposta[Data])),""),ROW(A90)),COLUMN(G90)),"")</f>
        <v/>
      </c>
      <c r="I94" s="28" t="str">
        <f t="array" ref="I94">IFERROR(INDEX(Tabela_Proposta[],SMALL(IF((Tabela_Proposta[Data Ap.]&lt;&gt;"")*(YEAR(Tabela_Proposta[Data Ap.]&gt;=2021)),MATCH(ROW(Tabela_Proposta[Data]),ROW(Tabela_Proposta[Data])),""),ROW(A90)),COLUMN(H90)),"")</f>
        <v/>
      </c>
      <c r="J94" s="31"/>
      <c r="N94" s="46"/>
      <c r="O94" s="29"/>
      <c r="P94" s="13" t="str">
        <f t="array" ref="P94">IFERROR(INDEX(Tabela_Proposta[],SMALL(IF((Tabela_Proposta[Data Ap.]&lt;&gt;"")*(YEAR(Tabela_Proposta[Data Ap.]&gt;=2021)),MATCH(ROW(Tabela_Proposta[Data]),ROW(Tabela_Proposta[Data])),""),ROW(A90)),COLUMN(I90)),"")</f>
        <v/>
      </c>
    </row>
    <row r="95" spans="2:16" ht="20.100000000000001" customHeight="1" x14ac:dyDescent="0.25">
      <c r="B95" s="1" t="str">
        <f t="array" ref="B95">IFERROR(INDEX(Tabela_Proposta[],SMALL(IF((Tabela_Proposta[Data Ap.]&lt;&gt;"")*(YEAR(Tabela_Proposta[Data Ap.]&gt;=2021)),MATCH(ROW(Tabela_Proposta[Data]),ROW(Tabela_Proposta[Data])),""),ROW(A91)),COLUMN(A91)),"")</f>
        <v/>
      </c>
      <c r="C95" s="27" t="str">
        <f t="array" ref="C95">IFERROR(INDEX(Tabela_Proposta[],SMALL(IF((Tabela_Proposta[Data Ap.]&lt;&gt;"")*(YEAR(Tabela_Proposta[Data Ap.]&gt;=2021)),MATCH(ROW(Tabela_Proposta[Data]),ROW(Tabela_Proposta[Data])),""),ROW(A91)),COLUMN(C91)),"")</f>
        <v/>
      </c>
      <c r="D95" s="27" t="str">
        <f t="array" ref="D95">IFERROR(INDEX(Tabela_Proposta[],SMALL(IF((Tabela_Proposta[Data Ap.]&lt;&gt;"")*(YEAR(Tabela_Proposta[Data Ap.]&gt;=2021)),MATCH(ROW(Tabela_Proposta[Data]),ROW(Tabela_Proposta[Data])),""),ROW(A91)),COLUMN(L91)),"")</f>
        <v/>
      </c>
      <c r="E95" s="10" t="str">
        <f t="array" ref="E95">IFERROR(INDEX(Tabela_Proposta[],SMALL(IF((Tabela_Proposta[Data Ap.]&lt;&gt;"")*(YEAR(Tabela_Proposta[Data Ap.]&gt;=2021)),MATCH(ROW(Tabela_Proposta[Data]),ROW(Tabela_Proposta[Data])),""),ROW(A91)),COLUMN(D91)),"")</f>
        <v/>
      </c>
      <c r="F95" s="10" t="str">
        <f t="array" ref="F95">IFERROR(INDEX(Tabela_Proposta[],SMALL(IF((Tabela_Proposta[Data Ap.]&lt;&gt;"")*(YEAR(Tabela_Proposta[Data Ap.]&gt;=2021)),MATCH(ROW(Tabela_Proposta[Data]),ROW(Tabela_Proposta[Data])),""),ROW(A91)),COLUMN(E91)),"")</f>
        <v/>
      </c>
      <c r="G95" s="10" t="str">
        <f t="array" ref="G95">IFERROR(INDEX(Tabela_Proposta[],SMALL(IF((Tabela_Proposta[Data Ap.]&lt;&gt;"")*(YEAR(Tabela_Proposta[Data Ap.]&gt;=2021)),MATCH(ROW(Tabela_Proposta[Data]),ROW(Tabela_Proposta[Data])),""),ROW(A91)),COLUMN(F91)),"")</f>
        <v/>
      </c>
      <c r="H95" s="5" t="str">
        <f t="array" ref="H95">IFERROR(INDEX(Tabela_Proposta[],SMALL(IF((Tabela_Proposta[Data Ap.]&lt;&gt;"")*(YEAR(Tabela_Proposta[Data Ap.]&gt;=2021)),MATCH(ROW(Tabela_Proposta[Data]),ROW(Tabela_Proposta[Data])),""),ROW(A91)),COLUMN(G91)),"")</f>
        <v/>
      </c>
      <c r="I95" s="28" t="str">
        <f t="array" ref="I95">IFERROR(INDEX(Tabela_Proposta[],SMALL(IF((Tabela_Proposta[Data Ap.]&lt;&gt;"")*(YEAR(Tabela_Proposta[Data Ap.]&gt;=2021)),MATCH(ROW(Tabela_Proposta[Data]),ROW(Tabela_Proposta[Data])),""),ROW(A91)),COLUMN(H91)),"")</f>
        <v/>
      </c>
      <c r="J95" s="31"/>
      <c r="N95" s="46"/>
      <c r="O95" s="29"/>
      <c r="P95" s="13" t="str">
        <f t="array" ref="P95">IFERROR(INDEX(Tabela_Proposta[],SMALL(IF((Tabela_Proposta[Data Ap.]&lt;&gt;"")*(YEAR(Tabela_Proposta[Data Ap.]&gt;=2021)),MATCH(ROW(Tabela_Proposta[Data]),ROW(Tabela_Proposta[Data])),""),ROW(A91)),COLUMN(I91)),"")</f>
        <v/>
      </c>
    </row>
    <row r="96" spans="2:16" ht="20.100000000000001" customHeight="1" x14ac:dyDescent="0.25">
      <c r="B96" s="1" t="str">
        <f t="array" ref="B96">IFERROR(INDEX(Tabela_Proposta[],SMALL(IF((Tabela_Proposta[Data Ap.]&lt;&gt;"")*(YEAR(Tabela_Proposta[Data Ap.]&gt;=2021)),MATCH(ROW(Tabela_Proposta[Data]),ROW(Tabela_Proposta[Data])),""),ROW(A92)),COLUMN(A92)),"")</f>
        <v/>
      </c>
      <c r="C96" s="27" t="str">
        <f t="array" ref="C96">IFERROR(INDEX(Tabela_Proposta[],SMALL(IF((Tabela_Proposta[Data Ap.]&lt;&gt;"")*(YEAR(Tabela_Proposta[Data Ap.]&gt;=2021)),MATCH(ROW(Tabela_Proposta[Data]),ROW(Tabela_Proposta[Data])),""),ROW(A92)),COLUMN(C92)),"")</f>
        <v/>
      </c>
      <c r="D96" s="27" t="str">
        <f t="array" ref="D96">IFERROR(INDEX(Tabela_Proposta[],SMALL(IF((Tabela_Proposta[Data Ap.]&lt;&gt;"")*(YEAR(Tabela_Proposta[Data Ap.]&gt;=2021)),MATCH(ROW(Tabela_Proposta[Data]),ROW(Tabela_Proposta[Data])),""),ROW(A92)),COLUMN(L92)),"")</f>
        <v/>
      </c>
      <c r="E96" s="10" t="str">
        <f t="array" ref="E96">IFERROR(INDEX(Tabela_Proposta[],SMALL(IF((Tabela_Proposta[Data Ap.]&lt;&gt;"")*(YEAR(Tabela_Proposta[Data Ap.]&gt;=2021)),MATCH(ROW(Tabela_Proposta[Data]),ROW(Tabela_Proposta[Data])),""),ROW(A92)),COLUMN(D92)),"")</f>
        <v/>
      </c>
      <c r="F96" s="10" t="str">
        <f t="array" ref="F96">IFERROR(INDEX(Tabela_Proposta[],SMALL(IF((Tabela_Proposta[Data Ap.]&lt;&gt;"")*(YEAR(Tabela_Proposta[Data Ap.]&gt;=2021)),MATCH(ROW(Tabela_Proposta[Data]),ROW(Tabela_Proposta[Data])),""),ROW(A92)),COLUMN(E92)),"")</f>
        <v/>
      </c>
      <c r="G96" s="10" t="str">
        <f t="array" ref="G96">IFERROR(INDEX(Tabela_Proposta[],SMALL(IF((Tabela_Proposta[Data Ap.]&lt;&gt;"")*(YEAR(Tabela_Proposta[Data Ap.]&gt;=2021)),MATCH(ROW(Tabela_Proposta[Data]),ROW(Tabela_Proposta[Data])),""),ROW(A92)),COLUMN(F92)),"")</f>
        <v/>
      </c>
      <c r="H96" s="5" t="str">
        <f t="array" ref="H96">IFERROR(INDEX(Tabela_Proposta[],SMALL(IF((Tabela_Proposta[Data Ap.]&lt;&gt;"")*(YEAR(Tabela_Proposta[Data Ap.]&gt;=2021)),MATCH(ROW(Tabela_Proposta[Data]),ROW(Tabela_Proposta[Data])),""),ROW(A92)),COLUMN(G92)),"")</f>
        <v/>
      </c>
      <c r="I96" s="28" t="str">
        <f t="array" ref="I96">IFERROR(INDEX(Tabela_Proposta[],SMALL(IF((Tabela_Proposta[Data Ap.]&lt;&gt;"")*(YEAR(Tabela_Proposta[Data Ap.]&gt;=2021)),MATCH(ROW(Tabela_Proposta[Data]),ROW(Tabela_Proposta[Data])),""),ROW(A92)),COLUMN(H92)),"")</f>
        <v/>
      </c>
      <c r="J96" s="31"/>
      <c r="N96" s="46"/>
      <c r="O96" s="29"/>
      <c r="P96" s="13" t="str">
        <f t="array" ref="P96">IFERROR(INDEX(Tabela_Proposta[],SMALL(IF((Tabela_Proposta[Data Ap.]&lt;&gt;"")*(YEAR(Tabela_Proposta[Data Ap.]&gt;=2021)),MATCH(ROW(Tabela_Proposta[Data]),ROW(Tabela_Proposta[Data])),""),ROW(A92)),COLUMN(I92)),"")</f>
        <v/>
      </c>
    </row>
    <row r="97" spans="2:16" ht="20.100000000000001" customHeight="1" x14ac:dyDescent="0.25">
      <c r="B97" s="1" t="str">
        <f t="array" ref="B97">IFERROR(INDEX(Tabela_Proposta[],SMALL(IF((Tabela_Proposta[Data Ap.]&lt;&gt;"")*(YEAR(Tabela_Proposta[Data Ap.]&gt;=2021)),MATCH(ROW(Tabela_Proposta[Data]),ROW(Tabela_Proposta[Data])),""),ROW(A93)),COLUMN(A93)),"")</f>
        <v/>
      </c>
      <c r="C97" s="27" t="str">
        <f t="array" ref="C97">IFERROR(INDEX(Tabela_Proposta[],SMALL(IF((Tabela_Proposta[Data Ap.]&lt;&gt;"")*(YEAR(Tabela_Proposta[Data Ap.]&gt;=2021)),MATCH(ROW(Tabela_Proposta[Data]),ROW(Tabela_Proposta[Data])),""),ROW(A93)),COLUMN(C93)),"")</f>
        <v/>
      </c>
      <c r="D97" s="27" t="str">
        <f t="array" ref="D97">IFERROR(INDEX(Tabela_Proposta[],SMALL(IF((Tabela_Proposta[Data Ap.]&lt;&gt;"")*(YEAR(Tabela_Proposta[Data Ap.]&gt;=2021)),MATCH(ROW(Tabela_Proposta[Data]),ROW(Tabela_Proposta[Data])),""),ROW(A93)),COLUMN(L93)),"")</f>
        <v/>
      </c>
      <c r="E97" s="10" t="str">
        <f t="array" ref="E97">IFERROR(INDEX(Tabela_Proposta[],SMALL(IF((Tabela_Proposta[Data Ap.]&lt;&gt;"")*(YEAR(Tabela_Proposta[Data Ap.]&gt;=2021)),MATCH(ROW(Tabela_Proposta[Data]),ROW(Tabela_Proposta[Data])),""),ROW(A93)),COLUMN(D93)),"")</f>
        <v/>
      </c>
      <c r="F97" s="10" t="str">
        <f t="array" ref="F97">IFERROR(INDEX(Tabela_Proposta[],SMALL(IF((Tabela_Proposta[Data Ap.]&lt;&gt;"")*(YEAR(Tabela_Proposta[Data Ap.]&gt;=2021)),MATCH(ROW(Tabela_Proposta[Data]),ROW(Tabela_Proposta[Data])),""),ROW(A93)),COLUMN(E93)),"")</f>
        <v/>
      </c>
      <c r="G97" s="10" t="str">
        <f t="array" ref="G97">IFERROR(INDEX(Tabela_Proposta[],SMALL(IF((Tabela_Proposta[Data Ap.]&lt;&gt;"")*(YEAR(Tabela_Proposta[Data Ap.]&gt;=2021)),MATCH(ROW(Tabela_Proposta[Data]),ROW(Tabela_Proposta[Data])),""),ROW(A93)),COLUMN(F93)),"")</f>
        <v/>
      </c>
      <c r="H97" s="5" t="str">
        <f t="array" ref="H97">IFERROR(INDEX(Tabela_Proposta[],SMALL(IF((Tabela_Proposta[Data Ap.]&lt;&gt;"")*(YEAR(Tabela_Proposta[Data Ap.]&gt;=2021)),MATCH(ROW(Tabela_Proposta[Data]),ROW(Tabela_Proposta[Data])),""),ROW(A93)),COLUMN(G93)),"")</f>
        <v/>
      </c>
      <c r="I97" s="28" t="str">
        <f t="array" ref="I97">IFERROR(INDEX(Tabela_Proposta[],SMALL(IF((Tabela_Proposta[Data Ap.]&lt;&gt;"")*(YEAR(Tabela_Proposta[Data Ap.]&gt;=2021)),MATCH(ROW(Tabela_Proposta[Data]),ROW(Tabela_Proposta[Data])),""),ROW(A93)),COLUMN(H93)),"")</f>
        <v/>
      </c>
      <c r="J97" s="31"/>
      <c r="N97" s="46"/>
      <c r="O97" s="29"/>
      <c r="P97" s="13" t="str">
        <f t="array" ref="P97">IFERROR(INDEX(Tabela_Proposta[],SMALL(IF((Tabela_Proposta[Data Ap.]&lt;&gt;"")*(YEAR(Tabela_Proposta[Data Ap.]&gt;=2021)),MATCH(ROW(Tabela_Proposta[Data]),ROW(Tabela_Proposta[Data])),""),ROW(A93)),COLUMN(I93)),"")</f>
        <v/>
      </c>
    </row>
    <row r="98" spans="2:16" ht="20.100000000000001" customHeight="1" x14ac:dyDescent="0.25">
      <c r="B98" s="1" t="str">
        <f t="array" ref="B98">IFERROR(INDEX(Tabela_Proposta[],SMALL(IF((Tabela_Proposta[Data Ap.]&lt;&gt;"")*(YEAR(Tabela_Proposta[Data Ap.]&gt;=2021)),MATCH(ROW(Tabela_Proposta[Data]),ROW(Tabela_Proposta[Data])),""),ROW(A94)),COLUMN(A94)),"")</f>
        <v/>
      </c>
      <c r="C98" s="27" t="str">
        <f t="array" ref="C98">IFERROR(INDEX(Tabela_Proposta[],SMALL(IF((Tabela_Proposta[Data Ap.]&lt;&gt;"")*(YEAR(Tabela_Proposta[Data Ap.]&gt;=2021)),MATCH(ROW(Tabela_Proposta[Data]),ROW(Tabela_Proposta[Data])),""),ROW(A94)),COLUMN(C94)),"")</f>
        <v/>
      </c>
      <c r="D98" s="27" t="str">
        <f t="array" ref="D98">IFERROR(INDEX(Tabela_Proposta[],SMALL(IF((Tabela_Proposta[Data Ap.]&lt;&gt;"")*(YEAR(Tabela_Proposta[Data Ap.]&gt;=2021)),MATCH(ROW(Tabela_Proposta[Data]),ROW(Tabela_Proposta[Data])),""),ROW(A94)),COLUMN(L94)),"")</f>
        <v/>
      </c>
      <c r="E98" s="10" t="str">
        <f t="array" ref="E98">IFERROR(INDEX(Tabela_Proposta[],SMALL(IF((Tabela_Proposta[Data Ap.]&lt;&gt;"")*(YEAR(Tabela_Proposta[Data Ap.]&gt;=2021)),MATCH(ROW(Tabela_Proposta[Data]),ROW(Tabela_Proposta[Data])),""),ROW(A94)),COLUMN(D94)),"")</f>
        <v/>
      </c>
      <c r="F98" s="10" t="str">
        <f t="array" ref="F98">IFERROR(INDEX(Tabela_Proposta[],SMALL(IF((Tabela_Proposta[Data Ap.]&lt;&gt;"")*(YEAR(Tabela_Proposta[Data Ap.]&gt;=2021)),MATCH(ROW(Tabela_Proposta[Data]),ROW(Tabela_Proposta[Data])),""),ROW(A94)),COLUMN(E94)),"")</f>
        <v/>
      </c>
      <c r="G98" s="10" t="str">
        <f t="array" ref="G98">IFERROR(INDEX(Tabela_Proposta[],SMALL(IF((Tabela_Proposta[Data Ap.]&lt;&gt;"")*(YEAR(Tabela_Proposta[Data Ap.]&gt;=2021)),MATCH(ROW(Tabela_Proposta[Data]),ROW(Tabela_Proposta[Data])),""),ROW(A94)),COLUMN(F94)),"")</f>
        <v/>
      </c>
      <c r="H98" s="5" t="str">
        <f t="array" ref="H98">IFERROR(INDEX(Tabela_Proposta[],SMALL(IF((Tabela_Proposta[Data Ap.]&lt;&gt;"")*(YEAR(Tabela_Proposta[Data Ap.]&gt;=2021)),MATCH(ROW(Tabela_Proposta[Data]),ROW(Tabela_Proposta[Data])),""),ROW(A94)),COLUMN(G94)),"")</f>
        <v/>
      </c>
      <c r="I98" s="28" t="str">
        <f t="array" ref="I98">IFERROR(INDEX(Tabela_Proposta[],SMALL(IF((Tabela_Proposta[Data Ap.]&lt;&gt;"")*(YEAR(Tabela_Proposta[Data Ap.]&gt;=2021)),MATCH(ROW(Tabela_Proposta[Data]),ROW(Tabela_Proposta[Data])),""),ROW(A94)),COLUMN(H94)),"")</f>
        <v/>
      </c>
      <c r="J98" s="31"/>
      <c r="N98" s="46"/>
      <c r="O98" s="29"/>
      <c r="P98" s="13" t="str">
        <f t="array" ref="P98">IFERROR(INDEX(Tabela_Proposta[],SMALL(IF((Tabela_Proposta[Data Ap.]&lt;&gt;"")*(YEAR(Tabela_Proposta[Data Ap.]&gt;=2021)),MATCH(ROW(Tabela_Proposta[Data]),ROW(Tabela_Proposta[Data])),""),ROW(A94)),COLUMN(I94)),"")</f>
        <v/>
      </c>
    </row>
    <row r="99" spans="2:16" ht="20.100000000000001" customHeight="1" x14ac:dyDescent="0.25">
      <c r="B99" s="1" t="str">
        <f t="array" ref="B99">IFERROR(INDEX(Tabela_Proposta[],SMALL(IF((Tabela_Proposta[Data Ap.]&lt;&gt;"")*(YEAR(Tabela_Proposta[Data Ap.]&gt;=2021)),MATCH(ROW(Tabela_Proposta[Data]),ROW(Tabela_Proposta[Data])),""),ROW(A95)),COLUMN(A95)),"")</f>
        <v/>
      </c>
      <c r="C99" s="27" t="str">
        <f t="array" ref="C99">IFERROR(INDEX(Tabela_Proposta[],SMALL(IF((Tabela_Proposta[Data Ap.]&lt;&gt;"")*(YEAR(Tabela_Proposta[Data Ap.]&gt;=2021)),MATCH(ROW(Tabela_Proposta[Data]),ROW(Tabela_Proposta[Data])),""),ROW(A95)),COLUMN(C95)),"")</f>
        <v/>
      </c>
      <c r="D99" s="27" t="str">
        <f t="array" ref="D99">IFERROR(INDEX(Tabela_Proposta[],SMALL(IF((Tabela_Proposta[Data Ap.]&lt;&gt;"")*(YEAR(Tabela_Proposta[Data Ap.]&gt;=2021)),MATCH(ROW(Tabela_Proposta[Data]),ROW(Tabela_Proposta[Data])),""),ROW(A95)),COLUMN(L95)),"")</f>
        <v/>
      </c>
      <c r="E99" s="10" t="str">
        <f t="array" ref="E99">IFERROR(INDEX(Tabela_Proposta[],SMALL(IF((Tabela_Proposta[Data Ap.]&lt;&gt;"")*(YEAR(Tabela_Proposta[Data Ap.]&gt;=2021)),MATCH(ROW(Tabela_Proposta[Data]),ROW(Tabela_Proposta[Data])),""),ROW(A95)),COLUMN(D95)),"")</f>
        <v/>
      </c>
      <c r="F99" s="10" t="str">
        <f t="array" ref="F99">IFERROR(INDEX(Tabela_Proposta[],SMALL(IF((Tabela_Proposta[Data Ap.]&lt;&gt;"")*(YEAR(Tabela_Proposta[Data Ap.]&gt;=2021)),MATCH(ROW(Tabela_Proposta[Data]),ROW(Tabela_Proposta[Data])),""),ROW(A95)),COLUMN(E95)),"")</f>
        <v/>
      </c>
      <c r="G99" s="10" t="str">
        <f t="array" ref="G99">IFERROR(INDEX(Tabela_Proposta[],SMALL(IF((Tabela_Proposta[Data Ap.]&lt;&gt;"")*(YEAR(Tabela_Proposta[Data Ap.]&gt;=2021)),MATCH(ROW(Tabela_Proposta[Data]),ROW(Tabela_Proposta[Data])),""),ROW(A95)),COLUMN(F95)),"")</f>
        <v/>
      </c>
      <c r="H99" s="5" t="str">
        <f t="array" ref="H99">IFERROR(INDEX(Tabela_Proposta[],SMALL(IF((Tabela_Proposta[Data Ap.]&lt;&gt;"")*(YEAR(Tabela_Proposta[Data Ap.]&gt;=2021)),MATCH(ROW(Tabela_Proposta[Data]),ROW(Tabela_Proposta[Data])),""),ROW(A95)),COLUMN(G95)),"")</f>
        <v/>
      </c>
      <c r="I99" s="28" t="str">
        <f t="array" ref="I99">IFERROR(INDEX(Tabela_Proposta[],SMALL(IF((Tabela_Proposta[Data Ap.]&lt;&gt;"")*(YEAR(Tabela_Proposta[Data Ap.]&gt;=2021)),MATCH(ROW(Tabela_Proposta[Data]),ROW(Tabela_Proposta[Data])),""),ROW(A95)),COLUMN(H95)),"")</f>
        <v/>
      </c>
      <c r="J99" s="31"/>
      <c r="N99" s="46"/>
      <c r="O99" s="29"/>
      <c r="P99" s="13" t="str">
        <f t="array" ref="P99">IFERROR(INDEX(Tabela_Proposta[],SMALL(IF((Tabela_Proposta[Data Ap.]&lt;&gt;"")*(YEAR(Tabela_Proposta[Data Ap.]&gt;=2021)),MATCH(ROW(Tabela_Proposta[Data]),ROW(Tabela_Proposta[Data])),""),ROW(A95)),COLUMN(I95)),"")</f>
        <v/>
      </c>
    </row>
    <row r="100" spans="2:16" ht="20.100000000000001" customHeight="1" x14ac:dyDescent="0.25">
      <c r="B100" s="1" t="str">
        <f t="array" ref="B100">IFERROR(INDEX(Tabela_Proposta[],SMALL(IF((Tabela_Proposta[Data Ap.]&lt;&gt;"")*(YEAR(Tabela_Proposta[Data Ap.]&gt;=2021)),MATCH(ROW(Tabela_Proposta[Data]),ROW(Tabela_Proposta[Data])),""),ROW(A96)),COLUMN(A96)),"")</f>
        <v/>
      </c>
      <c r="C100" s="27" t="str">
        <f t="array" ref="C100">IFERROR(INDEX(Tabela_Proposta[],SMALL(IF((Tabela_Proposta[Data Ap.]&lt;&gt;"")*(YEAR(Tabela_Proposta[Data Ap.]&gt;=2021)),MATCH(ROW(Tabela_Proposta[Data]),ROW(Tabela_Proposta[Data])),""),ROW(A96)),COLUMN(C96)),"")</f>
        <v/>
      </c>
      <c r="D100" s="27" t="str">
        <f t="array" ref="D100">IFERROR(INDEX(Tabela_Proposta[],SMALL(IF((Tabela_Proposta[Data Ap.]&lt;&gt;"")*(YEAR(Tabela_Proposta[Data Ap.]&gt;=2021)),MATCH(ROW(Tabela_Proposta[Data]),ROW(Tabela_Proposta[Data])),""),ROW(A96)),COLUMN(L96)),"")</f>
        <v/>
      </c>
      <c r="E100" s="10" t="str">
        <f t="array" ref="E100">IFERROR(INDEX(Tabela_Proposta[],SMALL(IF((Tabela_Proposta[Data Ap.]&lt;&gt;"")*(YEAR(Tabela_Proposta[Data Ap.]&gt;=2021)),MATCH(ROW(Tabela_Proposta[Data]),ROW(Tabela_Proposta[Data])),""),ROW(A96)),COLUMN(D96)),"")</f>
        <v/>
      </c>
      <c r="F100" s="10" t="str">
        <f t="array" ref="F100">IFERROR(INDEX(Tabela_Proposta[],SMALL(IF((Tabela_Proposta[Data Ap.]&lt;&gt;"")*(YEAR(Tabela_Proposta[Data Ap.]&gt;=2021)),MATCH(ROW(Tabela_Proposta[Data]),ROW(Tabela_Proposta[Data])),""),ROW(A96)),COLUMN(E96)),"")</f>
        <v/>
      </c>
      <c r="G100" s="10" t="str">
        <f t="array" ref="G100">IFERROR(INDEX(Tabela_Proposta[],SMALL(IF((Tabela_Proposta[Data Ap.]&lt;&gt;"")*(YEAR(Tabela_Proposta[Data Ap.]&gt;=2021)),MATCH(ROW(Tabela_Proposta[Data]),ROW(Tabela_Proposta[Data])),""),ROW(A96)),COLUMN(F96)),"")</f>
        <v/>
      </c>
      <c r="H100" s="5" t="str">
        <f t="array" ref="H100">IFERROR(INDEX(Tabela_Proposta[],SMALL(IF((Tabela_Proposta[Data Ap.]&lt;&gt;"")*(YEAR(Tabela_Proposta[Data Ap.]&gt;=2021)),MATCH(ROW(Tabela_Proposta[Data]),ROW(Tabela_Proposta[Data])),""),ROW(A96)),COLUMN(G96)),"")</f>
        <v/>
      </c>
      <c r="I100" s="28" t="str">
        <f t="array" ref="I100">IFERROR(INDEX(Tabela_Proposta[],SMALL(IF((Tabela_Proposta[Data Ap.]&lt;&gt;"")*(YEAR(Tabela_Proposta[Data Ap.]&gt;=2021)),MATCH(ROW(Tabela_Proposta[Data]),ROW(Tabela_Proposta[Data])),""),ROW(A96)),COLUMN(H96)),"")</f>
        <v/>
      </c>
      <c r="J100" s="31"/>
      <c r="N100" s="46"/>
      <c r="O100" s="29"/>
      <c r="P100" s="13" t="str">
        <f t="array" ref="P100">IFERROR(INDEX(Tabela_Proposta[],SMALL(IF((Tabela_Proposta[Data Ap.]&lt;&gt;"")*(YEAR(Tabela_Proposta[Data Ap.]&gt;=2021)),MATCH(ROW(Tabela_Proposta[Data]),ROW(Tabela_Proposta[Data])),""),ROW(A96)),COLUMN(I96)),"")</f>
        <v/>
      </c>
    </row>
    <row r="101" spans="2:16" ht="20.100000000000001" customHeight="1" x14ac:dyDescent="0.25">
      <c r="B101" s="48"/>
      <c r="C101" s="49"/>
      <c r="D101" s="49"/>
      <c r="E101" s="50"/>
      <c r="F101" s="50"/>
      <c r="G101" s="50"/>
      <c r="H101" s="51"/>
      <c r="I101" s="52"/>
      <c r="J101" s="50"/>
      <c r="K101" s="53"/>
      <c r="L101" s="52"/>
      <c r="M101" s="53"/>
      <c r="N101" s="32"/>
      <c r="O101" s="48"/>
      <c r="P101" s="52"/>
    </row>
    <row r="102" spans="2:16" ht="20.100000000000001" customHeight="1" x14ac:dyDescent="0.25">
      <c r="B102" s="1"/>
      <c r="O102" s="1"/>
    </row>
    <row r="103" spans="2:16" ht="20.100000000000001" customHeight="1" x14ac:dyDescent="0.25">
      <c r="B103" s="1"/>
      <c r="O103" s="1"/>
    </row>
    <row r="104" spans="2:16" ht="20.100000000000001" customHeight="1" x14ac:dyDescent="0.25">
      <c r="B104" s="1"/>
      <c r="O104" s="1"/>
    </row>
    <row r="105" spans="2:16" ht="20.100000000000001" customHeight="1" x14ac:dyDescent="0.25">
      <c r="B105" s="1"/>
      <c r="O105" s="1"/>
    </row>
    <row r="106" spans="2:16" ht="20.100000000000001" customHeight="1" x14ac:dyDescent="0.25">
      <c r="B106" s="1"/>
      <c r="O106" s="1"/>
    </row>
    <row r="107" spans="2:16" ht="20.100000000000001" customHeight="1" x14ac:dyDescent="0.25">
      <c r="B107" s="1"/>
      <c r="O107" s="1"/>
    </row>
    <row r="108" spans="2:16" ht="20.100000000000001" customHeight="1" x14ac:dyDescent="0.25">
      <c r="B108" s="1"/>
      <c r="O108" s="1"/>
    </row>
    <row r="109" spans="2:16" ht="20.100000000000001" customHeight="1" x14ac:dyDescent="0.25">
      <c r="B109" s="1"/>
      <c r="O109" s="1"/>
    </row>
    <row r="110" spans="2:16" ht="20.100000000000001" customHeight="1" x14ac:dyDescent="0.25">
      <c r="B110" s="1"/>
      <c r="O110" s="1"/>
    </row>
    <row r="111" spans="2:16" ht="20.100000000000001" customHeight="1" x14ac:dyDescent="0.25">
      <c r="B111" s="1"/>
      <c r="O111" s="1"/>
    </row>
    <row r="112" spans="2:16" ht="20.100000000000001" customHeight="1" x14ac:dyDescent="0.25">
      <c r="B112" s="1"/>
      <c r="O112" s="1"/>
    </row>
    <row r="113" spans="2:15" ht="20.100000000000001" customHeight="1" x14ac:dyDescent="0.25">
      <c r="B113" s="1"/>
      <c r="O113" s="1"/>
    </row>
    <row r="114" spans="2:15" ht="20.100000000000001" customHeight="1" x14ac:dyDescent="0.25">
      <c r="B114" s="1"/>
      <c r="O114" s="1"/>
    </row>
    <row r="115" spans="2:15" ht="20.100000000000001" customHeight="1" x14ac:dyDescent="0.25">
      <c r="B115" s="1"/>
      <c r="O115" s="1"/>
    </row>
    <row r="116" spans="2:15" ht="20.100000000000001" customHeight="1" x14ac:dyDescent="0.25">
      <c r="B116" s="1"/>
      <c r="O116" s="1"/>
    </row>
    <row r="117" spans="2:15" ht="20.100000000000001" customHeight="1" x14ac:dyDescent="0.25">
      <c r="B117" s="1"/>
      <c r="O117" s="1"/>
    </row>
    <row r="118" spans="2:15" ht="20.100000000000001" customHeight="1" x14ac:dyDescent="0.25">
      <c r="B118" s="1"/>
      <c r="O118" s="1"/>
    </row>
    <row r="119" spans="2:15" ht="20.100000000000001" customHeight="1" x14ac:dyDescent="0.25">
      <c r="B119" s="1"/>
      <c r="O119" s="1"/>
    </row>
    <row r="120" spans="2:15" ht="20.100000000000001" customHeight="1" x14ac:dyDescent="0.25">
      <c r="B120" s="1"/>
      <c r="O120" s="1"/>
    </row>
    <row r="121" spans="2:15" ht="20.100000000000001" customHeight="1" x14ac:dyDescent="0.25">
      <c r="B121" s="1"/>
      <c r="O121" s="1"/>
    </row>
    <row r="122" spans="2:15" ht="20.100000000000001" customHeight="1" x14ac:dyDescent="0.25">
      <c r="B122" s="1"/>
      <c r="O122" s="1"/>
    </row>
    <row r="123" spans="2:15" ht="20.100000000000001" customHeight="1" x14ac:dyDescent="0.25">
      <c r="B123" s="1"/>
      <c r="O123" s="1"/>
    </row>
    <row r="124" spans="2:15" ht="20.100000000000001" customHeight="1" x14ac:dyDescent="0.25">
      <c r="B124" s="1"/>
      <c r="O124" s="1"/>
    </row>
    <row r="125" spans="2:15" ht="20.100000000000001" customHeight="1" x14ac:dyDescent="0.25">
      <c r="B125" s="1"/>
      <c r="O125" s="1"/>
    </row>
    <row r="126" spans="2:15" ht="20.100000000000001" customHeight="1" x14ac:dyDescent="0.25">
      <c r="B126" s="1"/>
      <c r="O126" s="1"/>
    </row>
    <row r="127" spans="2:15" ht="20.100000000000001" customHeight="1" x14ac:dyDescent="0.25">
      <c r="B127" s="1"/>
      <c r="O127" s="1"/>
    </row>
    <row r="128" spans="2:15" ht="20.100000000000001" customHeight="1" x14ac:dyDescent="0.25">
      <c r="B128" s="1"/>
      <c r="O128" s="1"/>
    </row>
    <row r="129" spans="2:15" ht="20.100000000000001" customHeight="1" x14ac:dyDescent="0.25">
      <c r="B129" s="1"/>
      <c r="O129" s="1"/>
    </row>
    <row r="130" spans="2:15" ht="20.100000000000001" customHeight="1" x14ac:dyDescent="0.25">
      <c r="B130" s="1"/>
      <c r="O130" s="1"/>
    </row>
    <row r="131" spans="2:15" ht="20.100000000000001" customHeight="1" x14ac:dyDescent="0.25">
      <c r="B131" s="1"/>
      <c r="O131" s="1"/>
    </row>
    <row r="132" spans="2:15" ht="20.100000000000001" customHeight="1" x14ac:dyDescent="0.25">
      <c r="B132" s="1"/>
      <c r="O132" s="1"/>
    </row>
    <row r="133" spans="2:15" ht="20.100000000000001" customHeight="1" x14ac:dyDescent="0.25">
      <c r="B133" s="1"/>
      <c r="O133" s="1"/>
    </row>
    <row r="134" spans="2:15" ht="20.100000000000001" customHeight="1" x14ac:dyDescent="0.25">
      <c r="B134" s="1"/>
      <c r="O134" s="1"/>
    </row>
    <row r="135" spans="2:15" ht="20.100000000000001" customHeight="1" x14ac:dyDescent="0.25">
      <c r="B135" s="1"/>
      <c r="O135" s="1"/>
    </row>
    <row r="136" spans="2:15" ht="20.100000000000001" customHeight="1" x14ac:dyDescent="0.25">
      <c r="B136" s="1"/>
      <c r="O136" s="1"/>
    </row>
    <row r="137" spans="2:15" ht="20.100000000000001" customHeight="1" x14ac:dyDescent="0.25">
      <c r="B137" s="1"/>
      <c r="O137" s="1"/>
    </row>
    <row r="138" spans="2:15" ht="20.100000000000001" customHeight="1" x14ac:dyDescent="0.25">
      <c r="B138" s="1"/>
      <c r="O138" s="1"/>
    </row>
    <row r="139" spans="2:15" ht="20.100000000000001" customHeight="1" x14ac:dyDescent="0.25">
      <c r="B139" s="1"/>
      <c r="O139" s="1"/>
    </row>
    <row r="140" spans="2:15" ht="20.100000000000001" customHeight="1" x14ac:dyDescent="0.25">
      <c r="B140" s="1"/>
      <c r="O140" s="1"/>
    </row>
    <row r="141" spans="2:15" ht="20.100000000000001" customHeight="1" x14ac:dyDescent="0.25">
      <c r="B141" s="1"/>
      <c r="O141" s="1"/>
    </row>
    <row r="142" spans="2:15" ht="20.100000000000001" customHeight="1" x14ac:dyDescent="0.25">
      <c r="B142" s="1"/>
      <c r="O142" s="1"/>
    </row>
    <row r="143" spans="2:15" ht="20.100000000000001" customHeight="1" x14ac:dyDescent="0.25">
      <c r="B143" s="1"/>
      <c r="O143" s="1"/>
    </row>
    <row r="144" spans="2:15" ht="20.100000000000001" customHeight="1" x14ac:dyDescent="0.25">
      <c r="B144" s="1"/>
      <c r="O144" s="1"/>
    </row>
    <row r="145" spans="2:15" ht="20.100000000000001" customHeight="1" x14ac:dyDescent="0.25">
      <c r="B145" s="1"/>
      <c r="O145" s="1"/>
    </row>
    <row r="146" spans="2:15" ht="20.100000000000001" customHeight="1" x14ac:dyDescent="0.25">
      <c r="B146" s="1"/>
      <c r="O146" s="1"/>
    </row>
    <row r="147" spans="2:15" ht="20.100000000000001" customHeight="1" x14ac:dyDescent="0.25">
      <c r="B147" s="1"/>
      <c r="O147" s="1"/>
    </row>
    <row r="148" spans="2:15" ht="20.100000000000001" customHeight="1" x14ac:dyDescent="0.25">
      <c r="B148" s="1"/>
      <c r="O148" s="1"/>
    </row>
    <row r="149" spans="2:15" ht="20.100000000000001" customHeight="1" x14ac:dyDescent="0.25">
      <c r="B149" s="1"/>
      <c r="O149" s="1"/>
    </row>
    <row r="150" spans="2:15" ht="20.100000000000001" customHeight="1" x14ac:dyDescent="0.25">
      <c r="B150" s="1"/>
      <c r="O150" s="1"/>
    </row>
    <row r="151" spans="2:15" ht="20.100000000000001" customHeight="1" x14ac:dyDescent="0.25">
      <c r="B151" s="1"/>
      <c r="O151" s="1"/>
    </row>
    <row r="152" spans="2:15" ht="20.100000000000001" customHeight="1" x14ac:dyDescent="0.25">
      <c r="B152" s="1"/>
      <c r="O152" s="1"/>
    </row>
    <row r="153" spans="2:15" ht="20.100000000000001" customHeight="1" x14ac:dyDescent="0.25">
      <c r="B153" s="1"/>
      <c r="O153" s="1"/>
    </row>
    <row r="154" spans="2:15" ht="20.100000000000001" customHeight="1" x14ac:dyDescent="0.25">
      <c r="B154" s="1"/>
      <c r="O154" s="1"/>
    </row>
    <row r="155" spans="2:15" ht="20.100000000000001" customHeight="1" x14ac:dyDescent="0.25">
      <c r="B155" s="1"/>
      <c r="O155" s="1"/>
    </row>
    <row r="156" spans="2:15" ht="20.100000000000001" customHeight="1" x14ac:dyDescent="0.25">
      <c r="B156" s="1"/>
      <c r="O156" s="1"/>
    </row>
    <row r="157" spans="2:15" ht="20.100000000000001" customHeight="1" x14ac:dyDescent="0.25">
      <c r="B157" s="1"/>
      <c r="O157" s="1"/>
    </row>
    <row r="158" spans="2:15" ht="20.100000000000001" customHeight="1" x14ac:dyDescent="0.25">
      <c r="B158" s="1"/>
      <c r="O158" s="1"/>
    </row>
    <row r="159" spans="2:15" ht="20.100000000000001" customHeight="1" x14ac:dyDescent="0.25">
      <c r="B159" s="1"/>
      <c r="O159" s="1"/>
    </row>
    <row r="160" spans="2:15" ht="20.100000000000001" customHeight="1" x14ac:dyDescent="0.25">
      <c r="B160" s="1"/>
      <c r="O160" s="1"/>
    </row>
    <row r="161" spans="2:15" ht="20.100000000000001" customHeight="1" x14ac:dyDescent="0.25">
      <c r="B161" s="1"/>
      <c r="O161" s="1"/>
    </row>
    <row r="162" spans="2:15" ht="20.100000000000001" customHeight="1" x14ac:dyDescent="0.25">
      <c r="B162" s="1"/>
      <c r="O162" s="1"/>
    </row>
    <row r="163" spans="2:15" ht="20.100000000000001" customHeight="1" x14ac:dyDescent="0.25">
      <c r="B163" s="1"/>
      <c r="O163" s="1"/>
    </row>
    <row r="164" spans="2:15" ht="20.100000000000001" customHeight="1" x14ac:dyDescent="0.25">
      <c r="B164" s="1"/>
      <c r="O164" s="1"/>
    </row>
    <row r="165" spans="2:15" ht="20.100000000000001" customHeight="1" x14ac:dyDescent="0.25">
      <c r="B165" s="1"/>
      <c r="O165" s="1"/>
    </row>
    <row r="166" spans="2:15" ht="20.100000000000001" customHeight="1" x14ac:dyDescent="0.25">
      <c r="B166" s="1"/>
      <c r="O166" s="1"/>
    </row>
    <row r="167" spans="2:15" ht="20.100000000000001" customHeight="1" x14ac:dyDescent="0.25">
      <c r="B167" s="1"/>
      <c r="O167" s="1"/>
    </row>
    <row r="168" spans="2:15" ht="20.100000000000001" customHeight="1" x14ac:dyDescent="0.25">
      <c r="B168" s="1"/>
      <c r="O168" s="1"/>
    </row>
    <row r="169" spans="2:15" ht="20.100000000000001" customHeight="1" x14ac:dyDescent="0.25">
      <c r="B169" s="1"/>
      <c r="O169" s="1"/>
    </row>
    <row r="170" spans="2:15" ht="20.100000000000001" customHeight="1" x14ac:dyDescent="0.25">
      <c r="B170" s="1"/>
      <c r="O170" s="1"/>
    </row>
    <row r="171" spans="2:15" ht="20.100000000000001" customHeight="1" x14ac:dyDescent="0.25">
      <c r="B171" s="1"/>
      <c r="O171" s="1"/>
    </row>
    <row r="172" spans="2:15" ht="20.100000000000001" customHeight="1" x14ac:dyDescent="0.25">
      <c r="B172" s="1"/>
      <c r="O172" s="1"/>
    </row>
    <row r="173" spans="2:15" ht="20.100000000000001" customHeight="1" x14ac:dyDescent="0.25">
      <c r="B173" s="1"/>
      <c r="O173" s="1"/>
    </row>
    <row r="174" spans="2:15" ht="20.100000000000001" customHeight="1" x14ac:dyDescent="0.25">
      <c r="B174" s="1"/>
      <c r="O174" s="1"/>
    </row>
    <row r="175" spans="2:15" ht="20.100000000000001" customHeight="1" x14ac:dyDescent="0.25">
      <c r="B175" s="1"/>
      <c r="O175" s="1"/>
    </row>
    <row r="176" spans="2:15" ht="20.100000000000001" customHeight="1" x14ac:dyDescent="0.25">
      <c r="B176" s="1"/>
      <c r="O176" s="1"/>
    </row>
    <row r="177" spans="2:15" ht="20.100000000000001" customHeight="1" x14ac:dyDescent="0.25">
      <c r="B177" s="1"/>
      <c r="O177" s="1"/>
    </row>
    <row r="178" spans="2:15" ht="20.100000000000001" customHeight="1" x14ac:dyDescent="0.25">
      <c r="B178" s="1"/>
      <c r="O178" s="1"/>
    </row>
    <row r="179" spans="2:15" ht="20.100000000000001" customHeight="1" x14ac:dyDescent="0.25">
      <c r="B179" s="1"/>
      <c r="O179" s="1"/>
    </row>
    <row r="180" spans="2:15" ht="20.100000000000001" customHeight="1" x14ac:dyDescent="0.25">
      <c r="B180" s="1"/>
      <c r="O180" s="1"/>
    </row>
    <row r="181" spans="2:15" ht="20.100000000000001" customHeight="1" x14ac:dyDescent="0.25">
      <c r="B181" s="1"/>
      <c r="O181" s="1"/>
    </row>
    <row r="182" spans="2:15" ht="20.100000000000001" customHeight="1" x14ac:dyDescent="0.25">
      <c r="B182" s="1"/>
      <c r="O182" s="1"/>
    </row>
    <row r="183" spans="2:15" ht="20.100000000000001" customHeight="1" x14ac:dyDescent="0.25">
      <c r="B183" s="1"/>
      <c r="O183" s="1"/>
    </row>
    <row r="184" spans="2:15" ht="20.100000000000001" customHeight="1" x14ac:dyDescent="0.25">
      <c r="B184" s="1"/>
      <c r="O184" s="1"/>
    </row>
    <row r="185" spans="2:15" ht="20.100000000000001" customHeight="1" x14ac:dyDescent="0.25">
      <c r="B185" s="1"/>
      <c r="O185" s="1"/>
    </row>
    <row r="186" spans="2:15" ht="20.100000000000001" customHeight="1" x14ac:dyDescent="0.25">
      <c r="B186" s="1"/>
      <c r="O186" s="1"/>
    </row>
    <row r="187" spans="2:15" ht="20.100000000000001" customHeight="1" x14ac:dyDescent="0.25">
      <c r="B187" s="1"/>
      <c r="O187" s="1"/>
    </row>
    <row r="188" spans="2:15" ht="20.100000000000001" customHeight="1" x14ac:dyDescent="0.25">
      <c r="B188" s="1"/>
      <c r="O188" s="1"/>
    </row>
    <row r="189" spans="2:15" ht="20.100000000000001" customHeight="1" x14ac:dyDescent="0.25">
      <c r="B189" s="1"/>
      <c r="O189" s="1"/>
    </row>
    <row r="190" spans="2:15" ht="20.100000000000001" customHeight="1" x14ac:dyDescent="0.25">
      <c r="B190" s="1"/>
      <c r="O190" s="1"/>
    </row>
    <row r="191" spans="2:15" ht="20.100000000000001" customHeight="1" x14ac:dyDescent="0.25">
      <c r="B191" s="1"/>
      <c r="O191" s="1"/>
    </row>
    <row r="192" spans="2:15" ht="20.100000000000001" customHeight="1" x14ac:dyDescent="0.25">
      <c r="B192" s="1"/>
      <c r="O192" s="1"/>
    </row>
    <row r="193" spans="2:15" ht="20.100000000000001" customHeight="1" x14ac:dyDescent="0.25">
      <c r="B193" s="1"/>
      <c r="O193" s="1"/>
    </row>
    <row r="194" spans="2:15" ht="20.100000000000001" customHeight="1" x14ac:dyDescent="0.25">
      <c r="B194" s="1"/>
      <c r="O194" s="1"/>
    </row>
    <row r="195" spans="2:15" ht="20.100000000000001" customHeight="1" x14ac:dyDescent="0.25">
      <c r="B195" s="1"/>
      <c r="O195" s="1"/>
    </row>
    <row r="196" spans="2:15" ht="20.100000000000001" customHeight="1" x14ac:dyDescent="0.25">
      <c r="B196" s="1"/>
      <c r="O196" s="1"/>
    </row>
    <row r="197" spans="2:15" ht="20.100000000000001" customHeight="1" x14ac:dyDescent="0.25">
      <c r="B197" s="1"/>
      <c r="O197" s="1"/>
    </row>
    <row r="198" spans="2:15" ht="20.100000000000001" customHeight="1" x14ac:dyDescent="0.25">
      <c r="B198" s="1"/>
      <c r="O198" s="1"/>
    </row>
    <row r="199" spans="2:15" ht="20.100000000000001" customHeight="1" x14ac:dyDescent="0.25">
      <c r="B199" s="1"/>
      <c r="O199" s="1"/>
    </row>
    <row r="200" spans="2:15" ht="20.100000000000001" customHeight="1" x14ac:dyDescent="0.25">
      <c r="B200" s="1"/>
      <c r="O200" s="1"/>
    </row>
    <row r="201" spans="2:15" ht="20.100000000000001" customHeight="1" x14ac:dyDescent="0.25">
      <c r="B201" s="1"/>
      <c r="O201" s="1"/>
    </row>
    <row r="202" spans="2:15" ht="20.100000000000001" customHeight="1" x14ac:dyDescent="0.25">
      <c r="B202" s="1"/>
      <c r="O202" s="1"/>
    </row>
    <row r="203" spans="2:15" ht="20.100000000000001" customHeight="1" x14ac:dyDescent="0.25">
      <c r="B203" s="1"/>
      <c r="O203" s="1"/>
    </row>
    <row r="204" spans="2:15" ht="20.100000000000001" customHeight="1" x14ac:dyDescent="0.25">
      <c r="B204" s="1"/>
      <c r="O204" s="1"/>
    </row>
    <row r="205" spans="2:15" ht="20.100000000000001" customHeight="1" x14ac:dyDescent="0.25">
      <c r="B205" s="1"/>
      <c r="O205" s="1"/>
    </row>
    <row r="206" spans="2:15" ht="20.100000000000001" customHeight="1" x14ac:dyDescent="0.25">
      <c r="B206" s="1"/>
      <c r="O206" s="1"/>
    </row>
    <row r="207" spans="2:15" ht="20.100000000000001" customHeight="1" x14ac:dyDescent="0.25">
      <c r="B207" s="1"/>
      <c r="O207" s="1"/>
    </row>
    <row r="208" spans="2:15" ht="20.100000000000001" customHeight="1" x14ac:dyDescent="0.25">
      <c r="B208" s="1"/>
      <c r="O208" s="1"/>
    </row>
    <row r="209" spans="2:15" ht="20.100000000000001" customHeight="1" x14ac:dyDescent="0.25">
      <c r="B209" s="1"/>
      <c r="O209" s="1"/>
    </row>
    <row r="210" spans="2:15" ht="20.100000000000001" customHeight="1" x14ac:dyDescent="0.25">
      <c r="B210" s="1"/>
      <c r="O210" s="1"/>
    </row>
    <row r="211" spans="2:15" ht="20.100000000000001" customHeight="1" x14ac:dyDescent="0.25">
      <c r="B211" s="1"/>
      <c r="O211" s="1"/>
    </row>
    <row r="212" spans="2:15" ht="20.100000000000001" customHeight="1" x14ac:dyDescent="0.25">
      <c r="B212" s="1"/>
      <c r="O212" s="1"/>
    </row>
    <row r="213" spans="2:15" ht="20.100000000000001" customHeight="1" x14ac:dyDescent="0.25">
      <c r="B213" s="1"/>
      <c r="O213" s="1"/>
    </row>
    <row r="214" spans="2:15" ht="20.100000000000001" customHeight="1" x14ac:dyDescent="0.25">
      <c r="B214" s="1"/>
      <c r="O214" s="1"/>
    </row>
    <row r="215" spans="2:15" ht="20.100000000000001" customHeight="1" x14ac:dyDescent="0.25">
      <c r="B215" s="1"/>
      <c r="O215" s="1"/>
    </row>
    <row r="216" spans="2:15" ht="20.100000000000001" customHeight="1" x14ac:dyDescent="0.25">
      <c r="B216" s="1"/>
      <c r="O216" s="1"/>
    </row>
    <row r="217" spans="2:15" ht="20.100000000000001" customHeight="1" x14ac:dyDescent="0.25">
      <c r="B217" s="1"/>
      <c r="O217" s="1"/>
    </row>
    <row r="218" spans="2:15" ht="20.100000000000001" customHeight="1" x14ac:dyDescent="0.25">
      <c r="B218" s="1"/>
      <c r="O218" s="1"/>
    </row>
    <row r="219" spans="2:15" ht="20.100000000000001" customHeight="1" x14ac:dyDescent="0.25">
      <c r="B219" s="1"/>
      <c r="O219" s="1"/>
    </row>
    <row r="220" spans="2:15" ht="20.100000000000001" customHeight="1" x14ac:dyDescent="0.25">
      <c r="B220" s="1"/>
      <c r="O220" s="1"/>
    </row>
    <row r="221" spans="2:15" ht="20.100000000000001" customHeight="1" x14ac:dyDescent="0.25">
      <c r="B221" s="1"/>
      <c r="O221" s="1"/>
    </row>
    <row r="222" spans="2:15" ht="20.100000000000001" customHeight="1" x14ac:dyDescent="0.25">
      <c r="B222" s="1"/>
      <c r="O222" s="1"/>
    </row>
    <row r="223" spans="2:15" ht="20.100000000000001" customHeight="1" x14ac:dyDescent="0.25">
      <c r="B223" s="1"/>
      <c r="O223" s="1"/>
    </row>
    <row r="224" spans="2:15" ht="20.100000000000001" customHeight="1" x14ac:dyDescent="0.25">
      <c r="B224" s="1"/>
      <c r="O224" s="1"/>
    </row>
    <row r="225" spans="2:15" ht="20.100000000000001" customHeight="1" x14ac:dyDescent="0.25">
      <c r="B225" s="1"/>
      <c r="O225" s="1"/>
    </row>
    <row r="226" spans="2:15" ht="20.100000000000001" customHeight="1" x14ac:dyDescent="0.25">
      <c r="B226" s="1"/>
      <c r="O226" s="1"/>
    </row>
    <row r="227" spans="2:15" ht="20.100000000000001" customHeight="1" x14ac:dyDescent="0.25">
      <c r="B227" s="1"/>
      <c r="O227" s="1"/>
    </row>
    <row r="228" spans="2:15" ht="20.100000000000001" customHeight="1" x14ac:dyDescent="0.25">
      <c r="B228" s="1"/>
      <c r="O228" s="1"/>
    </row>
    <row r="229" spans="2:15" ht="20.100000000000001" customHeight="1" x14ac:dyDescent="0.25">
      <c r="B229" s="1"/>
      <c r="O229" s="1"/>
    </row>
    <row r="230" spans="2:15" ht="20.100000000000001" customHeight="1" x14ac:dyDescent="0.25">
      <c r="B230" s="1"/>
      <c r="O230" s="1"/>
    </row>
    <row r="231" spans="2:15" ht="20.100000000000001" customHeight="1" x14ac:dyDescent="0.25">
      <c r="B231" s="1"/>
      <c r="O231" s="1"/>
    </row>
    <row r="232" spans="2:15" ht="20.100000000000001" customHeight="1" x14ac:dyDescent="0.25">
      <c r="B232" s="1"/>
      <c r="O232" s="1"/>
    </row>
    <row r="233" spans="2:15" ht="20.100000000000001" customHeight="1" x14ac:dyDescent="0.25">
      <c r="B233" s="1"/>
      <c r="O233" s="1"/>
    </row>
    <row r="234" spans="2:15" ht="20.100000000000001" customHeight="1" x14ac:dyDescent="0.25">
      <c r="B234" s="1"/>
      <c r="O234" s="1"/>
    </row>
    <row r="235" spans="2:15" ht="20.100000000000001" customHeight="1" x14ac:dyDescent="0.25">
      <c r="B235" s="1"/>
      <c r="O235" s="1"/>
    </row>
    <row r="236" spans="2:15" ht="20.100000000000001" customHeight="1" x14ac:dyDescent="0.25">
      <c r="B236" s="1"/>
      <c r="O236" s="1"/>
    </row>
    <row r="237" spans="2:15" ht="20.100000000000001" customHeight="1" x14ac:dyDescent="0.25">
      <c r="B237" s="1"/>
      <c r="O237" s="1"/>
    </row>
    <row r="238" spans="2:15" ht="20.100000000000001" customHeight="1" x14ac:dyDescent="0.25">
      <c r="B238" s="1"/>
      <c r="O238" s="1"/>
    </row>
    <row r="239" spans="2:15" ht="20.100000000000001" customHeight="1" x14ac:dyDescent="0.25">
      <c r="B239" s="1"/>
      <c r="O239" s="1"/>
    </row>
    <row r="240" spans="2:15" ht="20.100000000000001" customHeight="1" x14ac:dyDescent="0.25">
      <c r="B240" s="1"/>
      <c r="O240" s="1"/>
    </row>
    <row r="241" spans="2:15" ht="20.100000000000001" customHeight="1" x14ac:dyDescent="0.25">
      <c r="B241" s="1"/>
      <c r="O241" s="1"/>
    </row>
    <row r="242" spans="2:15" ht="20.100000000000001" customHeight="1" x14ac:dyDescent="0.25">
      <c r="B242" s="1"/>
      <c r="O242" s="1"/>
    </row>
    <row r="243" spans="2:15" ht="20.100000000000001" customHeight="1" x14ac:dyDescent="0.25">
      <c r="B243" s="1"/>
      <c r="O243" s="1"/>
    </row>
    <row r="244" spans="2:15" ht="20.100000000000001" customHeight="1" x14ac:dyDescent="0.25">
      <c r="B244" s="1"/>
      <c r="O244" s="1"/>
    </row>
    <row r="245" spans="2:15" ht="20.100000000000001" customHeight="1" x14ac:dyDescent="0.25">
      <c r="B245" s="1"/>
      <c r="O245" s="1"/>
    </row>
    <row r="246" spans="2:15" ht="20.100000000000001" customHeight="1" x14ac:dyDescent="0.25">
      <c r="B246" s="1"/>
      <c r="O246" s="1"/>
    </row>
    <row r="247" spans="2:15" ht="20.100000000000001" customHeight="1" x14ac:dyDescent="0.25">
      <c r="B247" s="1"/>
      <c r="O247" s="1"/>
    </row>
    <row r="248" spans="2:15" ht="20.100000000000001" customHeight="1" x14ac:dyDescent="0.25">
      <c r="B248" s="1"/>
      <c r="O248" s="1"/>
    </row>
    <row r="249" spans="2:15" ht="20.100000000000001" customHeight="1" x14ac:dyDescent="0.25">
      <c r="B249" s="1"/>
      <c r="O249" s="1"/>
    </row>
    <row r="250" spans="2:15" ht="20.100000000000001" customHeight="1" x14ac:dyDescent="0.25">
      <c r="B250" s="1"/>
      <c r="O250" s="1"/>
    </row>
    <row r="251" spans="2:15" ht="20.100000000000001" customHeight="1" x14ac:dyDescent="0.25">
      <c r="B251" s="1"/>
      <c r="O251" s="1"/>
    </row>
    <row r="252" spans="2:15" ht="20.100000000000001" customHeight="1" x14ac:dyDescent="0.25">
      <c r="B252" s="1"/>
      <c r="O252" s="1"/>
    </row>
    <row r="253" spans="2:15" ht="20.100000000000001" customHeight="1" x14ac:dyDescent="0.25">
      <c r="B253" s="1"/>
      <c r="O253" s="1"/>
    </row>
    <row r="254" spans="2:15" ht="20.100000000000001" customHeight="1" x14ac:dyDescent="0.25">
      <c r="B254" s="1"/>
      <c r="O254" s="1"/>
    </row>
    <row r="255" spans="2:15" ht="20.100000000000001" customHeight="1" x14ac:dyDescent="0.25">
      <c r="B255" s="1"/>
      <c r="O255" s="1"/>
    </row>
    <row r="256" spans="2:15" ht="20.100000000000001" customHeight="1" x14ac:dyDescent="0.25">
      <c r="B256" s="1"/>
      <c r="O256" s="1"/>
    </row>
    <row r="257" spans="2:15" ht="20.100000000000001" customHeight="1" x14ac:dyDescent="0.25">
      <c r="B257" s="1"/>
      <c r="O257" s="1"/>
    </row>
    <row r="258" spans="2:15" ht="20.100000000000001" customHeight="1" x14ac:dyDescent="0.25">
      <c r="B258" s="1"/>
      <c r="O258" s="1"/>
    </row>
    <row r="259" spans="2:15" ht="20.100000000000001" customHeight="1" x14ac:dyDescent="0.25">
      <c r="B259" s="1"/>
      <c r="O259" s="1"/>
    </row>
    <row r="260" spans="2:15" ht="20.100000000000001" customHeight="1" x14ac:dyDescent="0.25">
      <c r="B260" s="1"/>
      <c r="O260" s="1"/>
    </row>
    <row r="261" spans="2:15" ht="20.100000000000001" customHeight="1" x14ac:dyDescent="0.25">
      <c r="B261" s="1"/>
      <c r="O261" s="1"/>
    </row>
    <row r="262" spans="2:15" ht="20.100000000000001" customHeight="1" x14ac:dyDescent="0.25">
      <c r="B262" s="1"/>
      <c r="O262" s="1"/>
    </row>
    <row r="263" spans="2:15" ht="20.100000000000001" customHeight="1" x14ac:dyDescent="0.25">
      <c r="B263" s="1"/>
      <c r="O263" s="1"/>
    </row>
    <row r="264" spans="2:15" ht="20.100000000000001" customHeight="1" x14ac:dyDescent="0.25">
      <c r="B264" s="1"/>
      <c r="O264" s="1"/>
    </row>
    <row r="265" spans="2:15" ht="20.100000000000001" customHeight="1" x14ac:dyDescent="0.25">
      <c r="B265" s="1"/>
      <c r="O265" s="1"/>
    </row>
    <row r="266" spans="2:15" ht="20.100000000000001" customHeight="1" x14ac:dyDescent="0.25">
      <c r="B266" s="1"/>
      <c r="O266" s="1"/>
    </row>
    <row r="267" spans="2:15" ht="20.100000000000001" customHeight="1" x14ac:dyDescent="0.25">
      <c r="B267" s="1"/>
      <c r="O267" s="1"/>
    </row>
    <row r="268" spans="2:15" ht="20.100000000000001" customHeight="1" x14ac:dyDescent="0.25">
      <c r="B268" s="1"/>
      <c r="O268" s="1"/>
    </row>
    <row r="269" spans="2:15" ht="20.100000000000001" customHeight="1" x14ac:dyDescent="0.25">
      <c r="B269" s="1"/>
      <c r="O269" s="1"/>
    </row>
    <row r="270" spans="2:15" ht="20.100000000000001" customHeight="1" x14ac:dyDescent="0.25">
      <c r="B270" s="1"/>
      <c r="O270" s="1"/>
    </row>
    <row r="271" spans="2:15" ht="20.100000000000001" customHeight="1" x14ac:dyDescent="0.25">
      <c r="B271" s="1"/>
      <c r="O271" s="1"/>
    </row>
    <row r="272" spans="2:15" ht="20.100000000000001" customHeight="1" x14ac:dyDescent="0.25">
      <c r="B272" s="1"/>
      <c r="O272" s="1"/>
    </row>
    <row r="273" spans="2:15" ht="20.100000000000001" customHeight="1" x14ac:dyDescent="0.25">
      <c r="B273" s="1"/>
      <c r="O273" s="1"/>
    </row>
    <row r="274" spans="2:15" ht="20.100000000000001" customHeight="1" x14ac:dyDescent="0.25">
      <c r="B274" s="1"/>
      <c r="O274" s="1"/>
    </row>
    <row r="275" spans="2:15" ht="20.100000000000001" customHeight="1" x14ac:dyDescent="0.25">
      <c r="B275" s="1"/>
      <c r="O275" s="1"/>
    </row>
    <row r="276" spans="2:15" ht="20.100000000000001" customHeight="1" x14ac:dyDescent="0.25">
      <c r="B276" s="1"/>
      <c r="O276" s="1"/>
    </row>
    <row r="277" spans="2:15" ht="20.100000000000001" customHeight="1" x14ac:dyDescent="0.25">
      <c r="B277" s="1"/>
      <c r="O277" s="1"/>
    </row>
    <row r="278" spans="2:15" ht="20.100000000000001" customHeight="1" x14ac:dyDescent="0.25">
      <c r="B278" s="1"/>
      <c r="O278" s="1"/>
    </row>
    <row r="279" spans="2:15" ht="20.100000000000001" customHeight="1" x14ac:dyDescent="0.25">
      <c r="B279" s="1"/>
      <c r="O279" s="1"/>
    </row>
    <row r="280" spans="2:15" ht="20.100000000000001" customHeight="1" x14ac:dyDescent="0.25">
      <c r="B280" s="1"/>
      <c r="O280" s="1"/>
    </row>
    <row r="281" spans="2:15" ht="20.100000000000001" customHeight="1" x14ac:dyDescent="0.25">
      <c r="B281" s="1"/>
      <c r="O281" s="1"/>
    </row>
    <row r="282" spans="2:15" ht="20.100000000000001" customHeight="1" x14ac:dyDescent="0.25">
      <c r="B282" s="1"/>
      <c r="O282" s="1"/>
    </row>
    <row r="283" spans="2:15" ht="20.100000000000001" customHeight="1" x14ac:dyDescent="0.25">
      <c r="B283" s="1"/>
      <c r="O283" s="1"/>
    </row>
    <row r="284" spans="2:15" ht="20.100000000000001" customHeight="1" x14ac:dyDescent="0.25">
      <c r="B284" s="1"/>
      <c r="O284" s="1"/>
    </row>
    <row r="285" spans="2:15" ht="20.100000000000001" customHeight="1" x14ac:dyDescent="0.25">
      <c r="B285" s="1"/>
      <c r="O285" s="1"/>
    </row>
    <row r="286" spans="2:15" ht="20.100000000000001" customHeight="1" x14ac:dyDescent="0.25">
      <c r="B286" s="1"/>
      <c r="O286" s="1"/>
    </row>
    <row r="287" spans="2:15" ht="20.100000000000001" customHeight="1" x14ac:dyDescent="0.25">
      <c r="B287" s="1"/>
      <c r="O287" s="1"/>
    </row>
    <row r="288" spans="2:15" ht="20.100000000000001" customHeight="1" x14ac:dyDescent="0.25">
      <c r="B288" s="1"/>
      <c r="O288" s="1"/>
    </row>
    <row r="289" spans="2:15" ht="20.100000000000001" customHeight="1" x14ac:dyDescent="0.25">
      <c r="B289" s="1"/>
      <c r="O289" s="1"/>
    </row>
    <row r="290" spans="2:15" ht="20.100000000000001" customHeight="1" x14ac:dyDescent="0.25">
      <c r="B290" s="1"/>
      <c r="O290" s="1"/>
    </row>
    <row r="291" spans="2:15" ht="20.100000000000001" customHeight="1" x14ac:dyDescent="0.25">
      <c r="B291" s="1"/>
      <c r="O291" s="1"/>
    </row>
    <row r="292" spans="2:15" ht="20.100000000000001" customHeight="1" x14ac:dyDescent="0.25">
      <c r="B292" s="1"/>
      <c r="O292" s="1"/>
    </row>
    <row r="293" spans="2:15" ht="20.100000000000001" customHeight="1" x14ac:dyDescent="0.25">
      <c r="B293" s="1"/>
      <c r="O293" s="1"/>
    </row>
    <row r="294" spans="2:15" ht="20.100000000000001" customHeight="1" x14ac:dyDescent="0.25">
      <c r="B294" s="1"/>
      <c r="O294" s="1"/>
    </row>
    <row r="295" spans="2:15" ht="20.100000000000001" customHeight="1" x14ac:dyDescent="0.25">
      <c r="B295" s="1"/>
      <c r="O295" s="1"/>
    </row>
    <row r="296" spans="2:15" ht="20.100000000000001" customHeight="1" x14ac:dyDescent="0.25">
      <c r="B296" s="1"/>
      <c r="O296" s="1"/>
    </row>
    <row r="297" spans="2:15" ht="20.100000000000001" customHeight="1" x14ac:dyDescent="0.25">
      <c r="B297" s="1"/>
      <c r="O297" s="1"/>
    </row>
    <row r="298" spans="2:15" ht="20.100000000000001" customHeight="1" x14ac:dyDescent="0.25">
      <c r="B298" s="1"/>
      <c r="O298" s="1"/>
    </row>
    <row r="299" spans="2:15" ht="20.100000000000001" customHeight="1" x14ac:dyDescent="0.25">
      <c r="B299" s="1"/>
      <c r="O299" s="1"/>
    </row>
    <row r="300" spans="2:15" ht="20.100000000000001" customHeight="1" x14ac:dyDescent="0.25">
      <c r="B300" s="1"/>
      <c r="O300" s="1"/>
    </row>
    <row r="301" spans="2:15" ht="20.100000000000001" customHeight="1" x14ac:dyDescent="0.25">
      <c r="B301" s="1"/>
      <c r="O301" s="1"/>
    </row>
    <row r="302" spans="2:15" ht="20.100000000000001" customHeight="1" x14ac:dyDescent="0.25">
      <c r="B302" s="1"/>
      <c r="O302" s="1"/>
    </row>
    <row r="303" spans="2:15" ht="20.100000000000001" customHeight="1" x14ac:dyDescent="0.25">
      <c r="B303" s="1"/>
      <c r="O303" s="1"/>
    </row>
    <row r="304" spans="2:15" ht="20.100000000000001" customHeight="1" x14ac:dyDescent="0.25">
      <c r="B304" s="1"/>
      <c r="O304" s="1"/>
    </row>
    <row r="305" spans="2:15" ht="20.100000000000001" customHeight="1" x14ac:dyDescent="0.25">
      <c r="B305" s="1"/>
      <c r="O305" s="1"/>
    </row>
    <row r="306" spans="2:15" ht="20.100000000000001" customHeight="1" x14ac:dyDescent="0.25">
      <c r="B306" s="1"/>
      <c r="O306" s="1"/>
    </row>
    <row r="307" spans="2:15" ht="20.100000000000001" customHeight="1" x14ac:dyDescent="0.25">
      <c r="B307" s="1"/>
      <c r="O307" s="1"/>
    </row>
    <row r="308" spans="2:15" ht="20.100000000000001" customHeight="1" x14ac:dyDescent="0.25">
      <c r="B308" s="1"/>
      <c r="O308" s="1"/>
    </row>
    <row r="309" spans="2:15" ht="20.100000000000001" customHeight="1" x14ac:dyDescent="0.25">
      <c r="B309" s="1"/>
      <c r="O309" s="1"/>
    </row>
    <row r="310" spans="2:15" ht="20.100000000000001" customHeight="1" x14ac:dyDescent="0.25">
      <c r="B310" s="1"/>
      <c r="O310" s="1"/>
    </row>
    <row r="311" spans="2:15" ht="20.100000000000001" customHeight="1" x14ac:dyDescent="0.25">
      <c r="B311" s="1"/>
      <c r="O311" s="1"/>
    </row>
    <row r="312" spans="2:15" ht="20.100000000000001" customHeight="1" x14ac:dyDescent="0.25">
      <c r="B312" s="1"/>
      <c r="O312" s="1"/>
    </row>
    <row r="313" spans="2:15" ht="20.100000000000001" customHeight="1" x14ac:dyDescent="0.25">
      <c r="B313" s="1"/>
      <c r="O313" s="1"/>
    </row>
    <row r="314" spans="2:15" ht="20.100000000000001" customHeight="1" x14ac:dyDescent="0.25">
      <c r="B314" s="1"/>
      <c r="O314" s="1"/>
    </row>
    <row r="315" spans="2:15" ht="20.100000000000001" customHeight="1" x14ac:dyDescent="0.25">
      <c r="B315" s="1"/>
      <c r="O315" s="1"/>
    </row>
    <row r="316" spans="2:15" ht="20.100000000000001" customHeight="1" x14ac:dyDescent="0.25">
      <c r="B316" s="1"/>
      <c r="O316" s="1"/>
    </row>
    <row r="317" spans="2:15" ht="20.100000000000001" customHeight="1" x14ac:dyDescent="0.25">
      <c r="B317" s="1"/>
      <c r="O317" s="1"/>
    </row>
    <row r="318" spans="2:15" ht="20.100000000000001" customHeight="1" x14ac:dyDescent="0.25">
      <c r="B318" s="1"/>
      <c r="O318" s="1"/>
    </row>
    <row r="319" spans="2:15" ht="20.100000000000001" customHeight="1" x14ac:dyDescent="0.25">
      <c r="B319" s="1"/>
      <c r="O319" s="1"/>
    </row>
    <row r="320" spans="2:15" ht="20.100000000000001" customHeight="1" x14ac:dyDescent="0.25">
      <c r="B320" s="1"/>
      <c r="O320" s="1"/>
    </row>
    <row r="321" spans="2:15" ht="20.100000000000001" customHeight="1" x14ac:dyDescent="0.25">
      <c r="B321" s="1"/>
      <c r="O321" s="1"/>
    </row>
    <row r="322" spans="2:15" ht="20.100000000000001" customHeight="1" x14ac:dyDescent="0.25">
      <c r="B322" s="1"/>
      <c r="O322" s="1"/>
    </row>
    <row r="323" spans="2:15" ht="20.100000000000001" customHeight="1" x14ac:dyDescent="0.25">
      <c r="B323" s="1"/>
      <c r="O323" s="1"/>
    </row>
    <row r="324" spans="2:15" ht="20.100000000000001" customHeight="1" x14ac:dyDescent="0.25">
      <c r="B324" s="1"/>
      <c r="O324" s="1"/>
    </row>
    <row r="325" spans="2:15" ht="20.100000000000001" customHeight="1" x14ac:dyDescent="0.25">
      <c r="B325" s="1"/>
      <c r="O325" s="1"/>
    </row>
    <row r="326" spans="2:15" ht="20.100000000000001" customHeight="1" x14ac:dyDescent="0.25">
      <c r="B326" s="1"/>
      <c r="O326" s="1"/>
    </row>
    <row r="327" spans="2:15" ht="20.100000000000001" customHeight="1" x14ac:dyDescent="0.25">
      <c r="B327" s="1"/>
      <c r="O327" s="1"/>
    </row>
    <row r="328" spans="2:15" ht="20.100000000000001" customHeight="1" x14ac:dyDescent="0.25">
      <c r="B328" s="1"/>
      <c r="O328" s="1"/>
    </row>
    <row r="329" spans="2:15" ht="20.100000000000001" customHeight="1" x14ac:dyDescent="0.25">
      <c r="B329" s="1"/>
      <c r="O329" s="1"/>
    </row>
    <row r="330" spans="2:15" ht="20.100000000000001" customHeight="1" x14ac:dyDescent="0.25">
      <c r="B330" s="1"/>
      <c r="O330" s="1"/>
    </row>
    <row r="331" spans="2:15" ht="20.100000000000001" customHeight="1" x14ac:dyDescent="0.25">
      <c r="B331" s="1"/>
      <c r="O331" s="1"/>
    </row>
    <row r="332" spans="2:15" ht="20.100000000000001" customHeight="1" x14ac:dyDescent="0.25">
      <c r="B332" s="1"/>
      <c r="O332" s="1"/>
    </row>
    <row r="333" spans="2:15" ht="20.100000000000001" customHeight="1" x14ac:dyDescent="0.25">
      <c r="B333" s="1"/>
      <c r="O333" s="1"/>
    </row>
    <row r="334" spans="2:15" ht="20.100000000000001" customHeight="1" x14ac:dyDescent="0.25">
      <c r="B334" s="1"/>
      <c r="O334" s="1"/>
    </row>
    <row r="335" spans="2:15" ht="20.100000000000001" customHeight="1" x14ac:dyDescent="0.25">
      <c r="B335" s="1"/>
      <c r="O335" s="1"/>
    </row>
    <row r="336" spans="2:15" ht="20.100000000000001" customHeight="1" x14ac:dyDescent="0.25">
      <c r="B336" s="1"/>
      <c r="O336" s="1"/>
    </row>
    <row r="337" spans="2:15" ht="20.100000000000001" customHeight="1" x14ac:dyDescent="0.25">
      <c r="B337" s="1"/>
      <c r="O337" s="1"/>
    </row>
    <row r="338" spans="2:15" ht="20.100000000000001" customHeight="1" x14ac:dyDescent="0.25">
      <c r="B338" s="1"/>
      <c r="O338" s="1"/>
    </row>
    <row r="339" spans="2:15" ht="20.100000000000001" customHeight="1" x14ac:dyDescent="0.25">
      <c r="B339" s="1"/>
      <c r="O339" s="1"/>
    </row>
    <row r="340" spans="2:15" ht="20.100000000000001" customHeight="1" x14ac:dyDescent="0.25">
      <c r="B340" s="1"/>
      <c r="O340" s="1"/>
    </row>
    <row r="341" spans="2:15" ht="20.100000000000001" customHeight="1" x14ac:dyDescent="0.25">
      <c r="B341" s="1"/>
      <c r="O341" s="1"/>
    </row>
    <row r="342" spans="2:15" ht="20.100000000000001" customHeight="1" x14ac:dyDescent="0.25">
      <c r="B342" s="1"/>
      <c r="O342" s="1"/>
    </row>
    <row r="343" spans="2:15" ht="20.100000000000001" customHeight="1" x14ac:dyDescent="0.25">
      <c r="B343" s="1"/>
      <c r="O343" s="1"/>
    </row>
    <row r="344" spans="2:15" ht="20.100000000000001" customHeight="1" x14ac:dyDescent="0.25">
      <c r="B344" s="1"/>
      <c r="O344" s="1"/>
    </row>
    <row r="345" spans="2:15" ht="20.100000000000001" customHeight="1" x14ac:dyDescent="0.25">
      <c r="B345" s="1"/>
      <c r="O345" s="1"/>
    </row>
    <row r="346" spans="2:15" ht="20.100000000000001" customHeight="1" x14ac:dyDescent="0.25">
      <c r="B346" s="1"/>
      <c r="O346" s="1"/>
    </row>
    <row r="347" spans="2:15" ht="20.100000000000001" customHeight="1" x14ac:dyDescent="0.25">
      <c r="B347" s="1"/>
      <c r="O347" s="1"/>
    </row>
    <row r="348" spans="2:15" ht="20.100000000000001" customHeight="1" x14ac:dyDescent="0.25">
      <c r="B348" s="1"/>
      <c r="O348" s="1"/>
    </row>
    <row r="349" spans="2:15" ht="20.100000000000001" customHeight="1" x14ac:dyDescent="0.25">
      <c r="B349" s="1"/>
      <c r="O349" s="1"/>
    </row>
    <row r="350" spans="2:15" ht="20.100000000000001" customHeight="1" x14ac:dyDescent="0.25">
      <c r="B350" s="1"/>
      <c r="O350" s="1"/>
    </row>
    <row r="351" spans="2:15" ht="20.100000000000001" customHeight="1" x14ac:dyDescent="0.25">
      <c r="B351" s="1"/>
      <c r="O351" s="1"/>
    </row>
    <row r="352" spans="2:15" ht="20.100000000000001" customHeight="1" x14ac:dyDescent="0.25">
      <c r="B352" s="1"/>
      <c r="O352" s="1"/>
    </row>
    <row r="353" spans="2:15" ht="20.100000000000001" customHeight="1" x14ac:dyDescent="0.25">
      <c r="B353" s="1"/>
      <c r="O353" s="1"/>
    </row>
    <row r="354" spans="2:15" ht="20.100000000000001" customHeight="1" x14ac:dyDescent="0.25">
      <c r="B354" s="1"/>
      <c r="O354" s="1"/>
    </row>
    <row r="355" spans="2:15" ht="20.100000000000001" customHeight="1" x14ac:dyDescent="0.25">
      <c r="B355" s="1"/>
      <c r="O355" s="1"/>
    </row>
    <row r="356" spans="2:15" ht="20.100000000000001" customHeight="1" x14ac:dyDescent="0.25">
      <c r="B356" s="1"/>
      <c r="O356" s="1"/>
    </row>
    <row r="357" spans="2:15" ht="20.100000000000001" customHeight="1" x14ac:dyDescent="0.25">
      <c r="B357" s="1"/>
      <c r="O357" s="1"/>
    </row>
    <row r="358" spans="2:15" ht="20.100000000000001" customHeight="1" x14ac:dyDescent="0.25">
      <c r="B358" s="1"/>
      <c r="O358" s="1"/>
    </row>
    <row r="359" spans="2:15" ht="20.100000000000001" customHeight="1" x14ac:dyDescent="0.25">
      <c r="B359" s="1"/>
      <c r="O359" s="1"/>
    </row>
    <row r="360" spans="2:15" ht="20.100000000000001" customHeight="1" x14ac:dyDescent="0.25">
      <c r="B360" s="1"/>
      <c r="O360" s="1"/>
    </row>
    <row r="361" spans="2:15" ht="20.100000000000001" customHeight="1" x14ac:dyDescent="0.25">
      <c r="B361" s="1"/>
      <c r="O361" s="1"/>
    </row>
    <row r="362" spans="2:15" ht="20.100000000000001" customHeight="1" x14ac:dyDescent="0.25">
      <c r="B362" s="1"/>
      <c r="O362" s="1"/>
    </row>
    <row r="363" spans="2:15" ht="20.100000000000001" customHeight="1" x14ac:dyDescent="0.25">
      <c r="B363" s="1"/>
      <c r="O363" s="1"/>
    </row>
    <row r="364" spans="2:15" ht="20.100000000000001" customHeight="1" x14ac:dyDescent="0.25">
      <c r="B364" s="1"/>
      <c r="O364" s="1"/>
    </row>
    <row r="365" spans="2:15" ht="20.100000000000001" customHeight="1" x14ac:dyDescent="0.25">
      <c r="B365" s="1"/>
      <c r="O365" s="1"/>
    </row>
    <row r="366" spans="2:15" ht="20.100000000000001" customHeight="1" x14ac:dyDescent="0.25">
      <c r="B366" s="1"/>
      <c r="O366" s="1"/>
    </row>
    <row r="367" spans="2:15" ht="20.100000000000001" customHeight="1" x14ac:dyDescent="0.25">
      <c r="B367" s="1"/>
      <c r="O367" s="1"/>
    </row>
    <row r="368" spans="2:15" ht="20.100000000000001" customHeight="1" x14ac:dyDescent="0.25">
      <c r="B368" s="1"/>
      <c r="O368" s="1"/>
    </row>
    <row r="369" spans="2:15" ht="20.100000000000001" customHeight="1" x14ac:dyDescent="0.25">
      <c r="B369" s="1"/>
      <c r="O369" s="1"/>
    </row>
    <row r="370" spans="2:15" ht="20.100000000000001" customHeight="1" x14ac:dyDescent="0.25">
      <c r="B370" s="1"/>
      <c r="O370" s="1"/>
    </row>
    <row r="371" spans="2:15" ht="20.100000000000001" customHeight="1" x14ac:dyDescent="0.25">
      <c r="B371" s="1"/>
      <c r="O371" s="1"/>
    </row>
    <row r="372" spans="2:15" ht="20.100000000000001" customHeight="1" x14ac:dyDescent="0.25">
      <c r="B372" s="1"/>
      <c r="O372" s="1"/>
    </row>
    <row r="373" spans="2:15" ht="20.100000000000001" customHeight="1" x14ac:dyDescent="0.25">
      <c r="B373" s="1"/>
      <c r="O373" s="1"/>
    </row>
    <row r="374" spans="2:15" ht="20.100000000000001" customHeight="1" x14ac:dyDescent="0.25">
      <c r="B374" s="1"/>
      <c r="O374" s="1"/>
    </row>
    <row r="375" spans="2:15" ht="20.100000000000001" customHeight="1" x14ac:dyDescent="0.25">
      <c r="B375" s="1"/>
      <c r="O375" s="1"/>
    </row>
    <row r="376" spans="2:15" ht="20.100000000000001" customHeight="1" x14ac:dyDescent="0.25">
      <c r="B376" s="1"/>
      <c r="O376" s="1"/>
    </row>
    <row r="377" spans="2:15" ht="20.100000000000001" customHeight="1" x14ac:dyDescent="0.25">
      <c r="B377" s="1"/>
      <c r="O377" s="1"/>
    </row>
    <row r="378" spans="2:15" ht="20.100000000000001" customHeight="1" x14ac:dyDescent="0.25">
      <c r="B378" s="1"/>
      <c r="O378" s="1"/>
    </row>
    <row r="379" spans="2:15" ht="20.100000000000001" customHeight="1" x14ac:dyDescent="0.25">
      <c r="B379" s="1"/>
      <c r="O379" s="1"/>
    </row>
    <row r="380" spans="2:15" ht="20.100000000000001" customHeight="1" x14ac:dyDescent="0.25">
      <c r="B380" s="1"/>
      <c r="O380" s="1"/>
    </row>
    <row r="381" spans="2:15" ht="20.100000000000001" customHeight="1" x14ac:dyDescent="0.25">
      <c r="B381" s="1"/>
      <c r="O381" s="1"/>
    </row>
    <row r="382" spans="2:15" ht="20.100000000000001" customHeight="1" x14ac:dyDescent="0.25">
      <c r="B382" s="1"/>
      <c r="O382" s="1"/>
    </row>
    <row r="383" spans="2:15" ht="20.100000000000001" customHeight="1" x14ac:dyDescent="0.25">
      <c r="B383" s="1"/>
      <c r="O383" s="1"/>
    </row>
    <row r="384" spans="2:15" ht="20.100000000000001" customHeight="1" x14ac:dyDescent="0.25">
      <c r="B384" s="1"/>
      <c r="O384" s="1"/>
    </row>
    <row r="385" spans="2:15" ht="20.100000000000001" customHeight="1" x14ac:dyDescent="0.25">
      <c r="B385" s="1"/>
      <c r="O385" s="1"/>
    </row>
    <row r="386" spans="2:15" ht="20.100000000000001" customHeight="1" x14ac:dyDescent="0.25">
      <c r="B386" s="1"/>
      <c r="O386" s="1"/>
    </row>
    <row r="387" spans="2:15" ht="20.100000000000001" customHeight="1" x14ac:dyDescent="0.25">
      <c r="B387" s="1"/>
      <c r="O387" s="1"/>
    </row>
    <row r="388" spans="2:15" ht="20.100000000000001" customHeight="1" x14ac:dyDescent="0.25">
      <c r="B388" s="1"/>
      <c r="O388" s="1"/>
    </row>
    <row r="389" spans="2:15" ht="20.100000000000001" customHeight="1" x14ac:dyDescent="0.25">
      <c r="B389" s="1"/>
      <c r="O389" s="1"/>
    </row>
    <row r="390" spans="2:15" ht="20.100000000000001" customHeight="1" x14ac:dyDescent="0.25">
      <c r="B390" s="1"/>
      <c r="O390" s="1"/>
    </row>
    <row r="391" spans="2:15" ht="20.100000000000001" customHeight="1" x14ac:dyDescent="0.25">
      <c r="B391" s="1"/>
      <c r="O391" s="1"/>
    </row>
    <row r="392" spans="2:15" ht="20.100000000000001" customHeight="1" x14ac:dyDescent="0.25">
      <c r="B392" s="1"/>
      <c r="O392" s="1"/>
    </row>
    <row r="393" spans="2:15" ht="20.100000000000001" customHeight="1" x14ac:dyDescent="0.25">
      <c r="B393" s="1"/>
      <c r="O393" s="1"/>
    </row>
    <row r="394" spans="2:15" ht="20.100000000000001" customHeight="1" x14ac:dyDescent="0.25">
      <c r="B394" s="1"/>
      <c r="O394" s="1"/>
    </row>
    <row r="395" spans="2:15" ht="20.100000000000001" customHeight="1" x14ac:dyDescent="0.25">
      <c r="B395" s="1"/>
      <c r="O395" s="1"/>
    </row>
    <row r="396" spans="2:15" ht="20.100000000000001" customHeight="1" x14ac:dyDescent="0.25">
      <c r="B396" s="1"/>
      <c r="O396" s="1"/>
    </row>
    <row r="397" spans="2:15" ht="20.100000000000001" customHeight="1" x14ac:dyDescent="0.25">
      <c r="B397" s="1"/>
      <c r="O397" s="1"/>
    </row>
    <row r="398" spans="2:15" ht="20.100000000000001" customHeight="1" x14ac:dyDescent="0.25">
      <c r="B398" s="1"/>
      <c r="O398" s="1"/>
    </row>
    <row r="399" spans="2:15" ht="20.100000000000001" customHeight="1" x14ac:dyDescent="0.25">
      <c r="B399" s="1"/>
      <c r="O399" s="1"/>
    </row>
    <row r="400" spans="2:15" ht="20.100000000000001" customHeight="1" x14ac:dyDescent="0.25">
      <c r="B400" s="1"/>
      <c r="O400" s="1"/>
    </row>
    <row r="401" spans="2:15" ht="20.100000000000001" customHeight="1" x14ac:dyDescent="0.25">
      <c r="B401" s="1"/>
      <c r="O401" s="1"/>
    </row>
    <row r="402" spans="2:15" ht="20.100000000000001" customHeight="1" x14ac:dyDescent="0.25">
      <c r="B402" s="1"/>
      <c r="O402" s="1"/>
    </row>
    <row r="403" spans="2:15" ht="20.100000000000001" customHeight="1" x14ac:dyDescent="0.25">
      <c r="B403" s="1"/>
      <c r="O403" s="1"/>
    </row>
    <row r="404" spans="2:15" ht="20.100000000000001" customHeight="1" x14ac:dyDescent="0.25">
      <c r="B404" s="1"/>
      <c r="O404" s="1"/>
    </row>
    <row r="405" spans="2:15" ht="20.100000000000001" customHeight="1" x14ac:dyDescent="0.25">
      <c r="B405" s="1"/>
      <c r="O405" s="1"/>
    </row>
    <row r="406" spans="2:15" ht="20.100000000000001" customHeight="1" x14ac:dyDescent="0.25">
      <c r="B406" s="1"/>
      <c r="O406" s="1"/>
    </row>
    <row r="407" spans="2:15" ht="20.100000000000001" customHeight="1" x14ac:dyDescent="0.25">
      <c r="B407" s="1"/>
      <c r="O407" s="1"/>
    </row>
    <row r="408" spans="2:15" ht="20.100000000000001" customHeight="1" x14ac:dyDescent="0.25">
      <c r="B408" s="1"/>
      <c r="O408" s="1"/>
    </row>
    <row r="409" spans="2:15" ht="20.100000000000001" customHeight="1" x14ac:dyDescent="0.25">
      <c r="B409" s="1"/>
      <c r="O409" s="1"/>
    </row>
    <row r="410" spans="2:15" ht="20.100000000000001" customHeight="1" x14ac:dyDescent="0.25">
      <c r="B410" s="1"/>
      <c r="O410" s="1"/>
    </row>
    <row r="411" spans="2:15" ht="20.100000000000001" customHeight="1" x14ac:dyDescent="0.25">
      <c r="B411" s="1"/>
      <c r="O411" s="1"/>
    </row>
    <row r="412" spans="2:15" ht="20.100000000000001" customHeight="1" x14ac:dyDescent="0.25">
      <c r="B412" s="1"/>
      <c r="O412" s="1"/>
    </row>
    <row r="413" spans="2:15" ht="20.100000000000001" customHeight="1" x14ac:dyDescent="0.25">
      <c r="B413" s="1"/>
      <c r="O413" s="1"/>
    </row>
    <row r="414" spans="2:15" ht="20.100000000000001" customHeight="1" x14ac:dyDescent="0.25">
      <c r="B414" s="1"/>
      <c r="O414" s="1"/>
    </row>
    <row r="415" spans="2:15" ht="20.100000000000001" customHeight="1" x14ac:dyDescent="0.25">
      <c r="B415" s="1"/>
      <c r="O415" s="1"/>
    </row>
    <row r="416" spans="2:15" ht="20.100000000000001" customHeight="1" x14ac:dyDescent="0.25">
      <c r="B416" s="1"/>
      <c r="O416" s="1"/>
    </row>
    <row r="417" spans="2:15" ht="20.100000000000001" customHeight="1" x14ac:dyDescent="0.25">
      <c r="B417" s="1"/>
      <c r="O417" s="1"/>
    </row>
    <row r="418" spans="2:15" ht="20.100000000000001" customHeight="1" x14ac:dyDescent="0.25">
      <c r="B418" s="1"/>
      <c r="O418" s="1"/>
    </row>
    <row r="419" spans="2:15" ht="20.100000000000001" customHeight="1" x14ac:dyDescent="0.25">
      <c r="B419" s="1"/>
      <c r="O419" s="1"/>
    </row>
    <row r="420" spans="2:15" ht="20.100000000000001" customHeight="1" x14ac:dyDescent="0.25">
      <c r="B420" s="1"/>
      <c r="O420" s="1"/>
    </row>
    <row r="421" spans="2:15" ht="20.100000000000001" customHeight="1" x14ac:dyDescent="0.25">
      <c r="B421" s="1"/>
      <c r="O421" s="1"/>
    </row>
    <row r="422" spans="2:15" ht="20.100000000000001" customHeight="1" x14ac:dyDescent="0.25">
      <c r="B422" s="1"/>
      <c r="O422" s="1"/>
    </row>
    <row r="423" spans="2:15" ht="20.100000000000001" customHeight="1" x14ac:dyDescent="0.25">
      <c r="B423" s="1"/>
      <c r="O423" s="1"/>
    </row>
    <row r="424" spans="2:15" ht="20.100000000000001" customHeight="1" x14ac:dyDescent="0.25">
      <c r="B424" s="1"/>
      <c r="O424" s="1"/>
    </row>
    <row r="425" spans="2:15" ht="20.100000000000001" customHeight="1" x14ac:dyDescent="0.25">
      <c r="B425" s="1"/>
      <c r="O425" s="1"/>
    </row>
    <row r="426" spans="2:15" ht="20.100000000000001" customHeight="1" x14ac:dyDescent="0.25">
      <c r="B426" s="1"/>
      <c r="O426" s="1"/>
    </row>
    <row r="427" spans="2:15" ht="20.100000000000001" customHeight="1" x14ac:dyDescent="0.25">
      <c r="B427" s="1"/>
      <c r="O427" s="1"/>
    </row>
    <row r="428" spans="2:15" ht="20.100000000000001" customHeight="1" x14ac:dyDescent="0.25">
      <c r="B428" s="1"/>
      <c r="O428" s="1"/>
    </row>
    <row r="429" spans="2:15" ht="20.100000000000001" customHeight="1" x14ac:dyDescent="0.25">
      <c r="B429" s="1"/>
      <c r="O429" s="1"/>
    </row>
    <row r="430" spans="2:15" ht="20.100000000000001" customHeight="1" x14ac:dyDescent="0.25">
      <c r="B430" s="1"/>
      <c r="O430" s="1"/>
    </row>
    <row r="431" spans="2:15" ht="20.100000000000001" customHeight="1" x14ac:dyDescent="0.25">
      <c r="B431" s="1"/>
      <c r="O431" s="1"/>
    </row>
    <row r="432" spans="2:15" ht="20.100000000000001" customHeight="1" x14ac:dyDescent="0.25">
      <c r="B432" s="1"/>
      <c r="O432" s="1"/>
    </row>
    <row r="433" spans="2:15" ht="20.100000000000001" customHeight="1" x14ac:dyDescent="0.25">
      <c r="B433" s="1"/>
      <c r="O433" s="1"/>
    </row>
    <row r="434" spans="2:15" ht="20.100000000000001" customHeight="1" x14ac:dyDescent="0.25">
      <c r="B434" s="1"/>
      <c r="O434" s="1"/>
    </row>
    <row r="435" spans="2:15" ht="20.100000000000001" customHeight="1" x14ac:dyDescent="0.25">
      <c r="B435" s="1"/>
      <c r="O435" s="1"/>
    </row>
    <row r="436" spans="2:15" ht="20.100000000000001" customHeight="1" x14ac:dyDescent="0.25">
      <c r="B436" s="1"/>
      <c r="O436" s="1"/>
    </row>
    <row r="437" spans="2:15" ht="20.100000000000001" customHeight="1" x14ac:dyDescent="0.25">
      <c r="B437" s="1"/>
      <c r="O437" s="1"/>
    </row>
    <row r="438" spans="2:15" ht="20.100000000000001" customHeight="1" x14ac:dyDescent="0.25">
      <c r="B438" s="1"/>
      <c r="O438" s="1"/>
    </row>
    <row r="439" spans="2:15" ht="20.100000000000001" customHeight="1" x14ac:dyDescent="0.25">
      <c r="B439" s="1"/>
      <c r="O439" s="1"/>
    </row>
    <row r="440" spans="2:15" ht="20.100000000000001" customHeight="1" x14ac:dyDescent="0.25">
      <c r="B440" s="1"/>
      <c r="O440" s="1"/>
    </row>
    <row r="441" spans="2:15" ht="20.100000000000001" customHeight="1" x14ac:dyDescent="0.25">
      <c r="B441" s="1"/>
      <c r="O441" s="1"/>
    </row>
    <row r="442" spans="2:15" ht="20.100000000000001" customHeight="1" x14ac:dyDescent="0.25">
      <c r="B442" s="1"/>
      <c r="O442" s="1"/>
    </row>
    <row r="443" spans="2:15" ht="20.100000000000001" customHeight="1" x14ac:dyDescent="0.25">
      <c r="B443" s="1"/>
      <c r="O443" s="1"/>
    </row>
    <row r="444" spans="2:15" ht="20.100000000000001" customHeight="1" x14ac:dyDescent="0.25">
      <c r="B444" s="1"/>
      <c r="O444" s="1"/>
    </row>
    <row r="445" spans="2:15" ht="20.100000000000001" customHeight="1" x14ac:dyDescent="0.25">
      <c r="B445" s="1"/>
      <c r="O445" s="1"/>
    </row>
    <row r="446" spans="2:15" ht="20.100000000000001" customHeight="1" x14ac:dyDescent="0.25">
      <c r="B446" s="1"/>
      <c r="O446" s="1"/>
    </row>
    <row r="447" spans="2:15" ht="20.100000000000001" customHeight="1" x14ac:dyDescent="0.25">
      <c r="B447" s="1"/>
      <c r="O447" s="1"/>
    </row>
    <row r="448" spans="2:15" ht="20.100000000000001" customHeight="1" x14ac:dyDescent="0.25">
      <c r="B448" s="1"/>
      <c r="O448" s="1"/>
    </row>
    <row r="449" spans="2:15" ht="20.100000000000001" customHeight="1" x14ac:dyDescent="0.25">
      <c r="B449" s="1"/>
      <c r="O449" s="1"/>
    </row>
    <row r="450" spans="2:15" ht="20.100000000000001" customHeight="1" x14ac:dyDescent="0.25">
      <c r="B450" s="1"/>
      <c r="O450" s="1"/>
    </row>
    <row r="451" spans="2:15" ht="20.100000000000001" customHeight="1" x14ac:dyDescent="0.25">
      <c r="B451" s="1"/>
      <c r="O451" s="1"/>
    </row>
    <row r="452" spans="2:15" ht="20.100000000000001" customHeight="1" x14ac:dyDescent="0.25">
      <c r="B452" s="1"/>
      <c r="O452" s="1"/>
    </row>
    <row r="453" spans="2:15" ht="20.100000000000001" customHeight="1" x14ac:dyDescent="0.25">
      <c r="B453" s="1"/>
      <c r="O453" s="1"/>
    </row>
    <row r="454" spans="2:15" ht="20.100000000000001" customHeight="1" x14ac:dyDescent="0.25">
      <c r="B454" s="1"/>
      <c r="O454" s="1"/>
    </row>
    <row r="455" spans="2:15" ht="20.100000000000001" customHeight="1" x14ac:dyDescent="0.25">
      <c r="B455" s="1"/>
      <c r="O455" s="1"/>
    </row>
    <row r="456" spans="2:15" ht="20.100000000000001" customHeight="1" x14ac:dyDescent="0.25">
      <c r="B456" s="1"/>
      <c r="O456" s="1"/>
    </row>
    <row r="457" spans="2:15" ht="20.100000000000001" customHeight="1" x14ac:dyDescent="0.25">
      <c r="B457" s="1"/>
      <c r="O457" s="1"/>
    </row>
    <row r="458" spans="2:15" ht="20.100000000000001" customHeight="1" x14ac:dyDescent="0.25">
      <c r="B458" s="1"/>
      <c r="O458" s="1"/>
    </row>
    <row r="459" spans="2:15" ht="20.100000000000001" customHeight="1" x14ac:dyDescent="0.25">
      <c r="B459" s="1"/>
      <c r="O459" s="1"/>
    </row>
    <row r="460" spans="2:15" ht="20.100000000000001" customHeight="1" x14ac:dyDescent="0.25">
      <c r="B460" s="1"/>
      <c r="O460" s="1"/>
    </row>
    <row r="461" spans="2:15" ht="20.100000000000001" customHeight="1" x14ac:dyDescent="0.25">
      <c r="B461" s="1"/>
      <c r="O461" s="1"/>
    </row>
    <row r="462" spans="2:15" ht="20.100000000000001" customHeight="1" x14ac:dyDescent="0.25">
      <c r="B462" s="1"/>
      <c r="O462" s="1"/>
    </row>
    <row r="463" spans="2:15" ht="20.100000000000001" customHeight="1" x14ac:dyDescent="0.25">
      <c r="B463" s="1"/>
      <c r="O463" s="1"/>
    </row>
    <row r="464" spans="2:15" ht="20.100000000000001" customHeight="1" x14ac:dyDescent="0.25">
      <c r="B464" s="1"/>
      <c r="O464" s="1"/>
    </row>
    <row r="465" spans="2:15" ht="20.100000000000001" customHeight="1" x14ac:dyDescent="0.25">
      <c r="B465" s="1"/>
      <c r="O465" s="1"/>
    </row>
    <row r="466" spans="2:15" ht="20.100000000000001" customHeight="1" x14ac:dyDescent="0.25">
      <c r="B466" s="1"/>
      <c r="O466" s="1"/>
    </row>
    <row r="467" spans="2:15" ht="20.100000000000001" customHeight="1" x14ac:dyDescent="0.25">
      <c r="B467" s="1"/>
      <c r="O467" s="1"/>
    </row>
    <row r="468" spans="2:15" ht="20.100000000000001" customHeight="1" x14ac:dyDescent="0.25">
      <c r="B468" s="1"/>
      <c r="O468" s="1"/>
    </row>
    <row r="469" spans="2:15" ht="20.100000000000001" customHeight="1" x14ac:dyDescent="0.25">
      <c r="B469" s="1"/>
      <c r="O469" s="1"/>
    </row>
    <row r="470" spans="2:15" ht="20.100000000000001" customHeight="1" x14ac:dyDescent="0.25">
      <c r="B470" s="1"/>
      <c r="O470" s="1"/>
    </row>
    <row r="471" spans="2:15" ht="20.100000000000001" customHeight="1" x14ac:dyDescent="0.25">
      <c r="B471" s="1"/>
      <c r="O471" s="1"/>
    </row>
    <row r="472" spans="2:15" ht="20.100000000000001" customHeight="1" x14ac:dyDescent="0.25">
      <c r="B472" s="1"/>
      <c r="O472" s="1"/>
    </row>
    <row r="473" spans="2:15" ht="20.100000000000001" customHeight="1" x14ac:dyDescent="0.25">
      <c r="B473" s="1"/>
      <c r="O473" s="1"/>
    </row>
    <row r="474" spans="2:15" ht="20.100000000000001" customHeight="1" x14ac:dyDescent="0.25">
      <c r="B474" s="1"/>
      <c r="O474" s="1"/>
    </row>
    <row r="475" spans="2:15" ht="20.100000000000001" customHeight="1" x14ac:dyDescent="0.25">
      <c r="B475" s="1"/>
      <c r="O475" s="1"/>
    </row>
    <row r="476" spans="2:15" ht="20.100000000000001" customHeight="1" x14ac:dyDescent="0.25">
      <c r="B476" s="1"/>
      <c r="O476" s="1"/>
    </row>
    <row r="477" spans="2:15" ht="20.100000000000001" customHeight="1" x14ac:dyDescent="0.25">
      <c r="B477" s="1"/>
      <c r="O477" s="1"/>
    </row>
    <row r="478" spans="2:15" ht="20.100000000000001" customHeight="1" x14ac:dyDescent="0.25">
      <c r="B478" s="1"/>
      <c r="O478" s="1"/>
    </row>
    <row r="479" spans="2:15" ht="20.100000000000001" customHeight="1" x14ac:dyDescent="0.25">
      <c r="B479" s="1"/>
      <c r="O479" s="1"/>
    </row>
    <row r="480" spans="2:15" ht="20.100000000000001" customHeight="1" x14ac:dyDescent="0.25">
      <c r="B480" s="1"/>
      <c r="O480" s="1"/>
    </row>
    <row r="481" spans="2:15" ht="20.100000000000001" customHeight="1" x14ac:dyDescent="0.25">
      <c r="B481" s="1"/>
      <c r="O481" s="1"/>
    </row>
    <row r="482" spans="2:15" ht="20.100000000000001" customHeight="1" x14ac:dyDescent="0.25">
      <c r="B482" s="1"/>
      <c r="O482" s="1"/>
    </row>
    <row r="483" spans="2:15" ht="20.100000000000001" customHeight="1" x14ac:dyDescent="0.25">
      <c r="B483" s="1"/>
      <c r="O483" s="1"/>
    </row>
    <row r="484" spans="2:15" ht="20.100000000000001" customHeight="1" x14ac:dyDescent="0.25">
      <c r="B484" s="1"/>
      <c r="O484" s="1"/>
    </row>
    <row r="485" spans="2:15" ht="20.100000000000001" customHeight="1" x14ac:dyDescent="0.25">
      <c r="B485" s="1"/>
      <c r="O485" s="1"/>
    </row>
    <row r="486" spans="2:15" ht="20.100000000000001" customHeight="1" x14ac:dyDescent="0.25">
      <c r="B486" s="1"/>
      <c r="O486" s="1"/>
    </row>
    <row r="487" spans="2:15" ht="20.100000000000001" customHeight="1" x14ac:dyDescent="0.25">
      <c r="B487" s="1"/>
      <c r="O487" s="1"/>
    </row>
    <row r="488" spans="2:15" ht="20.100000000000001" customHeight="1" x14ac:dyDescent="0.25">
      <c r="B488" s="1"/>
      <c r="O488" s="1"/>
    </row>
    <row r="489" spans="2:15" ht="20.100000000000001" customHeight="1" x14ac:dyDescent="0.25">
      <c r="B489" s="1"/>
      <c r="O489" s="1"/>
    </row>
    <row r="490" spans="2:15" ht="20.100000000000001" customHeight="1" x14ac:dyDescent="0.25">
      <c r="B490" s="1"/>
      <c r="O490" s="1"/>
    </row>
    <row r="491" spans="2:15" ht="20.100000000000001" customHeight="1" x14ac:dyDescent="0.25">
      <c r="B491" s="1"/>
      <c r="O491" s="1"/>
    </row>
    <row r="492" spans="2:15" ht="20.100000000000001" customHeight="1" x14ac:dyDescent="0.25">
      <c r="B492" s="1"/>
      <c r="O492" s="1"/>
    </row>
    <row r="493" spans="2:15" ht="20.100000000000001" customHeight="1" x14ac:dyDescent="0.25">
      <c r="B493" s="1"/>
      <c r="O493" s="1"/>
    </row>
    <row r="494" spans="2:15" ht="20.100000000000001" customHeight="1" x14ac:dyDescent="0.25">
      <c r="B494" s="1"/>
      <c r="O494" s="1"/>
    </row>
    <row r="495" spans="2:15" ht="20.100000000000001" customHeight="1" x14ac:dyDescent="0.25">
      <c r="B495" s="1"/>
      <c r="O495" s="1"/>
    </row>
    <row r="496" spans="2:15" ht="20.100000000000001" customHeight="1" x14ac:dyDescent="0.25">
      <c r="B496" s="1"/>
      <c r="O496" s="1"/>
    </row>
    <row r="497" spans="2:15" ht="20.100000000000001" customHeight="1" x14ac:dyDescent="0.25">
      <c r="B497" s="1"/>
      <c r="O497" s="1"/>
    </row>
    <row r="498" spans="2:15" ht="20.100000000000001" customHeight="1" x14ac:dyDescent="0.25">
      <c r="B498" s="1"/>
      <c r="O498" s="1"/>
    </row>
    <row r="499" spans="2:15" ht="20.100000000000001" customHeight="1" x14ac:dyDescent="0.25">
      <c r="B499" s="1"/>
      <c r="O499" s="1"/>
    </row>
    <row r="500" spans="2:15" ht="20.100000000000001" customHeight="1" x14ac:dyDescent="0.25">
      <c r="B500" s="1"/>
      <c r="O500" s="1"/>
    </row>
    <row r="501" spans="2:15" ht="20.100000000000001" customHeight="1" x14ac:dyDescent="0.25">
      <c r="B501" s="1"/>
      <c r="O501" s="1"/>
    </row>
    <row r="502" spans="2:15" ht="20.100000000000001" customHeight="1" x14ac:dyDescent="0.25">
      <c r="B502" s="1"/>
      <c r="O502" s="1"/>
    </row>
    <row r="503" spans="2:15" ht="20.100000000000001" customHeight="1" x14ac:dyDescent="0.25">
      <c r="B503" s="1"/>
      <c r="O503" s="1"/>
    </row>
    <row r="504" spans="2:15" ht="20.100000000000001" customHeight="1" x14ac:dyDescent="0.25">
      <c r="B504" s="1"/>
      <c r="O504" s="1"/>
    </row>
    <row r="505" spans="2:15" ht="20.100000000000001" customHeight="1" x14ac:dyDescent="0.25">
      <c r="B505" s="1"/>
      <c r="O505" s="1"/>
    </row>
    <row r="506" spans="2:15" ht="20.100000000000001" customHeight="1" x14ac:dyDescent="0.25">
      <c r="B506" s="1"/>
      <c r="O506" s="1"/>
    </row>
    <row r="507" spans="2:15" ht="20.100000000000001" customHeight="1" x14ac:dyDescent="0.25">
      <c r="B507" s="1"/>
      <c r="O507" s="1"/>
    </row>
    <row r="508" spans="2:15" ht="20.100000000000001" customHeight="1" x14ac:dyDescent="0.25">
      <c r="B508" s="1"/>
      <c r="O508" s="1"/>
    </row>
    <row r="509" spans="2:15" ht="20.100000000000001" customHeight="1" x14ac:dyDescent="0.25">
      <c r="B509" s="1"/>
      <c r="O509" s="1"/>
    </row>
    <row r="510" spans="2:15" ht="20.100000000000001" customHeight="1" x14ac:dyDescent="0.25">
      <c r="B510" s="1"/>
      <c r="O510" s="1"/>
    </row>
    <row r="511" spans="2:15" ht="20.100000000000001" customHeight="1" x14ac:dyDescent="0.25">
      <c r="B511" s="1"/>
      <c r="O511" s="1"/>
    </row>
    <row r="512" spans="2:15" ht="20.100000000000001" customHeight="1" x14ac:dyDescent="0.25">
      <c r="B512" s="1"/>
      <c r="O512" s="1"/>
    </row>
    <row r="513" spans="2:15" ht="20.100000000000001" customHeight="1" x14ac:dyDescent="0.25">
      <c r="B513" s="1"/>
      <c r="O513" s="1"/>
    </row>
    <row r="514" spans="2:15" ht="20.100000000000001" customHeight="1" x14ac:dyDescent="0.25">
      <c r="B514" s="1"/>
      <c r="O514" s="1"/>
    </row>
    <row r="515" spans="2:15" ht="20.100000000000001" customHeight="1" x14ac:dyDescent="0.25">
      <c r="B515" s="1"/>
      <c r="O515" s="1"/>
    </row>
    <row r="516" spans="2:15" ht="20.100000000000001" customHeight="1" x14ac:dyDescent="0.25">
      <c r="B516" s="1"/>
      <c r="O516" s="1"/>
    </row>
    <row r="517" spans="2:15" ht="20.100000000000001" customHeight="1" x14ac:dyDescent="0.25">
      <c r="B517" s="1"/>
      <c r="O517" s="1"/>
    </row>
    <row r="518" spans="2:15" ht="20.100000000000001" customHeight="1" x14ac:dyDescent="0.25">
      <c r="B518" s="1"/>
      <c r="O518" s="1"/>
    </row>
    <row r="519" spans="2:15" ht="20.100000000000001" customHeight="1" x14ac:dyDescent="0.25">
      <c r="B519" s="1"/>
      <c r="O519" s="1"/>
    </row>
    <row r="520" spans="2:15" ht="20.100000000000001" customHeight="1" x14ac:dyDescent="0.25">
      <c r="B520" s="1"/>
      <c r="O520" s="1"/>
    </row>
    <row r="521" spans="2:15" ht="20.100000000000001" customHeight="1" x14ac:dyDescent="0.25">
      <c r="B521" s="1"/>
      <c r="O521" s="1"/>
    </row>
    <row r="522" spans="2:15" ht="20.100000000000001" customHeight="1" x14ac:dyDescent="0.25">
      <c r="B522" s="1"/>
      <c r="O522" s="1"/>
    </row>
    <row r="523" spans="2:15" ht="20.100000000000001" customHeight="1" x14ac:dyDescent="0.25">
      <c r="B523" s="1"/>
      <c r="O523" s="1"/>
    </row>
    <row r="524" spans="2:15" ht="20.100000000000001" customHeight="1" x14ac:dyDescent="0.25">
      <c r="B524" s="1"/>
      <c r="O524" s="1"/>
    </row>
    <row r="525" spans="2:15" ht="20.100000000000001" customHeight="1" x14ac:dyDescent="0.25">
      <c r="B525" s="1"/>
      <c r="O525" s="1"/>
    </row>
    <row r="526" spans="2:15" ht="20.100000000000001" customHeight="1" x14ac:dyDescent="0.25">
      <c r="B526" s="1"/>
      <c r="O526" s="1"/>
    </row>
    <row r="527" spans="2:15" ht="20.100000000000001" customHeight="1" x14ac:dyDescent="0.25">
      <c r="B527" s="1"/>
      <c r="O527" s="1"/>
    </row>
    <row r="528" spans="2:15" ht="20.100000000000001" customHeight="1" x14ac:dyDescent="0.25">
      <c r="B528" s="1"/>
      <c r="O528" s="1"/>
    </row>
    <row r="529" spans="2:15" ht="20.100000000000001" customHeight="1" x14ac:dyDescent="0.25">
      <c r="B529" s="1"/>
      <c r="O529" s="1"/>
    </row>
    <row r="530" spans="2:15" ht="20.100000000000001" customHeight="1" x14ac:dyDescent="0.25">
      <c r="B530" s="1"/>
      <c r="O530" s="1"/>
    </row>
    <row r="531" spans="2:15" ht="20.100000000000001" customHeight="1" x14ac:dyDescent="0.25">
      <c r="B531" s="1"/>
      <c r="O531" s="1"/>
    </row>
    <row r="532" spans="2:15" ht="20.100000000000001" customHeight="1" x14ac:dyDescent="0.25">
      <c r="B532" s="1"/>
      <c r="O532" s="1"/>
    </row>
    <row r="533" spans="2:15" ht="20.100000000000001" customHeight="1" x14ac:dyDescent="0.25">
      <c r="B533" s="1"/>
      <c r="O533" s="1"/>
    </row>
    <row r="534" spans="2:15" ht="20.100000000000001" customHeight="1" x14ac:dyDescent="0.25">
      <c r="B534" s="1"/>
      <c r="O534" s="1"/>
    </row>
    <row r="535" spans="2:15" ht="20.100000000000001" customHeight="1" x14ac:dyDescent="0.25">
      <c r="B535" s="1"/>
      <c r="O535" s="1"/>
    </row>
    <row r="536" spans="2:15" ht="20.100000000000001" customHeight="1" x14ac:dyDescent="0.25">
      <c r="B536" s="1"/>
      <c r="O536" s="1"/>
    </row>
    <row r="537" spans="2:15" ht="20.100000000000001" customHeight="1" x14ac:dyDescent="0.25">
      <c r="B537" s="1"/>
      <c r="O537" s="1"/>
    </row>
    <row r="538" spans="2:15" ht="20.100000000000001" customHeight="1" x14ac:dyDescent="0.25">
      <c r="B538" s="1"/>
      <c r="O538" s="1"/>
    </row>
    <row r="539" spans="2:15" ht="20.100000000000001" customHeight="1" x14ac:dyDescent="0.25">
      <c r="B539" s="1"/>
      <c r="O539" s="1"/>
    </row>
    <row r="540" spans="2:15" ht="20.100000000000001" customHeight="1" x14ac:dyDescent="0.25">
      <c r="B540" s="1"/>
      <c r="O540" s="1"/>
    </row>
    <row r="541" spans="2:15" ht="20.100000000000001" customHeight="1" x14ac:dyDescent="0.25">
      <c r="B541" s="1"/>
      <c r="O541" s="1"/>
    </row>
    <row r="542" spans="2:15" ht="20.100000000000001" customHeight="1" x14ac:dyDescent="0.25">
      <c r="B542" s="1"/>
      <c r="O542" s="1"/>
    </row>
    <row r="543" spans="2:15" ht="20.100000000000001" customHeight="1" x14ac:dyDescent="0.25">
      <c r="B543" s="1"/>
      <c r="O543" s="1"/>
    </row>
    <row r="544" spans="2:15" ht="20.100000000000001" customHeight="1" x14ac:dyDescent="0.25">
      <c r="B544" s="1"/>
      <c r="O544" s="1"/>
    </row>
    <row r="545" spans="2:15" ht="20.100000000000001" customHeight="1" x14ac:dyDescent="0.25">
      <c r="B545" s="1"/>
      <c r="O545" s="1"/>
    </row>
    <row r="546" spans="2:15" ht="20.100000000000001" customHeight="1" x14ac:dyDescent="0.25">
      <c r="B546" s="1"/>
      <c r="O546" s="1"/>
    </row>
    <row r="547" spans="2:15" ht="20.100000000000001" customHeight="1" x14ac:dyDescent="0.25">
      <c r="B547" s="1"/>
      <c r="O547" s="1"/>
    </row>
    <row r="548" spans="2:15" ht="20.100000000000001" customHeight="1" x14ac:dyDescent="0.25">
      <c r="B548" s="1"/>
      <c r="O548" s="1"/>
    </row>
    <row r="549" spans="2:15" ht="20.100000000000001" customHeight="1" x14ac:dyDescent="0.25">
      <c r="B549" s="1"/>
      <c r="O549" s="1"/>
    </row>
    <row r="550" spans="2:15" ht="20.100000000000001" customHeight="1" x14ac:dyDescent="0.25">
      <c r="B550" s="1"/>
      <c r="O550" s="1"/>
    </row>
    <row r="551" spans="2:15" ht="20.100000000000001" customHeight="1" x14ac:dyDescent="0.25">
      <c r="B551" s="1"/>
      <c r="O551" s="1"/>
    </row>
    <row r="552" spans="2:15" ht="20.100000000000001" customHeight="1" x14ac:dyDescent="0.25">
      <c r="B552" s="1"/>
      <c r="O552" s="1"/>
    </row>
    <row r="553" spans="2:15" ht="20.100000000000001" customHeight="1" x14ac:dyDescent="0.25">
      <c r="B553" s="1"/>
      <c r="O553" s="1"/>
    </row>
    <row r="554" spans="2:15" ht="20.100000000000001" customHeight="1" x14ac:dyDescent="0.25">
      <c r="B554" s="1"/>
      <c r="O554" s="1"/>
    </row>
    <row r="555" spans="2:15" ht="20.100000000000001" customHeight="1" x14ac:dyDescent="0.25">
      <c r="B555" s="1"/>
      <c r="O555" s="1"/>
    </row>
    <row r="556" spans="2:15" ht="20.100000000000001" customHeight="1" x14ac:dyDescent="0.25">
      <c r="B556" s="1"/>
      <c r="O556" s="1"/>
    </row>
    <row r="557" spans="2:15" ht="20.100000000000001" customHeight="1" x14ac:dyDescent="0.25">
      <c r="B557" s="1"/>
      <c r="O557" s="1"/>
    </row>
    <row r="558" spans="2:15" ht="20.100000000000001" customHeight="1" x14ac:dyDescent="0.25">
      <c r="B558" s="1"/>
      <c r="O558" s="1"/>
    </row>
    <row r="559" spans="2:15" ht="20.100000000000001" customHeight="1" x14ac:dyDescent="0.25">
      <c r="B559" s="1"/>
      <c r="O559" s="1"/>
    </row>
    <row r="560" spans="2:15" ht="20.100000000000001" customHeight="1" x14ac:dyDescent="0.25">
      <c r="B560" s="1"/>
      <c r="O560" s="1"/>
    </row>
    <row r="561" spans="2:15" ht="20.100000000000001" customHeight="1" x14ac:dyDescent="0.25">
      <c r="B561" s="1"/>
      <c r="O561" s="1"/>
    </row>
    <row r="562" spans="2:15" ht="20.100000000000001" customHeight="1" x14ac:dyDescent="0.25">
      <c r="B562" s="1"/>
      <c r="O562" s="1"/>
    </row>
    <row r="563" spans="2:15" ht="20.100000000000001" customHeight="1" x14ac:dyDescent="0.25">
      <c r="B563" s="1"/>
      <c r="O563" s="1"/>
    </row>
    <row r="564" spans="2:15" ht="20.100000000000001" customHeight="1" x14ac:dyDescent="0.25">
      <c r="B564" s="1"/>
      <c r="O564" s="1"/>
    </row>
    <row r="565" spans="2:15" ht="20.100000000000001" customHeight="1" x14ac:dyDescent="0.25">
      <c r="B565" s="1"/>
      <c r="O565" s="1"/>
    </row>
    <row r="566" spans="2:15" ht="20.100000000000001" customHeight="1" x14ac:dyDescent="0.25">
      <c r="B566" s="1"/>
      <c r="O566" s="1"/>
    </row>
    <row r="567" spans="2:15" ht="20.100000000000001" customHeight="1" x14ac:dyDescent="0.25">
      <c r="B567" s="1"/>
      <c r="O567" s="1"/>
    </row>
    <row r="568" spans="2:15" ht="20.100000000000001" customHeight="1" x14ac:dyDescent="0.25">
      <c r="B568" s="1"/>
      <c r="O568" s="1"/>
    </row>
    <row r="569" spans="2:15" ht="20.100000000000001" customHeight="1" x14ac:dyDescent="0.25">
      <c r="B569" s="1"/>
      <c r="O569" s="1"/>
    </row>
    <row r="570" spans="2:15" ht="20.100000000000001" customHeight="1" x14ac:dyDescent="0.25">
      <c r="B570" s="1"/>
      <c r="O570" s="1"/>
    </row>
    <row r="571" spans="2:15" ht="20.100000000000001" customHeight="1" x14ac:dyDescent="0.25">
      <c r="B571" s="1"/>
      <c r="O571" s="1"/>
    </row>
    <row r="572" spans="2:15" ht="20.100000000000001" customHeight="1" x14ac:dyDescent="0.25">
      <c r="B572" s="1"/>
      <c r="O572" s="1"/>
    </row>
    <row r="573" spans="2:15" ht="20.100000000000001" customHeight="1" x14ac:dyDescent="0.25">
      <c r="B573" s="1"/>
      <c r="O573" s="1"/>
    </row>
    <row r="574" spans="2:15" ht="20.100000000000001" customHeight="1" x14ac:dyDescent="0.25">
      <c r="B574" s="1"/>
      <c r="O574" s="1"/>
    </row>
    <row r="575" spans="2:15" ht="20.100000000000001" customHeight="1" x14ac:dyDescent="0.25">
      <c r="B575" s="1"/>
      <c r="O575" s="1"/>
    </row>
    <row r="576" spans="2:15" ht="20.100000000000001" customHeight="1" x14ac:dyDescent="0.25">
      <c r="B576" s="1"/>
      <c r="O576" s="1"/>
    </row>
    <row r="577" spans="2:15" ht="20.100000000000001" customHeight="1" x14ac:dyDescent="0.25">
      <c r="B577" s="1"/>
      <c r="O577" s="1"/>
    </row>
    <row r="578" spans="2:15" ht="20.100000000000001" customHeight="1" x14ac:dyDescent="0.25">
      <c r="B578" s="1"/>
      <c r="O578" s="1"/>
    </row>
    <row r="579" spans="2:15" ht="20.100000000000001" customHeight="1" x14ac:dyDescent="0.25">
      <c r="B579" s="1"/>
      <c r="O579" s="1"/>
    </row>
    <row r="580" spans="2:15" ht="20.100000000000001" customHeight="1" x14ac:dyDescent="0.25">
      <c r="B580" s="1"/>
      <c r="O580" s="1"/>
    </row>
    <row r="581" spans="2:15" ht="20.100000000000001" customHeight="1" x14ac:dyDescent="0.25">
      <c r="B581" s="1"/>
      <c r="O581" s="1"/>
    </row>
    <row r="582" spans="2:15" ht="20.100000000000001" customHeight="1" x14ac:dyDescent="0.25">
      <c r="B582" s="1"/>
      <c r="O582" s="1"/>
    </row>
    <row r="583" spans="2:15" ht="20.100000000000001" customHeight="1" x14ac:dyDescent="0.25">
      <c r="B583" s="1"/>
      <c r="O583" s="1"/>
    </row>
    <row r="584" spans="2:15" ht="20.100000000000001" customHeight="1" x14ac:dyDescent="0.25">
      <c r="B584" s="1"/>
      <c r="O584" s="1"/>
    </row>
    <row r="585" spans="2:15" ht="20.100000000000001" customHeight="1" x14ac:dyDescent="0.25">
      <c r="B585" s="1"/>
      <c r="O585" s="1"/>
    </row>
    <row r="586" spans="2:15" ht="20.100000000000001" customHeight="1" x14ac:dyDescent="0.25">
      <c r="B586" s="1"/>
      <c r="O586" s="1"/>
    </row>
    <row r="587" spans="2:15" ht="20.100000000000001" customHeight="1" x14ac:dyDescent="0.25">
      <c r="B587" s="1"/>
      <c r="O587" s="1"/>
    </row>
    <row r="588" spans="2:15" ht="20.100000000000001" customHeight="1" x14ac:dyDescent="0.25">
      <c r="B588" s="1"/>
      <c r="O588" s="1"/>
    </row>
    <row r="589" spans="2:15" ht="20.100000000000001" customHeight="1" x14ac:dyDescent="0.25">
      <c r="B589" s="1"/>
      <c r="O589" s="1"/>
    </row>
    <row r="590" spans="2:15" ht="20.100000000000001" customHeight="1" x14ac:dyDescent="0.25">
      <c r="B590" s="1"/>
      <c r="O590" s="1"/>
    </row>
    <row r="591" spans="2:15" ht="20.100000000000001" customHeight="1" x14ac:dyDescent="0.25">
      <c r="B591" s="1"/>
      <c r="O591" s="1"/>
    </row>
    <row r="592" spans="2:15" ht="20.100000000000001" customHeight="1" x14ac:dyDescent="0.25">
      <c r="B592" s="1"/>
      <c r="O592" s="1"/>
    </row>
    <row r="593" spans="2:15" ht="20.100000000000001" customHeight="1" x14ac:dyDescent="0.25">
      <c r="B593" s="1"/>
      <c r="O593" s="1"/>
    </row>
    <row r="594" spans="2:15" ht="20.100000000000001" customHeight="1" x14ac:dyDescent="0.25">
      <c r="B594" s="1"/>
      <c r="O594" s="1"/>
    </row>
    <row r="595" spans="2:15" ht="20.100000000000001" customHeight="1" x14ac:dyDescent="0.25">
      <c r="B595" s="1"/>
      <c r="O595" s="1"/>
    </row>
    <row r="596" spans="2:15" ht="20.100000000000001" customHeight="1" x14ac:dyDescent="0.25">
      <c r="B596" s="1"/>
      <c r="O596" s="1"/>
    </row>
    <row r="597" spans="2:15" ht="20.100000000000001" customHeight="1" x14ac:dyDescent="0.25">
      <c r="B597" s="1"/>
      <c r="O597" s="1"/>
    </row>
    <row r="598" spans="2:15" ht="20.100000000000001" customHeight="1" x14ac:dyDescent="0.25">
      <c r="B598" s="1"/>
      <c r="O598" s="1"/>
    </row>
    <row r="599" spans="2:15" ht="20.100000000000001" customHeight="1" x14ac:dyDescent="0.25">
      <c r="B599" s="1"/>
      <c r="O599" s="1"/>
    </row>
    <row r="600" spans="2:15" ht="20.100000000000001" customHeight="1" x14ac:dyDescent="0.25">
      <c r="B600" s="1"/>
      <c r="O600" s="1"/>
    </row>
    <row r="601" spans="2:15" ht="20.100000000000001" customHeight="1" x14ac:dyDescent="0.25">
      <c r="B601" s="1"/>
      <c r="O601" s="1"/>
    </row>
    <row r="602" spans="2:15" ht="20.100000000000001" customHeight="1" x14ac:dyDescent="0.25">
      <c r="B602" s="1"/>
      <c r="O602" s="1"/>
    </row>
    <row r="603" spans="2:15" ht="20.100000000000001" customHeight="1" x14ac:dyDescent="0.25">
      <c r="B603" s="1"/>
      <c r="O603" s="1"/>
    </row>
    <row r="604" spans="2:15" ht="20.100000000000001" customHeight="1" x14ac:dyDescent="0.25">
      <c r="B604" s="1"/>
      <c r="O604" s="1"/>
    </row>
    <row r="605" spans="2:15" ht="20.100000000000001" customHeight="1" x14ac:dyDescent="0.25">
      <c r="B605" s="1"/>
      <c r="O605" s="1"/>
    </row>
    <row r="606" spans="2:15" ht="20.100000000000001" customHeight="1" x14ac:dyDescent="0.25">
      <c r="B606" s="1"/>
      <c r="O606" s="1"/>
    </row>
    <row r="607" spans="2:15" ht="20.100000000000001" customHeight="1" x14ac:dyDescent="0.25">
      <c r="B607" s="1"/>
      <c r="O607" s="1"/>
    </row>
    <row r="608" spans="2:15" ht="20.100000000000001" customHeight="1" x14ac:dyDescent="0.25">
      <c r="B608" s="1"/>
      <c r="O608" s="1"/>
    </row>
    <row r="609" spans="2:15" ht="20.100000000000001" customHeight="1" x14ac:dyDescent="0.25">
      <c r="B609" s="1"/>
      <c r="O609" s="1"/>
    </row>
    <row r="610" spans="2:15" ht="20.100000000000001" customHeight="1" x14ac:dyDescent="0.25">
      <c r="B610" s="1"/>
      <c r="O610" s="1"/>
    </row>
    <row r="611" spans="2:15" ht="20.100000000000001" customHeight="1" x14ac:dyDescent="0.25">
      <c r="B611" s="1"/>
      <c r="O611" s="1"/>
    </row>
    <row r="612" spans="2:15" ht="20.100000000000001" customHeight="1" x14ac:dyDescent="0.25">
      <c r="B612" s="1"/>
      <c r="O612" s="1"/>
    </row>
    <row r="613" spans="2:15" ht="20.100000000000001" customHeight="1" x14ac:dyDescent="0.25">
      <c r="B613" s="1"/>
      <c r="O613" s="1"/>
    </row>
    <row r="614" spans="2:15" ht="20.100000000000001" customHeight="1" x14ac:dyDescent="0.25">
      <c r="B614" s="1"/>
      <c r="O614" s="1"/>
    </row>
    <row r="615" spans="2:15" ht="20.100000000000001" customHeight="1" x14ac:dyDescent="0.25">
      <c r="B615" s="1"/>
      <c r="O615" s="1"/>
    </row>
    <row r="616" spans="2:15" ht="20.100000000000001" customHeight="1" x14ac:dyDescent="0.25">
      <c r="B616" s="1"/>
      <c r="O616" s="1"/>
    </row>
    <row r="617" spans="2:15" ht="20.100000000000001" customHeight="1" x14ac:dyDescent="0.25">
      <c r="B617" s="1"/>
      <c r="O617" s="1"/>
    </row>
    <row r="618" spans="2:15" ht="20.100000000000001" customHeight="1" x14ac:dyDescent="0.25">
      <c r="B618" s="1"/>
      <c r="O618" s="1"/>
    </row>
    <row r="619" spans="2:15" ht="20.100000000000001" customHeight="1" x14ac:dyDescent="0.25">
      <c r="B619" s="1"/>
      <c r="O619" s="1"/>
    </row>
    <row r="620" spans="2:15" ht="20.100000000000001" customHeight="1" x14ac:dyDescent="0.25">
      <c r="B620" s="1"/>
      <c r="O620" s="1"/>
    </row>
    <row r="621" spans="2:15" ht="20.100000000000001" customHeight="1" x14ac:dyDescent="0.25">
      <c r="B621" s="1"/>
      <c r="O621" s="1"/>
    </row>
    <row r="622" spans="2:15" ht="20.100000000000001" customHeight="1" x14ac:dyDescent="0.25">
      <c r="B622" s="1"/>
      <c r="O622" s="1"/>
    </row>
    <row r="623" spans="2:15" ht="20.100000000000001" customHeight="1" x14ac:dyDescent="0.25">
      <c r="B623" s="1"/>
      <c r="O623" s="1"/>
    </row>
    <row r="624" spans="2:15" ht="20.100000000000001" customHeight="1" x14ac:dyDescent="0.25">
      <c r="B624" s="1"/>
      <c r="O624" s="1"/>
    </row>
    <row r="625" spans="2:15" ht="20.100000000000001" customHeight="1" x14ac:dyDescent="0.25">
      <c r="B625" s="1"/>
      <c r="O625" s="1"/>
    </row>
    <row r="626" spans="2:15" ht="20.100000000000001" customHeight="1" x14ac:dyDescent="0.25">
      <c r="B626" s="1"/>
      <c r="O626" s="1"/>
    </row>
    <row r="627" spans="2:15" ht="20.100000000000001" customHeight="1" x14ac:dyDescent="0.25">
      <c r="B627" s="1"/>
      <c r="O627" s="1"/>
    </row>
    <row r="628" spans="2:15" ht="20.100000000000001" customHeight="1" x14ac:dyDescent="0.25">
      <c r="B628" s="1"/>
      <c r="O628" s="1"/>
    </row>
    <row r="629" spans="2:15" ht="20.100000000000001" customHeight="1" x14ac:dyDescent="0.25">
      <c r="B629" s="1"/>
      <c r="O629" s="1"/>
    </row>
    <row r="630" spans="2:15" ht="20.100000000000001" customHeight="1" x14ac:dyDescent="0.25">
      <c r="B630" s="1"/>
      <c r="O630" s="1"/>
    </row>
    <row r="631" spans="2:15" ht="20.100000000000001" customHeight="1" x14ac:dyDescent="0.25">
      <c r="B631" s="1"/>
      <c r="O631" s="1"/>
    </row>
    <row r="632" spans="2:15" ht="20.100000000000001" customHeight="1" x14ac:dyDescent="0.25">
      <c r="B632" s="1"/>
      <c r="O632" s="1"/>
    </row>
    <row r="633" spans="2:15" ht="20.100000000000001" customHeight="1" x14ac:dyDescent="0.25">
      <c r="B633" s="1"/>
      <c r="O633" s="1"/>
    </row>
    <row r="634" spans="2:15" ht="20.100000000000001" customHeight="1" x14ac:dyDescent="0.25">
      <c r="B634" s="1"/>
      <c r="O634" s="1"/>
    </row>
    <row r="635" spans="2:15" ht="20.100000000000001" customHeight="1" x14ac:dyDescent="0.25">
      <c r="B635" s="1"/>
      <c r="O635" s="1"/>
    </row>
    <row r="636" spans="2:15" ht="20.100000000000001" customHeight="1" x14ac:dyDescent="0.25">
      <c r="B636" s="1"/>
      <c r="O636" s="1"/>
    </row>
    <row r="637" spans="2:15" ht="20.100000000000001" customHeight="1" x14ac:dyDescent="0.25">
      <c r="B637" s="1"/>
      <c r="O637" s="1"/>
    </row>
    <row r="638" spans="2:15" ht="20.100000000000001" customHeight="1" x14ac:dyDescent="0.25">
      <c r="B638" s="1"/>
      <c r="O638" s="1"/>
    </row>
    <row r="639" spans="2:15" ht="20.100000000000001" customHeight="1" x14ac:dyDescent="0.25">
      <c r="B639" s="1"/>
      <c r="O639" s="1"/>
    </row>
    <row r="640" spans="2:15" ht="20.100000000000001" customHeight="1" x14ac:dyDescent="0.25">
      <c r="B640" s="1"/>
      <c r="O640" s="1"/>
    </row>
    <row r="641" spans="2:15" ht="20.100000000000001" customHeight="1" x14ac:dyDescent="0.25">
      <c r="B641" s="1"/>
      <c r="O641" s="1"/>
    </row>
    <row r="642" spans="2:15" ht="20.100000000000001" customHeight="1" x14ac:dyDescent="0.25">
      <c r="B642" s="1"/>
      <c r="O642" s="1"/>
    </row>
    <row r="643" spans="2:15" ht="20.100000000000001" customHeight="1" x14ac:dyDescent="0.25">
      <c r="B643" s="1"/>
      <c r="O643" s="1"/>
    </row>
    <row r="644" spans="2:15" ht="20.100000000000001" customHeight="1" x14ac:dyDescent="0.25">
      <c r="B644" s="1"/>
      <c r="O644" s="1"/>
    </row>
    <row r="645" spans="2:15" ht="20.100000000000001" customHeight="1" x14ac:dyDescent="0.25">
      <c r="B645" s="1"/>
      <c r="O645" s="1"/>
    </row>
    <row r="646" spans="2:15" ht="20.100000000000001" customHeight="1" x14ac:dyDescent="0.25">
      <c r="B646" s="1"/>
      <c r="O646" s="1"/>
    </row>
    <row r="647" spans="2:15" ht="20.100000000000001" customHeight="1" x14ac:dyDescent="0.25">
      <c r="B647" s="1"/>
      <c r="O647" s="1"/>
    </row>
    <row r="648" spans="2:15" ht="20.100000000000001" customHeight="1" x14ac:dyDescent="0.25">
      <c r="B648" s="1"/>
      <c r="O648" s="1"/>
    </row>
    <row r="649" spans="2:15" ht="20.100000000000001" customHeight="1" x14ac:dyDescent="0.25">
      <c r="B649" s="1"/>
      <c r="O649" s="1"/>
    </row>
    <row r="650" spans="2:15" ht="20.100000000000001" customHeight="1" x14ac:dyDescent="0.25">
      <c r="B650" s="1"/>
      <c r="O650" s="1"/>
    </row>
    <row r="651" spans="2:15" ht="20.100000000000001" customHeight="1" x14ac:dyDescent="0.25">
      <c r="B651" s="1"/>
      <c r="O651" s="1"/>
    </row>
    <row r="652" spans="2:15" ht="20.100000000000001" customHeight="1" x14ac:dyDescent="0.25">
      <c r="B652" s="1"/>
      <c r="O652" s="1"/>
    </row>
    <row r="653" spans="2:15" ht="20.100000000000001" customHeight="1" x14ac:dyDescent="0.25">
      <c r="B653" s="1"/>
      <c r="O653" s="1"/>
    </row>
    <row r="654" spans="2:15" ht="20.100000000000001" customHeight="1" x14ac:dyDescent="0.25">
      <c r="B654" s="1"/>
      <c r="O654" s="1"/>
    </row>
    <row r="655" spans="2:15" ht="20.100000000000001" customHeight="1" x14ac:dyDescent="0.25">
      <c r="B655" s="1"/>
      <c r="O655" s="1"/>
    </row>
    <row r="656" spans="2:15" ht="20.100000000000001" customHeight="1" x14ac:dyDescent="0.25">
      <c r="B656" s="1"/>
      <c r="O656" s="1"/>
    </row>
    <row r="657" spans="2:15" ht="20.100000000000001" customHeight="1" x14ac:dyDescent="0.25">
      <c r="B657" s="1"/>
      <c r="O657" s="1"/>
    </row>
    <row r="658" spans="2:15" ht="20.100000000000001" customHeight="1" x14ac:dyDescent="0.25">
      <c r="B658" s="1"/>
      <c r="O658" s="1"/>
    </row>
    <row r="659" spans="2:15" ht="20.100000000000001" customHeight="1" x14ac:dyDescent="0.25">
      <c r="B659" s="1"/>
      <c r="O659" s="1"/>
    </row>
    <row r="660" spans="2:15" ht="20.100000000000001" customHeight="1" x14ac:dyDescent="0.25">
      <c r="B660" s="1"/>
      <c r="O660" s="1"/>
    </row>
    <row r="661" spans="2:15" ht="20.100000000000001" customHeight="1" x14ac:dyDescent="0.25">
      <c r="B661" s="1"/>
      <c r="O661" s="1"/>
    </row>
    <row r="662" spans="2:15" ht="20.100000000000001" customHeight="1" x14ac:dyDescent="0.25">
      <c r="B662" s="1"/>
      <c r="O662" s="1"/>
    </row>
    <row r="663" spans="2:15" ht="20.100000000000001" customHeight="1" x14ac:dyDescent="0.25">
      <c r="B663" s="1"/>
      <c r="O663" s="1"/>
    </row>
    <row r="664" spans="2:15" ht="20.100000000000001" customHeight="1" x14ac:dyDescent="0.25">
      <c r="B664" s="1"/>
      <c r="O664" s="1"/>
    </row>
    <row r="665" spans="2:15" ht="20.100000000000001" customHeight="1" x14ac:dyDescent="0.25">
      <c r="B665" s="1"/>
      <c r="O665" s="1"/>
    </row>
    <row r="666" spans="2:15" ht="20.100000000000001" customHeight="1" x14ac:dyDescent="0.25">
      <c r="B666" s="1"/>
      <c r="O666" s="1"/>
    </row>
    <row r="667" spans="2:15" ht="20.100000000000001" customHeight="1" x14ac:dyDescent="0.25">
      <c r="B667" s="1"/>
      <c r="O667" s="1"/>
    </row>
    <row r="668" spans="2:15" ht="20.100000000000001" customHeight="1" x14ac:dyDescent="0.25">
      <c r="B668" s="1"/>
      <c r="O668" s="1"/>
    </row>
    <row r="669" spans="2:15" ht="20.100000000000001" customHeight="1" x14ac:dyDescent="0.25">
      <c r="B669" s="1"/>
      <c r="O669" s="1"/>
    </row>
    <row r="670" spans="2:15" ht="20.100000000000001" customHeight="1" x14ac:dyDescent="0.25">
      <c r="B670" s="1"/>
      <c r="O670" s="1"/>
    </row>
    <row r="671" spans="2:15" ht="20.100000000000001" customHeight="1" x14ac:dyDescent="0.25">
      <c r="B671" s="1"/>
      <c r="O671" s="1"/>
    </row>
    <row r="672" spans="2:15" ht="20.100000000000001" customHeight="1" x14ac:dyDescent="0.25">
      <c r="B672" s="1"/>
      <c r="O672" s="1"/>
    </row>
    <row r="673" spans="2:15" ht="20.100000000000001" customHeight="1" x14ac:dyDescent="0.25">
      <c r="B673" s="1"/>
      <c r="O673" s="1"/>
    </row>
    <row r="674" spans="2:15" ht="20.100000000000001" customHeight="1" x14ac:dyDescent="0.25">
      <c r="B674" s="1"/>
      <c r="O674" s="1"/>
    </row>
    <row r="675" spans="2:15" ht="20.100000000000001" customHeight="1" x14ac:dyDescent="0.25">
      <c r="B675" s="1"/>
      <c r="O675" s="1"/>
    </row>
    <row r="676" spans="2:15" ht="20.100000000000001" customHeight="1" x14ac:dyDescent="0.25">
      <c r="B676" s="1"/>
      <c r="O676" s="1"/>
    </row>
    <row r="677" spans="2:15" ht="20.100000000000001" customHeight="1" x14ac:dyDescent="0.25">
      <c r="B677" s="1"/>
      <c r="O677" s="1"/>
    </row>
    <row r="678" spans="2:15" ht="20.100000000000001" customHeight="1" x14ac:dyDescent="0.25">
      <c r="B678" s="1"/>
      <c r="O678" s="1"/>
    </row>
    <row r="679" spans="2:15" ht="20.100000000000001" customHeight="1" x14ac:dyDescent="0.25">
      <c r="B679" s="1"/>
      <c r="O679" s="1"/>
    </row>
    <row r="680" spans="2:15" ht="20.100000000000001" customHeight="1" x14ac:dyDescent="0.25">
      <c r="B680" s="1"/>
      <c r="O680" s="1"/>
    </row>
    <row r="681" spans="2:15" ht="20.100000000000001" customHeight="1" x14ac:dyDescent="0.25">
      <c r="B681" s="1"/>
      <c r="O681" s="1"/>
    </row>
    <row r="682" spans="2:15" ht="20.100000000000001" customHeight="1" x14ac:dyDescent="0.25">
      <c r="B682" s="1"/>
      <c r="O682" s="1"/>
    </row>
    <row r="683" spans="2:15" ht="20.100000000000001" customHeight="1" x14ac:dyDescent="0.25">
      <c r="B683" s="1"/>
      <c r="O683" s="1"/>
    </row>
    <row r="684" spans="2:15" ht="20.100000000000001" customHeight="1" x14ac:dyDescent="0.25">
      <c r="B684" s="1"/>
      <c r="O684" s="1"/>
    </row>
    <row r="685" spans="2:15" ht="20.100000000000001" customHeight="1" x14ac:dyDescent="0.25">
      <c r="B685" s="1"/>
      <c r="O685" s="1"/>
    </row>
    <row r="686" spans="2:15" ht="20.100000000000001" customHeight="1" x14ac:dyDescent="0.25">
      <c r="B686" s="1"/>
      <c r="O686" s="1"/>
    </row>
    <row r="687" spans="2:15" ht="20.100000000000001" customHeight="1" x14ac:dyDescent="0.25">
      <c r="B687" s="1"/>
      <c r="O687" s="1"/>
    </row>
    <row r="688" spans="2:15" ht="20.100000000000001" customHeight="1" x14ac:dyDescent="0.25">
      <c r="B688" s="1"/>
      <c r="O688" s="1"/>
    </row>
    <row r="689" spans="2:15" ht="20.100000000000001" customHeight="1" x14ac:dyDescent="0.25">
      <c r="B689" s="1"/>
      <c r="O689" s="1"/>
    </row>
    <row r="690" spans="2:15" ht="20.100000000000001" customHeight="1" x14ac:dyDescent="0.25">
      <c r="B690" s="1"/>
      <c r="O690" s="1"/>
    </row>
    <row r="691" spans="2:15" ht="20.100000000000001" customHeight="1" x14ac:dyDescent="0.25">
      <c r="B691" s="1"/>
      <c r="O691" s="1"/>
    </row>
    <row r="692" spans="2:15" ht="20.100000000000001" customHeight="1" x14ac:dyDescent="0.25">
      <c r="B692" s="1"/>
      <c r="O692" s="1"/>
    </row>
    <row r="693" spans="2:15" ht="20.100000000000001" customHeight="1" x14ac:dyDescent="0.25">
      <c r="B693" s="1"/>
      <c r="O693" s="1"/>
    </row>
    <row r="694" spans="2:15" ht="20.100000000000001" customHeight="1" x14ac:dyDescent="0.25">
      <c r="B694" s="1"/>
      <c r="O694" s="1"/>
    </row>
    <row r="695" spans="2:15" ht="20.100000000000001" customHeight="1" x14ac:dyDescent="0.25">
      <c r="B695" s="1"/>
      <c r="O695" s="1"/>
    </row>
    <row r="696" spans="2:15" ht="20.100000000000001" customHeight="1" x14ac:dyDescent="0.25">
      <c r="B696" s="1"/>
      <c r="O696" s="1"/>
    </row>
    <row r="697" spans="2:15" ht="20.100000000000001" customHeight="1" x14ac:dyDescent="0.25">
      <c r="B697" s="1"/>
      <c r="O697" s="1"/>
    </row>
    <row r="698" spans="2:15" ht="20.100000000000001" customHeight="1" x14ac:dyDescent="0.25">
      <c r="B698" s="1"/>
      <c r="O698" s="1"/>
    </row>
    <row r="699" spans="2:15" ht="20.100000000000001" customHeight="1" x14ac:dyDescent="0.25">
      <c r="B699" s="1"/>
      <c r="O699" s="1"/>
    </row>
    <row r="700" spans="2:15" ht="20.100000000000001" customHeight="1" x14ac:dyDescent="0.25">
      <c r="B700" s="1"/>
      <c r="O700" s="1"/>
    </row>
    <row r="701" spans="2:15" ht="20.100000000000001" customHeight="1" x14ac:dyDescent="0.25">
      <c r="B701" s="1"/>
      <c r="O701" s="1"/>
    </row>
    <row r="702" spans="2:15" ht="20.100000000000001" customHeight="1" x14ac:dyDescent="0.25">
      <c r="B702" s="1"/>
      <c r="O702" s="1"/>
    </row>
    <row r="703" spans="2:15" ht="20.100000000000001" customHeight="1" x14ac:dyDescent="0.25">
      <c r="B703" s="1"/>
      <c r="O703" s="1"/>
    </row>
    <row r="704" spans="2:15" ht="20.100000000000001" customHeight="1" x14ac:dyDescent="0.25">
      <c r="B704" s="1"/>
      <c r="O704" s="1"/>
    </row>
    <row r="705" spans="2:15" ht="20.100000000000001" customHeight="1" x14ac:dyDescent="0.25">
      <c r="B705" s="1"/>
      <c r="O705" s="1"/>
    </row>
    <row r="706" spans="2:15" ht="20.100000000000001" customHeight="1" x14ac:dyDescent="0.25">
      <c r="B706" s="1"/>
      <c r="O706" s="1"/>
    </row>
    <row r="707" spans="2:15" ht="20.100000000000001" customHeight="1" x14ac:dyDescent="0.25">
      <c r="B707" s="1"/>
      <c r="O707" s="1"/>
    </row>
    <row r="708" spans="2:15" ht="20.100000000000001" customHeight="1" x14ac:dyDescent="0.25">
      <c r="B708" s="1"/>
      <c r="O708" s="1"/>
    </row>
    <row r="709" spans="2:15" ht="20.100000000000001" customHeight="1" x14ac:dyDescent="0.25">
      <c r="B709" s="1"/>
      <c r="O709" s="1"/>
    </row>
    <row r="710" spans="2:15" ht="20.100000000000001" customHeight="1" x14ac:dyDescent="0.25">
      <c r="B710" s="1"/>
      <c r="O710" s="1"/>
    </row>
    <row r="711" spans="2:15" ht="20.100000000000001" customHeight="1" x14ac:dyDescent="0.25">
      <c r="B711" s="1"/>
      <c r="O711" s="1"/>
    </row>
    <row r="712" spans="2:15" ht="20.100000000000001" customHeight="1" x14ac:dyDescent="0.25">
      <c r="B712" s="1"/>
      <c r="O712" s="1"/>
    </row>
    <row r="713" spans="2:15" ht="20.100000000000001" customHeight="1" x14ac:dyDescent="0.25">
      <c r="B713" s="1"/>
      <c r="O713" s="1"/>
    </row>
    <row r="714" spans="2:15" ht="20.100000000000001" customHeight="1" x14ac:dyDescent="0.25">
      <c r="B714" s="1"/>
      <c r="O714" s="1"/>
    </row>
    <row r="715" spans="2:15" ht="20.100000000000001" customHeight="1" x14ac:dyDescent="0.25">
      <c r="B715" s="1"/>
      <c r="O715" s="1"/>
    </row>
    <row r="716" spans="2:15" ht="20.100000000000001" customHeight="1" x14ac:dyDescent="0.25">
      <c r="B716" s="1"/>
      <c r="O716" s="1"/>
    </row>
    <row r="717" spans="2:15" ht="20.100000000000001" customHeight="1" x14ac:dyDescent="0.25">
      <c r="B717" s="1"/>
      <c r="O717" s="1"/>
    </row>
    <row r="718" spans="2:15" ht="20.100000000000001" customHeight="1" x14ac:dyDescent="0.25">
      <c r="B718" s="1"/>
      <c r="O718" s="1"/>
    </row>
    <row r="719" spans="2:15" ht="20.100000000000001" customHeight="1" x14ac:dyDescent="0.25">
      <c r="B719" s="1"/>
      <c r="O719" s="1"/>
    </row>
    <row r="720" spans="2:15" ht="20.100000000000001" customHeight="1" x14ac:dyDescent="0.25">
      <c r="B720" s="1"/>
      <c r="O720" s="1"/>
    </row>
    <row r="721" spans="2:15" ht="20.100000000000001" customHeight="1" x14ac:dyDescent="0.25">
      <c r="B721" s="1"/>
      <c r="O721" s="1"/>
    </row>
    <row r="722" spans="2:15" ht="20.100000000000001" customHeight="1" x14ac:dyDescent="0.25">
      <c r="B722" s="1"/>
      <c r="O722" s="1"/>
    </row>
    <row r="723" spans="2:15" ht="20.100000000000001" customHeight="1" x14ac:dyDescent="0.25">
      <c r="B723" s="1"/>
      <c r="O723" s="1"/>
    </row>
    <row r="724" spans="2:15" ht="20.100000000000001" customHeight="1" x14ac:dyDescent="0.25">
      <c r="B724" s="1"/>
      <c r="O724" s="1"/>
    </row>
    <row r="725" spans="2:15" ht="20.100000000000001" customHeight="1" x14ac:dyDescent="0.25">
      <c r="B725" s="1"/>
      <c r="O725" s="1"/>
    </row>
    <row r="726" spans="2:15" ht="20.100000000000001" customHeight="1" x14ac:dyDescent="0.25">
      <c r="B726" s="1"/>
      <c r="O726" s="1"/>
    </row>
    <row r="727" spans="2:15" ht="20.100000000000001" customHeight="1" x14ac:dyDescent="0.25">
      <c r="B727" s="1"/>
      <c r="O727" s="1"/>
    </row>
    <row r="728" spans="2:15" ht="20.100000000000001" customHeight="1" x14ac:dyDescent="0.25">
      <c r="B728" s="1"/>
      <c r="O728" s="1"/>
    </row>
    <row r="729" spans="2:15" ht="20.100000000000001" customHeight="1" x14ac:dyDescent="0.25">
      <c r="B729" s="1"/>
      <c r="O729" s="1"/>
    </row>
    <row r="730" spans="2:15" ht="20.100000000000001" customHeight="1" x14ac:dyDescent="0.25">
      <c r="B730" s="1"/>
      <c r="O730" s="1"/>
    </row>
    <row r="731" spans="2:15" ht="20.100000000000001" customHeight="1" x14ac:dyDescent="0.25">
      <c r="B731" s="1"/>
      <c r="O731" s="1"/>
    </row>
    <row r="732" spans="2:15" ht="20.100000000000001" customHeight="1" x14ac:dyDescent="0.25">
      <c r="B732" s="1"/>
      <c r="O732" s="1"/>
    </row>
    <row r="733" spans="2:15" ht="20.100000000000001" customHeight="1" x14ac:dyDescent="0.25">
      <c r="B733" s="1"/>
      <c r="O733" s="1"/>
    </row>
    <row r="734" spans="2:15" ht="20.100000000000001" customHeight="1" x14ac:dyDescent="0.25">
      <c r="B734" s="1"/>
      <c r="O734" s="1"/>
    </row>
    <row r="735" spans="2:15" ht="20.100000000000001" customHeight="1" x14ac:dyDescent="0.25">
      <c r="B735" s="1"/>
      <c r="O735" s="1"/>
    </row>
    <row r="736" spans="2:15" ht="20.100000000000001" customHeight="1" x14ac:dyDescent="0.25">
      <c r="B736" s="1"/>
      <c r="O736" s="1"/>
    </row>
    <row r="737" spans="2:15" ht="20.100000000000001" customHeight="1" x14ac:dyDescent="0.25">
      <c r="B737" s="1"/>
      <c r="O737" s="1"/>
    </row>
    <row r="738" spans="2:15" ht="20.100000000000001" customHeight="1" x14ac:dyDescent="0.25">
      <c r="B738" s="1"/>
      <c r="O738" s="1"/>
    </row>
    <row r="739" spans="2:15" ht="20.100000000000001" customHeight="1" x14ac:dyDescent="0.25">
      <c r="B739" s="1"/>
      <c r="O739" s="1"/>
    </row>
    <row r="740" spans="2:15" ht="20.100000000000001" customHeight="1" x14ac:dyDescent="0.25">
      <c r="B740" s="1"/>
      <c r="O740" s="1"/>
    </row>
    <row r="741" spans="2:15" ht="20.100000000000001" customHeight="1" x14ac:dyDescent="0.25">
      <c r="B741" s="1"/>
      <c r="O741" s="1"/>
    </row>
    <row r="742" spans="2:15" ht="20.100000000000001" customHeight="1" x14ac:dyDescent="0.25">
      <c r="B742" s="1"/>
      <c r="O742" s="1"/>
    </row>
    <row r="743" spans="2:15" ht="20.100000000000001" customHeight="1" x14ac:dyDescent="0.25">
      <c r="B743" s="1"/>
      <c r="O743" s="1"/>
    </row>
    <row r="744" spans="2:15" ht="20.100000000000001" customHeight="1" x14ac:dyDescent="0.25">
      <c r="B744" s="1"/>
      <c r="O744" s="1"/>
    </row>
    <row r="745" spans="2:15" ht="20.100000000000001" customHeight="1" x14ac:dyDescent="0.25">
      <c r="B745" s="1"/>
      <c r="O745" s="1"/>
    </row>
    <row r="746" spans="2:15" ht="20.100000000000001" customHeight="1" x14ac:dyDescent="0.25">
      <c r="B746" s="1"/>
      <c r="O746" s="1"/>
    </row>
    <row r="747" spans="2:15" ht="20.100000000000001" customHeight="1" x14ac:dyDescent="0.25">
      <c r="B747" s="1"/>
      <c r="O747" s="1"/>
    </row>
    <row r="748" spans="2:15" ht="20.100000000000001" customHeight="1" x14ac:dyDescent="0.25">
      <c r="B748" s="1"/>
      <c r="O748" s="1"/>
    </row>
    <row r="749" spans="2:15" ht="20.100000000000001" customHeight="1" x14ac:dyDescent="0.25">
      <c r="B749" s="1"/>
      <c r="O749" s="1"/>
    </row>
    <row r="750" spans="2:15" ht="20.100000000000001" customHeight="1" x14ac:dyDescent="0.25">
      <c r="B750" s="1"/>
      <c r="O750" s="1"/>
    </row>
    <row r="751" spans="2:15" ht="20.100000000000001" customHeight="1" x14ac:dyDescent="0.25">
      <c r="B751" s="1"/>
      <c r="O751" s="1"/>
    </row>
    <row r="752" spans="2:15" ht="20.100000000000001" customHeight="1" x14ac:dyDescent="0.25">
      <c r="B752" s="1"/>
      <c r="O752" s="1"/>
    </row>
    <row r="753" spans="2:15" ht="20.100000000000001" customHeight="1" x14ac:dyDescent="0.25">
      <c r="B753" s="1"/>
      <c r="O753" s="1"/>
    </row>
    <row r="754" spans="2:15" ht="20.100000000000001" customHeight="1" x14ac:dyDescent="0.25">
      <c r="B754" s="1"/>
      <c r="O754" s="1"/>
    </row>
    <row r="755" spans="2:15" ht="20.100000000000001" customHeight="1" x14ac:dyDescent="0.25">
      <c r="B755" s="1"/>
      <c r="O755" s="1"/>
    </row>
    <row r="756" spans="2:15" ht="20.100000000000001" customHeight="1" x14ac:dyDescent="0.25">
      <c r="B756" s="1"/>
      <c r="O756" s="1"/>
    </row>
    <row r="757" spans="2:15" ht="20.100000000000001" customHeight="1" x14ac:dyDescent="0.25">
      <c r="B757" s="1"/>
      <c r="O757" s="1"/>
    </row>
    <row r="758" spans="2:15" ht="20.100000000000001" customHeight="1" x14ac:dyDescent="0.25">
      <c r="B758" s="1"/>
      <c r="O758" s="1"/>
    </row>
    <row r="759" spans="2:15" ht="20.100000000000001" customHeight="1" x14ac:dyDescent="0.25">
      <c r="B759" s="1"/>
      <c r="O759" s="1"/>
    </row>
    <row r="760" spans="2:15" ht="20.100000000000001" customHeight="1" x14ac:dyDescent="0.25">
      <c r="B760" s="1"/>
      <c r="O760" s="1"/>
    </row>
    <row r="761" spans="2:15" ht="20.100000000000001" customHeight="1" x14ac:dyDescent="0.25">
      <c r="B761" s="1"/>
      <c r="O761" s="1"/>
    </row>
    <row r="762" spans="2:15" ht="20.100000000000001" customHeight="1" x14ac:dyDescent="0.25">
      <c r="B762" s="1"/>
      <c r="O762" s="1"/>
    </row>
    <row r="763" spans="2:15" ht="20.100000000000001" customHeight="1" x14ac:dyDescent="0.25">
      <c r="B763" s="1"/>
      <c r="O763" s="1"/>
    </row>
    <row r="764" spans="2:15" ht="20.100000000000001" customHeight="1" x14ac:dyDescent="0.25">
      <c r="B764" s="1"/>
      <c r="O764" s="1"/>
    </row>
    <row r="765" spans="2:15" ht="20.100000000000001" customHeight="1" x14ac:dyDescent="0.25">
      <c r="B765" s="1"/>
      <c r="O765" s="1"/>
    </row>
    <row r="766" spans="2:15" ht="20.100000000000001" customHeight="1" x14ac:dyDescent="0.25">
      <c r="B766" s="1"/>
      <c r="O766" s="1"/>
    </row>
    <row r="767" spans="2:15" ht="20.100000000000001" customHeight="1" x14ac:dyDescent="0.25">
      <c r="B767" s="1"/>
      <c r="O767" s="1"/>
    </row>
    <row r="768" spans="2:15" ht="20.100000000000001" customHeight="1" x14ac:dyDescent="0.25">
      <c r="B768" s="1"/>
      <c r="O768" s="1"/>
    </row>
    <row r="769" spans="2:15" ht="20.100000000000001" customHeight="1" x14ac:dyDescent="0.25">
      <c r="B769" s="1"/>
      <c r="O769" s="1"/>
    </row>
    <row r="770" spans="2:15" ht="20.100000000000001" customHeight="1" x14ac:dyDescent="0.25">
      <c r="B770" s="1"/>
      <c r="O770" s="1"/>
    </row>
    <row r="771" spans="2:15" ht="20.100000000000001" customHeight="1" x14ac:dyDescent="0.25">
      <c r="B771" s="1"/>
      <c r="O771" s="1"/>
    </row>
    <row r="772" spans="2:15" ht="20.100000000000001" customHeight="1" x14ac:dyDescent="0.25">
      <c r="B772" s="1"/>
      <c r="O772" s="1"/>
    </row>
    <row r="773" spans="2:15" ht="20.100000000000001" customHeight="1" x14ac:dyDescent="0.25">
      <c r="B773" s="1"/>
      <c r="O773" s="1"/>
    </row>
    <row r="774" spans="2:15" ht="20.100000000000001" customHeight="1" x14ac:dyDescent="0.25">
      <c r="B774" s="1"/>
      <c r="O774" s="1"/>
    </row>
    <row r="775" spans="2:15" ht="20.100000000000001" customHeight="1" x14ac:dyDescent="0.25">
      <c r="B775" s="1"/>
      <c r="O775" s="1"/>
    </row>
    <row r="776" spans="2:15" ht="20.100000000000001" customHeight="1" x14ac:dyDescent="0.25">
      <c r="B776" s="1"/>
      <c r="O776" s="1"/>
    </row>
    <row r="777" spans="2:15" ht="20.100000000000001" customHeight="1" x14ac:dyDescent="0.25">
      <c r="B777" s="1"/>
      <c r="O777" s="1"/>
    </row>
    <row r="778" spans="2:15" ht="20.100000000000001" customHeight="1" x14ac:dyDescent="0.25">
      <c r="B778" s="1"/>
      <c r="O778" s="1"/>
    </row>
    <row r="779" spans="2:15" ht="20.100000000000001" customHeight="1" x14ac:dyDescent="0.25">
      <c r="B779" s="1"/>
      <c r="O779" s="1"/>
    </row>
    <row r="780" spans="2:15" ht="20.100000000000001" customHeight="1" x14ac:dyDescent="0.25">
      <c r="B780" s="1"/>
      <c r="O780" s="1"/>
    </row>
    <row r="781" spans="2:15" ht="20.100000000000001" customHeight="1" x14ac:dyDescent="0.25">
      <c r="B781" s="1"/>
      <c r="O781" s="1"/>
    </row>
    <row r="782" spans="2:15" ht="20.100000000000001" customHeight="1" x14ac:dyDescent="0.25">
      <c r="B782" s="1"/>
      <c r="O782" s="1"/>
    </row>
    <row r="783" spans="2:15" ht="20.100000000000001" customHeight="1" x14ac:dyDescent="0.25">
      <c r="B783" s="1"/>
      <c r="O783" s="1"/>
    </row>
    <row r="784" spans="2:15" ht="20.100000000000001" customHeight="1" x14ac:dyDescent="0.25">
      <c r="B784" s="1"/>
      <c r="O784" s="1"/>
    </row>
    <row r="785" spans="2:15" ht="20.100000000000001" customHeight="1" x14ac:dyDescent="0.25">
      <c r="B785" s="1"/>
      <c r="O785" s="1"/>
    </row>
    <row r="786" spans="2:15" ht="20.100000000000001" customHeight="1" x14ac:dyDescent="0.25">
      <c r="B786" s="1"/>
      <c r="O786" s="1"/>
    </row>
    <row r="787" spans="2:15" ht="20.100000000000001" customHeight="1" x14ac:dyDescent="0.25">
      <c r="B787" s="1"/>
      <c r="O787" s="1"/>
    </row>
    <row r="788" spans="2:15" ht="20.100000000000001" customHeight="1" x14ac:dyDescent="0.25">
      <c r="B788" s="1"/>
      <c r="O788" s="1"/>
    </row>
    <row r="789" spans="2:15" ht="20.100000000000001" customHeight="1" x14ac:dyDescent="0.25">
      <c r="B789" s="1"/>
      <c r="O789" s="1"/>
    </row>
    <row r="790" spans="2:15" ht="20.100000000000001" customHeight="1" x14ac:dyDescent="0.25">
      <c r="B790" s="1"/>
      <c r="O790" s="1"/>
    </row>
    <row r="791" spans="2:15" ht="20.100000000000001" customHeight="1" x14ac:dyDescent="0.25">
      <c r="B791" s="1"/>
      <c r="O791" s="1"/>
    </row>
    <row r="792" spans="2:15" ht="20.100000000000001" customHeight="1" x14ac:dyDescent="0.25">
      <c r="B792" s="1"/>
      <c r="O792" s="1"/>
    </row>
    <row r="793" spans="2:15" ht="20.100000000000001" customHeight="1" x14ac:dyDescent="0.25">
      <c r="B793" s="1"/>
      <c r="O793" s="1"/>
    </row>
    <row r="794" spans="2:15" ht="20.100000000000001" customHeight="1" x14ac:dyDescent="0.25">
      <c r="B794" s="1"/>
      <c r="O794" s="1"/>
    </row>
    <row r="795" spans="2:15" ht="20.100000000000001" customHeight="1" x14ac:dyDescent="0.25">
      <c r="B795" s="1"/>
      <c r="O795" s="1"/>
    </row>
    <row r="796" spans="2:15" ht="20.100000000000001" customHeight="1" x14ac:dyDescent="0.25">
      <c r="B796" s="1"/>
      <c r="O796" s="1"/>
    </row>
    <row r="797" spans="2:15" ht="20.100000000000001" customHeight="1" x14ac:dyDescent="0.25">
      <c r="B797" s="1"/>
      <c r="O797" s="1"/>
    </row>
    <row r="798" spans="2:15" ht="20.100000000000001" customHeight="1" x14ac:dyDescent="0.25">
      <c r="B798" s="1"/>
      <c r="O798" s="1"/>
    </row>
    <row r="799" spans="2:15" ht="20.100000000000001" customHeight="1" x14ac:dyDescent="0.25">
      <c r="B799" s="1"/>
      <c r="O799" s="1"/>
    </row>
    <row r="800" spans="2:15" ht="20.100000000000001" customHeight="1" x14ac:dyDescent="0.25">
      <c r="B800" s="1"/>
      <c r="O800" s="1"/>
    </row>
    <row r="801" spans="2:15" ht="20.100000000000001" customHeight="1" x14ac:dyDescent="0.25">
      <c r="B801" s="1"/>
      <c r="O801" s="1"/>
    </row>
    <row r="802" spans="2:15" ht="20.100000000000001" customHeight="1" x14ac:dyDescent="0.25">
      <c r="B802" s="1"/>
      <c r="O802" s="1"/>
    </row>
    <row r="803" spans="2:15" ht="20.100000000000001" customHeight="1" x14ac:dyDescent="0.25">
      <c r="B803" s="1"/>
      <c r="O803" s="1"/>
    </row>
    <row r="804" spans="2:15" ht="20.100000000000001" customHeight="1" x14ac:dyDescent="0.25">
      <c r="B804" s="1"/>
      <c r="O804" s="1"/>
    </row>
    <row r="805" spans="2:15" ht="20.100000000000001" customHeight="1" x14ac:dyDescent="0.25">
      <c r="B805" s="1"/>
      <c r="O805" s="1"/>
    </row>
    <row r="806" spans="2:15" ht="20.100000000000001" customHeight="1" x14ac:dyDescent="0.25">
      <c r="B806" s="1"/>
      <c r="O806" s="1"/>
    </row>
    <row r="807" spans="2:15" ht="20.100000000000001" customHeight="1" x14ac:dyDescent="0.25">
      <c r="B807" s="1"/>
      <c r="O807" s="1"/>
    </row>
    <row r="808" spans="2:15" ht="20.100000000000001" customHeight="1" x14ac:dyDescent="0.25">
      <c r="B808" s="1"/>
      <c r="O808" s="1"/>
    </row>
    <row r="809" spans="2:15" ht="20.100000000000001" customHeight="1" x14ac:dyDescent="0.25">
      <c r="B809" s="1"/>
      <c r="O809" s="1"/>
    </row>
    <row r="810" spans="2:15" ht="20.100000000000001" customHeight="1" x14ac:dyDescent="0.25">
      <c r="B810" s="1"/>
      <c r="O810" s="1"/>
    </row>
    <row r="811" spans="2:15" ht="20.100000000000001" customHeight="1" x14ac:dyDescent="0.25">
      <c r="B811" s="1"/>
      <c r="O811" s="1"/>
    </row>
    <row r="812" spans="2:15" ht="20.100000000000001" customHeight="1" x14ac:dyDescent="0.25">
      <c r="B812" s="1"/>
      <c r="O812" s="1"/>
    </row>
    <row r="813" spans="2:15" ht="20.100000000000001" customHeight="1" x14ac:dyDescent="0.25">
      <c r="B813" s="1"/>
      <c r="O813" s="1"/>
    </row>
    <row r="814" spans="2:15" ht="20.100000000000001" customHeight="1" x14ac:dyDescent="0.25">
      <c r="B814" s="1"/>
      <c r="O814" s="1"/>
    </row>
    <row r="815" spans="2:15" ht="20.100000000000001" customHeight="1" x14ac:dyDescent="0.25">
      <c r="B815" s="1"/>
      <c r="O815" s="1"/>
    </row>
    <row r="816" spans="2:15" ht="20.100000000000001" customHeight="1" x14ac:dyDescent="0.25">
      <c r="B816" s="1"/>
      <c r="O816" s="1"/>
    </row>
    <row r="817" spans="2:15" ht="20.100000000000001" customHeight="1" x14ac:dyDescent="0.25">
      <c r="B817" s="1"/>
      <c r="O817" s="1"/>
    </row>
    <row r="818" spans="2:15" ht="20.100000000000001" customHeight="1" x14ac:dyDescent="0.25">
      <c r="B818" s="1"/>
      <c r="O818" s="1"/>
    </row>
    <row r="819" spans="2:15" ht="20.100000000000001" customHeight="1" x14ac:dyDescent="0.25">
      <c r="B819" s="1"/>
      <c r="O819" s="1"/>
    </row>
    <row r="820" spans="2:15" ht="20.100000000000001" customHeight="1" x14ac:dyDescent="0.25">
      <c r="B820" s="1"/>
      <c r="O820" s="1"/>
    </row>
    <row r="821" spans="2:15" ht="20.100000000000001" customHeight="1" x14ac:dyDescent="0.25">
      <c r="B821" s="1"/>
      <c r="O821" s="1"/>
    </row>
    <row r="822" spans="2:15" ht="20.100000000000001" customHeight="1" x14ac:dyDescent="0.25">
      <c r="B822" s="1"/>
      <c r="O822" s="1"/>
    </row>
    <row r="823" spans="2:15" ht="20.100000000000001" customHeight="1" x14ac:dyDescent="0.25">
      <c r="B823" s="1"/>
      <c r="O823" s="1"/>
    </row>
    <row r="824" spans="2:15" ht="20.100000000000001" customHeight="1" x14ac:dyDescent="0.25">
      <c r="B824" s="1"/>
      <c r="O824" s="1"/>
    </row>
    <row r="825" spans="2:15" ht="20.100000000000001" customHeight="1" x14ac:dyDescent="0.25">
      <c r="B825" s="1"/>
      <c r="O825" s="1"/>
    </row>
    <row r="826" spans="2:15" ht="20.100000000000001" customHeight="1" x14ac:dyDescent="0.25">
      <c r="B826" s="1"/>
      <c r="O826" s="1"/>
    </row>
    <row r="827" spans="2:15" ht="20.100000000000001" customHeight="1" x14ac:dyDescent="0.25">
      <c r="B827" s="1"/>
      <c r="O827" s="1"/>
    </row>
    <row r="828" spans="2:15" ht="20.100000000000001" customHeight="1" x14ac:dyDescent="0.25">
      <c r="B828" s="1"/>
      <c r="O828" s="1"/>
    </row>
    <row r="829" spans="2:15" ht="20.100000000000001" customHeight="1" x14ac:dyDescent="0.25">
      <c r="B829" s="1"/>
      <c r="O829" s="1"/>
    </row>
    <row r="830" spans="2:15" ht="20.100000000000001" customHeight="1" x14ac:dyDescent="0.25">
      <c r="B830" s="1"/>
      <c r="O830" s="1"/>
    </row>
    <row r="831" spans="2:15" ht="20.100000000000001" customHeight="1" x14ac:dyDescent="0.25">
      <c r="B831" s="1"/>
      <c r="O831" s="1"/>
    </row>
    <row r="832" spans="2:15" ht="20.100000000000001" customHeight="1" x14ac:dyDescent="0.25">
      <c r="B832" s="1"/>
      <c r="O832" s="1"/>
    </row>
    <row r="833" spans="2:15" ht="20.100000000000001" customHeight="1" x14ac:dyDescent="0.25">
      <c r="B833" s="1"/>
      <c r="O833" s="1"/>
    </row>
    <row r="834" spans="2:15" ht="20.100000000000001" customHeight="1" x14ac:dyDescent="0.25">
      <c r="B834" s="1"/>
      <c r="O834" s="1"/>
    </row>
    <row r="835" spans="2:15" ht="20.100000000000001" customHeight="1" x14ac:dyDescent="0.25">
      <c r="B835" s="1"/>
      <c r="O835" s="1"/>
    </row>
    <row r="836" spans="2:15" ht="20.100000000000001" customHeight="1" x14ac:dyDescent="0.25">
      <c r="B836" s="1"/>
      <c r="O836" s="1"/>
    </row>
    <row r="837" spans="2:15" ht="20.100000000000001" customHeight="1" x14ac:dyDescent="0.25">
      <c r="B837" s="1"/>
      <c r="O837" s="1"/>
    </row>
    <row r="838" spans="2:15" ht="20.100000000000001" customHeight="1" x14ac:dyDescent="0.25">
      <c r="B838" s="1"/>
      <c r="O838" s="1"/>
    </row>
    <row r="839" spans="2:15" ht="20.100000000000001" customHeight="1" x14ac:dyDescent="0.25">
      <c r="B839" s="1"/>
      <c r="O839" s="1"/>
    </row>
    <row r="840" spans="2:15" ht="20.100000000000001" customHeight="1" x14ac:dyDescent="0.25">
      <c r="B840" s="1"/>
      <c r="O840" s="1"/>
    </row>
    <row r="841" spans="2:15" ht="20.100000000000001" customHeight="1" x14ac:dyDescent="0.25">
      <c r="B841" s="1"/>
      <c r="O841" s="1"/>
    </row>
    <row r="842" spans="2:15" ht="20.100000000000001" customHeight="1" x14ac:dyDescent="0.25">
      <c r="B842" s="1"/>
      <c r="O842" s="1"/>
    </row>
    <row r="843" spans="2:15" ht="20.100000000000001" customHeight="1" x14ac:dyDescent="0.25">
      <c r="B843" s="1"/>
      <c r="O843" s="1"/>
    </row>
    <row r="844" spans="2:15" ht="20.100000000000001" customHeight="1" x14ac:dyDescent="0.25">
      <c r="B844" s="1"/>
      <c r="O844" s="1"/>
    </row>
    <row r="845" spans="2:15" ht="20.100000000000001" customHeight="1" x14ac:dyDescent="0.25">
      <c r="B845" s="1"/>
      <c r="O845" s="1"/>
    </row>
    <row r="846" spans="2:15" ht="20.100000000000001" customHeight="1" x14ac:dyDescent="0.25">
      <c r="B846" s="1"/>
      <c r="O846" s="1"/>
    </row>
    <row r="847" spans="2:15" ht="20.100000000000001" customHeight="1" x14ac:dyDescent="0.25">
      <c r="B847" s="1"/>
      <c r="O847" s="1"/>
    </row>
    <row r="848" spans="2:15" ht="20.100000000000001" customHeight="1" x14ac:dyDescent="0.25">
      <c r="B848" s="1"/>
      <c r="O848" s="1"/>
    </row>
    <row r="849" spans="2:15" ht="20.100000000000001" customHeight="1" x14ac:dyDescent="0.25">
      <c r="B849" s="1"/>
      <c r="O849" s="1"/>
    </row>
    <row r="850" spans="2:15" ht="20.100000000000001" customHeight="1" x14ac:dyDescent="0.25">
      <c r="B850" s="1"/>
      <c r="O850" s="1"/>
    </row>
    <row r="851" spans="2:15" ht="20.100000000000001" customHeight="1" x14ac:dyDescent="0.25">
      <c r="B851" s="1"/>
      <c r="O851" s="1"/>
    </row>
    <row r="852" spans="2:15" ht="20.100000000000001" customHeight="1" x14ac:dyDescent="0.25">
      <c r="B852" s="1"/>
      <c r="O852" s="1"/>
    </row>
    <row r="853" spans="2:15" ht="20.100000000000001" customHeight="1" x14ac:dyDescent="0.25">
      <c r="B853" s="1"/>
      <c r="O853" s="1"/>
    </row>
    <row r="854" spans="2:15" ht="20.100000000000001" customHeight="1" x14ac:dyDescent="0.25">
      <c r="B854" s="1"/>
      <c r="O854" s="1"/>
    </row>
    <row r="855" spans="2:15" ht="20.100000000000001" customHeight="1" x14ac:dyDescent="0.25">
      <c r="B855" s="1"/>
      <c r="O855" s="1"/>
    </row>
    <row r="856" spans="2:15" ht="20.100000000000001" customHeight="1" x14ac:dyDescent="0.25">
      <c r="B856" s="1"/>
      <c r="O856" s="1"/>
    </row>
    <row r="857" spans="2:15" ht="20.100000000000001" customHeight="1" x14ac:dyDescent="0.25">
      <c r="B857" s="1"/>
      <c r="O857" s="1"/>
    </row>
    <row r="858" spans="2:15" ht="20.100000000000001" customHeight="1" x14ac:dyDescent="0.25">
      <c r="B858" s="1"/>
      <c r="O858" s="1"/>
    </row>
    <row r="859" spans="2:15" ht="20.100000000000001" customHeight="1" x14ac:dyDescent="0.25">
      <c r="B859" s="1"/>
      <c r="O859" s="1"/>
    </row>
    <row r="860" spans="2:15" ht="20.100000000000001" customHeight="1" x14ac:dyDescent="0.25">
      <c r="B860" s="1"/>
      <c r="O860" s="1"/>
    </row>
    <row r="861" spans="2:15" ht="20.100000000000001" customHeight="1" x14ac:dyDescent="0.25">
      <c r="B861" s="1"/>
      <c r="O861" s="1"/>
    </row>
    <row r="862" spans="2:15" ht="20.100000000000001" customHeight="1" x14ac:dyDescent="0.25">
      <c r="B862" s="1"/>
      <c r="O862" s="1"/>
    </row>
    <row r="863" spans="2:15" ht="20.100000000000001" customHeight="1" x14ac:dyDescent="0.25">
      <c r="B863" s="1"/>
      <c r="O863" s="1"/>
    </row>
    <row r="864" spans="2:15" ht="20.100000000000001" customHeight="1" x14ac:dyDescent="0.25">
      <c r="B864" s="1"/>
      <c r="O864" s="1"/>
    </row>
    <row r="865" spans="2:15" ht="20.100000000000001" customHeight="1" x14ac:dyDescent="0.25">
      <c r="B865" s="1"/>
      <c r="O865" s="1"/>
    </row>
    <row r="866" spans="2:15" ht="20.100000000000001" customHeight="1" x14ac:dyDescent="0.25">
      <c r="B866" s="1"/>
      <c r="O866" s="1"/>
    </row>
    <row r="867" spans="2:15" ht="20.100000000000001" customHeight="1" x14ac:dyDescent="0.25">
      <c r="B867" s="1"/>
      <c r="O867" s="1"/>
    </row>
    <row r="868" spans="2:15" ht="20.100000000000001" customHeight="1" x14ac:dyDescent="0.25">
      <c r="B868" s="1"/>
      <c r="O868" s="1"/>
    </row>
    <row r="869" spans="2:15" ht="20.100000000000001" customHeight="1" x14ac:dyDescent="0.25">
      <c r="B869" s="1"/>
      <c r="O869" s="1"/>
    </row>
    <row r="870" spans="2:15" ht="20.100000000000001" customHeight="1" x14ac:dyDescent="0.25">
      <c r="B870" s="1"/>
      <c r="O870" s="1"/>
    </row>
    <row r="871" spans="2:15" ht="20.100000000000001" customHeight="1" x14ac:dyDescent="0.25">
      <c r="B871" s="1"/>
      <c r="O871" s="1"/>
    </row>
    <row r="872" spans="2:15" ht="20.100000000000001" customHeight="1" x14ac:dyDescent="0.25">
      <c r="B872" s="1"/>
      <c r="O872" s="1"/>
    </row>
    <row r="873" spans="2:15" ht="20.100000000000001" customHeight="1" x14ac:dyDescent="0.25">
      <c r="B873" s="1"/>
      <c r="O873" s="1"/>
    </row>
    <row r="874" spans="2:15" ht="20.100000000000001" customHeight="1" x14ac:dyDescent="0.25">
      <c r="B874" s="1"/>
      <c r="O874" s="1"/>
    </row>
    <row r="875" spans="2:15" ht="20.100000000000001" customHeight="1" x14ac:dyDescent="0.25">
      <c r="B875" s="1"/>
      <c r="O875" s="1"/>
    </row>
    <row r="876" spans="2:15" ht="20.100000000000001" customHeight="1" x14ac:dyDescent="0.25">
      <c r="B876" s="1"/>
      <c r="O876" s="1"/>
    </row>
    <row r="877" spans="2:15" ht="20.100000000000001" customHeight="1" x14ac:dyDescent="0.25">
      <c r="B877" s="1"/>
      <c r="O877" s="1"/>
    </row>
    <row r="878" spans="2:15" ht="20.100000000000001" customHeight="1" x14ac:dyDescent="0.25">
      <c r="B878" s="1"/>
      <c r="O878" s="1"/>
    </row>
    <row r="879" spans="2:15" ht="20.100000000000001" customHeight="1" x14ac:dyDescent="0.25">
      <c r="B879" s="1"/>
      <c r="O879" s="1"/>
    </row>
    <row r="880" spans="2:15" ht="20.100000000000001" customHeight="1" x14ac:dyDescent="0.25">
      <c r="B880" s="1"/>
      <c r="O880" s="1"/>
    </row>
    <row r="881" spans="2:15" ht="20.100000000000001" customHeight="1" x14ac:dyDescent="0.25">
      <c r="B881" s="1"/>
      <c r="O881" s="1"/>
    </row>
    <row r="882" spans="2:15" ht="20.100000000000001" customHeight="1" x14ac:dyDescent="0.25">
      <c r="B882" s="1"/>
      <c r="O882" s="1"/>
    </row>
    <row r="883" spans="2:15" ht="20.100000000000001" customHeight="1" x14ac:dyDescent="0.25">
      <c r="B883" s="1"/>
      <c r="O883" s="1"/>
    </row>
    <row r="884" spans="2:15" ht="20.100000000000001" customHeight="1" x14ac:dyDescent="0.25">
      <c r="B884" s="1"/>
      <c r="O884" s="1"/>
    </row>
    <row r="885" spans="2:15" ht="20.100000000000001" customHeight="1" x14ac:dyDescent="0.25">
      <c r="B885" s="1"/>
      <c r="O885" s="1"/>
    </row>
    <row r="886" spans="2:15" ht="20.100000000000001" customHeight="1" x14ac:dyDescent="0.25">
      <c r="B886" s="1"/>
      <c r="O886" s="1"/>
    </row>
    <row r="887" spans="2:15" ht="20.100000000000001" customHeight="1" x14ac:dyDescent="0.25">
      <c r="B887" s="1"/>
      <c r="O887" s="1"/>
    </row>
    <row r="888" spans="2:15" ht="20.100000000000001" customHeight="1" x14ac:dyDescent="0.25">
      <c r="B888" s="1"/>
      <c r="O888" s="1"/>
    </row>
    <row r="889" spans="2:15" ht="20.100000000000001" customHeight="1" x14ac:dyDescent="0.25">
      <c r="B889" s="1"/>
      <c r="O889" s="1"/>
    </row>
    <row r="890" spans="2:15" ht="20.100000000000001" customHeight="1" x14ac:dyDescent="0.25">
      <c r="B890" s="1"/>
      <c r="O890" s="1"/>
    </row>
    <row r="891" spans="2:15" ht="20.100000000000001" customHeight="1" x14ac:dyDescent="0.25">
      <c r="B891" s="1"/>
      <c r="O891" s="1"/>
    </row>
    <row r="892" spans="2:15" ht="20.100000000000001" customHeight="1" x14ac:dyDescent="0.25">
      <c r="B892" s="1"/>
      <c r="O892" s="1"/>
    </row>
    <row r="893" spans="2:15" ht="20.100000000000001" customHeight="1" x14ac:dyDescent="0.25">
      <c r="B893" s="1"/>
      <c r="O893" s="1"/>
    </row>
    <row r="894" spans="2:15" ht="20.100000000000001" customHeight="1" x14ac:dyDescent="0.25">
      <c r="B894" s="1"/>
      <c r="O894" s="1"/>
    </row>
    <row r="895" spans="2:15" ht="20.100000000000001" customHeight="1" x14ac:dyDescent="0.25">
      <c r="B895" s="1"/>
      <c r="O895" s="1"/>
    </row>
    <row r="896" spans="2:15" ht="20.100000000000001" customHeight="1" x14ac:dyDescent="0.25">
      <c r="B896" s="1"/>
      <c r="O896" s="1"/>
    </row>
    <row r="897" spans="2:15" ht="20.100000000000001" customHeight="1" x14ac:dyDescent="0.25">
      <c r="B897" s="1"/>
      <c r="O897" s="1"/>
    </row>
    <row r="898" spans="2:15" ht="20.100000000000001" customHeight="1" x14ac:dyDescent="0.25">
      <c r="B898" s="1"/>
      <c r="O898" s="1"/>
    </row>
    <row r="899" spans="2:15" ht="20.100000000000001" customHeight="1" x14ac:dyDescent="0.25">
      <c r="B899" s="1"/>
      <c r="O899" s="1"/>
    </row>
    <row r="900" spans="2:15" ht="20.100000000000001" customHeight="1" x14ac:dyDescent="0.25">
      <c r="B900" s="1"/>
      <c r="O900" s="1"/>
    </row>
    <row r="901" spans="2:15" ht="20.100000000000001" customHeight="1" x14ac:dyDescent="0.25">
      <c r="B901" s="1"/>
      <c r="O901" s="1"/>
    </row>
    <row r="902" spans="2:15" ht="20.100000000000001" customHeight="1" x14ac:dyDescent="0.25">
      <c r="B902" s="1"/>
      <c r="O902" s="1"/>
    </row>
    <row r="903" spans="2:15" ht="20.100000000000001" customHeight="1" x14ac:dyDescent="0.25">
      <c r="B903" s="1"/>
      <c r="O903" s="1"/>
    </row>
    <row r="904" spans="2:15" ht="20.100000000000001" customHeight="1" x14ac:dyDescent="0.25">
      <c r="B904" s="1"/>
      <c r="O904" s="1"/>
    </row>
    <row r="905" spans="2:15" ht="20.100000000000001" customHeight="1" x14ac:dyDescent="0.25">
      <c r="B905" s="1"/>
      <c r="O905" s="1"/>
    </row>
    <row r="906" spans="2:15" ht="20.100000000000001" customHeight="1" x14ac:dyDescent="0.25">
      <c r="B906" s="1"/>
      <c r="O906" s="1"/>
    </row>
    <row r="907" spans="2:15" ht="20.100000000000001" customHeight="1" x14ac:dyDescent="0.25">
      <c r="B907" s="1"/>
      <c r="O907" s="1"/>
    </row>
    <row r="908" spans="2:15" ht="20.100000000000001" customHeight="1" x14ac:dyDescent="0.25">
      <c r="B908" s="1"/>
      <c r="O908" s="1"/>
    </row>
    <row r="909" spans="2:15" ht="20.100000000000001" customHeight="1" x14ac:dyDescent="0.25">
      <c r="B909" s="1"/>
      <c r="O909" s="1"/>
    </row>
    <row r="910" spans="2:15" ht="20.100000000000001" customHeight="1" x14ac:dyDescent="0.25">
      <c r="B910" s="1"/>
      <c r="O910" s="1"/>
    </row>
    <row r="911" spans="2:15" ht="20.100000000000001" customHeight="1" x14ac:dyDescent="0.25">
      <c r="B911" s="1"/>
      <c r="O911" s="1"/>
    </row>
    <row r="912" spans="2:15" ht="20.100000000000001" customHeight="1" x14ac:dyDescent="0.25">
      <c r="B912" s="1"/>
      <c r="O912" s="1"/>
    </row>
    <row r="913" spans="2:15" ht="20.100000000000001" customHeight="1" x14ac:dyDescent="0.25">
      <c r="B913" s="1"/>
      <c r="O913" s="1"/>
    </row>
    <row r="914" spans="2:15" ht="20.100000000000001" customHeight="1" x14ac:dyDescent="0.25">
      <c r="B914" s="1"/>
      <c r="O914" s="1"/>
    </row>
    <row r="915" spans="2:15" ht="20.100000000000001" customHeight="1" x14ac:dyDescent="0.25">
      <c r="B915" s="1"/>
      <c r="O915" s="1"/>
    </row>
    <row r="916" spans="2:15" ht="20.100000000000001" customHeight="1" x14ac:dyDescent="0.25">
      <c r="B916" s="1"/>
      <c r="O916" s="1"/>
    </row>
    <row r="917" spans="2:15" ht="20.100000000000001" customHeight="1" x14ac:dyDescent="0.25">
      <c r="B917" s="1"/>
      <c r="O917" s="1"/>
    </row>
    <row r="918" spans="2:15" ht="20.100000000000001" customHeight="1" x14ac:dyDescent="0.25">
      <c r="B918" s="1"/>
      <c r="O918" s="1"/>
    </row>
    <row r="919" spans="2:15" ht="20.100000000000001" customHeight="1" x14ac:dyDescent="0.25">
      <c r="B919" s="1"/>
      <c r="O919" s="1"/>
    </row>
    <row r="920" spans="2:15" ht="20.100000000000001" customHeight="1" x14ac:dyDescent="0.25">
      <c r="B920" s="1"/>
      <c r="O920" s="1"/>
    </row>
    <row r="921" spans="2:15" ht="20.100000000000001" customHeight="1" x14ac:dyDescent="0.25">
      <c r="B921" s="1"/>
      <c r="O921" s="1"/>
    </row>
    <row r="922" spans="2:15" ht="20.100000000000001" customHeight="1" x14ac:dyDescent="0.25">
      <c r="B922" s="1"/>
      <c r="O922" s="1"/>
    </row>
    <row r="923" spans="2:15" ht="20.100000000000001" customHeight="1" x14ac:dyDescent="0.25">
      <c r="B923" s="1"/>
      <c r="O923" s="1"/>
    </row>
    <row r="924" spans="2:15" ht="20.100000000000001" customHeight="1" x14ac:dyDescent="0.25">
      <c r="B924" s="1"/>
      <c r="O924" s="1"/>
    </row>
    <row r="925" spans="2:15" ht="20.100000000000001" customHeight="1" x14ac:dyDescent="0.25">
      <c r="B925" s="1"/>
      <c r="O925" s="1"/>
    </row>
    <row r="926" spans="2:15" ht="20.100000000000001" customHeight="1" x14ac:dyDescent="0.25">
      <c r="B926" s="1"/>
      <c r="O926" s="1"/>
    </row>
    <row r="927" spans="2:15" ht="20.100000000000001" customHeight="1" x14ac:dyDescent="0.25">
      <c r="B927" s="1"/>
      <c r="O927" s="1"/>
    </row>
    <row r="928" spans="2:15" ht="20.100000000000001" customHeight="1" x14ac:dyDescent="0.25">
      <c r="B928" s="1"/>
      <c r="O928" s="1"/>
    </row>
    <row r="929" spans="2:15" ht="20.100000000000001" customHeight="1" x14ac:dyDescent="0.25">
      <c r="B929" s="1"/>
      <c r="O929" s="1"/>
    </row>
    <row r="930" spans="2:15" ht="20.100000000000001" customHeight="1" x14ac:dyDescent="0.25">
      <c r="B930" s="1"/>
      <c r="O930" s="1"/>
    </row>
    <row r="931" spans="2:15" ht="20.100000000000001" customHeight="1" x14ac:dyDescent="0.25">
      <c r="B931" s="1"/>
      <c r="O931" s="1"/>
    </row>
    <row r="932" spans="2:15" ht="20.100000000000001" customHeight="1" x14ac:dyDescent="0.25">
      <c r="B932" s="1"/>
      <c r="O932" s="1"/>
    </row>
    <row r="933" spans="2:15" ht="20.100000000000001" customHeight="1" x14ac:dyDescent="0.25">
      <c r="B933" s="1"/>
      <c r="O933" s="1"/>
    </row>
    <row r="934" spans="2:15" ht="20.100000000000001" customHeight="1" x14ac:dyDescent="0.25">
      <c r="B934" s="1"/>
      <c r="O934" s="1"/>
    </row>
    <row r="935" spans="2:15" ht="20.100000000000001" customHeight="1" x14ac:dyDescent="0.25">
      <c r="B935" s="1"/>
      <c r="O935" s="1"/>
    </row>
    <row r="936" spans="2:15" ht="20.100000000000001" customHeight="1" x14ac:dyDescent="0.25">
      <c r="B936" s="1"/>
      <c r="O936" s="1"/>
    </row>
    <row r="937" spans="2:15" ht="20.100000000000001" customHeight="1" x14ac:dyDescent="0.25">
      <c r="B937" s="1"/>
      <c r="O937" s="1"/>
    </row>
    <row r="938" spans="2:15" ht="20.100000000000001" customHeight="1" x14ac:dyDescent="0.25">
      <c r="B938" s="1"/>
      <c r="O938" s="1"/>
    </row>
    <row r="939" spans="2:15" ht="20.100000000000001" customHeight="1" x14ac:dyDescent="0.25">
      <c r="B939" s="1"/>
      <c r="O939" s="1"/>
    </row>
    <row r="940" spans="2:15" ht="20.100000000000001" customHeight="1" x14ac:dyDescent="0.25">
      <c r="B940" s="1"/>
      <c r="O940" s="1"/>
    </row>
    <row r="941" spans="2:15" ht="20.100000000000001" customHeight="1" x14ac:dyDescent="0.25">
      <c r="B941" s="1"/>
      <c r="O941" s="1"/>
    </row>
    <row r="942" spans="2:15" ht="20.100000000000001" customHeight="1" x14ac:dyDescent="0.25">
      <c r="B942" s="1"/>
      <c r="O942" s="1"/>
    </row>
    <row r="943" spans="2:15" ht="20.100000000000001" customHeight="1" x14ac:dyDescent="0.25">
      <c r="B943" s="1"/>
      <c r="O943" s="1"/>
    </row>
    <row r="944" spans="2:15" ht="20.100000000000001" customHeight="1" x14ac:dyDescent="0.25">
      <c r="B944" s="1"/>
      <c r="O944" s="1"/>
    </row>
    <row r="945" spans="2:15" ht="20.100000000000001" customHeight="1" x14ac:dyDescent="0.25">
      <c r="B945" s="1"/>
      <c r="O945" s="1"/>
    </row>
    <row r="946" spans="2:15" ht="20.100000000000001" customHeight="1" x14ac:dyDescent="0.25">
      <c r="B946" s="1"/>
      <c r="O946" s="1"/>
    </row>
    <row r="947" spans="2:15" ht="20.100000000000001" customHeight="1" x14ac:dyDescent="0.25">
      <c r="B947" s="1"/>
      <c r="O947" s="1"/>
    </row>
    <row r="948" spans="2:15" ht="20.100000000000001" customHeight="1" x14ac:dyDescent="0.25">
      <c r="B948" s="1"/>
      <c r="O948" s="1"/>
    </row>
    <row r="949" spans="2:15" ht="20.100000000000001" customHeight="1" x14ac:dyDescent="0.25">
      <c r="B949" s="1"/>
      <c r="O949" s="1"/>
    </row>
    <row r="950" spans="2:15" ht="20.100000000000001" customHeight="1" x14ac:dyDescent="0.25">
      <c r="B950" s="1"/>
      <c r="O950" s="1"/>
    </row>
    <row r="951" spans="2:15" ht="20.100000000000001" customHeight="1" x14ac:dyDescent="0.25">
      <c r="B951" s="1"/>
      <c r="O951" s="1"/>
    </row>
    <row r="952" spans="2:15" ht="20.100000000000001" customHeight="1" x14ac:dyDescent="0.25">
      <c r="B952" s="1"/>
      <c r="O952" s="1"/>
    </row>
    <row r="953" spans="2:15" ht="20.100000000000001" customHeight="1" x14ac:dyDescent="0.25">
      <c r="B953" s="1"/>
      <c r="O953" s="1"/>
    </row>
    <row r="954" spans="2:15" ht="20.100000000000001" customHeight="1" x14ac:dyDescent="0.25">
      <c r="B954" s="1"/>
      <c r="O954" s="1"/>
    </row>
    <row r="955" spans="2:15" ht="20.100000000000001" customHeight="1" x14ac:dyDescent="0.25">
      <c r="B955" s="1"/>
      <c r="O955" s="1"/>
    </row>
    <row r="956" spans="2:15" ht="20.100000000000001" customHeight="1" x14ac:dyDescent="0.25">
      <c r="B956" s="1"/>
      <c r="O956" s="1"/>
    </row>
    <row r="957" spans="2:15" ht="20.100000000000001" customHeight="1" x14ac:dyDescent="0.25">
      <c r="B957" s="1"/>
      <c r="O957" s="1"/>
    </row>
    <row r="958" spans="2:15" ht="20.100000000000001" customHeight="1" x14ac:dyDescent="0.25">
      <c r="B958" s="1"/>
      <c r="O958" s="1"/>
    </row>
    <row r="959" spans="2:15" ht="20.100000000000001" customHeight="1" x14ac:dyDescent="0.25">
      <c r="B959" s="1"/>
      <c r="O959" s="1"/>
    </row>
    <row r="960" spans="2:15" ht="20.100000000000001" customHeight="1" x14ac:dyDescent="0.25">
      <c r="B960" s="1"/>
      <c r="O960" s="1"/>
    </row>
    <row r="961" spans="2:15" ht="20.100000000000001" customHeight="1" x14ac:dyDescent="0.25">
      <c r="B961" s="1"/>
      <c r="O961" s="1"/>
    </row>
    <row r="962" spans="2:15" ht="20.100000000000001" customHeight="1" x14ac:dyDescent="0.25">
      <c r="B962" s="1"/>
      <c r="O962" s="1"/>
    </row>
    <row r="963" spans="2:15" ht="20.100000000000001" customHeight="1" x14ac:dyDescent="0.25">
      <c r="B963" s="1"/>
      <c r="O963" s="1"/>
    </row>
    <row r="964" spans="2:15" ht="20.100000000000001" customHeight="1" x14ac:dyDescent="0.25">
      <c r="B964" s="1"/>
      <c r="O964" s="1"/>
    </row>
    <row r="965" spans="2:15" ht="20.100000000000001" customHeight="1" x14ac:dyDescent="0.25">
      <c r="B965" s="1"/>
      <c r="O965" s="1"/>
    </row>
    <row r="966" spans="2:15" ht="20.100000000000001" customHeight="1" x14ac:dyDescent="0.25">
      <c r="B966" s="1"/>
      <c r="O966" s="1"/>
    </row>
    <row r="967" spans="2:15" ht="20.100000000000001" customHeight="1" x14ac:dyDescent="0.25">
      <c r="B967" s="1"/>
      <c r="O967" s="1"/>
    </row>
    <row r="968" spans="2:15" ht="20.100000000000001" customHeight="1" x14ac:dyDescent="0.25">
      <c r="B968" s="1"/>
      <c r="O968" s="1"/>
    </row>
    <row r="969" spans="2:15" ht="20.100000000000001" customHeight="1" x14ac:dyDescent="0.25">
      <c r="B969" s="1"/>
      <c r="O969" s="1"/>
    </row>
    <row r="970" spans="2:15" ht="20.100000000000001" customHeight="1" x14ac:dyDescent="0.25">
      <c r="B970" s="1"/>
      <c r="O970" s="1"/>
    </row>
    <row r="971" spans="2:15" ht="20.100000000000001" customHeight="1" x14ac:dyDescent="0.25">
      <c r="B971" s="1"/>
      <c r="O971" s="1"/>
    </row>
    <row r="972" spans="2:15" ht="20.100000000000001" customHeight="1" x14ac:dyDescent="0.25">
      <c r="B972" s="1"/>
      <c r="O972" s="1"/>
    </row>
    <row r="973" spans="2:15" ht="20.100000000000001" customHeight="1" x14ac:dyDescent="0.25">
      <c r="B973" s="1"/>
      <c r="O973" s="1"/>
    </row>
    <row r="974" spans="2:15" ht="20.100000000000001" customHeight="1" x14ac:dyDescent="0.25">
      <c r="B974" s="1"/>
      <c r="O974" s="1"/>
    </row>
    <row r="975" spans="2:15" ht="20.100000000000001" customHeight="1" x14ac:dyDescent="0.25">
      <c r="B975" s="1"/>
      <c r="O975" s="1"/>
    </row>
    <row r="976" spans="2:15" ht="20.100000000000001" customHeight="1" x14ac:dyDescent="0.25">
      <c r="B976" s="1"/>
      <c r="O976" s="1"/>
    </row>
    <row r="977" spans="2:15" ht="20.100000000000001" customHeight="1" x14ac:dyDescent="0.25">
      <c r="B977" s="1"/>
      <c r="O977" s="1"/>
    </row>
    <row r="978" spans="2:15" ht="20.100000000000001" customHeight="1" x14ac:dyDescent="0.25">
      <c r="B978" s="1"/>
      <c r="O978" s="1"/>
    </row>
    <row r="979" spans="2:15" ht="20.100000000000001" customHeight="1" x14ac:dyDescent="0.25">
      <c r="B979" s="1"/>
      <c r="O979" s="1"/>
    </row>
    <row r="980" spans="2:15" ht="20.100000000000001" customHeight="1" x14ac:dyDescent="0.25">
      <c r="B980" s="1"/>
      <c r="O980" s="1"/>
    </row>
    <row r="981" spans="2:15" ht="20.100000000000001" customHeight="1" x14ac:dyDescent="0.25">
      <c r="B981" s="1"/>
      <c r="O981" s="1"/>
    </row>
    <row r="982" spans="2:15" ht="20.100000000000001" customHeight="1" x14ac:dyDescent="0.25">
      <c r="B982" s="1"/>
      <c r="O982" s="1"/>
    </row>
    <row r="983" spans="2:15" ht="20.100000000000001" customHeight="1" x14ac:dyDescent="0.25">
      <c r="B983" s="1"/>
      <c r="O983" s="1"/>
    </row>
    <row r="984" spans="2:15" ht="20.100000000000001" customHeight="1" x14ac:dyDescent="0.25">
      <c r="B984" s="1"/>
      <c r="O984" s="1"/>
    </row>
    <row r="985" spans="2:15" ht="20.100000000000001" customHeight="1" x14ac:dyDescent="0.25">
      <c r="B985" s="1"/>
      <c r="O985" s="1"/>
    </row>
    <row r="986" spans="2:15" ht="20.100000000000001" customHeight="1" x14ac:dyDescent="0.25">
      <c r="B986" s="1"/>
      <c r="O986" s="1"/>
    </row>
    <row r="987" spans="2:15" ht="20.100000000000001" customHeight="1" x14ac:dyDescent="0.25">
      <c r="B987" s="1"/>
      <c r="O987" s="1"/>
    </row>
    <row r="988" spans="2:15" ht="20.100000000000001" customHeight="1" x14ac:dyDescent="0.25">
      <c r="B988" s="1"/>
      <c r="O988" s="1"/>
    </row>
    <row r="989" spans="2:15" ht="20.100000000000001" customHeight="1" x14ac:dyDescent="0.25">
      <c r="B989" s="1"/>
      <c r="O989" s="1"/>
    </row>
    <row r="990" spans="2:15" ht="20.100000000000001" customHeight="1" x14ac:dyDescent="0.25">
      <c r="B990" s="1"/>
      <c r="O990" s="1"/>
    </row>
    <row r="991" spans="2:15" ht="20.100000000000001" customHeight="1" x14ac:dyDescent="0.25">
      <c r="B991" s="1"/>
      <c r="O991" s="1"/>
    </row>
    <row r="992" spans="2:15" ht="20.100000000000001" customHeight="1" x14ac:dyDescent="0.25">
      <c r="B992" s="1"/>
      <c r="O992" s="1"/>
    </row>
    <row r="993" spans="2:15" ht="20.100000000000001" customHeight="1" x14ac:dyDescent="0.25">
      <c r="B993" s="1"/>
      <c r="O993" s="1"/>
    </row>
    <row r="994" spans="2:15" ht="20.100000000000001" customHeight="1" x14ac:dyDescent="0.25">
      <c r="B994" s="1"/>
      <c r="O994" s="1"/>
    </row>
    <row r="995" spans="2:15" ht="20.100000000000001" customHeight="1" x14ac:dyDescent="0.25">
      <c r="B995" s="1"/>
      <c r="O995" s="1"/>
    </row>
    <row r="996" spans="2:15" ht="20.100000000000001" customHeight="1" x14ac:dyDescent="0.25">
      <c r="B996" s="1"/>
      <c r="O996" s="1"/>
    </row>
    <row r="997" spans="2:15" ht="20.100000000000001" customHeight="1" x14ac:dyDescent="0.25">
      <c r="B997" s="1"/>
      <c r="O997" s="1"/>
    </row>
    <row r="998" spans="2:15" ht="20.100000000000001" customHeight="1" x14ac:dyDescent="0.25">
      <c r="B998" s="1"/>
      <c r="O998" s="1"/>
    </row>
    <row r="999" spans="2:15" ht="20.100000000000001" customHeight="1" x14ac:dyDescent="0.25">
      <c r="B999" s="1"/>
      <c r="O999" s="1"/>
    </row>
    <row r="1000" spans="2:15" ht="20.100000000000001" customHeight="1" x14ac:dyDescent="0.25">
      <c r="B1000" s="1"/>
      <c r="O1000" s="1"/>
    </row>
    <row r="1001" spans="2:15" ht="20.100000000000001" customHeight="1" x14ac:dyDescent="0.25">
      <c r="B1001" s="1"/>
      <c r="O1001" s="1"/>
    </row>
    <row r="1002" spans="2:15" ht="20.100000000000001" customHeight="1" x14ac:dyDescent="0.25">
      <c r="B1002" s="1"/>
      <c r="O1002" s="1"/>
    </row>
    <row r="1003" spans="2:15" ht="20.100000000000001" customHeight="1" x14ac:dyDescent="0.25">
      <c r="B1003" s="1"/>
      <c r="O1003" s="1"/>
    </row>
    <row r="1004" spans="2:15" ht="20.100000000000001" customHeight="1" x14ac:dyDescent="0.25">
      <c r="B1004" s="1"/>
      <c r="O1004" s="1"/>
    </row>
    <row r="1005" spans="2:15" ht="20.100000000000001" customHeight="1" x14ac:dyDescent="0.25">
      <c r="B1005" s="1"/>
      <c r="O1005" s="1"/>
    </row>
    <row r="1006" spans="2:15" ht="20.100000000000001" customHeight="1" x14ac:dyDescent="0.25">
      <c r="B1006" s="1"/>
      <c r="O1006" s="1"/>
    </row>
    <row r="1007" spans="2:15" ht="20.100000000000001" customHeight="1" x14ac:dyDescent="0.25">
      <c r="B1007" s="1"/>
      <c r="O1007" s="1"/>
    </row>
    <row r="1008" spans="2:15" ht="20.100000000000001" customHeight="1" x14ac:dyDescent="0.25">
      <c r="B1008" s="1"/>
      <c r="O1008" s="1"/>
    </row>
    <row r="1009" spans="2:15" ht="20.100000000000001" customHeight="1" x14ac:dyDescent="0.25">
      <c r="B1009" s="1"/>
      <c r="O1009" s="1"/>
    </row>
    <row r="1010" spans="2:15" ht="20.100000000000001" customHeight="1" x14ac:dyDescent="0.25">
      <c r="B1010" s="1"/>
      <c r="O1010" s="1"/>
    </row>
    <row r="1011" spans="2:15" ht="20.100000000000001" customHeight="1" x14ac:dyDescent="0.25">
      <c r="B1011" s="1"/>
      <c r="O1011" s="1"/>
    </row>
    <row r="1012" spans="2:15" ht="20.100000000000001" customHeight="1" x14ac:dyDescent="0.25">
      <c r="B1012" s="1"/>
      <c r="O1012" s="1"/>
    </row>
    <row r="1013" spans="2:15" ht="20.100000000000001" customHeight="1" x14ac:dyDescent="0.25">
      <c r="B1013" s="1"/>
      <c r="O1013" s="1"/>
    </row>
    <row r="1014" spans="2:15" ht="20.100000000000001" customHeight="1" x14ac:dyDescent="0.25">
      <c r="B1014" s="1"/>
      <c r="O1014" s="1"/>
    </row>
    <row r="1015" spans="2:15" ht="20.100000000000001" customHeight="1" x14ac:dyDescent="0.25">
      <c r="B1015" s="1"/>
      <c r="O1015" s="1"/>
    </row>
    <row r="1016" spans="2:15" ht="20.100000000000001" customHeight="1" x14ac:dyDescent="0.25">
      <c r="B1016" s="1"/>
      <c r="O1016" s="1"/>
    </row>
    <row r="1017" spans="2:15" ht="20.100000000000001" customHeight="1" x14ac:dyDescent="0.25">
      <c r="B1017" s="1"/>
      <c r="O1017" s="1"/>
    </row>
    <row r="1018" spans="2:15" ht="20.100000000000001" customHeight="1" x14ac:dyDescent="0.25">
      <c r="B1018" s="1"/>
      <c r="O1018" s="1"/>
    </row>
    <row r="1019" spans="2:15" ht="20.100000000000001" customHeight="1" x14ac:dyDescent="0.25">
      <c r="B1019" s="1"/>
      <c r="O1019" s="1"/>
    </row>
    <row r="1020" spans="2:15" ht="20.100000000000001" customHeight="1" x14ac:dyDescent="0.25">
      <c r="B1020" s="1"/>
      <c r="O1020" s="1"/>
    </row>
    <row r="1021" spans="2:15" ht="20.100000000000001" customHeight="1" x14ac:dyDescent="0.25">
      <c r="B1021" s="1"/>
      <c r="O1021" s="1"/>
    </row>
    <row r="1022" spans="2:15" ht="20.100000000000001" customHeight="1" x14ac:dyDescent="0.25">
      <c r="B1022" s="1"/>
      <c r="O1022" s="1"/>
    </row>
    <row r="1023" spans="2:15" ht="20.100000000000001" customHeight="1" x14ac:dyDescent="0.25">
      <c r="B1023" s="1"/>
      <c r="O1023" s="1"/>
    </row>
    <row r="1024" spans="2:15" ht="20.100000000000001" customHeight="1" x14ac:dyDescent="0.25">
      <c r="B1024" s="1"/>
      <c r="O1024" s="1"/>
    </row>
    <row r="1025" spans="2:15" ht="20.100000000000001" customHeight="1" x14ac:dyDescent="0.25">
      <c r="B1025" s="1"/>
      <c r="O1025" s="1"/>
    </row>
  </sheetData>
  <mergeCells count="3">
    <mergeCell ref="J1:P2"/>
    <mergeCell ref="F2:I2"/>
    <mergeCell ref="N3:O3"/>
  </mergeCells>
  <conditionalFormatting sqref="P51:P1003">
    <cfRule type="cellIs" dxfId="29" priority="14" operator="lessThan">
      <formula>0</formula>
    </cfRule>
  </conditionalFormatting>
  <conditionalFormatting sqref="D5:O100">
    <cfRule type="expression" dxfId="28" priority="13">
      <formula>$B5&lt;&gt;""</formula>
    </cfRule>
  </conditionalFormatting>
  <conditionalFormatting sqref="B51:B1003 O51:Q1003 K51:M1003 D51:I1003">
    <cfRule type="expression" dxfId="27" priority="12">
      <formula>$Q51="C"</formula>
    </cfRule>
    <cfRule type="expression" dxfId="26" priority="15">
      <formula>IF(B51&lt;&gt;"",MOD(ROW(),2),"")</formula>
    </cfRule>
    <cfRule type="notContainsBlanks" dxfId="25" priority="16">
      <formula>LEN(TRIM(B51))&gt;0</formula>
    </cfRule>
  </conditionalFormatting>
  <conditionalFormatting sqref="J51:J1003">
    <cfRule type="expression" dxfId="24" priority="9">
      <formula>$Q51="C"</formula>
    </cfRule>
    <cfRule type="expression" dxfId="23" priority="10">
      <formula>IF(J51&lt;&gt;"",MOD(ROW(),2),"")</formula>
    </cfRule>
    <cfRule type="notContainsBlanks" dxfId="22" priority="11">
      <formula>LEN(TRIM(J51))&gt;0</formula>
    </cfRule>
  </conditionalFormatting>
  <conditionalFormatting sqref="B5:B100 D5:P100">
    <cfRule type="expression" dxfId="21" priority="8">
      <formula>IF($B5&lt;&gt;"",MOD(ROW(),2),"")</formula>
    </cfRule>
    <cfRule type="expression" dxfId="20" priority="17">
      <formula>$P5="C"</formula>
    </cfRule>
    <cfRule type="notContainsBlanks" dxfId="19" priority="18">
      <formula>LEN(TRIM(B5))&gt;0</formula>
    </cfRule>
  </conditionalFormatting>
  <conditionalFormatting sqref="C5:C100">
    <cfRule type="expression" dxfId="3" priority="3">
      <formula>$B5&lt;&gt;""</formula>
    </cfRule>
  </conditionalFormatting>
  <conditionalFormatting sqref="C51:C1003">
    <cfRule type="expression" dxfId="16" priority="2">
      <formula>$Q51="C"</formula>
    </cfRule>
    <cfRule type="expression" dxfId="15" priority="4">
      <formula>IF(C51&lt;&gt;"",MOD(ROW(),2),"")</formula>
    </cfRule>
    <cfRule type="notContainsBlanks" dxfId="14" priority="5">
      <formula>LEN(TRIM(C51))&gt;0</formula>
    </cfRule>
  </conditionalFormatting>
  <conditionalFormatting sqref="C5:C100">
    <cfRule type="expression" dxfId="2" priority="1">
      <formula>IF($B5&lt;&gt;"",MOD(ROW(),2),"")</formula>
    </cfRule>
    <cfRule type="expression" dxfId="1" priority="6">
      <formula>$P5="C"</formula>
    </cfRule>
    <cfRule type="notContainsBlanks" dxfId="0" priority="7">
      <formula>LEN(TRIM(C5))&gt;0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</vt:lpstr>
      <vt:lpstr>Controle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2021-08-27T19:05:36Z</dcterms:created>
  <dcterms:modified xsi:type="dcterms:W3CDTF">2021-09-02T18:31:16Z</dcterms:modified>
</cp:coreProperties>
</file>