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6CAB0AE-8DA0-4CEF-A7EC-8E0D91A8A7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TA" sheetId="1" r:id="rId1"/>
    <sheet name="PAGOS" sheetId="2" r:id="rId2"/>
  </sheets>
  <definedNames>
    <definedName name="_xlnm._FilterDatabase" localSheetId="0" hidden="1">META!$A$2:$C$2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D5" i="1"/>
  <c r="D3" i="1"/>
  <c r="D4" i="1"/>
</calcChain>
</file>

<file path=xl/sharedStrings.xml><?xml version="1.0" encoding="utf-8"?>
<sst xmlns="http://schemas.openxmlformats.org/spreadsheetml/2006/main" count="15" uniqueCount="10">
  <si>
    <t>Núm. Documento</t>
  </si>
  <si>
    <t>Dt. Vencimento</t>
  </si>
  <si>
    <t>Valor Líquido</t>
  </si>
  <si>
    <t>80769 / D / X</t>
  </si>
  <si>
    <t>81048 / B / X</t>
  </si>
  <si>
    <t>81047 / A / X</t>
  </si>
  <si>
    <t>Data Baixa</t>
  </si>
  <si>
    <t>80904 / B</t>
  </si>
  <si>
    <t>81068 / A / X-Desc-2,5%</t>
  </si>
  <si>
    <t>TOTAL PAGOS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</si>
</sst>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6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b/>
      <sz val="14"/>
      <name val="Arial"/>
    </font>
    <font>
      <b/>
      <sz val="11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44" fontId="1" fillId="2" borderId="1" xfId="0" applyNumberFormat="1" applyFont="1" applyFill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44" fontId="0" fillId="0" borderId="0" xfId="0" applyNumberFormat="1"/>
    <xf numFmtId="0" fontId="4" fillId="0" borderId="0" xfId="0" applyFont="1" applyAlignment="1">
      <alignment horizontal="left"/>
    </xf>
    <xf numFmtId="14" fontId="0" fillId="0" borderId="0" xfId="0" applyNumberFormat="1" applyAlignment="1">
      <alignment horizontal="center"/>
    </xf>
    <xf numFmtId="4" fontId="0" fillId="0" borderId="0" xfId="0" applyNumberFormat="1"/>
    <xf numFmtId="0" fontId="3" fillId="0" borderId="0" xfId="0" applyFont="1"/>
    <xf numFmtId="0" fontId="2" fillId="0" borderId="0" xfId="0" applyFont="1" applyFill="1"/>
    <xf numFmtId="44" fontId="2" fillId="0" borderId="0" xfId="0" applyNumberFormat="1" applyFont="1" applyFill="1"/>
    <xf numFmtId="0" fontId="2" fillId="0" borderId="0" xfId="0" applyFont="1"/>
    <xf numFmtId="0" fontId="0" fillId="0" borderId="0" xfId="0" applyBorder="1"/>
    <xf numFmtId="0" fontId="0" fillId="2" borderId="1" xfId="0" applyFill="1" applyBorder="1" applyAlignment="1">
      <alignment horizontal="left"/>
    </xf>
    <xf numFmtId="14" fontId="0" fillId="2" borderId="0" xfId="0" applyNumberFormat="1" applyFill="1" applyAlignment="1">
      <alignment horizontal="center"/>
    </xf>
    <xf numFmtId="4" fontId="0" fillId="2" borderId="0" xfId="0" applyNumberFormat="1" applyFill="1"/>
    <xf numFmtId="44" fontId="0" fillId="0" borderId="0" xfId="1" applyFont="1"/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"/>
  <sheetViews>
    <sheetView tabSelected="1" workbookViewId="0">
      <selection activeCell="D10" sqref="D10"/>
    </sheetView>
  </sheetViews>
  <sheetFormatPr defaultRowHeight="12.75" x14ac:dyDescent="0.2"/>
  <cols>
    <col min="1" max="1" width="21.28515625" customWidth="1"/>
    <col min="2" max="2" width="18" customWidth="1"/>
    <col min="3" max="3" width="22.7109375" style="6" customWidth="1"/>
    <col min="4" max="4" width="41.7109375" bestFit="1" customWidth="1"/>
    <col min="5" max="5" width="12.140625" bestFit="1" customWidth="1"/>
  </cols>
  <sheetData>
    <row r="1" spans="1:5" x14ac:dyDescent="0.2">
      <c r="A1" s="11"/>
      <c r="B1" s="11"/>
      <c r="C1" s="12"/>
    </row>
    <row r="2" spans="1:5" ht="15" x14ac:dyDescent="0.25">
      <c r="A2" s="1" t="s">
        <v>0</v>
      </c>
      <c r="B2" s="1" t="s">
        <v>1</v>
      </c>
      <c r="C2" s="4" t="s">
        <v>2</v>
      </c>
      <c r="E2" s="13" t="s">
        <v>9</v>
      </c>
    </row>
    <row r="3" spans="1:5" x14ac:dyDescent="0.2">
      <c r="A3" s="2" t="s">
        <v>4</v>
      </c>
      <c r="B3" s="3">
        <v>44470</v>
      </c>
      <c r="C3" s="5">
        <v>841.46</v>
      </c>
      <c r="D3" t="str">
        <f>IFERROR(IF(VLOOKUP(A3,PAGOS!A3:D6,4,0)&gt;0,"Pago",""),"Núm. Documento não encontrado na aba Pagos")</f>
        <v>Pago</v>
      </c>
      <c r="E3" s="18">
        <f>SUMIF(D:D,"Pago",C:C)</f>
        <v>3591.41</v>
      </c>
    </row>
    <row r="4" spans="1:5" x14ac:dyDescent="0.2">
      <c r="A4" s="2" t="s">
        <v>5</v>
      </c>
      <c r="B4" s="3">
        <v>44470</v>
      </c>
      <c r="C4" s="5">
        <v>468.98</v>
      </c>
      <c r="D4" t="str">
        <f>IFERROR(IF(VLOOKUP(A4,PAGOS!A4:D7,4,0)&gt;0,"Pago",""),"Núm. Documento não encontrado na aba Pagos")</f>
        <v>Núm. Documento não encontrado na aba Pagos</v>
      </c>
      <c r="E4" s="14"/>
    </row>
    <row r="5" spans="1:5" x14ac:dyDescent="0.2">
      <c r="A5" s="2" t="s">
        <v>3</v>
      </c>
      <c r="B5" s="3">
        <v>44470</v>
      </c>
      <c r="C5" s="5">
        <v>2749.95</v>
      </c>
      <c r="D5" t="str">
        <f>IFERROR(IF(VLOOKUP(A5,PAGOS!A5:D8,4,0)&gt;0,"Pago",""),"Núm. Documento não encontrado na aba Pagos")</f>
        <v>Pago</v>
      </c>
    </row>
  </sheetData>
  <autoFilter ref="A2:C2" xr:uid="{00000000-0009-0000-0000-000000000000}">
    <sortState xmlns:xlrd2="http://schemas.microsoft.com/office/spreadsheetml/2017/richdata2" ref="A3:J287">
      <sortCondition ref="B2"/>
    </sortState>
  </autoFilter>
  <pageMargins left="0.78740157499999996" right="0.78740157499999996" top="0.984251969" bottom="0.984251969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A5" sqref="A5"/>
    </sheetView>
  </sheetViews>
  <sheetFormatPr defaultRowHeight="12.75" x14ac:dyDescent="0.2"/>
  <cols>
    <col min="1" max="1" width="16.42578125" customWidth="1"/>
    <col min="2" max="2" width="10.140625" bestFit="1" customWidth="1"/>
    <col min="3" max="3" width="9.85546875" bestFit="1" customWidth="1"/>
    <col min="4" max="4" width="14.85546875" customWidth="1"/>
  </cols>
  <sheetData>
    <row r="1" spans="1:4" ht="18" x14ac:dyDescent="0.25">
      <c r="A1" s="10"/>
    </row>
    <row r="2" spans="1:4" ht="15" x14ac:dyDescent="0.25">
      <c r="A2" s="7" t="s">
        <v>0</v>
      </c>
      <c r="B2" s="7" t="s">
        <v>1</v>
      </c>
      <c r="C2" s="7" t="s">
        <v>2</v>
      </c>
      <c r="D2" s="7" t="s">
        <v>6</v>
      </c>
    </row>
    <row r="3" spans="1:4" x14ac:dyDescent="0.2">
      <c r="A3" s="15" t="s">
        <v>4</v>
      </c>
      <c r="B3" s="16">
        <v>44473</v>
      </c>
      <c r="C3" s="17">
        <v>1242.6500000000001</v>
      </c>
      <c r="D3" s="16">
        <v>44392</v>
      </c>
    </row>
    <row r="4" spans="1:4" x14ac:dyDescent="0.2">
      <c r="A4" t="s">
        <v>7</v>
      </c>
      <c r="B4" s="8">
        <v>44473</v>
      </c>
      <c r="C4" s="9">
        <v>1366.91</v>
      </c>
      <c r="D4" s="8">
        <v>44392</v>
      </c>
    </row>
    <row r="5" spans="1:4" x14ac:dyDescent="0.2">
      <c r="A5" t="s">
        <v>8</v>
      </c>
      <c r="B5" s="8">
        <v>44473</v>
      </c>
      <c r="C5" s="9">
        <v>263.47000000000003</v>
      </c>
      <c r="D5" s="8">
        <v>44435</v>
      </c>
    </row>
    <row r="6" spans="1:4" x14ac:dyDescent="0.2">
      <c r="A6" s="15" t="s">
        <v>3</v>
      </c>
      <c r="B6" s="16">
        <v>44473</v>
      </c>
      <c r="C6" s="17">
        <v>1392.6</v>
      </c>
      <c r="D6" s="16">
        <v>44435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META</vt:lpstr>
      <vt:lpstr>PAGOS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RENATOHORCADES</dc:creator>
  <cp:lastModifiedBy>USER</cp:lastModifiedBy>
  <dcterms:created xsi:type="dcterms:W3CDTF">2021-10-01T19:42:09Z</dcterms:created>
  <dcterms:modified xsi:type="dcterms:W3CDTF">2021-10-04T21:03:53Z</dcterms:modified>
</cp:coreProperties>
</file>