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william\Downloads\"/>
    </mc:Choice>
  </mc:AlternateContent>
  <bookViews>
    <workbookView xWindow="0" yWindow="0" windowWidth="20460" windowHeight="7500"/>
  </bookViews>
  <sheets>
    <sheet name="Novembr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 l="1"/>
  <c r="C4" i="1" l="1"/>
  <c r="C3" i="1" s="1"/>
  <c r="D4" i="1" l="1"/>
  <c r="D3" i="1" l="1"/>
</calcChain>
</file>

<file path=xl/sharedStrings.xml><?xml version="1.0" encoding="utf-8"?>
<sst xmlns="http://schemas.openxmlformats.org/spreadsheetml/2006/main" count="15" uniqueCount="10">
  <si>
    <t>Dia</t>
  </si>
  <si>
    <t>Meta Mês</t>
  </si>
  <si>
    <t>MTD</t>
  </si>
  <si>
    <t>Comentário (para &lt;95%)</t>
  </si>
  <si>
    <r>
      <t xml:space="preserve">Legenda: </t>
    </r>
    <r>
      <rPr>
        <sz val="10"/>
        <color rgb="FF92D050"/>
        <rFont val="Calibri"/>
        <family val="2"/>
        <scheme val="minor"/>
      </rPr>
      <t>Verde &gt;105%</t>
    </r>
    <r>
      <rPr>
        <sz val="10"/>
        <color theme="1"/>
        <rFont val="Calibri"/>
        <family val="2"/>
        <scheme val="minor"/>
      </rPr>
      <t xml:space="preserve"> l Preto OK 95-105% l </t>
    </r>
    <r>
      <rPr>
        <sz val="10"/>
        <color rgb="FFFFC000"/>
        <rFont val="Calibri"/>
        <family val="2"/>
        <scheme val="minor"/>
      </rPr>
      <t>Laranja &lt;95%</t>
    </r>
  </si>
  <si>
    <t>Taxa de Aderência</t>
  </si>
  <si>
    <t xml:space="preserve">Taxa de Aderência </t>
  </si>
  <si>
    <t>Plano</t>
  </si>
  <si>
    <t xml:space="preserve">Real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</si>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</sst>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2D050"/>
      <name val="Calibri"/>
      <family val="2"/>
      <scheme val="minor"/>
    </font>
    <font>
      <sz val="10"/>
      <color rgb="FFFFC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3" fontId="0" fillId="0" borderId="0" xfId="0" applyNumberFormat="1"/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9" fontId="0" fillId="0" borderId="1" xfId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4" xfId="0" applyBorder="1"/>
    <xf numFmtId="9" fontId="0" fillId="0" borderId="0" xfId="1" applyFont="1" applyBorder="1"/>
    <xf numFmtId="0" fontId="4" fillId="0" borderId="3" xfId="0" applyFont="1" applyBorder="1"/>
    <xf numFmtId="0" fontId="2" fillId="0" borderId="0" xfId="0" applyFont="1" applyBorder="1"/>
    <xf numFmtId="9" fontId="2" fillId="0" borderId="0" xfId="1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/>
    </xf>
    <xf numFmtId="164" fontId="0" fillId="0" borderId="1" xfId="2" applyNumberFormat="1" applyFont="1" applyBorder="1"/>
    <xf numFmtId="164" fontId="0" fillId="0" borderId="8" xfId="2" applyNumberFormat="1" applyFont="1" applyBorder="1"/>
    <xf numFmtId="0" fontId="3" fillId="0" borderId="7" xfId="0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164" fontId="2" fillId="3" borderId="13" xfId="2" applyNumberFormat="1" applyFont="1" applyFill="1" applyBorder="1" applyAlignment="1">
      <alignment horizontal="center" vertical="center"/>
    </xf>
    <xf numFmtId="9" fontId="2" fillId="3" borderId="15" xfId="1" applyFont="1" applyFill="1" applyBorder="1" applyAlignment="1">
      <alignment horizontal="center" vertical="center"/>
    </xf>
    <xf numFmtId="164" fontId="2" fillId="3" borderId="11" xfId="2" applyNumberFormat="1" applyFont="1" applyFill="1" applyBorder="1" applyAlignment="1">
      <alignment horizontal="center" vertical="center"/>
    </xf>
    <xf numFmtId="9" fontId="2" fillId="3" borderId="12" xfId="1" applyFont="1" applyFill="1" applyBorder="1" applyAlignment="1">
      <alignment horizontal="center" vertical="center"/>
    </xf>
    <xf numFmtId="49" fontId="0" fillId="0" borderId="6" xfId="0" applyNumberFormat="1" applyBorder="1"/>
    <xf numFmtId="3" fontId="5" fillId="4" borderId="10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2" fillId="2" borderId="11" xfId="2" applyNumberFormat="1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8">
    <dxf>
      <font>
        <color rgb="FF92D050"/>
      </font>
      <fill>
        <patternFill patternType="none">
          <bgColor auto="1"/>
        </patternFill>
      </fill>
    </dxf>
    <dxf>
      <font>
        <color rgb="FFFFC000"/>
      </font>
      <fill>
        <patternFill patternType="none">
          <bgColor auto="1"/>
        </patternFill>
      </fill>
    </dxf>
    <dxf>
      <font>
        <color rgb="FF92D050"/>
      </font>
      <fill>
        <patternFill patternType="none">
          <bgColor auto="1"/>
        </patternFill>
      </fill>
    </dxf>
    <dxf>
      <font>
        <color rgb="FFFFC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H39"/>
  <sheetViews>
    <sheetView showGridLines="0" tabSelected="1" zoomScale="90" zoomScaleNormal="90" workbookViewId="0">
      <pane ySplit="8" topLeftCell="A9" activePane="bottomLeft" state="frozen"/>
      <selection pane="bottomLeft" activeCell="F13" sqref="F13"/>
    </sheetView>
  </sheetViews>
  <sheetFormatPr defaultRowHeight="15" x14ac:dyDescent="0.25"/>
  <cols>
    <col min="1" max="1" width="9.140625" style="2" bestFit="1" customWidth="1"/>
    <col min="2" max="3" width="15.42578125" style="1" customWidth="1"/>
    <col min="4" max="4" width="15.42578125" style="5" customWidth="1"/>
    <col min="5" max="5" width="12.85546875" style="5" customWidth="1"/>
    <col min="6" max="6" width="41.140625" customWidth="1"/>
  </cols>
  <sheetData>
    <row r="1" spans="1:6" ht="15.75" thickBot="1" x14ac:dyDescent="0.3"/>
    <row r="2" spans="1:6" s="3" customFormat="1" ht="24.6" customHeight="1" thickBot="1" x14ac:dyDescent="0.3">
      <c r="A2" s="33" t="s">
        <v>6</v>
      </c>
      <c r="B2" s="34"/>
      <c r="C2" s="34"/>
      <c r="D2" s="34"/>
      <c r="E2" s="34"/>
      <c r="F2" s="35"/>
    </row>
    <row r="3" spans="1:6" s="3" customFormat="1" ht="21.6" customHeight="1" thickBot="1" x14ac:dyDescent="0.3">
      <c r="A3" s="27" t="s">
        <v>1</v>
      </c>
      <c r="B3" s="28">
        <f>SUM(B9:B39)</f>
        <v>10270000</v>
      </c>
      <c r="C3" s="28">
        <f>C4</f>
        <v>8313917.9750000015</v>
      </c>
      <c r="D3" s="29">
        <f>(C3-B3)/B3</f>
        <v>-0.19046563047711768</v>
      </c>
      <c r="E3" s="36" t="s">
        <v>4</v>
      </c>
      <c r="F3" s="37"/>
    </row>
    <row r="4" spans="1:6" ht="20.100000000000001" customHeight="1" thickBot="1" x14ac:dyDescent="0.3">
      <c r="A4" s="22" t="s">
        <v>2</v>
      </c>
      <c r="B4" s="38">
        <f>SUM(B9:B39)</f>
        <v>10270000</v>
      </c>
      <c r="C4" s="30">
        <f>SUM(C9:C39)</f>
        <v>8313917.9750000015</v>
      </c>
      <c r="D4" s="31">
        <f>(C4-B4)/B4</f>
        <v>-0.19046563047711768</v>
      </c>
      <c r="E4" s="8"/>
      <c r="F4" s="19"/>
    </row>
    <row r="5" spans="1:6" hidden="1" x14ac:dyDescent="0.25">
      <c r="A5" s="9"/>
      <c r="B5" s="10"/>
      <c r="C5" s="10"/>
      <c r="D5" s="11"/>
      <c r="E5" s="11"/>
      <c r="F5" s="12"/>
    </row>
    <row r="6" spans="1:6" hidden="1" x14ac:dyDescent="0.25">
      <c r="A6" s="9"/>
      <c r="B6" s="13"/>
      <c r="C6" s="13"/>
      <c r="D6" s="11"/>
      <c r="E6" s="11"/>
      <c r="F6" s="12"/>
    </row>
    <row r="7" spans="1:6" s="4" customFormat="1" ht="6.95" hidden="1" customHeight="1" x14ac:dyDescent="0.25">
      <c r="A7" s="14"/>
      <c r="B7" s="15"/>
      <c r="C7" s="15"/>
      <c r="D7" s="15"/>
      <c r="E7" s="16"/>
      <c r="F7" s="17"/>
    </row>
    <row r="8" spans="1:6" x14ac:dyDescent="0.25">
      <c r="A8" s="18" t="s">
        <v>0</v>
      </c>
      <c r="B8" s="7" t="s">
        <v>7</v>
      </c>
      <c r="C8" s="7" t="s">
        <v>8</v>
      </c>
      <c r="D8" s="7" t="s">
        <v>5</v>
      </c>
      <c r="E8" s="7"/>
      <c r="F8" s="19" t="s">
        <v>3</v>
      </c>
    </row>
    <row r="9" spans="1:6" x14ac:dyDescent="0.25">
      <c r="A9" s="18">
        <v>1</v>
      </c>
      <c r="B9" s="23">
        <v>316512.56466925563</v>
      </c>
      <c r="C9" s="23">
        <v>458546.38000000041</v>
      </c>
      <c r="D9" s="6">
        <v>1.4487462147961332</v>
      </c>
      <c r="E9" s="23">
        <v>142033.81533074478</v>
      </c>
      <c r="F9" s="20"/>
    </row>
    <row r="10" spans="1:6" x14ac:dyDescent="0.25">
      <c r="A10" s="18">
        <v>2</v>
      </c>
      <c r="B10" s="23">
        <v>279034.58506413747</v>
      </c>
      <c r="C10" s="23">
        <v>335384.4560000014</v>
      </c>
      <c r="D10" s="6">
        <v>1.2019458302020578</v>
      </c>
      <c r="E10" s="23">
        <v>56349.870935863932</v>
      </c>
      <c r="F10" s="20"/>
    </row>
    <row r="11" spans="1:6" x14ac:dyDescent="0.25">
      <c r="A11" s="18">
        <v>3</v>
      </c>
      <c r="B11" s="23">
        <v>308887.28112064739</v>
      </c>
      <c r="C11" s="23">
        <v>331518.05100000033</v>
      </c>
      <c r="D11" s="6">
        <v>1.0732654636903409</v>
      </c>
      <c r="E11" s="23">
        <v>22630.769879352942</v>
      </c>
      <c r="F11" s="20"/>
    </row>
    <row r="12" spans="1:6" x14ac:dyDescent="0.25">
      <c r="A12" s="18">
        <v>4</v>
      </c>
      <c r="B12" s="23">
        <v>334952.32293454534</v>
      </c>
      <c r="C12" s="23">
        <v>375199.26600000297</v>
      </c>
      <c r="D12" s="6">
        <v>1.1201572292822177</v>
      </c>
      <c r="E12" s="23">
        <v>40246.943065457628</v>
      </c>
      <c r="F12" s="20"/>
    </row>
    <row r="13" spans="1:6" x14ac:dyDescent="0.25">
      <c r="A13" s="18">
        <v>5</v>
      </c>
      <c r="B13" s="23">
        <v>322036.0203834782</v>
      </c>
      <c r="C13" s="23">
        <v>337290.35799999768</v>
      </c>
      <c r="D13" s="6">
        <v>1.0473684204591609</v>
      </c>
      <c r="E13" s="23">
        <v>15254.337616519479</v>
      </c>
      <c r="F13" s="20"/>
    </row>
    <row r="14" spans="1:6" x14ac:dyDescent="0.25">
      <c r="A14" s="18">
        <v>6</v>
      </c>
      <c r="B14" s="23">
        <v>327189.66582752403</v>
      </c>
      <c r="C14" s="23">
        <v>356911.37200000347</v>
      </c>
      <c r="D14" s="6">
        <v>1.0908393793468618</v>
      </c>
      <c r="E14" s="23">
        <v>29721.706172479433</v>
      </c>
      <c r="F14" s="20"/>
    </row>
    <row r="15" spans="1:6" x14ac:dyDescent="0.25">
      <c r="A15" s="18">
        <v>7</v>
      </c>
      <c r="B15" s="23">
        <v>324105.59103165881</v>
      </c>
      <c r="C15" s="23">
        <v>328737.91999999632</v>
      </c>
      <c r="D15" s="6">
        <v>1.0142926536799084</v>
      </c>
      <c r="E15" s="23">
        <v>4632.3289683375042</v>
      </c>
      <c r="F15" s="20"/>
    </row>
    <row r="16" spans="1:6" x14ac:dyDescent="0.25">
      <c r="A16" s="18">
        <v>8</v>
      </c>
      <c r="B16" s="23">
        <v>292172.62507851748</v>
      </c>
      <c r="C16" s="23">
        <v>273624.86399999977</v>
      </c>
      <c r="D16" s="6">
        <v>0.93651779979889205</v>
      </c>
      <c r="E16" s="23">
        <v>-18547.761078517709</v>
      </c>
      <c r="F16" s="20"/>
    </row>
    <row r="17" spans="1:6" x14ac:dyDescent="0.25">
      <c r="A17" s="18">
        <v>9</v>
      </c>
      <c r="B17" s="23">
        <v>269833.84993091202</v>
      </c>
      <c r="C17" s="23">
        <v>280622.78400000132</v>
      </c>
      <c r="D17" s="6">
        <v>1.039983619815867</v>
      </c>
      <c r="E17" s="23">
        <v>10788.9340690893</v>
      </c>
      <c r="F17" s="20"/>
    </row>
    <row r="18" spans="1:6" x14ac:dyDescent="0.25">
      <c r="A18" s="18">
        <v>10</v>
      </c>
      <c r="B18" s="23">
        <v>341497.41102610651</v>
      </c>
      <c r="C18" s="23">
        <v>283713.73400000005</v>
      </c>
      <c r="D18" s="6">
        <v>0.83079322079636775</v>
      </c>
      <c r="E18" s="23">
        <v>-57783.677026106452</v>
      </c>
      <c r="F18" s="20"/>
    </row>
    <row r="19" spans="1:6" x14ac:dyDescent="0.25">
      <c r="A19" s="18">
        <v>11</v>
      </c>
      <c r="B19" s="23">
        <v>251755.72021320742</v>
      </c>
      <c r="C19" s="23">
        <v>229835.48600000137</v>
      </c>
      <c r="D19" s="6">
        <v>0.91293054157958287</v>
      </c>
      <c r="E19" s="23">
        <v>-21920.234213206044</v>
      </c>
      <c r="F19" s="20"/>
    </row>
    <row r="20" spans="1:6" x14ac:dyDescent="0.25">
      <c r="A20" s="18">
        <v>12</v>
      </c>
      <c r="B20" s="23">
        <v>338501.12234682788</v>
      </c>
      <c r="C20" s="23">
        <v>299995.32999999961</v>
      </c>
      <c r="D20" s="6">
        <v>0.88624619002776817</v>
      </c>
      <c r="E20" s="23">
        <v>-38505.792346828268</v>
      </c>
      <c r="F20" s="20"/>
    </row>
    <row r="21" spans="1:6" x14ac:dyDescent="0.25">
      <c r="A21" s="18">
        <v>13</v>
      </c>
      <c r="B21" s="23">
        <v>306901.0662822724</v>
      </c>
      <c r="C21" s="23">
        <v>347803.16599999845</v>
      </c>
      <c r="D21" s="6">
        <v>1.1332745441819558</v>
      </c>
      <c r="E21" s="23">
        <v>40902.099717726058</v>
      </c>
      <c r="F21" s="32"/>
    </row>
    <row r="22" spans="1:6" x14ac:dyDescent="0.25">
      <c r="A22" s="18">
        <v>14</v>
      </c>
      <c r="B22" s="23">
        <v>348010.22989999747</v>
      </c>
      <c r="C22" s="23">
        <v>323298.07999999647</v>
      </c>
      <c r="D22" s="6">
        <v>0.92899016242395471</v>
      </c>
      <c r="E22" s="23">
        <v>-24712.149900001008</v>
      </c>
      <c r="F22" s="20"/>
    </row>
    <row r="23" spans="1:6" x14ac:dyDescent="0.25">
      <c r="A23" s="18">
        <v>15</v>
      </c>
      <c r="B23" s="23">
        <v>373477.77296154574</v>
      </c>
      <c r="C23" s="23">
        <v>378744.10000000143</v>
      </c>
      <c r="D23" s="6">
        <v>1.0141007776626052</v>
      </c>
      <c r="E23" s="23">
        <v>5266.3270384556963</v>
      </c>
      <c r="F23" s="20"/>
    </row>
    <row r="24" spans="1:6" x14ac:dyDescent="0.25">
      <c r="A24" s="18">
        <v>16</v>
      </c>
      <c r="B24" s="23">
        <v>346499.0310890582</v>
      </c>
      <c r="C24" s="23">
        <v>342137.64000000182</v>
      </c>
      <c r="D24" s="6">
        <v>0.98741297753315971</v>
      </c>
      <c r="E24" s="23">
        <v>-4361.3910890563857</v>
      </c>
      <c r="F24" s="20"/>
    </row>
    <row r="25" spans="1:6" x14ac:dyDescent="0.25">
      <c r="A25" s="18">
        <v>17</v>
      </c>
      <c r="B25" s="23">
        <v>334197.56612615928</v>
      </c>
      <c r="C25" s="23">
        <v>300544.25599999959</v>
      </c>
      <c r="D25" s="6">
        <v>0.89930115136309641</v>
      </c>
      <c r="E25" s="23">
        <v>-33653.310126159689</v>
      </c>
      <c r="F25" s="20"/>
    </row>
    <row r="26" spans="1:6" x14ac:dyDescent="0.25">
      <c r="A26" s="18">
        <v>18</v>
      </c>
      <c r="B26" s="23">
        <v>341855.97680134949</v>
      </c>
      <c r="C26" s="23">
        <v>292911</v>
      </c>
      <c r="D26" s="6">
        <v>0.85682573913343885</v>
      </c>
      <c r="E26" s="23">
        <v>-48944.97680134949</v>
      </c>
      <c r="F26" s="20"/>
    </row>
    <row r="27" spans="1:6" x14ac:dyDescent="0.25">
      <c r="A27" s="18">
        <v>19</v>
      </c>
      <c r="B27" s="23">
        <v>374821.51720497769</v>
      </c>
      <c r="C27" s="23">
        <v>298983.03199999989</v>
      </c>
      <c r="D27" s="6">
        <v>0.79766773857994866</v>
      </c>
      <c r="E27" s="23">
        <v>-75838.485204977798</v>
      </c>
      <c r="F27" s="20"/>
    </row>
    <row r="28" spans="1:6" x14ac:dyDescent="0.25">
      <c r="A28" s="18">
        <v>20</v>
      </c>
      <c r="B28" s="23">
        <v>358518.33807992656</v>
      </c>
      <c r="C28" s="23">
        <v>347818.97199999983</v>
      </c>
      <c r="D28" s="6">
        <v>0.97015671182336716</v>
      </c>
      <c r="E28" s="23">
        <v>-10699.366079926724</v>
      </c>
      <c r="F28" s="20"/>
    </row>
    <row r="29" spans="1:6" x14ac:dyDescent="0.25">
      <c r="A29" s="18">
        <v>21</v>
      </c>
      <c r="B29" s="23">
        <v>367942.38173723913</v>
      </c>
      <c r="C29" s="23">
        <v>382914.18199999986</v>
      </c>
      <c r="D29" s="6">
        <v>1.0406906108289875</v>
      </c>
      <c r="E29" s="23">
        <v>14971.80026276072</v>
      </c>
      <c r="F29" s="20"/>
    </row>
    <row r="30" spans="1:6" x14ac:dyDescent="0.25">
      <c r="A30" s="18">
        <v>22</v>
      </c>
      <c r="B30" s="23">
        <v>404414.95857741463</v>
      </c>
      <c r="C30" s="23">
        <v>375785.21499999991</v>
      </c>
      <c r="D30" s="6">
        <v>0.92920701133775119</v>
      </c>
      <c r="E30" s="23">
        <v>-28629.743577414716</v>
      </c>
      <c r="F30" s="20"/>
    </row>
    <row r="31" spans="1:6" x14ac:dyDescent="0.25">
      <c r="A31" s="18">
        <v>23</v>
      </c>
      <c r="B31" s="23">
        <v>372000.55381704326</v>
      </c>
      <c r="C31" s="23">
        <v>315958.18499999965</v>
      </c>
      <c r="D31" s="6">
        <v>0.84934869520488332</v>
      </c>
      <c r="E31" s="23">
        <v>-56042.368817043607</v>
      </c>
      <c r="F31" s="20"/>
    </row>
    <row r="32" spans="1:6" x14ac:dyDescent="0.25">
      <c r="A32" s="18">
        <v>24</v>
      </c>
      <c r="B32" s="23">
        <v>391690.71449773922</v>
      </c>
      <c r="C32" s="23">
        <v>361667.23999999953</v>
      </c>
      <c r="D32" s="6">
        <v>0.92334902670276864</v>
      </c>
      <c r="E32" s="23">
        <v>-30023.474497739691</v>
      </c>
      <c r="F32" s="20"/>
    </row>
    <row r="33" spans="1:6" x14ac:dyDescent="0.25">
      <c r="A33" s="18">
        <v>25</v>
      </c>
      <c r="B33" s="23">
        <v>390325.14824069123</v>
      </c>
      <c r="C33" s="23">
        <v>353972.90599999996</v>
      </c>
      <c r="D33" s="6">
        <v>0.90686676888603934</v>
      </c>
      <c r="E33" s="23">
        <v>-36352.242240691266</v>
      </c>
      <c r="F33" s="20"/>
    </row>
    <row r="34" spans="1:6" x14ac:dyDescent="0.25">
      <c r="A34" s="18">
        <v>26</v>
      </c>
      <c r="B34" s="23">
        <v>376744.6926381684</v>
      </c>
      <c r="C34" s="23">
        <v>0</v>
      </c>
      <c r="D34" s="6"/>
      <c r="E34" s="23" t="s">
        <v>9</v>
      </c>
      <c r="F34" s="20"/>
    </row>
    <row r="35" spans="1:6" x14ac:dyDescent="0.25">
      <c r="A35" s="18">
        <v>27</v>
      </c>
      <c r="B35" s="23">
        <v>379162.42333246733</v>
      </c>
      <c r="C35" s="23">
        <v>0</v>
      </c>
      <c r="D35" s="6"/>
      <c r="E35" s="23" t="s">
        <v>9</v>
      </c>
      <c r="F35" s="20"/>
    </row>
    <row r="36" spans="1:6" x14ac:dyDescent="0.25">
      <c r="A36" s="18">
        <v>28</v>
      </c>
      <c r="B36" s="23">
        <v>365581.73262410722</v>
      </c>
      <c r="C36" s="23">
        <v>0</v>
      </c>
      <c r="D36" s="6"/>
      <c r="E36" s="23" t="s">
        <v>9</v>
      </c>
      <c r="F36" s="20"/>
    </row>
    <row r="37" spans="1:6" x14ac:dyDescent="0.25">
      <c r="A37" s="18">
        <v>29</v>
      </c>
      <c r="B37" s="23">
        <v>361619.88955697819</v>
      </c>
      <c r="C37" s="23">
        <v>0</v>
      </c>
      <c r="D37" s="6"/>
      <c r="E37" s="23" t="s">
        <v>9</v>
      </c>
      <c r="F37" s="20"/>
    </row>
    <row r="38" spans="1:6" x14ac:dyDescent="0.25">
      <c r="A38" s="18">
        <v>30</v>
      </c>
      <c r="B38" s="23">
        <v>369757.24690604565</v>
      </c>
      <c r="C38" s="23">
        <v>0</v>
      </c>
      <c r="D38" s="6"/>
      <c r="E38" s="23" t="s">
        <v>9</v>
      </c>
      <c r="F38" s="20"/>
    </row>
    <row r="39" spans="1:6" ht="15.75" thickBot="1" x14ac:dyDescent="0.3">
      <c r="A39" s="25">
        <v>0</v>
      </c>
      <c r="B39" s="24">
        <v>0</v>
      </c>
      <c r="C39" s="24">
        <v>0</v>
      </c>
      <c r="D39" s="26"/>
      <c r="E39" s="24" t="s">
        <v>9</v>
      </c>
      <c r="F39" s="21"/>
    </row>
  </sheetData>
  <mergeCells count="2">
    <mergeCell ref="A2:F2"/>
    <mergeCell ref="E3:F3"/>
  </mergeCells>
  <conditionalFormatting sqref="D9:D33">
    <cfRule type="expression" dxfId="3" priority="1">
      <formula>D9&lt;95%</formula>
    </cfRule>
    <cfRule type="expression" dxfId="2" priority="2">
      <formula>D9&gt;105%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jose.guilherme</dc:creator>
  <cp:lastModifiedBy>Marcia Regina</cp:lastModifiedBy>
  <dcterms:created xsi:type="dcterms:W3CDTF">2021-11-18T13:37:02Z</dcterms:created>
  <dcterms:modified xsi:type="dcterms:W3CDTF">2021-11-27T12:31:47Z</dcterms:modified>
</cp:coreProperties>
</file>