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omingos Junqueira.DOMINGOSDESKTOP\Downloads\"/>
    </mc:Choice>
  </mc:AlternateContent>
  <xr:revisionPtr revIDLastSave="0" documentId="13_ncr:1_{E8561131-018B-4780-9400-1B9082B1BC5E}" xr6:coauthVersionLast="45" xr6:coauthVersionMax="47" xr10:uidLastSave="{00000000-0000-0000-0000-000000000000}"/>
  <bookViews>
    <workbookView xWindow="-120" yWindow="-120" windowWidth="29040" windowHeight="15840" xr2:uid="{FCABA3F1-8000-4310-BCE5-A9ECDE0F4BB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1" l="1" a="1"/>
  <c r="K2" i="1" s="1"/>
  <c r="K3" i="1" a="1"/>
  <c r="K3" i="1"/>
  <c r="K4" i="1" a="1"/>
  <c r="K4" i="1"/>
  <c r="K5" i="1" a="1"/>
  <c r="K5" i="1"/>
  <c r="K6" i="1" a="1"/>
  <c r="K6" i="1" s="1"/>
  <c r="K7" i="1" a="1"/>
  <c r="K7" i="1"/>
  <c r="K8" i="1" a="1"/>
  <c r="K8" i="1"/>
  <c r="K9" i="1" a="1"/>
  <c r="K9" i="1"/>
  <c r="K10" i="1" a="1"/>
  <c r="K10" i="1" s="1"/>
  <c r="K11" i="1" a="1"/>
  <c r="K11" i="1"/>
  <c r="K12" i="1" a="1"/>
  <c r="K12" i="1"/>
  <c r="K13" i="1" a="1"/>
  <c r="K13" i="1"/>
  <c r="K14" i="1" a="1"/>
  <c r="K14" i="1" s="1"/>
  <c r="K15" i="1" a="1"/>
  <c r="K15" i="1" s="1"/>
  <c r="K16" i="1" a="1"/>
  <c r="K16" i="1"/>
  <c r="K17" i="1" a="1"/>
  <c r="K17" i="1"/>
  <c r="K18" i="1" a="1"/>
  <c r="K18" i="1" s="1"/>
  <c r="K19" i="1" a="1"/>
  <c r="K19" i="1"/>
  <c r="K20" i="1" a="1"/>
  <c r="K20" i="1"/>
  <c r="K21" i="1" a="1"/>
  <c r="K21" i="1"/>
  <c r="K22" i="1" a="1"/>
  <c r="K22" i="1" s="1"/>
  <c r="J2" i="1" a="1"/>
  <c r="J2" i="1"/>
  <c r="J3" i="1" a="1"/>
  <c r="J3" i="1"/>
  <c r="J4" i="1" a="1"/>
  <c r="J4" i="1"/>
  <c r="J5" i="1" a="1"/>
  <c r="J5" i="1" s="1"/>
  <c r="J6" i="1" a="1"/>
  <c r="J6" i="1"/>
  <c r="J7" i="1" a="1"/>
  <c r="J7" i="1"/>
  <c r="J8" i="1" a="1"/>
  <c r="J8" i="1"/>
  <c r="J9" i="1" a="1"/>
  <c r="J9" i="1" s="1"/>
  <c r="J10" i="1" a="1"/>
  <c r="J10" i="1" s="1"/>
  <c r="J11" i="1" a="1"/>
  <c r="J11" i="1" s="1"/>
  <c r="J12" i="1" a="1"/>
  <c r="J12" i="1"/>
  <c r="J13" i="1" a="1"/>
  <c r="J13" i="1" s="1"/>
  <c r="J14" i="1" a="1"/>
  <c r="J14" i="1" s="1"/>
  <c r="J15" i="1" a="1"/>
  <c r="J15" i="1"/>
  <c r="J16" i="1" a="1"/>
  <c r="J16" i="1" s="1"/>
  <c r="J17" i="1" a="1"/>
  <c r="J17" i="1"/>
  <c r="J18" i="1" a="1"/>
  <c r="J18" i="1" s="1"/>
  <c r="J19" i="1" a="1"/>
  <c r="J19" i="1" s="1"/>
  <c r="J20" i="1" a="1"/>
  <c r="J20" i="1"/>
  <c r="J21" i="1" a="1"/>
  <c r="J21" i="1"/>
  <c r="J22" i="1" a="1"/>
  <c r="J22" i="1" s="1"/>
  <c r="I2" i="1" a="1"/>
  <c r="I2" i="1" s="1"/>
  <c r="I3" i="1" a="1"/>
  <c r="I3" i="1" s="1"/>
  <c r="I4" i="1" a="1"/>
  <c r="I4" i="1"/>
  <c r="I5" i="1" a="1"/>
  <c r="I5" i="1" s="1"/>
  <c r="I6" i="1" a="1"/>
  <c r="I6" i="1" s="1"/>
  <c r="I7" i="1" a="1"/>
  <c r="I7" i="1"/>
  <c r="I8" i="1" a="1"/>
  <c r="I8" i="1" s="1"/>
  <c r="I9" i="1" a="1"/>
  <c r="I9" i="1"/>
  <c r="I10" i="1" a="1"/>
  <c r="I10" i="1" s="1"/>
  <c r="I11" i="1" a="1"/>
  <c r="I11" i="1"/>
  <c r="I12" i="1" a="1"/>
  <c r="I12" i="1" s="1"/>
  <c r="I13" i="1" a="1"/>
  <c r="I13" i="1"/>
  <c r="I14" i="1" a="1"/>
  <c r="I14" i="1" s="1"/>
  <c r="I15" i="1" a="1"/>
  <c r="I15" i="1" s="1"/>
  <c r="I16" i="1" a="1"/>
  <c r="I16" i="1"/>
  <c r="I17" i="1" a="1"/>
  <c r="I17" i="1" s="1"/>
  <c r="I18" i="1" a="1"/>
  <c r="I18" i="1" s="1"/>
  <c r="I19" i="1" a="1"/>
  <c r="I19" i="1" s="1"/>
  <c r="I20" i="1" a="1"/>
  <c r="I20" i="1" s="1"/>
  <c r="I21" i="1" a="1"/>
  <c r="I21" i="1"/>
  <c r="I22" i="1" a="1"/>
  <c r="I22" i="1" s="1"/>
  <c r="H2" i="1" a="1"/>
  <c r="H2" i="1" s="1"/>
  <c r="H3" i="1" a="1"/>
  <c r="H3" i="1" s="1"/>
  <c r="H4" i="1" a="1"/>
  <c r="H4" i="1" s="1"/>
  <c r="H5" i="1" a="1"/>
  <c r="H5" i="1" s="1"/>
  <c r="H6" i="1" a="1"/>
  <c r="H6" i="1" s="1"/>
  <c r="H7" i="1" a="1"/>
  <c r="H7" i="1"/>
  <c r="H8" i="1" a="1"/>
  <c r="H8" i="1" s="1"/>
  <c r="H9" i="1" a="1"/>
  <c r="H9" i="1"/>
  <c r="H10" i="1" a="1"/>
  <c r="H10" i="1" s="1"/>
  <c r="H11" i="1" a="1"/>
  <c r="H11" i="1"/>
  <c r="H12" i="1" a="1"/>
  <c r="H12" i="1"/>
  <c r="H13" i="1" a="1"/>
  <c r="H13" i="1" s="1"/>
  <c r="H14" i="1" a="1"/>
  <c r="H14" i="1" s="1"/>
  <c r="H15" i="1" a="1"/>
  <c r="H15" i="1" s="1"/>
  <c r="H16" i="1" a="1"/>
  <c r="H16" i="1" s="1"/>
  <c r="H17" i="1" a="1"/>
  <c r="H17" i="1" s="1"/>
  <c r="H18" i="1" a="1"/>
  <c r="H18" i="1" s="1"/>
  <c r="H19" i="1" a="1"/>
  <c r="H19" i="1" s="1"/>
  <c r="H20" i="1" a="1"/>
  <c r="H20" i="1" s="1"/>
  <c r="H21" i="1" a="1"/>
  <c r="H21" i="1" s="1"/>
  <c r="H22" i="1" a="1"/>
  <c r="H22"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1">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8"/>
        </ext>
      </extLst>
    </bk>
    <bk>
      <extLst>
        <ext uri="{3e2802c4-a4d2-4d8b-9148-e3be6c30e623}">
          <xlrd:rvb i="21"/>
        </ext>
      </extLst>
    </bk>
    <bk>
      <extLst>
        <ext uri="{3e2802c4-a4d2-4d8b-9148-e3be6c30e623}">
          <xlrd:rvb i="24"/>
        </ext>
      </extLst>
    </bk>
    <bk>
      <extLst>
        <ext uri="{3e2802c4-a4d2-4d8b-9148-e3be6c30e623}">
          <xlrd:rvb i="27"/>
        </ext>
      </extLst>
    </bk>
    <bk>
      <extLst>
        <ext uri="{3e2802c4-a4d2-4d8b-9148-e3be6c30e623}">
          <xlrd:rvb i="30"/>
        </ext>
      </extLst>
    </bk>
    <bk>
      <extLst>
        <ext uri="{3e2802c4-a4d2-4d8b-9148-e3be6c30e623}">
          <xlrd:rvb i="33"/>
        </ext>
      </extLst>
    </bk>
    <bk>
      <extLst>
        <ext uri="{3e2802c4-a4d2-4d8b-9148-e3be6c30e623}">
          <xlrd:rvb i="36"/>
        </ext>
      </extLst>
    </bk>
    <bk>
      <extLst>
        <ext uri="{3e2802c4-a4d2-4d8b-9148-e3be6c30e623}">
          <xlrd:rvb i="39"/>
        </ext>
      </extLst>
    </bk>
    <bk>
      <extLst>
        <ext uri="{3e2802c4-a4d2-4d8b-9148-e3be6c30e623}">
          <xlrd:rvb i="42"/>
        </ext>
      </extLst>
    </bk>
    <bk>
      <extLst>
        <ext uri="{3e2802c4-a4d2-4d8b-9148-e3be6c30e623}">
          <xlrd:rvb i="45"/>
        </ext>
      </extLst>
    </bk>
    <bk>
      <extLst>
        <ext uri="{3e2802c4-a4d2-4d8b-9148-e3be6c30e623}">
          <xlrd:rvb i="48"/>
        </ext>
      </extLst>
    </bk>
    <bk>
      <extLst>
        <ext uri="{3e2802c4-a4d2-4d8b-9148-e3be6c30e623}">
          <xlrd:rvb i="51"/>
        </ext>
      </extLst>
    </bk>
    <bk>
      <extLst>
        <ext uri="{3e2802c4-a4d2-4d8b-9148-e3be6c30e623}">
          <xlrd:rvb i="54"/>
        </ext>
      </extLst>
    </bk>
    <bk>
      <extLst>
        <ext uri="{3e2802c4-a4d2-4d8b-9148-e3be6c30e623}">
          <xlrd:rvb i="57"/>
        </ext>
      </extLst>
    </bk>
    <bk>
      <extLst>
        <ext uri="{3e2802c4-a4d2-4d8b-9148-e3be6c30e623}">
          <xlrd:rvb i="60"/>
        </ext>
      </extLst>
    </bk>
    <bk>
      <extLst>
        <ext uri="{3e2802c4-a4d2-4d8b-9148-e3be6c30e623}">
          <xlrd:rvb i="63"/>
        </ext>
      </extLst>
    </bk>
    <bk>
      <extLst>
        <ext uri="{3e2802c4-a4d2-4d8b-9148-e3be6c30e623}">
          <xlrd:rvb i="69"/>
        </ext>
      </extLst>
    </bk>
  </futureMetadata>
  <cellMetadata count="1">
    <bk>
      <rc t="1" v="0"/>
    </bk>
  </cellMetadata>
  <valueMetadata count="21">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valueMetadata>
</metadata>
</file>

<file path=xl/sharedStrings.xml><?xml version="1.0" encoding="utf-8"?>
<sst xmlns="http://schemas.openxmlformats.org/spreadsheetml/2006/main" count="198" uniqueCount="182">
  <si>
    <t>GOAU</t>
  </si>
  <si>
    <t>DMMO</t>
  </si>
  <si>
    <t>MNPR</t>
  </si>
  <si>
    <t>EVEN</t>
  </si>
  <si>
    <t>ENAT</t>
  </si>
  <si>
    <t>LAVV</t>
  </si>
  <si>
    <t>CMIN</t>
  </si>
  <si>
    <t>BRKM</t>
  </si>
  <si>
    <t>GGBR</t>
  </si>
  <si>
    <t>PETR</t>
  </si>
  <si>
    <t>EUCA</t>
  </si>
  <si>
    <t>ALLD</t>
  </si>
  <si>
    <t>MRFG</t>
  </si>
  <si>
    <t>WIZS</t>
  </si>
  <si>
    <t>VALE</t>
  </si>
  <si>
    <t>ALUP</t>
  </si>
  <si>
    <t>TASA</t>
  </si>
  <si>
    <t>POSI</t>
  </si>
  <si>
    <t>UNIP</t>
  </si>
  <si>
    <t>CPLE</t>
  </si>
  <si>
    <t>RAPT</t>
  </si>
  <si>
    <t>LPSB</t>
  </si>
  <si>
    <t>JHSF</t>
  </si>
  <si>
    <t>TRPL</t>
  </si>
  <si>
    <t>SAPR</t>
  </si>
  <si>
    <t>TAEE</t>
  </si>
  <si>
    <t>SEER</t>
  </si>
  <si>
    <t>CMIG</t>
  </si>
  <si>
    <t>JALL</t>
  </si>
  <si>
    <t>KEPL</t>
  </si>
  <si>
    <t>ENBR</t>
  </si>
  <si>
    <t>JBSS</t>
  </si>
  <si>
    <t>RANI</t>
  </si>
  <si>
    <t>BSEV</t>
  </si>
  <si>
    <t>AURA</t>
  </si>
  <si>
    <t>LEVE</t>
  </si>
  <si>
    <t>TECN</t>
  </si>
  <si>
    <t>BEEF</t>
  </si>
  <si>
    <t>SLCE</t>
  </si>
  <si>
    <t>DIRR</t>
  </si>
  <si>
    <t>TRIS</t>
  </si>
  <si>
    <t>PTBL</t>
  </si>
  <si>
    <t>CPFE</t>
  </si>
  <si>
    <t>PLPL</t>
  </si>
  <si>
    <t>TPIS</t>
  </si>
  <si>
    <t>NEOE</t>
  </si>
  <si>
    <t>LIGT</t>
  </si>
  <si>
    <t>CYRE</t>
  </si>
  <si>
    <t>MDNE</t>
  </si>
  <si>
    <t>UCAS</t>
  </si>
  <si>
    <t>CESP</t>
  </si>
  <si>
    <t>CARD</t>
  </si>
  <si>
    <t>CSMG</t>
  </si>
  <si>
    <t>PARD</t>
  </si>
  <si>
    <t>MYPK</t>
  </si>
  <si>
    <t>MELK</t>
  </si>
  <si>
    <t>TGMA</t>
  </si>
  <si>
    <t>EQTL</t>
  </si>
  <si>
    <t>TIET</t>
  </si>
  <si>
    <t>EGIE</t>
  </si>
  <si>
    <t>ENGI</t>
  </si>
  <si>
    <t>ROMI</t>
  </si>
  <si>
    <t>PFRM</t>
  </si>
  <si>
    <t>PTNT</t>
  </si>
  <si>
    <t>CAML</t>
  </si>
  <si>
    <t>SIMH</t>
  </si>
  <si>
    <t>SBSP</t>
  </si>
  <si>
    <t>ATOM</t>
  </si>
  <si>
    <t>SUZB</t>
  </si>
  <si>
    <t>CRFB</t>
  </si>
  <si>
    <t>TUPY</t>
  </si>
  <si>
    <t>CAMB</t>
  </si>
  <si>
    <t>ELET</t>
  </si>
  <si>
    <t>CSAN</t>
  </si>
  <si>
    <t>MOVI</t>
  </si>
  <si>
    <t>CSED</t>
  </si>
  <si>
    <t>LOGG</t>
  </si>
  <si>
    <t>FRAS</t>
  </si>
  <si>
    <t>TEND</t>
  </si>
  <si>
    <t>BMOB</t>
  </si>
  <si>
    <t>HBOR</t>
  </si>
  <si>
    <t>EZTC</t>
  </si>
  <si>
    <t>KLBN</t>
  </si>
  <si>
    <t>BSA</t>
  </si>
  <si>
    <t>MTRE</t>
  </si>
  <si>
    <t>MRVE</t>
  </si>
  <si>
    <t>QUAL</t>
  </si>
  <si>
    <t>GFSA</t>
  </si>
  <si>
    <t>SMLS</t>
  </si>
  <si>
    <t>PCAR</t>
  </si>
  <si>
    <t>VULC</t>
  </si>
  <si>
    <t>LJQQ</t>
  </si>
  <si>
    <t>ASAI</t>
  </si>
  <si>
    <t>ESPA</t>
  </si>
  <si>
    <t>AGRO</t>
  </si>
  <si>
    <t>OFSA</t>
  </si>
  <si>
    <t>PGMN</t>
  </si>
  <si>
    <t>PRIO</t>
  </si>
  <si>
    <t>SMTO</t>
  </si>
  <si>
    <t>FLRY</t>
  </si>
  <si>
    <t>MILS</t>
  </si>
  <si>
    <t>CCRO</t>
  </si>
  <si>
    <t>LOGN</t>
  </si>
  <si>
    <t>BRFS</t>
  </si>
  <si>
    <t>POMO</t>
  </si>
  <si>
    <t>PDTC</t>
  </si>
  <si>
    <t>TIMS</t>
  </si>
  <si>
    <t>VIVT</t>
  </si>
  <si>
    <t>ODPV</t>
  </si>
  <si>
    <t>HYPE</t>
  </si>
  <si>
    <t>ENMT</t>
  </si>
  <si>
    <t>ABEV</t>
  </si>
  <si>
    <t>BLAU</t>
  </si>
  <si>
    <t>BRPR</t>
  </si>
  <si>
    <t>POWE</t>
  </si>
  <si>
    <t>PRNR</t>
  </si>
  <si>
    <t>JPSA</t>
  </si>
  <si>
    <t>GRND</t>
  </si>
  <si>
    <t>STBP</t>
  </si>
  <si>
    <t>GUAR</t>
  </si>
  <si>
    <t>LCAM</t>
  </si>
  <si>
    <t>LAME</t>
  </si>
  <si>
    <t>RENT</t>
  </si>
  <si>
    <t>GMAT</t>
  </si>
  <si>
    <t>UGPA</t>
  </si>
  <si>
    <t>NGRD</t>
  </si>
  <si>
    <t>JSLG</t>
  </si>
  <si>
    <t>CURY</t>
  </si>
  <si>
    <t>ENEV</t>
  </si>
  <si>
    <t>BOAS</t>
  </si>
  <si>
    <t>AALR</t>
  </si>
  <si>
    <t>ARZZ</t>
  </si>
  <si>
    <t>VAMO</t>
  </si>
  <si>
    <t>INTB</t>
  </si>
  <si>
    <t>VIVA</t>
  </si>
  <si>
    <t>ALSO</t>
  </si>
  <si>
    <t>MATD</t>
  </si>
  <si>
    <t>IGTA</t>
  </si>
  <si>
    <t>SCAR</t>
  </si>
  <si>
    <t>YDUQ</t>
  </si>
  <si>
    <t>LUPA</t>
  </si>
  <si>
    <t>ANIM</t>
  </si>
  <si>
    <t>BRML</t>
  </si>
  <si>
    <t>RAIL</t>
  </si>
  <si>
    <t>MDIA</t>
  </si>
  <si>
    <t>PNVL</t>
  </si>
  <si>
    <t>AMBP</t>
  </si>
  <si>
    <t>TFCO</t>
  </si>
  <si>
    <t>SBFG</t>
  </si>
  <si>
    <t>MULT</t>
  </si>
  <si>
    <t>RADL</t>
  </si>
  <si>
    <t>LREN</t>
  </si>
  <si>
    <t>AERI</t>
  </si>
  <si>
    <t>RDOR</t>
  </si>
  <si>
    <t>WEGE</t>
  </si>
  <si>
    <t>TOTS</t>
  </si>
  <si>
    <t>MOSI</t>
  </si>
  <si>
    <t>SEQL</t>
  </si>
  <si>
    <t>SHUL</t>
  </si>
  <si>
    <t>NTCO</t>
  </si>
  <si>
    <t>DMVF</t>
  </si>
  <si>
    <t>SQIA</t>
  </si>
  <si>
    <t>PETZ</t>
  </si>
  <si>
    <t>CEAB</t>
  </si>
  <si>
    <t>MGLU</t>
  </si>
  <si>
    <t>SOMA</t>
  </si>
  <si>
    <t>HAPV</t>
  </si>
  <si>
    <t>AESB</t>
  </si>
  <si>
    <t>RDNI</t>
  </si>
  <si>
    <t>Status</t>
  </si>
  <si>
    <t>Lista Principal</t>
  </si>
  <si>
    <t>COGN</t>
  </si>
  <si>
    <t>ITSA</t>
  </si>
  <si>
    <t>MTSA</t>
  </si>
  <si>
    <t>PSSA</t>
  </si>
  <si>
    <t>SULA</t>
  </si>
  <si>
    <t>Pinta,caso apareça na coluna D&gt;</t>
  </si>
  <si>
    <t>Empresa</t>
  </si>
  <si>
    <t>Ticker symbol</t>
  </si>
  <si>
    <t>52 week high</t>
  </si>
  <si>
    <t>52 week low</t>
  </si>
  <si>
    <t>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</si>
</sst>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_-[$R$-416]\ * #,##0.00_-;\-[$R$-416]\ * #,##0.00_-;_-[$R$-416]\ * &quot;-&quot;??_-;_-@_-"/>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center"/>
    </xf>
    <xf numFmtId="0" fontId="0" fillId="2" borderId="0" xfId="0" applyFill="1" applyAlignment="1">
      <alignment horizontal="center"/>
    </xf>
    <xf numFmtId="0" fontId="0" fillId="0" borderId="0" xfId="0" applyAlignment="1">
      <alignment horizontal="center"/>
    </xf>
    <xf numFmtId="168" fontId="0" fillId="0" borderId="0" xfId="0" applyNumberFormat="1"/>
  </cellXfs>
  <cellStyles count="1">
    <cellStyle name="Normal" xfId="0" builtinId="0"/>
  </cellStyles>
  <dxfs count="4">
    <dxf>
      <numFmt numFmtId="168" formatCode="_-[$R$-416]\ * #,##0.00_-;\-[$R$-416]\ * #,##0.00_-;_-[$R$-416]\ * &quot;-&quot;??_-;_-@_-"/>
    </dxf>
    <dxf>
      <numFmt numFmtId="168" formatCode="_-[$R$-416]\ * #,##0.00_-;\-[$R$-416]\ * #,##0.00_-;_-[$R$-416]\ * &quot;-&quot;??_-;_-@_-"/>
    </dxf>
    <dxf>
      <numFmt numFmtId="168" formatCode="_-[$R$-416]\ * #,##0.00_-;\-[$R$-416]\ * #,##0.00_-;_-[$R$-416]\ * &quot;-&quot;??_-;_-@_-"/>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Flags>
  </global>
  <types>
    <type name="_imageurl">
      <keyFlags>
        <key name="Attribution Size">
          <flag name="ShowInAutoComplete"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Flags>
    </type>
  </types>
</rvTypesInfo>
</file>

<file path=xl/richData/rdrichvalue.xml><?xml version="1.0" encoding="utf-8"?>
<rvData xmlns="http://schemas.microsoft.com/office/spreadsheetml/2017/richdata" count="70">
  <rv s="0">
    <v>https://www.bing.com/financeapi/forcetrigger?t=aplvr7&amp;q=BVMF%3aALUP3&amp;form=skydnc</v>
    <v>Learn more on Bing</v>
  </rv>
  <rv s="1">
    <v>en-US</v>
    <v>aplvr7</v>
    <v>268435456</v>
    <v>268435457</v>
    <v>1</v>
    <v>Powered by Refinitiv</v>
    <v>0</v>
    <v>Alupar Investimento SA (BVMF:ALUP3)</v>
    <v>2</v>
    <v>3</v>
    <v>Finance</v>
    <v>4</v>
    <v>10</v>
    <v>7.3</v>
    <v>0.66779999999999995</v>
    <v>0.1</v>
    <v>1.2421999999999999E-2</v>
    <v>BRL</v>
    <v>Alupar Investimento SA is a Brazil-based company primarily engaged in the electric utilities sector. The Company focuses on developing and investing in infrastructure projects involving the energy industry in Brazil and other Latin American countries. Its activities are divided into two business segments: Transmission and Generation. The Transmission division holds electric power transmission concessions in Brazil and Chile. The Generation division includes renewable electricity generation through hydroelectric power plants (HPPs), small hydroelectric plants (SHPs) and wind farms in Brazil, Colombia and Peru. The Company operates through numerous subsidiaries, such as Transminas Holding SA, Windepar Holding SA, Alupar Inversiones Peru SAC and Alupar Chile Inversiones SpA. The Company is controlled by Guarupart Participacoes Ltda.</v>
    <v>791</v>
    <v>B3 - Brazil Stock Exchange</v>
    <v>BVMF</v>
    <v>BVMF</v>
    <v>Rua Gomes de Carvalho, 1.996, 16P andar, VILA OLIMPIA, SAO PAULO, 04.547-006 BR</v>
    <v>8.6</v>
    <v>Electrical Utilities &amp; IPPs</v>
    <v>Stock</v>
    <v>44533.852870370371</v>
    <v>0</v>
    <v>8.0500000000000007</v>
    <v>7076846000</v>
    <v>Alupar Investimento SA</v>
    <v>Alupar Investimento SA</v>
    <v>8.1199999999999992</v>
    <v>8.0500000000000007</v>
    <v>8.15</v>
    <v>293037100</v>
    <v>ALUP3</v>
    <v>Alupar Investimento SA (BVMF:ALUP3)</v>
    <v>22400</v>
    <v>2006</v>
  </rv>
  <rv s="2">
    <v>1</v>
  </rv>
  <rv s="0">
    <v>https://www.bing.com/financeapi/forcetrigger?t=apm6k2&amp;q=BVMF%3aCAML3&amp;form=skydnc</v>
    <v>Learn more on Bing</v>
  </rv>
  <rv s="3">
    <v>en-US</v>
    <v>apm6k2</v>
    <v>268435456</v>
    <v>268435457</v>
    <v>1</v>
    <v>Powered by Refinitiv</v>
    <v>5</v>
    <v>Camil Alimentos SA (BVMF:CAML3)</v>
    <v>2</v>
    <v>6</v>
    <v>Finance</v>
    <v>4</v>
    <v>11.75</v>
    <v>8.36</v>
    <v>0.39140000000000003</v>
    <v>0.18</v>
    <v>1.9108E-2</v>
    <v>BRL</v>
    <v>Camil Alimentos SA is a Brazil-based company primarily engaged in the food processing sector. The Company focuses on the manufacture and commercialization of rice, rice crackers, beans, peas, chickpeas and lentil seeds, soybean-based meals, popcorn, sugar and seafood, among others. The Company's products are distributed under various brand names, including Camil, Pescador, Coqueiro, Uniao, Barra, Dolce, Namorado, Butui, Bonzao, Neve and Ducula in Brazil; Saman in Uruguay; Tucapel in Chile, as well as Costeno and Paisana in Peru. The Company operates grain processing units, fish processing plants and sugar mills. The Company controls a number of subsidiaries, such as Camil Internacional Argentina SA, Carreteiro Industria e Comercio de Alimentos Ltda and Ciclo Logistica Ltda.</v>
    <v>B3 - Brazil Stock Exchange</v>
    <v>BVMF</v>
    <v>BVMF</v>
    <v>R Fortunato Ferraz, 1001 1141, Vila Anastacio, SAO PAULO, SAO PAULO, 05.093-902 BR</v>
    <v>9.74</v>
    <v>Food &amp; Tobacco</v>
    <v>Stock</v>
    <v>44533.856134259258</v>
    <v>3</v>
    <v>9.41</v>
    <v>3552000000</v>
    <v>Camil Alimentos SA</v>
    <v>Camil Alimentos SA</v>
    <v>9.41</v>
    <v>9.42</v>
    <v>9.6</v>
    <v>370000000</v>
    <v>CAML3</v>
    <v>Camil Alimentos SA (BVMF:CAML3)</v>
    <v>1505700</v>
    <v>1990</v>
  </rv>
  <rv s="2">
    <v>4</v>
  </rv>
  <rv s="0">
    <v>https://www.bing.com/financeapi/forcetrigger?t=bxiakr&amp;q=BVMF%3aCMIN3&amp;form=skydnc</v>
    <v>Learn more on Bing</v>
  </rv>
  <rv s="4">
    <v>en-US</v>
    <v>bxiakr</v>
    <v>268435456</v>
    <v>268435457</v>
    <v>1</v>
    <v>Powered by Refinitiv</v>
    <v>7</v>
    <v>CSN Mineracao SA (BVMF:CMIN3)</v>
    <v>2</v>
    <v>8</v>
    <v>Finance</v>
    <v>4</v>
    <v>10.74</v>
    <v>4.97</v>
    <v>-0.02</v>
    <v>-3.2840000000000005E-3</v>
    <v>BRL</v>
    <v>CSN Mineracao SA, formerly known as Congonhas Minerios SA, is a Brazil-based iron ore mining company involved in the production, purchase and sale of iron ore. The Company operates the Casa de Pedra and Engenho mines located in the state of Minas Gerais, as well as the Terminal de Carvao (TECAR), a solid bulks terminal located in Itaguai Port in the state of Rio de Janeiro, through which the Firm exports iron ore and imports coal and coke. The Company is controlled by Companhia Siderurgica Nacional.</v>
    <v>6500</v>
    <v>B3 - Brazil Stock Exchange</v>
    <v>BVMF</v>
    <v>BVMF</v>
    <v>Estrada Casa de Pedra s/n, parte, Zona Rural, CONGONHAS, MINAS GERAIS, 36.415-000 BR</v>
    <v>6.32</v>
    <v>Metals &amp; Mining</v>
    <v>Stock</v>
    <v>44533.856134259258</v>
    <v>6</v>
    <v>6</v>
    <v>67877714300</v>
    <v>CSN Mineracao SA</v>
    <v>CSN Mineracao SA</v>
    <v>6.05</v>
    <v>6.09</v>
    <v>6.07</v>
    <v>11182490000</v>
    <v>CMIN3</v>
    <v>CSN Mineracao SA (BVMF:CMIN3)</v>
    <v>6068100</v>
  </rv>
  <rv s="2">
    <v>7</v>
  </rv>
  <rv s="0">
    <v>https://www.bing.com/financeapi/forcetrigger?t=apmuk2&amp;q=BVMF%3aCOGN3&amp;form=skydnc</v>
    <v>Learn more on Bing</v>
  </rv>
  <rv s="1">
    <v>en-US</v>
    <v>apmuk2</v>
    <v>268435456</v>
    <v>268435457</v>
    <v>1</v>
    <v>Powered by Refinitiv</v>
    <v>0</v>
    <v>Cogna Educacao SA (BVMF:COGN3)</v>
    <v>2</v>
    <v>3</v>
    <v>Finance</v>
    <v>4</v>
    <v>5.45</v>
    <v>2.29</v>
    <v>1.7074</v>
    <v>0.02</v>
    <v>8.1300000000000001E-3</v>
    <v>BRL</v>
    <v>Cogna Educacao SA, formerly Kroton Educacional SA, is a Brazil-based company active in the private education sector. The Company focuses on developing primary and secondary schools, post-secondary and undergraduate programs, as well as vocational courses. The Company's activities are divided into three business segments: In-class higher education, which offers port-secondary programs on campus; Distance learning higher education (EAD), which provides port-secondary programs via online platform, and Basic education, which includes own and managed primary schools, collection and development of teaching materials, school management advisory, as well as educational support tools, among others. The Company operates a number of brand names, such as Anhanguera, Fama, Pitagoras, Unic, Unime and Unopar. In addition, it is involved in the wholesale, retail, distribution, import and export of textbooks, course books, magazines and other publications related to education.</v>
    <v>26933</v>
    <v>B3 - Brazil Stock Exchange</v>
    <v>BVMF</v>
    <v>BVMF</v>
    <v>Rua Santa Madalena Sofia, 25, Vila Paris, BELO HORIZONTE, MINAS GERAIS, 30.380-650 BR</v>
    <v>2.6</v>
    <v>Miscellaneous Educational Service Providers</v>
    <v>Stock</v>
    <v>44533.856150381253</v>
    <v>9</v>
    <v>2.4500000000000002</v>
    <v>4653982880</v>
    <v>Cogna Educacao SA</v>
    <v>Cogna Educacao SA</v>
    <v>2.4500000000000002</v>
    <v>2.46</v>
    <v>2.48</v>
    <v>1876606000</v>
    <v>COGN3</v>
    <v>Cogna Educacao SA (BVMF:COGN3)</v>
    <v>28338200</v>
    <v>1998</v>
  </rv>
  <rv s="2">
    <v>10</v>
  </rv>
  <rv s="0">
    <v>http://en.wikipedia.org/wiki/Public_domain</v>
    <v>Public domain</v>
  </rv>
  <rv s="0">
    <v>http://en.wikipedia.org/wiki/Copel</v>
    <v>Wikipedia</v>
  </rv>
  <rv s="5">
    <v>12</v>
    <v>13</v>
  </rv>
  <rv s="6">
    <v>https://www.bing.com/th?id=AMMS_247b66ed67fa2d5638300f416f0ea427&amp;qlt=95</v>
    <v>14</v>
    <v>https://www.bing.com/images/search?form=xlimg&amp;q=copel</v>
    <v>Image of Energy Company of Parana</v>
  </rv>
  <rv s="0">
    <v>https://www.bing.com/financeapi/forcetrigger?t=apmb52&amp;q=BVMF%3aCPLE3&amp;form=skydnc</v>
    <v>Learn more on Bing</v>
  </rv>
  <rv s="7">
    <v>en-US</v>
    <v>apmb52</v>
    <v>268435456</v>
    <v>268435457</v>
    <v>1</v>
    <v>Powered by Refinitiv</v>
    <v>9</v>
    <v>Energy Company of Parana (BVMF:CPLE3)</v>
    <v>11</v>
    <v>12</v>
    <v>Finance</v>
    <v>4</v>
    <v>6.38</v>
    <v>4.6900000000000004</v>
    <v>0.874</v>
    <v>-0.01</v>
    <v>-1.7539999999999999E-3</v>
    <v>BRL</v>
    <v>Companhia Paranaense de Energia, also known as Copel, is a Brazil-based electric utilities company. The Firm’s activities are divided into five segments: Power Generation and Transmission (GeT); Power Distribution and Sales (DiS); Telecommunications (TEL); Gas; and Holding (HOL). The GeT segment includes the generation of electric energy from hydraulic, wind and thermal projects; the transport and transformation of the power generated by the Company; and the construction, operation and maintenance of all power transmission substations and lines. The DiS segment is focused on the distribution and sale of electric energy, and the operation and maintenance of the distribution infrastructure. The TEL segment provides telecommunications services. The Gas segment is involved in the public service of piped natural gas distribution. The HOL segment consists of the participation in other companies. The Company operates in the state of Parana.</v>
    <v>6414</v>
    <v>B3 - Brazil Stock Exchange</v>
    <v>BVMF</v>
    <v>BVMF</v>
    <v>Rua Coronel Dulcidio, 800, Batel, CURITIBA, PARANA, 80.420-170 BR</v>
    <v>5.83</v>
    <v>15</v>
    <v>Electrical Utilities &amp; IPPs</v>
    <v>Stock</v>
    <v>44533.856006944443</v>
    <v>16</v>
    <v>5.67</v>
    <v>16631620000</v>
    <v>Energy Company of Parana</v>
    <v>Energy Company of Parana</v>
    <v>5.74</v>
    <v>5.7</v>
    <v>5.69</v>
    <v>2736554000</v>
    <v>CPLE3</v>
    <v>Energy Company of Parana (BVMF:CPLE3)</v>
    <v>965800</v>
    <v>1954</v>
  </rv>
  <rv s="2">
    <v>17</v>
  </rv>
  <rv s="0">
    <v>https://www.bing.com/financeapi/forcetrigger?t=apmhqh&amp;q=BVMF%3aENBR3&amp;form=skydnc</v>
    <v>Learn more on Bing</v>
  </rv>
  <rv s="1">
    <v>en-US</v>
    <v>apmhqh</v>
    <v>268435456</v>
    <v>268435457</v>
    <v>1</v>
    <v>Powered by Refinitiv</v>
    <v>0</v>
    <v>EDP Energias do Brasil SA (BVMF:ENBR3)</v>
    <v>2</v>
    <v>3</v>
    <v>Finance</v>
    <v>4</v>
    <v>21.7</v>
    <v>16.47</v>
    <v>0.51039999999999996</v>
    <v>-0.13</v>
    <v>-6.0689999999999997E-3</v>
    <v>BRL</v>
    <v>EDP Energias do Brasil SA is a Brazil-based company primarily engaged in the electricity distribution. The Company's activities are divided into four business segments: Distribution, Generation, Sales and Others. The Distribution division focuses on supplying electric power to households, as well as commercial and industrial customers in the states of Sao Paulo and Espirito Santo, Brazil. The Generation division produces electricity by operating hydroelectric power plants (HPPs), small hydroelectric power plants (SHPPs) and thermal power plants (TPPs). The Sales division is responsible for the commercialization of electric power. The Others division includes infrastructure construction work, power efficiency projects and advisory services, among others. The Company owns a number of subsidiaries, such as Bandeirante Energia SA, Espirito Santo Centrais Eletricas SA, Energest SA and EDP GRID Gestao de Redes Inteligentes de Distribuicao SA.</v>
    <v>3331</v>
    <v>B3 - Brazil Stock Exchange</v>
    <v>BVMF</v>
    <v>BVMF</v>
    <v>Rua Gomes de Carvalho, 1.996,8 andar, Vila Olimpia, SAO PAULO, SAO PAULO, 04.547-006 BR</v>
    <v>21.7</v>
    <v>Electrical Utilities &amp; IPPs</v>
    <v>Stock</v>
    <v>44533.856168981481</v>
    <v>19</v>
    <v>21.21</v>
    <v>12373009237</v>
    <v>EDP Energias do Brasil SA</v>
    <v>EDP Energias do Brasil SA</v>
    <v>21.43</v>
    <v>21.42</v>
    <v>21.29</v>
    <v>581165300</v>
    <v>ENBR3</v>
    <v>EDP Energias do Brasil SA (BVMF:ENBR3)</v>
    <v>2868200</v>
    <v>2000</v>
  </rv>
  <rv s="2">
    <v>20</v>
  </rv>
  <rv s="0">
    <v>https://www.bing.com/financeapi/forcetrigger?t=apmik2&amp;q=BVMF%3aEQTL3&amp;form=skydnc</v>
    <v>Learn more on Bing</v>
  </rv>
  <rv s="1">
    <v>en-US</v>
    <v>apmik2</v>
    <v>268435456</v>
    <v>268435457</v>
    <v>1</v>
    <v>Powered by Refinitiv</v>
    <v>0</v>
    <v>Equatorial Energia SA (BVMF:EQTL3)</v>
    <v>2</v>
    <v>3</v>
    <v>Finance</v>
    <v>4</v>
    <v>26.68</v>
    <v>18.53</v>
    <v>0.98360000000000003</v>
    <v>0.15</v>
    <v>6.4570000000000009E-3</v>
    <v>BRL</v>
    <v>Equatorial Energia SA (Equatorial) is a Brazil-based company engaged in the energy sector. The Company holds equity interest in other companies, all in the electric energy industry, mainly with operations related to generation or distribution of electric energy. The Company's activities are divided into four segments: Distribution, responsible for energy distribution in the state of Maranhao and Para, Brazil; Generation, generating electricity through thermoelectric plants; Services / Sale, offering trading electricity, billing services, as well as maintenance of electrical installations, among others; and Central Management, including corporate and administration operations. The Company operates through a number of subsidiaries, such as Companhia Energetica do Maranhao (CEMAR), Centrais Eletricas do Para SA (CELPA), Geradora de Energia do Norte SA (Getamar), Companhia Energetica do Piaui and Equatorial Solucoes SA.</v>
    <v>1178</v>
    <v>B3 - Brazil Stock Exchange</v>
    <v>BVMF</v>
    <v>BVMF</v>
    <v>Alameda A, Quadra SQS, n 100, Loteamento Quitandinha,Anexo A, sala 31, Altos do Calhau, SAO LUIS, MARANHAO, 65.070-900 BR</v>
    <v>23.94</v>
    <v>Electrical Utilities &amp; IPPs</v>
    <v>Stock</v>
    <v>44533.856192129628</v>
    <v>22</v>
    <v>23.22</v>
    <v>23474830000</v>
    <v>Equatorial Energia SA</v>
    <v>Equatorial Energia SA</v>
    <v>23.28</v>
    <v>23.23</v>
    <v>23.38</v>
    <v>1010540000</v>
    <v>EQTL3</v>
    <v>Equatorial Energia SA (BVMF:EQTL3)</v>
    <v>5916300</v>
    <v>1999</v>
  </rv>
  <rv s="2">
    <v>23</v>
  </rv>
  <rv s="0">
    <v>https://www.bing.com/financeapi/forcetrigger?t=apmnxm&amp;q=BVMF%3aGOAU3&amp;form=skydnc</v>
    <v>Learn more on Bing</v>
  </rv>
  <rv s="1">
    <v>en-US</v>
    <v>apmnxm</v>
    <v>268435456</v>
    <v>268435457</v>
    <v>1</v>
    <v>Powered by Refinitiv</v>
    <v>0</v>
    <v>Metalurgica Gerdau SA (BVMF:GOAU3)</v>
    <v>2</v>
    <v>3</v>
    <v>Finance</v>
    <v>4</v>
    <v>12.96</v>
    <v>7.02</v>
    <v>1.1645000000000001</v>
    <v>0.01</v>
    <v>9.9010000000000005E-4</v>
    <v>BRL</v>
    <v>Metalurgica Gerdau SA, formerly Metalurgica Hugo Gerdau SA, is a Brazil-based company engaged in the steel production industry. The Company focuses on manufacturing long steel and flat steel items, principally through the process of fabrication in electrical furnaces from scrap metal and purchased pig iron, as well as by producing steel from iron ore in the blast furnace and by direct reduction. Its activities are divided into four segments: Operations in Brazil, Operations in North America, Operations in Latin America and Special Steel Unit. Its products are distributed in various sectors, such as civil construction, agriculture, industrial automotive and The Company operates production plants in Brazil, Argentina, Chile, Colombia, Mexico, Peru, Venezuela, the United States, Canada, Spain and India, among others.</v>
    <v>45000</v>
    <v>B3 - Brazil Stock Exchange</v>
    <v>BVMF</v>
    <v>BVMF</v>
    <v>Avenida Doutora Ruth Cardoso, 8.501,8 andar, Pinheiros, SAO PAULO, SAO PAULO, 05.425-070 BR</v>
    <v>10.32</v>
    <v>Metals &amp; Mining</v>
    <v>Stock</v>
    <v>44533.854432870372</v>
    <v>25</v>
    <v>9.94</v>
    <v>11912710000</v>
    <v>Metalurgica Gerdau SA</v>
    <v>Metalurgica Gerdau SA</v>
    <v>10.08</v>
    <v>10.1</v>
    <v>10.11</v>
    <v>1087243000</v>
    <v>GOAU3</v>
    <v>Metalurgica Gerdau SA (BVMF:GOAU3)</v>
    <v>111900</v>
    <v>1901</v>
  </rv>
  <rv s="2">
    <v>26</v>
  </rv>
  <rv s="0">
    <v>https://www.bing.com/financeapi/forcetrigger?t=apmr52&amp;q=BVMF%3aHYPE3&amp;form=skydnc</v>
    <v>Learn more on Bing</v>
  </rv>
  <rv s="1">
    <v>en-US</v>
    <v>apmr52</v>
    <v>268435456</v>
    <v>268435457</v>
    <v>1</v>
    <v>Powered by Refinitiv</v>
    <v>0</v>
    <v>Hypera SA (BVMF:HYPE3)</v>
    <v>2</v>
    <v>3</v>
    <v>Finance</v>
    <v>4</v>
    <v>37.24</v>
    <v>26.72</v>
    <v>0.6845</v>
    <v>0.77</v>
    <v>2.7938999999999999E-2</v>
    <v>BRL</v>
    <v>Hypera SA, formerly Hypermarcas SA, is a Brazil-based company engaged in the pharmaceuticals sector. The Company’s major business units include Branded Prescription, Consumer Health and Branded Generics. Branded Prescription is present in the main therapeutic classes in Brazil and it operates in the Primary Care segment under the umbrella brand Mantecorp Farmasa. The Branded Prescription unit also acts as Mantecorp Skincare in dermocosmetics, with products recommended by dermatologists. Consumer Health offers non-prescription drugs, with brands such as Apracur, Benegrip, Coristina d, Engov, Epocler and Estomazil, among others. The Consumer Health unit also operates in nutritionals and vitamin supplements, with brands such as Tamarine, Vitasay, Biotonico Fontoura and Zero-Cal. Branded Generics operates under the Neo Quimica brand.</v>
    <v>8918</v>
    <v>B3 - Brazil Stock Exchange</v>
    <v>BVMF</v>
    <v>BVMF</v>
    <v>R Nova Cidade. 404, Vila Olimpia, SAO PAULO, SAO PAULO, 04.547-070 BR</v>
    <v>28.74</v>
    <v>Pharmaceuticals</v>
    <v>Stock</v>
    <v>44533.856174166409</v>
    <v>28</v>
    <v>27.55</v>
    <v>17944811264</v>
    <v>Hypera SA</v>
    <v>Hypera SA</v>
    <v>27.56</v>
    <v>27.56</v>
    <v>28.33</v>
    <v>633420800</v>
    <v>HYPE3</v>
    <v>Hypera SA (BVMF:HYPE3)</v>
    <v>3254400</v>
    <v>2001</v>
  </rv>
  <rv s="2">
    <v>29</v>
  </rv>
  <rv s="0">
    <v>https://www.bing.com/financeapi/forcetrigger?t=apms4c&amp;q=BVMF%3aITSA3&amp;form=skydnc</v>
    <v>Learn more on Bing</v>
  </rv>
  <rv s="1">
    <v>en-US</v>
    <v>apms4c</v>
    <v>268435456</v>
    <v>268435457</v>
    <v>1</v>
    <v>Powered by Refinitiv</v>
    <v>0</v>
    <v>Itausa SA (BVMF:ITSA3)</v>
    <v>2</v>
    <v>3</v>
    <v>Finance</v>
    <v>4</v>
    <v>12.51</v>
    <v>9.7100000000000009</v>
    <v>1.0818000000000001</v>
    <v>-0.13</v>
    <v>-1.2935E-2</v>
    <v>BRL</v>
    <v>Itausa Investimentos Itau SA is a Brazil-based company primarily engaged in the banking sector. The Company's activities are divided into two business segments: Financial and Industrial. The Financial division focuses on managing Itau Unibanco Holding SA, a banking institution that offers financial products and services, such as loans, credit cards, current accounts, insurance policies, investing tools, securities brokerage, treasury and investment advice, to individual and corporate customers. The Industrial division is responsible for operating Itautec SA, which manufactures commercial and banking automation equipment, as well as provides information technology (IT) services; Duratex SA, which produces wood panels, bathroom porcelain and metal sanitary fittings, and Alpargatas, which produces footwear under Juntas, Havaianas e Dupe brands, among others.</v>
    <v>128000</v>
    <v>B3 - Brazil Stock Exchange</v>
    <v>BVMF</v>
    <v>BVMF</v>
    <v>Avenida Paulista, 1938, 5Th Floor, Bela Vista, SAO PAULO, SAO PAULO, 01.310-200 BR</v>
    <v>10.15</v>
    <v>Banking Services</v>
    <v>Stock</v>
    <v>44533.85596064815</v>
    <v>31</v>
    <v>9.89</v>
    <v>83700550000</v>
    <v>Itausa SA</v>
    <v>Itausa SA</v>
    <v>10.06</v>
    <v>10.050000000000001</v>
    <v>9.92</v>
    <v>8410814000</v>
    <v>ITSA3</v>
    <v>Itausa SA (BVMF:ITSA3)</v>
    <v>91900</v>
    <v>1966</v>
  </rv>
  <rv s="2">
    <v>32</v>
  </rv>
  <rv s="0">
    <v>https://www.bing.com/financeapi/forcetrigger?t=apmsww&amp;q=BVMF%3aJHSF3&amp;form=skydnc</v>
    <v>Learn more on Bing</v>
  </rv>
  <rv s="3">
    <v>en-US</v>
    <v>apmsww</v>
    <v>268435456</v>
    <v>268435457</v>
    <v>1</v>
    <v>Powered by Refinitiv</v>
    <v>5</v>
    <v>JHSF Participacoes SA (BVMF:JHSF3)</v>
    <v>2</v>
    <v>6</v>
    <v>Finance</v>
    <v>4</v>
    <v>8.0399999999999991</v>
    <v>4.6100000000000003</v>
    <v>1.7361</v>
    <v>0.17</v>
    <v>3.3864999999999999E-2</v>
    <v>BRL</v>
    <v>JHSF Participacoes SA is a Brazil-based holding company engaged in the real estate industry. The Company’s activities are divided into four business segments: Real Estate Development, involved in in the development, construction, purchase and sale, as well as lease of residential and commercial properties; Recurring Income, focused on development, administration and operation of shopping centers; Hospitality and Gastronomy, engaged in the operation of hotels, restaurants and bars; and Executive Airport, involved in the operation of Sao Paulo Catarina Executive Airport. The Company operates through a number of subsidiaries, including JHSF Incorporacoes Ltda, Polonia Incorporacoes Ltda, Boa Vista de Desenvolvimento Imobiliario e Servicos de Concierge Ltda and Aveiro Incorporacoes Ltda, among others.</v>
    <v>B3 - Brazil Stock Exchange</v>
    <v>BVMF</v>
    <v>BVMF</v>
    <v>Avenida Magalhaes de Castro, 4.800 - Continental Tower,27 andar, Cidade Jardim, SAO PAULO, SAO PAULO, 05.502-001 BR</v>
    <v>5.28</v>
    <v>Real Estate Operations</v>
    <v>Stock</v>
    <v>44533.856192129628</v>
    <v>34</v>
    <v>5.04</v>
    <v>3561504636</v>
    <v>JHSF Participacoes SA</v>
    <v>JHSF Participacoes SA</v>
    <v>5.04</v>
    <v>5.0199999999999996</v>
    <v>5.19</v>
    <v>686224400</v>
    <v>JHSF3</v>
    <v>JHSF Participacoes SA (BVMF:JHSF3)</v>
    <v>4858800</v>
    <v>2006</v>
  </rv>
  <rv s="2">
    <v>35</v>
  </rv>
  <rv s="0">
    <v>https://www.bing.com/financeapi/forcetrigger?t=apmvxm&amp;q=BVMF%3aLREN3&amp;form=skydnc</v>
    <v>Learn more on Bing</v>
  </rv>
  <rv s="1">
    <v>en-US</v>
    <v>apmvxm</v>
    <v>268435456</v>
    <v>268435457</v>
    <v>1</v>
    <v>Powered by Refinitiv</v>
    <v>0</v>
    <v>Lojas Renner SA (BVMF:LREN3)</v>
    <v>2</v>
    <v>3</v>
    <v>Finance</v>
    <v>4</v>
    <v>44.43</v>
    <v>27.64</v>
    <v>1.0556000000000001</v>
    <v>0.6</v>
    <v>2.0972000000000001E-2</v>
    <v>BRL</v>
    <v>Lojas Renner SA is a Brazil-based company primarily engaged in the retail of apparel and fashion accessories. The Company's activities are divided in two segments: Retail and Financial. The Retail division focuses on sale of women's, men's and children's garment items, underwear and shoes, sportswear, as well as perfumery, cosmetics, toiletry products, correlated, watches and home and decoration accessories. The Financial segment is involved in the provision of financial services, such as intermediation of financial services with charges, personal loans and insurances brokerage. It operates under Lojas Renner, Camicado and Youcom brand names. The Company operates through a number of subsidiaries, including Dromegon Participacoes Ltda, Renner Administradora de Cartoes de Credito Ltda, and Maxmix Comercial Ltda, among others.</v>
    <v>24757</v>
    <v>B3 - Brazil Stock Exchange</v>
    <v>BVMF</v>
    <v>BVMF</v>
    <v>Av. Joaquim Porto Villanova, 401,7 andar, Jardim do Salso, PORTO ALEGRE, RIO GRANDE DO SUL, 91.410-400 BR</v>
    <v>30.38</v>
    <v>Specialty Retailers</v>
    <v>Stock</v>
    <v>44533.85617457109</v>
    <v>37</v>
    <v>28.64</v>
    <v>28882257958</v>
    <v>Lojas Renner SA</v>
    <v>Lojas Renner SA</v>
    <v>28.74</v>
    <v>28.61</v>
    <v>29.21</v>
    <v>988779800</v>
    <v>LREN3</v>
    <v>Lojas Renner SA (BVMF:LREN3)</v>
    <v>8462900</v>
    <v>1965</v>
  </rv>
  <rv s="2">
    <v>38</v>
  </rv>
  <rv s="0">
    <v>https://www.bing.com/financeapi/forcetrigger?t=apmzrw&amp;q=BVMF%3aMTSA3&amp;form=skydnc</v>
    <v>Learn more on Bing</v>
  </rv>
  <rv s="1">
    <v>en-US</v>
    <v>apmzrw</v>
    <v>268435456</v>
    <v>268435457</v>
    <v>1</v>
    <v>Powered by Refinitiv</v>
    <v>0</v>
    <v>METISA Metalurgica Timboense SA (BVMF:MTSA3)</v>
    <v>2</v>
    <v>3</v>
    <v>Finance</v>
    <v>4</v>
    <v>64.5</v>
    <v>59.38</v>
    <v>0.7903</v>
    <v>4.75</v>
    <v>7.9497999999999999E-2</v>
    <v>BRL</v>
    <v>METISA Metalurgica Timboense SA is a Brazil-based company primarily involved in the production of steel parts for industrial and agricultural machinery. The Company’s products include parts for agricultural equipment, parts for tractors, blades for the construction sector, stone-cutting blades, railway accessories, items for road equipment, washers, hand tools, truck accessories and other steel products. The manufacture process consists of hot processing of steel, heat treatment and finishing operations. Metisa sells its products to other companies, which use them to produce machines, as well as on the spare parts market. As of December 31, 2011, the Company wholly owned METISA Florestal e Energetica SA, which is engaged in the reforestation and commercial exploitation of forest products.</v>
    <v>1065</v>
    <v>B3 - Brazil Stock Exchange</v>
    <v>BVMF</v>
    <v>BVMF</v>
    <v>Rua Fritz Lorenz N 2442,Caixa Postal 11, Distrito Industrial, TIMBO, SANTA CATARINA, 89.120-000 BR</v>
    <v>64.5</v>
    <v>Machinery, Equipment &amp; Components</v>
    <v>Stock</v>
    <v>44371.717546307809</v>
    <v>40</v>
    <v>64.5</v>
    <v>478025800</v>
    <v>METISA Metalurgica Timboense SA</v>
    <v>METISA Metalurgica Timboense SA</v>
    <v>64.5</v>
    <v>59.75</v>
    <v>64.5</v>
    <v>9137260</v>
    <v>MTSA3</v>
    <v>METISA Metalurgica Timboense SA (BVMF:MTSA3)</v>
    <v>200</v>
    <v>1942</v>
  </rv>
  <rv s="2">
    <v>41</v>
  </rv>
  <rv s="0">
    <v>https://www.bing.com/financeapi/forcetrigger?t=bqyxtc&amp;q=BVMF%3aNEOE3&amp;form=skydnc</v>
    <v>Learn more on Bing</v>
  </rv>
  <rv s="8">
    <v>en-US</v>
    <v>bqyxtc</v>
    <v>268435456</v>
    <v>268435457</v>
    <v>1</v>
    <v>Powered by Refinitiv</v>
    <v>13</v>
    <v>Neoenergia SA (BVMF:NEOE3)</v>
    <v>2</v>
    <v>14</v>
    <v>Finance</v>
    <v>4</v>
    <v>19.239999999999998</v>
    <v>14.23</v>
    <v>-0.01</v>
    <v>-5.5429999999999998E-4</v>
    <v>BRL</v>
    <v>Neoenergia SA is a Brazil-based holding company primarily engaged in the electric utilities sector. The Company is involved in the distribution, transmission, generation and marketing of electrical energy. The Company’s subsidiaries include Companhia de Eletricidade do Estado da Bahia Coelba (COELBA), which is active in the distribution of electrical energy in the Brazilian State of Bahia; Companhia Energetica de Pernambuco CELPE, engaged in the distribution of electricity in the State of Pernambuco; Companhia Energetica do Rio Grande do Norte COSERN, which distributes electrical energy in the State of Rio Grande do Norte; Afluente Geracao de Energia Eletrica SA, active in the generation of energy through hydroelectric power plants, Termopernambuco SA, which is involved in the power generation through a thermoelectric power plant, and Elektro Holding SA, which focuses on the electric energy distribution in the States of Sao Paulo and Mato Grosso do Sul, among others.</v>
    <v>11746</v>
    <v>B3 - Brazil Stock Exchange</v>
    <v>BVMF</v>
    <v>BVMF</v>
    <v>Pr Do Flamengo 78 Andar 3, Flamengo, RIO DE JANEIRO, RIO DE JANEIRO, 22.210-906 BR</v>
    <v>18.489999999999998</v>
    <v>Electrical Utilities &amp; IPPs</v>
    <v>Stock</v>
    <v>44533.856134259258</v>
    <v>43</v>
    <v>17.88</v>
    <v>21884759910</v>
    <v>Neoenergia SA</v>
    <v>Neoenergia SA</v>
    <v>18.170000000000002</v>
    <v>18.04</v>
    <v>18.03</v>
    <v>1213797000</v>
    <v>NEOE3</v>
    <v>Neoenergia SA (BVMF:NEOE3)</v>
    <v>2401500</v>
    <v>1996</v>
  </rv>
  <rv s="2">
    <v>44</v>
  </rv>
  <rv s="0">
    <v>https://www.bing.com/financeapi/forcetrigger?t=bvnk1h&amp;q=BVMF%3aPLPL3&amp;form=skydnc</v>
    <v>Learn more on Bing</v>
  </rv>
  <rv s="4">
    <v>en-US</v>
    <v>bvnk1h</v>
    <v>268435456</v>
    <v>268435457</v>
    <v>1</v>
    <v>Powered by Refinitiv</v>
    <v>7</v>
    <v>Plano &amp; Plano Desenvolvimento Imobiliario SA (BVMF:PLPL3)</v>
    <v>2</v>
    <v>8</v>
    <v>Finance</v>
    <v>4</v>
    <v>8.91</v>
    <v>2.93</v>
    <v>0.21</v>
    <v>6.8403999999999993E-2</v>
    <v>BRL</v>
    <v>Plano &amp; Plano Desenvolvimento Imobiliario SA is a Brazil-based company engaged in the real estate development sector. The Firm is engaged in the development, construction and sale of residential real estate units in the states of Sao Paulo, Rio Grande do Norte and Maranhao. The Firm develops apartments in the low-income housing sector, mainly for the Brazilian public housing program &lt;Minha Casa, Minha Vida&gt; (MCMV).</v>
    <v>609</v>
    <v>B3 - Brazil Stock Exchange</v>
    <v>BVMF</v>
    <v>BVMF</v>
    <v>Rua Samuel Morse, n 74 conjunto 132, parte, Brooklin, SAO PAULO, SAO PAULO, 04.576-060 BR</v>
    <v>3.28</v>
    <v>Homebuilding &amp; Construction Supplies</v>
    <v>Stock</v>
    <v>44533.856076388889</v>
    <v>46</v>
    <v>3.13</v>
    <v>669959680</v>
    <v>Plano &amp; Plano Desenvolvimento Imobiliario SA</v>
    <v>Plano &amp; Plano Desenvolvimento Imobiliario SA</v>
    <v>3.13</v>
    <v>3.07</v>
    <v>3.28</v>
    <v>204256000</v>
    <v>PLPL3</v>
    <v>Plano &amp; Plano Desenvolvimento Imobiliario SA (BVMF:PLPL3)</v>
    <v>491300</v>
  </rv>
  <rv s="2">
    <v>47</v>
  </rv>
  <rv s="0">
    <v>https://www.bing.com/financeapi/forcetrigger?t=apn5a2&amp;q=BVMF%3aPOMO3&amp;form=skydnc</v>
    <v>Learn more on Bing</v>
  </rv>
  <rv s="1">
    <v>en-US</v>
    <v>apn5a2</v>
    <v>268435456</v>
    <v>268435457</v>
    <v>1</v>
    <v>Powered by Refinitiv</v>
    <v>0</v>
    <v>Marcopolo SA (BVMF:POMO3)</v>
    <v>2</v>
    <v>3</v>
    <v>Finance</v>
    <v>4</v>
    <v>3.33</v>
    <v>2.25</v>
    <v>1.1443000000000001</v>
    <v>-0.03</v>
    <v>-1.2500000000000001E-2</v>
    <v>BRL</v>
    <v>Marcopolo SA, formerly Marcopolo SA - Carrocerias e Onibus, is a Brazil-based company primarily engaged in the manufacture of buses. The Company's activities are divided into two business segments: Industrial and Finance. The Industrial division focuses on designing, producing and distributing bus bodies and spare parts. Its product lines comprise a range of models, including coaches, intercity, urban and micro buses, as well as light commercial vehicles (LCVs), which are marketed under the Volare brand name. The Finance division is responsible for financing transactions through Banco Moneo. Its financial products include personal and commercial credits, leasing with purchase option, short-term loans and credit lines. The Company operates through a number of subsidiaries in Brazil, Argentina, Mexico, Canada, South Africa and China, among others.</v>
    <v>10123</v>
    <v>B3 - Brazil Stock Exchange</v>
    <v>BVMF</v>
    <v>BVMF</v>
    <v>Avenida Marcopolo,280, Planalto, CAXIAS DO SUL, RIO GRANDE DO SUL, 95.086-200 BR</v>
    <v>2.46</v>
    <v>Machinery, Equipment &amp; Components</v>
    <v>Stock</v>
    <v>44533.856087962966</v>
    <v>49</v>
    <v>2.37</v>
    <v>2508597000</v>
    <v>Marcopolo SA</v>
    <v>Marcopolo SA</v>
    <v>2.4</v>
    <v>2.4</v>
    <v>2.37</v>
    <v>946892900</v>
    <v>POMO3</v>
    <v>Marcopolo SA (BVMF:POMO3)</v>
    <v>318300</v>
    <v>1949</v>
  </rv>
  <rv s="2">
    <v>50</v>
  </rv>
  <rv s="0">
    <v>https://www.bing.com/financeapi/forcetrigger?t=apn75r&amp;q=BVMF%3aPSSA3&amp;form=skydnc</v>
    <v>Learn more on Bing</v>
  </rv>
  <rv s="1">
    <v>en-US</v>
    <v>apn75r</v>
    <v>268435456</v>
    <v>268435457</v>
    <v>1</v>
    <v>Powered by Refinitiv</v>
    <v>0</v>
    <v>Porto Seguro SA (BVMF:PSSA3)</v>
    <v>2</v>
    <v>3</v>
    <v>Finance</v>
    <v>4</v>
    <v>29.33</v>
    <v>19.600000000000001</v>
    <v>0.70279999999999998</v>
    <v>-0.15</v>
    <v>-6.6549999999999995E-3</v>
    <v>BRL</v>
    <v>Porto Seguro SA is a Brazil-based company primarily engaged in the automobile insurance sector. The Company's activities are divided into six business segments: Car insurance, which offers automobile insurance products; Health insurance and plans, which provides health and dental insurance policies and healthcare plans; Life insurance and pension plan, which includes life insurance products and management of pension plans; Other insurance, which provides other non-life insurance policies; Financing, which is involved in the credit transactions, and Other, which mainly includes insurance services provided in Uruguay. In addition, the Company offers a range of services not related to insurance activity, such as electronic protection and surveillance and distribution of automotive parts. The Company is controlled by Porto Seguro Itau-Unibanco Participacoes SA.</v>
    <v>13000</v>
    <v>B3 - Brazil Stock Exchange</v>
    <v>BVMF</v>
    <v>BVMF</v>
    <v>Alameda Barao de Piracicaba, 618/634 - Torre B,11 andar, Campos Eliseos, SAO PAULO, SAO PAULO, 01.216-012 BR</v>
    <v>22.91</v>
    <v>Insurance</v>
    <v>Stock</v>
    <v>44533.856203703705</v>
    <v>52</v>
    <v>22.21</v>
    <v>14477062779</v>
    <v>Porto Seguro SA</v>
    <v>Porto Seguro SA</v>
    <v>22.6</v>
    <v>22.54</v>
    <v>22.39</v>
    <v>646586100</v>
    <v>PSSA3</v>
    <v>Porto Seguro SA (BVMF:PSSA3)</v>
    <v>1979700</v>
    <v>1997</v>
  </rv>
  <rv s="2">
    <v>53</v>
  </rv>
  <rv s="0">
    <v>https://www.bing.com/financeapi/forcetrigger?t=apn8ar&amp;q=BVMF%3aRAPT3&amp;form=skydnc</v>
    <v>Learn more on Bing</v>
  </rv>
  <rv s="1">
    <v>en-US</v>
    <v>apn8ar</v>
    <v>268435456</v>
    <v>268435457</v>
    <v>1</v>
    <v>Powered by Refinitiv</v>
    <v>0</v>
    <v>Randon SA Implementos e Participacoes (BVMF:RAPT3)</v>
    <v>2</v>
    <v>3</v>
    <v>Finance</v>
    <v>4</v>
    <v>13.94</v>
    <v>9.19</v>
    <v>1.6801999999999999</v>
    <v>0.14000000000000001</v>
    <v>1.1067E-2</v>
    <v>BRL</v>
    <v>Randon SA Implementos e Participacoes, formerly Randon Participacoes SA, is a Brazil-based company primarily engaged in the manufacture of heavy vehicles and parts. The Company's activities are divided into three business segments: Railway wagons and vehicles, which focuses on the production and distribution of various wagon types, such as hopper, gondola, platform, tank, sider and telescopic, as well as off-road trucks, truck bodies, trailers and semi-trailers; Automotive parts, which is responsible for the manufacture and marketing of automobile components for suspension, brake and transmission system, among others, and Services, which provides services related to the administration of consortium groups for the purchase of durable goods, as well as financing services for the Company's customers. It operates a distribution network in Latin America and Africa. The Company is a subsidiary of Dramd Partiicipacoes e Administracao Ltda.</v>
    <v>6413</v>
    <v>B3 - Brazil Stock Exchange</v>
    <v>BVMF</v>
    <v>BVMF</v>
    <v>Av. Abramo Randon, 770, Interlagos, CAXIAS DO SUL, RIO GRANDE DO SUL, 95.055-010 BR</v>
    <v>12.8</v>
    <v>Machinery, Equipment &amp; Components</v>
    <v>Stock</v>
    <v>44533.782835786718</v>
    <v>55</v>
    <v>12.56</v>
    <v>4055392000</v>
    <v>Randon SA Implementos e Participacoes</v>
    <v>Randon SA Implementos e Participacoes</v>
    <v>12.63</v>
    <v>12.65</v>
    <v>12.79</v>
    <v>345775800</v>
    <v>RAPT3</v>
    <v>Randon SA Implementos e Participacoes (BVMF:RAPT3)</v>
    <v>10000</v>
    <v>1992</v>
  </rv>
  <rv s="2">
    <v>56</v>
  </rv>
  <rv s="0">
    <v>https://www.bing.com/financeapi/forcetrigger?t=apnb5r&amp;q=BVMF%3aSAPR3&amp;form=skydnc</v>
    <v>Learn more on Bing</v>
  </rv>
  <rv s="1">
    <v>en-US</v>
    <v>apnb5r</v>
    <v>268435456</v>
    <v>268435457</v>
    <v>1</v>
    <v>Powered by Refinitiv</v>
    <v>0</v>
    <v>Companhia de Saneamento do Parana Sanepar (BVMF:SAPR3)</v>
    <v>2</v>
    <v>3</v>
    <v>Finance</v>
    <v>4</v>
    <v>6.74</v>
    <v>3.5</v>
    <v>0.89070000000000005</v>
    <v>-0.01</v>
    <v>-2.5840000000000004E-3</v>
    <v>BRL</v>
    <v>Companhia de Saneamento do Parana Sanepar, formerly Companhia de Agua e Esgotos do Parana - Agepar, is a Brazil-based company active in the provision of basic sanitation services. The Company is primarily engaged in the water distribution, as well as in the collection and treatment of sewage. The Company is also involved in the studies, projects and expansion of water distribution networks, collection networks and sewage treatment infrastructure. Additionally, Companhia de Saneamento do Parana Sanepar provides collecting and processing of solid waste. In addition, it provides consulting services and technical assistance. The Company collaborates with agencies, governmental and municipal state entities. Companhia de Saneamento do Parana Sanepar operates in 346 municipalities.</v>
    <v>6382</v>
    <v>B3 - Brazil Stock Exchange</v>
    <v>BVMF</v>
    <v>BVMF</v>
    <v>Rua Engenheiros Reboucas, 1376, Reboucas, CURITIBA, PARANA, 80.215-900 BR</v>
    <v>3.92</v>
    <v>Water Utilities</v>
    <v>Stock</v>
    <v>44533.855949074074</v>
    <v>58</v>
    <v>3.83</v>
    <v>5959187000</v>
    <v>Companhia de Saneamento do Parana Sanepar</v>
    <v>Companhia de Saneamento do Parana Sanepar</v>
    <v>3.87</v>
    <v>3.87</v>
    <v>3.86</v>
    <v>1511206000</v>
    <v>SAPR3</v>
    <v>Companhia de Saneamento do Parana Sanepar (BVMF:SAPR3)</v>
    <v>394300</v>
    <v>1963</v>
  </rv>
  <rv s="2">
    <v>59</v>
  </rv>
  <rv s="0">
    <v>https://www.bing.com/financeapi/forcetrigger?t=apnehw&amp;q=BVMF%3aSULA3&amp;form=skydnc</v>
    <v>Learn more on Bing</v>
  </rv>
  <rv s="1">
    <v>en-US</v>
    <v>apnehw</v>
    <v>268435456</v>
    <v>268435457</v>
    <v>1</v>
    <v>Powered by Refinitiv</v>
    <v>0</v>
    <v>Sul America SA (BVMF:SULA3)</v>
    <v>2</v>
    <v>3</v>
    <v>Finance</v>
    <v>4</v>
    <v>17.32</v>
    <v>8.1300000000000008</v>
    <v>1.0913999999999999</v>
    <v>7.0000000000000007E-2</v>
    <v>7.8209999999999998E-3</v>
    <v>BRL</v>
    <v>Sul America SA is a Brazil-based company engaged in the insurance sector. The Company provides health and life insurance services for individuals and small, medium and large-sized companies. Its offer includes a range of solutions, such as health and dental, Administrative Services Only (ASO), wellness, personal accidents, life, travel and private pension. The Firm is involved also in the asset management segment. The Company operates through Saepar Servicos e Participacoes SA, which holds a number of subsidiaries, such as Sul America Companhia de Seguro Saude, Sul America Capitalizacao SA Sulacap and Sul America Investimentos Gestora de Recursos SA, among others. It is controlled by Sulasapar Participacoes SA.</v>
    <v>4000</v>
    <v>B3 - Brazil Stock Exchange</v>
    <v>BVMF</v>
    <v>BVMF</v>
    <v>Rua Beatriz Larragoiti Lucas, n 121,Ala Sul - 6 Andar, Cidade Nova, RIO DE JANEIRO, RIO DE JANEIRO, 20.211-903 BR</v>
    <v>9.3000000000000007</v>
    <v>Insurance</v>
    <v>Stock</v>
    <v>44533.856145833335</v>
    <v>61</v>
    <v>8.94</v>
    <v>11093250000</v>
    <v>Sul America SA</v>
    <v>Sul America SA</v>
    <v>8.94</v>
    <v>8.9499999999999993</v>
    <v>9.02</v>
    <v>425844600</v>
    <v>SULA3</v>
    <v>Sul America SA (BVMF:SULA3)</v>
    <v>15100</v>
    <v>1978</v>
  </rv>
  <rv s="2">
    <v>62</v>
  </rv>
  <rv s="0">
    <v>http://es.wikipedia.org/wiki/Vale_S.A.</v>
    <v>Wikipedia</v>
  </rv>
  <rv s="5">
    <v>12</v>
    <v>64</v>
  </rv>
  <rv s="6">
    <v>https://www.bing.com/th?id=AMMS_cf3cd923ec86f4edc8a0772ac1ee40c3&amp;qlt=95</v>
    <v>65</v>
    <v>https://www.bing.com/images/search?form=xlimg&amp;q=vale+mining+company</v>
    <v>Image of Vale SA</v>
  </rv>
  <rv s="0">
    <v>https://www.bing.com/financeapi/forcetrigger?t=apnjsm&amp;q=BVMF%3aVALE3&amp;form=skydnc</v>
    <v>Learn more on Bing</v>
  </rv>
  <rv s="9">
    <v>en-US</v>
    <v>apnjsm</v>
    <v>268435456</v>
    <v>268435457</v>
    <v>1</v>
    <v>Powered by Refinitiv</v>
    <v>15</v>
    <v>Vale SA (BVMF:VALE3)</v>
    <v>11</v>
    <v>16</v>
    <v>Finance</v>
    <v>17</v>
    <v>107</v>
    <v>61.85</v>
    <v>0.57330000000000003</v>
    <v>-1.91</v>
    <v>-2.5990000000000003E-2</v>
    <v>BRL</v>
    <v>Vale S.A. is a global producer of iron ore and iron ore pellets, key raw materials for steelmaking, and producer of nickel. The Company also produces copper, metallurgical and thermal coal, potash, phosphates and other fertilizer nutrients, manganese ore, ferroalloys, platinum group metals, gold, silver and cobalt. The Company's segments include Ferrous minerals, which comprises the production and extraction of ferrous minerals, as iron ore fines, iron ore pellets and its logistic services, manganese and ferroalloys and others ferrous products and services; Coal, which comprises the extraction of metallurgical and thermal coal and its logistic services; Base metals, which includes the production and extraction of non-ferrous minerals, and are presented as nickel and its byproducts, and copper (copper concentrated), and Others, which comprises sales and expenses of other products, services and investments in joint ventures and associate in other business.</v>
    <v>74316</v>
    <v>B3 - Brazil Stock Exchange</v>
    <v>BVMF</v>
    <v>BVMF</v>
    <v>Torre Oscar Niemeyer, Praia de Botafogo n 186 sala 701 a sala 1901, Botafogo, RIO DE JANEIRO, RIO DE JANEIRO, 22.250-145 BR</v>
    <v>74.34</v>
    <v>66</v>
    <v>Metals &amp; Mining</v>
    <v>Stock</v>
    <v>44533.856180555558</v>
    <v>67</v>
    <v>71</v>
    <v>367381343640</v>
    <v>Vale SA</v>
    <v>Vale SA</v>
    <v>73.09</v>
    <v>73.489999999999995</v>
    <v>71.58</v>
    <v>71.459999999999994</v>
    <v>5132458000</v>
    <v>VALE3</v>
    <v>Vale SA (BVMF:VALE3)</v>
    <v>29407600</v>
    <v>1943</v>
  </rv>
  <rv s="2">
    <v>68</v>
  </rv>
</rvData>
</file>

<file path=xl/richData/rdrichvaluestructure.xml><?xml version="1.0" encoding="utf-8"?>
<rvStructures xmlns="http://schemas.microsoft.com/office/spreadsheetml/2017/richdata" count="10">
  <s t="_hyperlink">
    <k n="Address" t="s"/>
    <k n="Text"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
    <k n="%cvi" t="r"/>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EntitySubDomain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s>
  <s t="_sourceattribution">
    <k n="License" t="r"/>
    <k n="Source" t="r"/>
  </s>
  <s t="_imageurl">
    <k n="Address" t="s"/>
    <k n="Attribution" t="r"/>
    <k n="More Images Address" t="s"/>
    <k n="Text"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EntitySubDomain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Price (Extended hours)"/>
    <k n="Shares outstanding"/>
    <k n="Ticker symbol" t="s"/>
    <k n="UniqueName" t="s"/>
    <k n="Volume"/>
    <k n="Year incorporated"/>
  </s>
</rvStructures>
</file>

<file path=xl/richData/rdsupportingpropertybag.xml><?xml version="1.0" encoding="utf-8"?>
<supportingPropertyBags xmlns="http://schemas.microsoft.com/office/spreadsheetml/2017/richdata2">
  <spbArrays count="6">
    <a count="41">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ExchangeID</v>
      <v t="s">%ProviderInfo</v>
      <v t="s">_Display</v>
    </a>
    <a count="40">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Headquarters</v>
      <v t="s">Industry</v>
      <v t="s">Instrument type</v>
      <v t="s">Year incorporated</v>
      <v t="s">_Flags</v>
      <v t="s">UniqueName</v>
      <v t="s">_DisplayString</v>
      <v t="s">LearnMoreOnLink</v>
      <v t="s">ExchangeID</v>
      <v t="s">%ProviderInfo</v>
      <v t="s">_Display</v>
    </a>
    <a count="39">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Shares outstanding</v>
      <v t="s">Description</v>
      <v t="s">Employees</v>
      <v t="s">Headquarters</v>
      <v t="s">Industry</v>
      <v t="s">Instrument type</v>
      <v t="s">_Flags</v>
      <v t="s">UniqueName</v>
      <v t="s">_DisplayString</v>
      <v t="s">LearnMoreOnLink</v>
      <v t="s">ExchangeID</v>
      <v t="s">%ProviderInfo</v>
      <v t="s">_Display</v>
    </a>
    <a count="42">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Image</v>
      <v t="s">ExchangeID</v>
      <v t="s">%ProviderInfo</v>
      <v t="s">_Display</v>
    </a>
    <a count="40">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Shares outstanding</v>
      <v t="s">Description</v>
      <v t="s">Employees</v>
      <v t="s">Headquarters</v>
      <v t="s">Industry</v>
      <v t="s">Instrument type</v>
      <v t="s">Year incorporated</v>
      <v t="s">_Flags</v>
      <v t="s">UniqueName</v>
      <v t="s">_DisplayString</v>
      <v t="s">LearnMoreOnLink</v>
      <v t="s">ExchangeID</v>
      <v t="s">%ProviderInfo</v>
      <v t="s">_Display</v>
    </a>
    <a count="43">
      <v t="s">%EntityServiceId</v>
      <v t="s">_Format</v>
      <v t="s">%EntitySubDomainId</v>
      <v t="s">%EntityCulture</v>
      <v t="s">%IsRefreshable</v>
      <v t="s">%EntityId</v>
      <v t="s">_Icon</v>
      <v t="s">Name</v>
      <v t="s">_SubLabel</v>
      <v t="s">Price</v>
      <v t="s">Price (Extended hours)</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Image</v>
      <v t="s">ExchangeID</v>
      <v t="s">%ProviderInfo</v>
      <v t="s">_Display</v>
    </a>
  </spbArrays>
  <spbData count="18">
    <spb s="0">
      <v>0</v>
    </spb>
    <spb s="1">
      <v>0</v>
      <v>0</v>
      <v>0</v>
    </spb>
    <spb s="2">
      <v>1</v>
      <v>1</v>
      <v>1</v>
    </spb>
    <spb s="3">
      <v>1</v>
      <v>2</v>
      <v>1</v>
      <v>3</v>
      <v>1</v>
      <v>1</v>
      <v>1</v>
      <v>4</v>
      <v>4</v>
      <v>5</v>
      <v>6</v>
      <v>1</v>
      <v>1</v>
      <v>1</v>
      <v>7</v>
      <v>8</v>
      <v>9</v>
      <v>10</v>
      <v>9</v>
      <v>4</v>
    </spb>
    <spb s="4">
      <v>Delayed 30 minutes</v>
      <v>from previous close</v>
      <v>from previous close</v>
      <v>GMT</v>
    </spb>
    <spb s="0">
      <v>1</v>
    </spb>
    <spb s="5">
      <v>1</v>
      <v>2</v>
      <v>1</v>
      <v>3</v>
      <v>1</v>
      <v>1</v>
      <v>1</v>
      <v>4</v>
      <v>5</v>
      <v>6</v>
      <v>1</v>
      <v>1</v>
      <v>1</v>
      <v>7</v>
      <v>8</v>
      <v>9</v>
      <v>10</v>
      <v>9</v>
      <v>4</v>
    </spb>
    <spb s="0">
      <v>2</v>
    </spb>
    <spb s="6">
      <v>1</v>
      <v>1</v>
      <v>3</v>
      <v>1</v>
      <v>1</v>
      <v>1</v>
      <v>4</v>
      <v>4</v>
      <v>5</v>
      <v>6</v>
      <v>1</v>
      <v>1</v>
      <v>1</v>
      <v>7</v>
      <v>8</v>
      <v>9</v>
      <v>9</v>
      <v>4</v>
    </spb>
    <spb s="0">
      <v>3</v>
    </spb>
    <spb s="7">
      <v>0</v>
      <v>0</v>
    </spb>
    <spb s="8">
      <v>10</v>
      <v>1</v>
      <v>1</v>
      <v>1</v>
    </spb>
    <spb s="9">
      <v>1</v>
      <v>2</v>
      <v>1</v>
      <v>3</v>
      <v>1</v>
      <v>11</v>
      <v>1</v>
      <v>1</v>
      <v>4</v>
      <v>4</v>
      <v>5</v>
      <v>6</v>
      <v>1</v>
      <v>1</v>
      <v>1</v>
      <v>7</v>
      <v>8</v>
      <v>9</v>
      <v>10</v>
      <v>9</v>
      <v>4</v>
    </spb>
    <spb s="0">
      <v>4</v>
    </spb>
    <spb s="10">
      <v>1</v>
      <v>1</v>
      <v>3</v>
      <v>1</v>
      <v>1</v>
      <v>1</v>
      <v>4</v>
      <v>4</v>
      <v>5</v>
      <v>6</v>
      <v>1</v>
      <v>1</v>
      <v>1</v>
      <v>7</v>
      <v>8</v>
      <v>9</v>
      <v>10</v>
      <v>9</v>
      <v>4</v>
    </spb>
    <spb s="0">
      <v>5</v>
    </spb>
    <spb s="11">
      <v>1</v>
      <v>2</v>
      <v>1</v>
      <v>3</v>
      <v>1</v>
      <v>11</v>
      <v>1</v>
      <v>1</v>
      <v>4</v>
      <v>4</v>
      <v>5</v>
      <v>6</v>
      <v>1</v>
      <v>1</v>
      <v>1</v>
      <v>7</v>
      <v>8</v>
      <v>9</v>
      <v>10</v>
      <v>9</v>
      <v>4</v>
      <v>1</v>
    </spb>
    <spb s="12">
      <v>at close</v>
      <v>from previous close</v>
      <v>from previous close</v>
      <v>GMT</v>
      <v>Delayed 30 minutes</v>
    </spb>
  </spbData>
</supportingPropertyBags>
</file>

<file path=xl/richData/rdsupportingpropertybagstructure.xml><?xml version="1.0" encoding="utf-8"?>
<spbStructures xmlns="http://schemas.microsoft.com/office/spreadsheetml/2017/richdata2" count="13">
  <s>
    <k n="^Order" t="spba"/>
  </s>
  <s>
    <k n="ShowInCardView" t="b"/>
    <k n="ShowInDotNotation" t="b"/>
    <k n="ShowInAutoComplete" t="b"/>
  </s>
  <s>
    <k n="ExchangeID" t="spb"/>
    <k n="UniqueName" t="spb"/>
    <k n="%ProviderInfo" t="spb"/>
  </s>
  <s>
    <k n="Low" t="i"/>
    <k n="Beta" t="i"/>
    <k n="High" t="i"/>
    <k n="Name" t="i"/>
    <k n="Open"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
    <k n="Price" t="s"/>
    <k n="Change" t="s"/>
    <k n="Change (%)" t="s"/>
    <k n="Last trade time" t="s"/>
  </s>
  <s>
    <k n="Low" t="i"/>
    <k n="Beta" t="i"/>
    <k n="High" t="i"/>
    <k n="Name" t="i"/>
    <k n="Open" t="i"/>
    <k n="Price" t="i"/>
    <k n="Change" t="i"/>
    <k n="Volume" t="i"/>
    <k n="Change (%)" t="i"/>
    <k n="Market cap" t="i"/>
    <k n="52 week low" t="i"/>
    <k n="52 week high" t="i"/>
    <k n="Previous close" t="i"/>
    <k n="_DisplayString" t="i"/>
    <k n="Last trade time" t="i"/>
    <k n="%EntityServiceId" t="i"/>
    <k n="Year incorporated" t="i"/>
    <k n="%EntitySubDomainId" t="i"/>
    <k n="Shares outstanding" t="i"/>
  </s>
  <s>
    <k n="Low" t="i"/>
    <k n="High" t="i"/>
    <k n="Name" t="i"/>
    <k n="Open" t="i"/>
    <k n="Price" t="i"/>
    <k n="Change" t="i"/>
    <k n="Volume" t="i"/>
    <k n="Employees" t="i"/>
    <k n="Change (%)" t="i"/>
    <k n="Market cap" t="i"/>
    <k n="52 week low" t="i"/>
    <k n="52 week high" t="i"/>
    <k n="Previous close" t="i"/>
    <k n="_DisplayString" t="i"/>
    <k n="Last trade time" t="i"/>
    <k n="%EntityServiceId" t="i"/>
    <k n="%EntitySubDomainId" t="i"/>
    <k n="Shares outstanding" t="i"/>
  </s>
  <s>
    <k n="ShowInDotNotation" t="b"/>
    <k n="ShowInAutoComplete" t="b"/>
  </s>
  <s>
    <k n="Image" t="spb"/>
    <k n="ExchangeID" t="spb"/>
    <k n="UniqueName" t="spb"/>
    <k n="%ProviderInfo" t="spb"/>
  </s>
  <s>
    <k n="Low" t="i"/>
    <k n="Beta" t="i"/>
    <k n="High" t="i"/>
    <k n="Name" t="i"/>
    <k n="Open" t="i"/>
    <k n="Image"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
    <k n="Low" t="i"/>
    <k n="High" t="i"/>
    <k n="Name" t="i"/>
    <k n="Open"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
    <k n="Low" t="i"/>
    <k n="Beta" t="i"/>
    <k n="High" t="i"/>
    <k n="Name" t="i"/>
    <k n="Open" t="i"/>
    <k n="Image"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k n="Price (Extended hours)" t="i"/>
  </s>
  <s>
    <k n="Price" t="s"/>
    <k n="Change" t="s"/>
    <k n="Change (%)" t="s"/>
    <k n="Last trade time" t="s"/>
    <k n="Price (Extended hours)"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168" formatCode="_-[$R$-416]\ * #,##0.00_-;\-[$R$-416]\ * #,##0.00_-;_-[$R$-416]\ * &quot;-&quot;??_-;_-@_-"/>
    </x:dxf>
    <x:dxf>
      <x:numFmt numFmtId="4" formatCode="#,##0.00"/>
    </x:dxf>
    <x:dxf>
      <x:numFmt numFmtId="3" formatCode="#,##0"/>
    </x:dxf>
    <x:dxf>
      <x:numFmt numFmtId="14" formatCode="0.00%"/>
    </x:dxf>
    <x:dxf>
      <x:numFmt numFmtId="167" formatCode="_-[$R$-416]\ * #,##0_-;\-[$R$-416]\ * #,##0_-;_-[$R$-416]\ * &quot;-&quot;_-;_-@_-"/>
    </x:dxf>
    <x:dxf>
      <x:numFmt numFmtId="27" formatCode="dd/mm/yyyy\ hh:mm"/>
    </x:dxf>
    <x:dxf>
      <x:numFmt numFmtId="2" formatCode="0.00"/>
    </x:dxf>
    <x:dxf>
      <x:numFmt numFmtId="1" formatCode="0"/>
    </x:dxf>
  </dxfs>
  <richProperties>
    <rPr n="IsTitleField" t="b"/>
    <rPr n="ShouldShowInCell" t="b"/>
    <rPr n="IsHeroField" t="b"/>
  </richProperties>
  <richStyles>
    <rSty dxfid="0"/>
    <rSty dxfid="1"/>
    <rSty>
      <rpv i="0">1</rpv>
    </rSty>
    <rSty dxfid="2"/>
    <rSty dxfid="3"/>
    <rSty dxfid="4"/>
    <rSty>
      <rpv i="1">1</rpv>
    </rSty>
    <rSty dxfid="5"/>
    <rSty dxfid="6"/>
    <rSty dxfid="7"/>
    <rSty>
      <rpv i="2">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F0685F-23B1-4811-ABA0-A6F3CA87724B}" name="Tabela1" displayName="Tabela1" ref="G1:K22" totalsRowShown="0">
  <autoFilter ref="G1:K22" xr:uid="{024F04BD-ED2B-4152-A55D-94CA4EB5CBDE}"/>
  <tableColumns count="5">
    <tableColumn id="1" xr3:uid="{23665717-0FF5-4598-AE8E-D5291D296843}" name="Empresa"/>
    <tableColumn id="2" xr3:uid="{7A9DC17D-15A8-4A47-A2EA-EC4528EC6711}" name="Ticker symbol">
      <calculatedColumnFormula array="1">_FV(Tabela1[[#This Row],[Empresa]],"Ticker symbol",TRUE)</calculatedColumnFormula>
    </tableColumn>
    <tableColumn id="3" xr3:uid="{5394C95A-6843-45E6-9230-B301C2BB381D}" name="52 week high" dataDxfId="2">
      <calculatedColumnFormula array="1">_FV(Tabela1[[#This Row],[Empresa]],"52 week high",TRUE)</calculatedColumnFormula>
    </tableColumn>
    <tableColumn id="4" xr3:uid="{2F1A65D3-0B3C-457B-8A36-81F1149C242D}" name="52 week low" dataDxfId="1">
      <calculatedColumnFormula array="1">_FV(Tabela1[[#This Row],[Empresa]],"52 week low",TRUE)</calculatedColumnFormula>
    </tableColumn>
    <tableColumn id="5" xr3:uid="{766BECCD-1CEA-4F34-BA21-2370153ABE7F}" name="Price" dataDxfId="0">
      <calculatedColumnFormula array="1">_FV(Tabela1[[#This Row],[Empresa]],"Price")</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A1D8-EE2A-4BC6-A300-BD0CD2FDE9BD}">
  <dimension ref="A1:K170"/>
  <sheetViews>
    <sheetView tabSelected="1" workbookViewId="0"/>
  </sheetViews>
  <sheetFormatPr defaultRowHeight="15" x14ac:dyDescent="0.25"/>
  <cols>
    <col min="1" max="1" width="8.7109375" style="3"/>
    <col min="2" max="2" width="29.42578125" style="3" customWidth="1"/>
    <col min="3" max="3" width="7.5703125" style="3" customWidth="1"/>
    <col min="4" max="4" width="8.7109375" style="3"/>
    <col min="7" max="7" width="59.140625" bestFit="1" customWidth="1"/>
    <col min="9" max="9" width="14.85546875" bestFit="1" customWidth="1"/>
    <col min="10" max="10" width="14.28515625" bestFit="1" customWidth="1"/>
    <col min="11" max="11" width="9.5703125" bestFit="1" customWidth="1"/>
  </cols>
  <sheetData>
    <row r="1" spans="1:11" x14ac:dyDescent="0.25">
      <c r="A1" s="1" t="s">
        <v>169</v>
      </c>
      <c r="C1" s="1"/>
      <c r="D1" s="1" t="s">
        <v>170</v>
      </c>
      <c r="G1" t="s">
        <v>177</v>
      </c>
      <c r="H1" t="s">
        <v>178</v>
      </c>
      <c r="I1" t="s">
        <v>179</v>
      </c>
      <c r="J1" t="s">
        <v>180</v>
      </c>
      <c r="K1" t="s">
        <v>181</v>
      </c>
    </row>
    <row r="2" spans="1:11" x14ac:dyDescent="0.25">
      <c r="A2" s="2" t="s">
        <v>0</v>
      </c>
      <c r="B2" s="3" t="s">
        <v>176</v>
      </c>
      <c r="D2" s="3" t="s">
        <v>15</v>
      </c>
      <c r="G2" t="e" vm="1">
        <v>#VALUE!</v>
      </c>
      <c r="H2" t="str" cm="1">
        <f t="array" ref="H2">_FV(Tabela1[[#This Row],[Empresa]],"Ticker symbol",TRUE)</f>
        <v>ALUP3</v>
      </c>
      <c r="I2" s="4" cm="1">
        <f t="array" ref="I2">_FV(Tabela1[[#This Row],[Empresa]],"52 week high",TRUE)</f>
        <v>10</v>
      </c>
      <c r="J2" s="4" cm="1">
        <f t="array" ref="J2">_FV(Tabela1[[#This Row],[Empresa]],"52 week low",TRUE)</f>
        <v>7.3</v>
      </c>
      <c r="K2" s="4" cm="1">
        <f t="array" ref="K2">_FV(Tabela1[[#This Row],[Empresa]],"Price")</f>
        <v>8.15</v>
      </c>
    </row>
    <row r="3" spans="1:11" x14ac:dyDescent="0.25">
      <c r="A3" s="3" t="s">
        <v>1</v>
      </c>
      <c r="D3" s="3" t="s">
        <v>64</v>
      </c>
      <c r="G3" t="e" vm="2">
        <v>#VALUE!</v>
      </c>
      <c r="H3" t="str" cm="1">
        <f t="array" ref="H3">_FV(Tabela1[[#This Row],[Empresa]],"Ticker symbol",TRUE)</f>
        <v>CAML3</v>
      </c>
      <c r="I3" s="4" cm="1">
        <f t="array" ref="I3">_FV(Tabela1[[#This Row],[Empresa]],"52 week high",TRUE)</f>
        <v>11.75</v>
      </c>
      <c r="J3" s="4" cm="1">
        <f t="array" ref="J3">_FV(Tabela1[[#This Row],[Empresa]],"52 week low",TRUE)</f>
        <v>8.36</v>
      </c>
      <c r="K3" s="4" cm="1">
        <f t="array" ref="K3">_FV(Tabela1[[#This Row],[Empresa]],"Price")</f>
        <v>9.6</v>
      </c>
    </row>
    <row r="4" spans="1:11" x14ac:dyDescent="0.25">
      <c r="A4" s="3" t="s">
        <v>2</v>
      </c>
      <c r="D4" s="3" t="s">
        <v>6</v>
      </c>
      <c r="G4" t="e" vm="3">
        <v>#VALUE!</v>
      </c>
      <c r="H4" t="str" cm="1">
        <f t="array" ref="H4">_FV(Tabela1[[#This Row],[Empresa]],"Ticker symbol",TRUE)</f>
        <v>CMIN3</v>
      </c>
      <c r="I4" s="4" cm="1">
        <f t="array" ref="I4">_FV(Tabela1[[#This Row],[Empresa]],"52 week high",TRUE)</f>
        <v>10.74</v>
      </c>
      <c r="J4" s="4" cm="1">
        <f t="array" ref="J4">_FV(Tabela1[[#This Row],[Empresa]],"52 week low",TRUE)</f>
        <v>4.97</v>
      </c>
      <c r="K4" s="4" cm="1">
        <f t="array" ref="K4">_FV(Tabela1[[#This Row],[Empresa]],"Price")</f>
        <v>6.07</v>
      </c>
    </row>
    <row r="5" spans="1:11" x14ac:dyDescent="0.25">
      <c r="A5" s="3" t="s">
        <v>3</v>
      </c>
      <c r="D5" s="3" t="s">
        <v>171</v>
      </c>
      <c r="G5" t="e" vm="4">
        <v>#VALUE!</v>
      </c>
      <c r="H5" t="str" cm="1">
        <f t="array" ref="H5">_FV(Tabela1[[#This Row],[Empresa]],"Ticker symbol",TRUE)</f>
        <v>COGN3</v>
      </c>
      <c r="I5" s="4" cm="1">
        <f t="array" ref="I5">_FV(Tabela1[[#This Row],[Empresa]],"52 week high",TRUE)</f>
        <v>5.45</v>
      </c>
      <c r="J5" s="4" cm="1">
        <f t="array" ref="J5">_FV(Tabela1[[#This Row],[Empresa]],"52 week low",TRUE)</f>
        <v>2.29</v>
      </c>
      <c r="K5" s="4" cm="1">
        <f t="array" ref="K5">_FV(Tabela1[[#This Row],[Empresa]],"Price")</f>
        <v>2.48</v>
      </c>
    </row>
    <row r="6" spans="1:11" x14ac:dyDescent="0.25">
      <c r="A6" s="3" t="s">
        <v>4</v>
      </c>
      <c r="D6" s="3" t="s">
        <v>19</v>
      </c>
      <c r="G6" t="e" vm="5">
        <v>#VALUE!</v>
      </c>
      <c r="H6" t="str" cm="1">
        <f t="array" ref="H6">_FV(Tabela1[[#This Row],[Empresa]],"Ticker symbol",TRUE)</f>
        <v>CPLE3</v>
      </c>
      <c r="I6" s="4" cm="1">
        <f t="array" ref="I6">_FV(Tabela1[[#This Row],[Empresa]],"52 week high",TRUE)</f>
        <v>6.38</v>
      </c>
      <c r="J6" s="4" cm="1">
        <f t="array" ref="J6">_FV(Tabela1[[#This Row],[Empresa]],"52 week low",TRUE)</f>
        <v>4.6900000000000004</v>
      </c>
      <c r="K6" s="4" cm="1">
        <f t="array" ref="K6">_FV(Tabela1[[#This Row],[Empresa]],"Price")</f>
        <v>5.69</v>
      </c>
    </row>
    <row r="7" spans="1:11" x14ac:dyDescent="0.25">
      <c r="A7" s="3" t="s">
        <v>5</v>
      </c>
      <c r="D7" s="3" t="s">
        <v>30</v>
      </c>
      <c r="G7" t="e" vm="6">
        <v>#VALUE!</v>
      </c>
      <c r="H7" t="str" cm="1">
        <f t="array" ref="H7">_FV(Tabela1[[#This Row],[Empresa]],"Ticker symbol",TRUE)</f>
        <v>ENBR3</v>
      </c>
      <c r="I7" s="4" cm="1">
        <f t="array" ref="I7">_FV(Tabela1[[#This Row],[Empresa]],"52 week high",TRUE)</f>
        <v>21.7</v>
      </c>
      <c r="J7" s="4" cm="1">
        <f t="array" ref="J7">_FV(Tabela1[[#This Row],[Empresa]],"52 week low",TRUE)</f>
        <v>16.47</v>
      </c>
      <c r="K7" s="4" cm="1">
        <f t="array" ref="K7">_FV(Tabela1[[#This Row],[Empresa]],"Price")</f>
        <v>21.29</v>
      </c>
    </row>
    <row r="8" spans="1:11" x14ac:dyDescent="0.25">
      <c r="A8" s="3" t="s">
        <v>6</v>
      </c>
      <c r="D8" s="3" t="s">
        <v>57</v>
      </c>
      <c r="G8" t="e" vm="7">
        <v>#VALUE!</v>
      </c>
      <c r="H8" t="str" cm="1">
        <f t="array" ref="H8">_FV(Tabela1[[#This Row],[Empresa]],"Ticker symbol",TRUE)</f>
        <v>EQTL3</v>
      </c>
      <c r="I8" s="4" cm="1">
        <f t="array" ref="I8">_FV(Tabela1[[#This Row],[Empresa]],"52 week high",TRUE)</f>
        <v>26.68</v>
      </c>
      <c r="J8" s="4" cm="1">
        <f t="array" ref="J8">_FV(Tabela1[[#This Row],[Empresa]],"52 week low",TRUE)</f>
        <v>18.53</v>
      </c>
      <c r="K8" s="4" cm="1">
        <f t="array" ref="K8">_FV(Tabela1[[#This Row],[Empresa]],"Price")</f>
        <v>23.38</v>
      </c>
    </row>
    <row r="9" spans="1:11" x14ac:dyDescent="0.25">
      <c r="A9" s="3" t="s">
        <v>7</v>
      </c>
      <c r="D9" s="3" t="s">
        <v>0</v>
      </c>
      <c r="G9" t="e" vm="8">
        <v>#VALUE!</v>
      </c>
      <c r="H9" t="str" cm="1">
        <f t="array" ref="H9">_FV(Tabela1[[#This Row],[Empresa]],"Ticker symbol",TRUE)</f>
        <v>GOAU3</v>
      </c>
      <c r="I9" s="4" cm="1">
        <f t="array" ref="I9">_FV(Tabela1[[#This Row],[Empresa]],"52 week high",TRUE)</f>
        <v>12.96</v>
      </c>
      <c r="J9" s="4" cm="1">
        <f t="array" ref="J9">_FV(Tabela1[[#This Row],[Empresa]],"52 week low",TRUE)</f>
        <v>7.02</v>
      </c>
      <c r="K9" s="4" cm="1">
        <f t="array" ref="K9">_FV(Tabela1[[#This Row],[Empresa]],"Price")</f>
        <v>10.11</v>
      </c>
    </row>
    <row r="10" spans="1:11" x14ac:dyDescent="0.25">
      <c r="A10" s="3" t="s">
        <v>8</v>
      </c>
      <c r="D10" s="3" t="s">
        <v>109</v>
      </c>
      <c r="G10" t="e" vm="9">
        <v>#VALUE!</v>
      </c>
      <c r="H10" t="str" cm="1">
        <f t="array" ref="H10">_FV(Tabela1[[#This Row],[Empresa]],"Ticker symbol",TRUE)</f>
        <v>HYPE3</v>
      </c>
      <c r="I10" s="4" cm="1">
        <f t="array" ref="I10">_FV(Tabela1[[#This Row],[Empresa]],"52 week high",TRUE)</f>
        <v>37.24</v>
      </c>
      <c r="J10" s="4" cm="1">
        <f t="array" ref="J10">_FV(Tabela1[[#This Row],[Empresa]],"52 week low",TRUE)</f>
        <v>26.72</v>
      </c>
      <c r="K10" s="4" cm="1">
        <f t="array" ref="K10">_FV(Tabela1[[#This Row],[Empresa]],"Price")</f>
        <v>28.33</v>
      </c>
    </row>
    <row r="11" spans="1:11" x14ac:dyDescent="0.25">
      <c r="A11" s="3" t="s">
        <v>9</v>
      </c>
      <c r="D11" s="3" t="s">
        <v>172</v>
      </c>
      <c r="G11" t="e" vm="10">
        <v>#VALUE!</v>
      </c>
      <c r="H11" t="str" cm="1">
        <f t="array" ref="H11">_FV(Tabela1[[#This Row],[Empresa]],"Ticker symbol",TRUE)</f>
        <v>ITSA3</v>
      </c>
      <c r="I11" s="4" cm="1">
        <f t="array" ref="I11">_FV(Tabela1[[#This Row],[Empresa]],"52 week high",TRUE)</f>
        <v>12.51</v>
      </c>
      <c r="J11" s="4" cm="1">
        <f t="array" ref="J11">_FV(Tabela1[[#This Row],[Empresa]],"52 week low",TRUE)</f>
        <v>9.7100000000000009</v>
      </c>
      <c r="K11" s="4" cm="1">
        <f t="array" ref="K11">_FV(Tabela1[[#This Row],[Empresa]],"Price")</f>
        <v>9.92</v>
      </c>
    </row>
    <row r="12" spans="1:11" x14ac:dyDescent="0.25">
      <c r="A12" s="3" t="s">
        <v>10</v>
      </c>
      <c r="D12" s="3" t="s">
        <v>22</v>
      </c>
      <c r="G12" t="e" vm="11">
        <v>#VALUE!</v>
      </c>
      <c r="H12" t="str" cm="1">
        <f t="array" ref="H12">_FV(Tabela1[[#This Row],[Empresa]],"Ticker symbol",TRUE)</f>
        <v>JHSF3</v>
      </c>
      <c r="I12" s="4" cm="1">
        <f t="array" ref="I12">_FV(Tabela1[[#This Row],[Empresa]],"52 week high",TRUE)</f>
        <v>8.0399999999999991</v>
      </c>
      <c r="J12" s="4" cm="1">
        <f t="array" ref="J12">_FV(Tabela1[[#This Row],[Empresa]],"52 week low",TRUE)</f>
        <v>4.6100000000000003</v>
      </c>
      <c r="K12" s="4" cm="1">
        <f t="array" ref="K12">_FV(Tabela1[[#This Row],[Empresa]],"Price")</f>
        <v>5.19</v>
      </c>
    </row>
    <row r="13" spans="1:11" x14ac:dyDescent="0.25">
      <c r="A13" s="3" t="s">
        <v>11</v>
      </c>
      <c r="D13" s="3" t="s">
        <v>151</v>
      </c>
      <c r="G13" t="e" vm="12">
        <v>#VALUE!</v>
      </c>
      <c r="H13" t="str" cm="1">
        <f t="array" ref="H13">_FV(Tabela1[[#This Row],[Empresa]],"Ticker symbol",TRUE)</f>
        <v>LREN3</v>
      </c>
      <c r="I13" s="4" cm="1">
        <f t="array" ref="I13">_FV(Tabela1[[#This Row],[Empresa]],"52 week high",TRUE)</f>
        <v>44.43</v>
      </c>
      <c r="J13" s="4" cm="1">
        <f t="array" ref="J13">_FV(Tabela1[[#This Row],[Empresa]],"52 week low",TRUE)</f>
        <v>27.64</v>
      </c>
      <c r="K13" s="4" cm="1">
        <f t="array" ref="K13">_FV(Tabela1[[#This Row],[Empresa]],"Price")</f>
        <v>29.21</v>
      </c>
    </row>
    <row r="14" spans="1:11" x14ac:dyDescent="0.25">
      <c r="A14" s="3" t="s">
        <v>12</v>
      </c>
      <c r="D14" s="3" t="s">
        <v>173</v>
      </c>
      <c r="G14" t="e" vm="13">
        <v>#VALUE!</v>
      </c>
      <c r="H14" t="str" cm="1">
        <f t="array" ref="H14">_FV(Tabela1[[#This Row],[Empresa]],"Ticker symbol",TRUE)</f>
        <v>MTSA3</v>
      </c>
      <c r="I14" s="4" cm="1">
        <f t="array" ref="I14">_FV(Tabela1[[#This Row],[Empresa]],"52 week high",TRUE)</f>
        <v>64.5</v>
      </c>
      <c r="J14" s="4" cm="1">
        <f t="array" ref="J14">_FV(Tabela1[[#This Row],[Empresa]],"52 week low",TRUE)</f>
        <v>59.38</v>
      </c>
      <c r="K14" s="4" cm="1">
        <f t="array" ref="K14">_FV(Tabela1[[#This Row],[Empresa]],"Price")</f>
        <v>64.5</v>
      </c>
    </row>
    <row r="15" spans="1:11" x14ac:dyDescent="0.25">
      <c r="A15" s="3" t="s">
        <v>13</v>
      </c>
      <c r="D15" s="3" t="s">
        <v>45</v>
      </c>
      <c r="G15" t="e" vm="14">
        <v>#VALUE!</v>
      </c>
      <c r="H15" t="str" cm="1">
        <f t="array" ref="H15">_FV(Tabela1[[#This Row],[Empresa]],"Ticker symbol",TRUE)</f>
        <v>NEOE3</v>
      </c>
      <c r="I15" s="4" cm="1">
        <f t="array" ref="I15">_FV(Tabela1[[#This Row],[Empresa]],"52 week high",TRUE)</f>
        <v>19.239999999999998</v>
      </c>
      <c r="J15" s="4" cm="1">
        <f t="array" ref="J15">_FV(Tabela1[[#This Row],[Empresa]],"52 week low",TRUE)</f>
        <v>14.23</v>
      </c>
      <c r="K15" s="4" cm="1">
        <f t="array" ref="K15">_FV(Tabela1[[#This Row],[Empresa]],"Price")</f>
        <v>18.03</v>
      </c>
    </row>
    <row r="16" spans="1:11" x14ac:dyDescent="0.25">
      <c r="A16" s="3" t="s">
        <v>14</v>
      </c>
      <c r="D16" s="3" t="s">
        <v>43</v>
      </c>
      <c r="G16" t="e" vm="15">
        <v>#VALUE!</v>
      </c>
      <c r="H16" t="str" cm="1">
        <f t="array" ref="H16">_FV(Tabela1[[#This Row],[Empresa]],"Ticker symbol",TRUE)</f>
        <v>PLPL3</v>
      </c>
      <c r="I16" s="4" cm="1">
        <f t="array" ref="I16">_FV(Tabela1[[#This Row],[Empresa]],"52 week high",TRUE)</f>
        <v>8.91</v>
      </c>
      <c r="J16" s="4" cm="1">
        <f t="array" ref="J16">_FV(Tabela1[[#This Row],[Empresa]],"52 week low",TRUE)</f>
        <v>2.93</v>
      </c>
      <c r="K16" s="4" cm="1">
        <f t="array" ref="K16">_FV(Tabela1[[#This Row],[Empresa]],"Price")</f>
        <v>3.28</v>
      </c>
    </row>
    <row r="17" spans="1:11" x14ac:dyDescent="0.25">
      <c r="A17" s="2" t="s">
        <v>15</v>
      </c>
      <c r="D17" s="3" t="s">
        <v>104</v>
      </c>
      <c r="G17" t="e" vm="16">
        <v>#VALUE!</v>
      </c>
      <c r="H17" t="str" cm="1">
        <f t="array" ref="H17">_FV(Tabela1[[#This Row],[Empresa]],"Ticker symbol",TRUE)</f>
        <v>POMO3</v>
      </c>
      <c r="I17" s="4" cm="1">
        <f t="array" ref="I17">_FV(Tabela1[[#This Row],[Empresa]],"52 week high",TRUE)</f>
        <v>3.33</v>
      </c>
      <c r="J17" s="4" cm="1">
        <f t="array" ref="J17">_FV(Tabela1[[#This Row],[Empresa]],"52 week low",TRUE)</f>
        <v>2.25</v>
      </c>
      <c r="K17" s="4" cm="1">
        <f t="array" ref="K17">_FV(Tabela1[[#This Row],[Empresa]],"Price")</f>
        <v>2.37</v>
      </c>
    </row>
    <row r="18" spans="1:11" x14ac:dyDescent="0.25">
      <c r="A18" s="3" t="s">
        <v>16</v>
      </c>
      <c r="D18" s="3" t="s">
        <v>174</v>
      </c>
      <c r="G18" t="e" vm="17">
        <v>#VALUE!</v>
      </c>
      <c r="H18" t="str" cm="1">
        <f t="array" ref="H18">_FV(Tabela1[[#This Row],[Empresa]],"Ticker symbol",TRUE)</f>
        <v>PSSA3</v>
      </c>
      <c r="I18" s="4" cm="1">
        <f t="array" ref="I18">_FV(Tabela1[[#This Row],[Empresa]],"52 week high",TRUE)</f>
        <v>29.33</v>
      </c>
      <c r="J18" s="4" cm="1">
        <f t="array" ref="J18">_FV(Tabela1[[#This Row],[Empresa]],"52 week low",TRUE)</f>
        <v>19.600000000000001</v>
      </c>
      <c r="K18" s="4" cm="1">
        <f t="array" ref="K18">_FV(Tabela1[[#This Row],[Empresa]],"Price")</f>
        <v>22.39</v>
      </c>
    </row>
    <row r="19" spans="1:11" x14ac:dyDescent="0.25">
      <c r="A19" s="3" t="s">
        <v>17</v>
      </c>
      <c r="D19" s="3" t="s">
        <v>20</v>
      </c>
      <c r="G19" t="e" vm="18">
        <v>#VALUE!</v>
      </c>
      <c r="H19" t="str" cm="1">
        <f t="array" ref="H19">_FV(Tabela1[[#This Row],[Empresa]],"Ticker symbol",TRUE)</f>
        <v>RAPT3</v>
      </c>
      <c r="I19" s="4" cm="1">
        <f t="array" ref="I19">_FV(Tabela1[[#This Row],[Empresa]],"52 week high",TRUE)</f>
        <v>13.94</v>
      </c>
      <c r="J19" s="4" cm="1">
        <f t="array" ref="J19">_FV(Tabela1[[#This Row],[Empresa]],"52 week low",TRUE)</f>
        <v>9.19</v>
      </c>
      <c r="K19" s="4" cm="1">
        <f t="array" ref="K19">_FV(Tabela1[[#This Row],[Empresa]],"Price")</f>
        <v>12.79</v>
      </c>
    </row>
    <row r="20" spans="1:11" x14ac:dyDescent="0.25">
      <c r="A20" s="3" t="s">
        <v>18</v>
      </c>
      <c r="D20" s="3" t="s">
        <v>24</v>
      </c>
      <c r="G20" t="e" vm="19">
        <v>#VALUE!</v>
      </c>
      <c r="H20" t="str" cm="1">
        <f t="array" ref="H20">_FV(Tabela1[[#This Row],[Empresa]],"Ticker symbol",TRUE)</f>
        <v>SAPR3</v>
      </c>
      <c r="I20" s="4" cm="1">
        <f t="array" ref="I20">_FV(Tabela1[[#This Row],[Empresa]],"52 week high",TRUE)</f>
        <v>6.74</v>
      </c>
      <c r="J20" s="4" cm="1">
        <f t="array" ref="J20">_FV(Tabela1[[#This Row],[Empresa]],"52 week low",TRUE)</f>
        <v>3.5</v>
      </c>
      <c r="K20" s="4" cm="1">
        <f t="array" ref="K20">_FV(Tabela1[[#This Row],[Empresa]],"Price")</f>
        <v>3.86</v>
      </c>
    </row>
    <row r="21" spans="1:11" x14ac:dyDescent="0.25">
      <c r="A21" s="3" t="s">
        <v>19</v>
      </c>
      <c r="D21" s="3" t="s">
        <v>175</v>
      </c>
      <c r="G21" t="e" vm="20">
        <v>#VALUE!</v>
      </c>
      <c r="H21" t="str" cm="1">
        <f t="array" ref="H21">_FV(Tabela1[[#This Row],[Empresa]],"Ticker symbol",TRUE)</f>
        <v>SULA3</v>
      </c>
      <c r="I21" s="4" cm="1">
        <f t="array" ref="I21">_FV(Tabela1[[#This Row],[Empresa]],"52 week high",TRUE)</f>
        <v>17.32</v>
      </c>
      <c r="J21" s="4" cm="1">
        <f t="array" ref="J21">_FV(Tabela1[[#This Row],[Empresa]],"52 week low",TRUE)</f>
        <v>8.1300000000000008</v>
      </c>
      <c r="K21" s="4" cm="1">
        <f t="array" ref="K21">_FV(Tabela1[[#This Row],[Empresa]],"Price")</f>
        <v>9.02</v>
      </c>
    </row>
    <row r="22" spans="1:11" x14ac:dyDescent="0.25">
      <c r="A22" s="3" t="s">
        <v>20</v>
      </c>
      <c r="D22" s="3" t="s">
        <v>14</v>
      </c>
      <c r="G22" t="e" vm="21">
        <v>#VALUE!</v>
      </c>
      <c r="H22" t="str" cm="1">
        <f t="array" ref="H22">_FV(Tabela1[[#This Row],[Empresa]],"Ticker symbol",TRUE)</f>
        <v>VALE3</v>
      </c>
      <c r="I22" s="4" cm="1">
        <f t="array" ref="I22">_FV(Tabela1[[#This Row],[Empresa]],"52 week high",TRUE)</f>
        <v>107</v>
      </c>
      <c r="J22" s="4" cm="1">
        <f t="array" ref="J22">_FV(Tabela1[[#This Row],[Empresa]],"52 week low",TRUE)</f>
        <v>61.85</v>
      </c>
      <c r="K22" s="4" cm="1">
        <f t="array" ref="K22">_FV(Tabela1[[#This Row],[Empresa]],"Price")</f>
        <v>71.58</v>
      </c>
    </row>
    <row r="23" spans="1:11" x14ac:dyDescent="0.25">
      <c r="A23" s="3" t="s">
        <v>21</v>
      </c>
    </row>
    <row r="24" spans="1:11" x14ac:dyDescent="0.25">
      <c r="A24" s="3" t="s">
        <v>22</v>
      </c>
    </row>
    <row r="25" spans="1:11" x14ac:dyDescent="0.25">
      <c r="A25" s="3" t="s">
        <v>23</v>
      </c>
    </row>
    <row r="26" spans="1:11" x14ac:dyDescent="0.25">
      <c r="A26" s="3" t="s">
        <v>24</v>
      </c>
    </row>
    <row r="27" spans="1:11" x14ac:dyDescent="0.25">
      <c r="A27" s="3" t="s">
        <v>25</v>
      </c>
    </row>
    <row r="28" spans="1:11" x14ac:dyDescent="0.25">
      <c r="A28" s="3" t="s">
        <v>26</v>
      </c>
    </row>
    <row r="29" spans="1:11" x14ac:dyDescent="0.25">
      <c r="A29" s="3" t="s">
        <v>27</v>
      </c>
    </row>
    <row r="30" spans="1:11" x14ac:dyDescent="0.25">
      <c r="A30" s="3" t="s">
        <v>28</v>
      </c>
    </row>
    <row r="31" spans="1:11" x14ac:dyDescent="0.25">
      <c r="A31" s="3" t="s">
        <v>29</v>
      </c>
    </row>
    <row r="32" spans="1:11" x14ac:dyDescent="0.25">
      <c r="A32" s="3" t="s">
        <v>30</v>
      </c>
    </row>
    <row r="33" spans="1:1" x14ac:dyDescent="0.25">
      <c r="A33" s="3" t="s">
        <v>31</v>
      </c>
    </row>
    <row r="34" spans="1:1" x14ac:dyDescent="0.25">
      <c r="A34" s="3" t="s">
        <v>32</v>
      </c>
    </row>
    <row r="35" spans="1:1" x14ac:dyDescent="0.25">
      <c r="A35" s="3" t="s">
        <v>33</v>
      </c>
    </row>
    <row r="36" spans="1:1" x14ac:dyDescent="0.25">
      <c r="A36" s="3" t="s">
        <v>34</v>
      </c>
    </row>
    <row r="37" spans="1:1" x14ac:dyDescent="0.25">
      <c r="A37" s="3" t="s">
        <v>35</v>
      </c>
    </row>
    <row r="38" spans="1:1" x14ac:dyDescent="0.25">
      <c r="A38" s="3" t="s">
        <v>36</v>
      </c>
    </row>
    <row r="39" spans="1:1" x14ac:dyDescent="0.25">
      <c r="A39" s="3" t="s">
        <v>37</v>
      </c>
    </row>
    <row r="40" spans="1:1" x14ac:dyDescent="0.25">
      <c r="A40" s="3" t="s">
        <v>38</v>
      </c>
    </row>
    <row r="41" spans="1:1" x14ac:dyDescent="0.25">
      <c r="A41" s="3" t="s">
        <v>39</v>
      </c>
    </row>
    <row r="42" spans="1:1" x14ac:dyDescent="0.25">
      <c r="A42" s="3" t="s">
        <v>40</v>
      </c>
    </row>
    <row r="43" spans="1:1" x14ac:dyDescent="0.25">
      <c r="A43" s="3" t="s">
        <v>41</v>
      </c>
    </row>
    <row r="44" spans="1:1" x14ac:dyDescent="0.25">
      <c r="A44" s="3" t="s">
        <v>42</v>
      </c>
    </row>
    <row r="45" spans="1:1" x14ac:dyDescent="0.25">
      <c r="A45" s="3" t="s">
        <v>43</v>
      </c>
    </row>
    <row r="46" spans="1:1" x14ac:dyDescent="0.25">
      <c r="A46" s="3" t="s">
        <v>44</v>
      </c>
    </row>
    <row r="47" spans="1:1" x14ac:dyDescent="0.25">
      <c r="A47" s="3" t="s">
        <v>45</v>
      </c>
    </row>
    <row r="48" spans="1:1" x14ac:dyDescent="0.25">
      <c r="A48" s="3" t="s">
        <v>46</v>
      </c>
    </row>
    <row r="49" spans="1:1" x14ac:dyDescent="0.25">
      <c r="A49" s="3" t="s">
        <v>47</v>
      </c>
    </row>
    <row r="50" spans="1:1" x14ac:dyDescent="0.25">
      <c r="A50" s="3" t="s">
        <v>48</v>
      </c>
    </row>
    <row r="51" spans="1:1" x14ac:dyDescent="0.25">
      <c r="A51" s="3" t="s">
        <v>49</v>
      </c>
    </row>
    <row r="52" spans="1:1" x14ac:dyDescent="0.25">
      <c r="A52" s="3" t="s">
        <v>50</v>
      </c>
    </row>
    <row r="53" spans="1:1" x14ac:dyDescent="0.25">
      <c r="A53" s="3" t="s">
        <v>51</v>
      </c>
    </row>
    <row r="54" spans="1:1" x14ac:dyDescent="0.25">
      <c r="A54" s="3" t="s">
        <v>52</v>
      </c>
    </row>
    <row r="55" spans="1:1" x14ac:dyDescent="0.25">
      <c r="A55" s="3" t="s">
        <v>53</v>
      </c>
    </row>
    <row r="56" spans="1:1" x14ac:dyDescent="0.25">
      <c r="A56" s="3" t="s">
        <v>54</v>
      </c>
    </row>
    <row r="57" spans="1:1" x14ac:dyDescent="0.25">
      <c r="A57" s="3" t="s">
        <v>55</v>
      </c>
    </row>
    <row r="58" spans="1:1" x14ac:dyDescent="0.25">
      <c r="A58" s="3" t="s">
        <v>56</v>
      </c>
    </row>
    <row r="59" spans="1:1" x14ac:dyDescent="0.25">
      <c r="A59" s="3" t="s">
        <v>57</v>
      </c>
    </row>
    <row r="60" spans="1:1" x14ac:dyDescent="0.25">
      <c r="A60" s="3" t="s">
        <v>58</v>
      </c>
    </row>
    <row r="61" spans="1:1" x14ac:dyDescent="0.25">
      <c r="A61" s="3" t="s">
        <v>59</v>
      </c>
    </row>
    <row r="62" spans="1:1" x14ac:dyDescent="0.25">
      <c r="A62" s="3" t="s">
        <v>60</v>
      </c>
    </row>
    <row r="63" spans="1:1" x14ac:dyDescent="0.25">
      <c r="A63" s="3" t="s">
        <v>61</v>
      </c>
    </row>
    <row r="64" spans="1:1" x14ac:dyDescent="0.25">
      <c r="A64" s="3" t="s">
        <v>62</v>
      </c>
    </row>
    <row r="65" spans="1:1" x14ac:dyDescent="0.25">
      <c r="A65" s="3" t="s">
        <v>63</v>
      </c>
    </row>
    <row r="66" spans="1:1" x14ac:dyDescent="0.25">
      <c r="A66" s="3" t="s">
        <v>64</v>
      </c>
    </row>
    <row r="67" spans="1:1" x14ac:dyDescent="0.25">
      <c r="A67" s="3" t="s">
        <v>65</v>
      </c>
    </row>
    <row r="68" spans="1:1" x14ac:dyDescent="0.25">
      <c r="A68" s="3" t="s">
        <v>66</v>
      </c>
    </row>
    <row r="69" spans="1:1" x14ac:dyDescent="0.25">
      <c r="A69" s="3" t="s">
        <v>67</v>
      </c>
    </row>
    <row r="70" spans="1:1" x14ac:dyDescent="0.25">
      <c r="A70" s="3" t="s">
        <v>68</v>
      </c>
    </row>
    <row r="71" spans="1:1" x14ac:dyDescent="0.25">
      <c r="A71" s="3" t="s">
        <v>69</v>
      </c>
    </row>
    <row r="72" spans="1:1" x14ac:dyDescent="0.25">
      <c r="A72" s="3" t="s">
        <v>70</v>
      </c>
    </row>
    <row r="73" spans="1:1" x14ac:dyDescent="0.25">
      <c r="A73" s="3" t="s">
        <v>71</v>
      </c>
    </row>
    <row r="74" spans="1:1" x14ac:dyDescent="0.25">
      <c r="A74" s="3" t="s">
        <v>72</v>
      </c>
    </row>
    <row r="75" spans="1:1" x14ac:dyDescent="0.25">
      <c r="A75" s="3" t="s">
        <v>73</v>
      </c>
    </row>
    <row r="76" spans="1:1" x14ac:dyDescent="0.25">
      <c r="A76" s="3" t="s">
        <v>74</v>
      </c>
    </row>
    <row r="77" spans="1:1" x14ac:dyDescent="0.25">
      <c r="A77" s="3" t="s">
        <v>75</v>
      </c>
    </row>
    <row r="78" spans="1:1" x14ac:dyDescent="0.25">
      <c r="A78" s="3" t="s">
        <v>76</v>
      </c>
    </row>
    <row r="79" spans="1:1" x14ac:dyDescent="0.25">
      <c r="A79" s="3" t="s">
        <v>77</v>
      </c>
    </row>
    <row r="80" spans="1:1" x14ac:dyDescent="0.25">
      <c r="A80" s="3" t="s">
        <v>78</v>
      </c>
    </row>
    <row r="81" spans="1:1" x14ac:dyDescent="0.25">
      <c r="A81" s="3" t="s">
        <v>79</v>
      </c>
    </row>
    <row r="82" spans="1:1" x14ac:dyDescent="0.25">
      <c r="A82" s="3" t="s">
        <v>80</v>
      </c>
    </row>
    <row r="83" spans="1:1" x14ac:dyDescent="0.25">
      <c r="A83" s="3" t="s">
        <v>81</v>
      </c>
    </row>
    <row r="84" spans="1:1" x14ac:dyDescent="0.25">
      <c r="A84" s="3" t="s">
        <v>82</v>
      </c>
    </row>
    <row r="85" spans="1:1" x14ac:dyDescent="0.25">
      <c r="A85" s="3" t="s">
        <v>83</v>
      </c>
    </row>
    <row r="86" spans="1:1" x14ac:dyDescent="0.25">
      <c r="A86" s="3" t="s">
        <v>84</v>
      </c>
    </row>
    <row r="87" spans="1:1" x14ac:dyDescent="0.25">
      <c r="A87" s="3" t="s">
        <v>85</v>
      </c>
    </row>
    <row r="88" spans="1:1" x14ac:dyDescent="0.25">
      <c r="A88" s="3" t="s">
        <v>86</v>
      </c>
    </row>
    <row r="89" spans="1:1" x14ac:dyDescent="0.25">
      <c r="A89" s="3" t="s">
        <v>87</v>
      </c>
    </row>
    <row r="90" spans="1:1" x14ac:dyDescent="0.25">
      <c r="A90" s="3" t="s">
        <v>88</v>
      </c>
    </row>
    <row r="91" spans="1:1" x14ac:dyDescent="0.25">
      <c r="A91" s="3" t="s">
        <v>89</v>
      </c>
    </row>
    <row r="92" spans="1:1" x14ac:dyDescent="0.25">
      <c r="A92" s="3" t="s">
        <v>90</v>
      </c>
    </row>
    <row r="93" spans="1:1" x14ac:dyDescent="0.25">
      <c r="A93" s="3" t="s">
        <v>91</v>
      </c>
    </row>
    <row r="94" spans="1:1" x14ac:dyDescent="0.25">
      <c r="A94" s="3" t="s">
        <v>92</v>
      </c>
    </row>
    <row r="95" spans="1:1" x14ac:dyDescent="0.25">
      <c r="A95" s="3" t="s">
        <v>93</v>
      </c>
    </row>
    <row r="96" spans="1:1" x14ac:dyDescent="0.25">
      <c r="A96" s="3" t="s">
        <v>94</v>
      </c>
    </row>
    <row r="97" spans="1:1" x14ac:dyDescent="0.25">
      <c r="A97" s="3" t="s">
        <v>95</v>
      </c>
    </row>
    <row r="98" spans="1:1" x14ac:dyDescent="0.25">
      <c r="A98" s="3" t="s">
        <v>96</v>
      </c>
    </row>
    <row r="99" spans="1:1" x14ac:dyDescent="0.25">
      <c r="A99" s="3" t="s">
        <v>97</v>
      </c>
    </row>
    <row r="100" spans="1:1" x14ac:dyDescent="0.25">
      <c r="A100" s="3" t="s">
        <v>98</v>
      </c>
    </row>
    <row r="101" spans="1:1" x14ac:dyDescent="0.25">
      <c r="A101" s="3" t="s">
        <v>99</v>
      </c>
    </row>
    <row r="102" spans="1:1" x14ac:dyDescent="0.25">
      <c r="A102" s="3" t="s">
        <v>100</v>
      </c>
    </row>
    <row r="103" spans="1:1" x14ac:dyDescent="0.25">
      <c r="A103" s="3" t="s">
        <v>101</v>
      </c>
    </row>
    <row r="104" spans="1:1" x14ac:dyDescent="0.25">
      <c r="A104" s="3" t="s">
        <v>102</v>
      </c>
    </row>
    <row r="105" spans="1:1" x14ac:dyDescent="0.25">
      <c r="A105" s="3" t="s">
        <v>103</v>
      </c>
    </row>
    <row r="106" spans="1:1" x14ac:dyDescent="0.25">
      <c r="A106" s="3" t="s">
        <v>104</v>
      </c>
    </row>
    <row r="107" spans="1:1" x14ac:dyDescent="0.25">
      <c r="A107" s="3" t="s">
        <v>105</v>
      </c>
    </row>
    <row r="108" spans="1:1" x14ac:dyDescent="0.25">
      <c r="A108" s="3" t="s">
        <v>106</v>
      </c>
    </row>
    <row r="109" spans="1:1" x14ac:dyDescent="0.25">
      <c r="A109" s="3" t="s">
        <v>107</v>
      </c>
    </row>
    <row r="110" spans="1:1" x14ac:dyDescent="0.25">
      <c r="A110" s="3" t="s">
        <v>108</v>
      </c>
    </row>
    <row r="111" spans="1:1" x14ac:dyDescent="0.25">
      <c r="A111" s="3" t="s">
        <v>109</v>
      </c>
    </row>
    <row r="112" spans="1:1" x14ac:dyDescent="0.25">
      <c r="A112" s="3" t="s">
        <v>110</v>
      </c>
    </row>
    <row r="113" spans="1:1" x14ac:dyDescent="0.25">
      <c r="A113" s="3" t="s">
        <v>111</v>
      </c>
    </row>
    <row r="114" spans="1:1" x14ac:dyDescent="0.25">
      <c r="A114" s="3" t="s">
        <v>112</v>
      </c>
    </row>
    <row r="115" spans="1:1" x14ac:dyDescent="0.25">
      <c r="A115" s="3" t="s">
        <v>113</v>
      </c>
    </row>
    <row r="116" spans="1:1" x14ac:dyDescent="0.25">
      <c r="A116" s="3" t="s">
        <v>114</v>
      </c>
    </row>
    <row r="117" spans="1:1" x14ac:dyDescent="0.25">
      <c r="A117" s="3" t="s">
        <v>115</v>
      </c>
    </row>
    <row r="118" spans="1:1" x14ac:dyDescent="0.25">
      <c r="A118" s="3" t="s">
        <v>116</v>
      </c>
    </row>
    <row r="119" spans="1:1" x14ac:dyDescent="0.25">
      <c r="A119" s="3" t="s">
        <v>117</v>
      </c>
    </row>
    <row r="120" spans="1:1" x14ac:dyDescent="0.25">
      <c r="A120" s="3" t="s">
        <v>118</v>
      </c>
    </row>
    <row r="121" spans="1:1" x14ac:dyDescent="0.25">
      <c r="A121" s="3" t="s">
        <v>119</v>
      </c>
    </row>
    <row r="122" spans="1:1" x14ac:dyDescent="0.25">
      <c r="A122" s="3" t="s">
        <v>120</v>
      </c>
    </row>
    <row r="123" spans="1:1" x14ac:dyDescent="0.25">
      <c r="A123" s="3" t="s">
        <v>121</v>
      </c>
    </row>
    <row r="124" spans="1:1" x14ac:dyDescent="0.25">
      <c r="A124" s="3" t="s">
        <v>122</v>
      </c>
    </row>
    <row r="125" spans="1:1" x14ac:dyDescent="0.25">
      <c r="A125" s="3" t="s">
        <v>123</v>
      </c>
    </row>
    <row r="126" spans="1:1" x14ac:dyDescent="0.25">
      <c r="A126" s="3" t="s">
        <v>124</v>
      </c>
    </row>
    <row r="127" spans="1:1" x14ac:dyDescent="0.25">
      <c r="A127" s="3" t="s">
        <v>125</v>
      </c>
    </row>
    <row r="128" spans="1:1" x14ac:dyDescent="0.25">
      <c r="A128" s="3" t="s">
        <v>126</v>
      </c>
    </row>
    <row r="129" spans="1:1" x14ac:dyDescent="0.25">
      <c r="A129" s="3" t="s">
        <v>127</v>
      </c>
    </row>
    <row r="130" spans="1:1" x14ac:dyDescent="0.25">
      <c r="A130" s="3" t="s">
        <v>128</v>
      </c>
    </row>
    <row r="131" spans="1:1" x14ac:dyDescent="0.25">
      <c r="A131" s="3" t="s">
        <v>129</v>
      </c>
    </row>
    <row r="132" spans="1:1" x14ac:dyDescent="0.25">
      <c r="A132" s="3" t="s">
        <v>130</v>
      </c>
    </row>
    <row r="133" spans="1:1" x14ac:dyDescent="0.25">
      <c r="A133" s="3" t="s">
        <v>131</v>
      </c>
    </row>
    <row r="134" spans="1:1" x14ac:dyDescent="0.25">
      <c r="A134" s="3" t="s">
        <v>132</v>
      </c>
    </row>
    <row r="135" spans="1:1" x14ac:dyDescent="0.25">
      <c r="A135" s="3" t="s">
        <v>133</v>
      </c>
    </row>
    <row r="136" spans="1:1" x14ac:dyDescent="0.25">
      <c r="A136" s="3" t="s">
        <v>134</v>
      </c>
    </row>
    <row r="137" spans="1:1" x14ac:dyDescent="0.25">
      <c r="A137" s="3" t="s">
        <v>135</v>
      </c>
    </row>
    <row r="138" spans="1:1" x14ac:dyDescent="0.25">
      <c r="A138" s="3" t="s">
        <v>136</v>
      </c>
    </row>
    <row r="139" spans="1:1" x14ac:dyDescent="0.25">
      <c r="A139" s="3" t="s">
        <v>137</v>
      </c>
    </row>
    <row r="140" spans="1:1" x14ac:dyDescent="0.25">
      <c r="A140" s="3" t="s">
        <v>138</v>
      </c>
    </row>
    <row r="141" spans="1:1" x14ac:dyDescent="0.25">
      <c r="A141" s="3" t="s">
        <v>139</v>
      </c>
    </row>
    <row r="142" spans="1:1" x14ac:dyDescent="0.25">
      <c r="A142" s="3" t="s">
        <v>140</v>
      </c>
    </row>
    <row r="143" spans="1:1" x14ac:dyDescent="0.25">
      <c r="A143" s="3" t="s">
        <v>141</v>
      </c>
    </row>
    <row r="144" spans="1:1" x14ac:dyDescent="0.25">
      <c r="A144" s="3" t="s">
        <v>142</v>
      </c>
    </row>
    <row r="145" spans="1:1" x14ac:dyDescent="0.25">
      <c r="A145" s="3" t="s">
        <v>143</v>
      </c>
    </row>
    <row r="146" spans="1:1" x14ac:dyDescent="0.25">
      <c r="A146" s="3" t="s">
        <v>144</v>
      </c>
    </row>
    <row r="147" spans="1:1" x14ac:dyDescent="0.25">
      <c r="A147" s="3" t="s">
        <v>145</v>
      </c>
    </row>
    <row r="148" spans="1:1" x14ac:dyDescent="0.25">
      <c r="A148" s="3" t="s">
        <v>146</v>
      </c>
    </row>
    <row r="149" spans="1:1" x14ac:dyDescent="0.25">
      <c r="A149" s="3" t="s">
        <v>147</v>
      </c>
    </row>
    <row r="150" spans="1:1" x14ac:dyDescent="0.25">
      <c r="A150" s="3" t="s">
        <v>148</v>
      </c>
    </row>
    <row r="151" spans="1:1" x14ac:dyDescent="0.25">
      <c r="A151" s="3" t="s">
        <v>149</v>
      </c>
    </row>
    <row r="152" spans="1:1" x14ac:dyDescent="0.25">
      <c r="A152" s="3" t="s">
        <v>150</v>
      </c>
    </row>
    <row r="153" spans="1:1" x14ac:dyDescent="0.25">
      <c r="A153" s="3" t="s">
        <v>151</v>
      </c>
    </row>
    <row r="154" spans="1:1" x14ac:dyDescent="0.25">
      <c r="A154" s="3" t="s">
        <v>152</v>
      </c>
    </row>
    <row r="155" spans="1:1" x14ac:dyDescent="0.25">
      <c r="A155" s="3" t="s">
        <v>153</v>
      </c>
    </row>
    <row r="156" spans="1:1" x14ac:dyDescent="0.25">
      <c r="A156" s="3" t="s">
        <v>154</v>
      </c>
    </row>
    <row r="157" spans="1:1" x14ac:dyDescent="0.25">
      <c r="A157" s="3" t="s">
        <v>155</v>
      </c>
    </row>
    <row r="158" spans="1:1" x14ac:dyDescent="0.25">
      <c r="A158" s="3" t="s">
        <v>156</v>
      </c>
    </row>
    <row r="159" spans="1:1" x14ac:dyDescent="0.25">
      <c r="A159" s="3" t="s">
        <v>157</v>
      </c>
    </row>
    <row r="160" spans="1:1" x14ac:dyDescent="0.25">
      <c r="A160" s="3" t="s">
        <v>158</v>
      </c>
    </row>
    <row r="161" spans="1:1" x14ac:dyDescent="0.25">
      <c r="A161" s="3" t="s">
        <v>159</v>
      </c>
    </row>
    <row r="162" spans="1:1" x14ac:dyDescent="0.25">
      <c r="A162" s="3" t="s">
        <v>160</v>
      </c>
    </row>
    <row r="163" spans="1:1" x14ac:dyDescent="0.25">
      <c r="A163" s="3" t="s">
        <v>161</v>
      </c>
    </row>
    <row r="164" spans="1:1" x14ac:dyDescent="0.25">
      <c r="A164" s="3" t="s">
        <v>162</v>
      </c>
    </row>
    <row r="165" spans="1:1" x14ac:dyDescent="0.25">
      <c r="A165" s="3" t="s">
        <v>163</v>
      </c>
    </row>
    <row r="166" spans="1:1" x14ac:dyDescent="0.25">
      <c r="A166" s="3" t="s">
        <v>164</v>
      </c>
    </row>
    <row r="167" spans="1:1" x14ac:dyDescent="0.25">
      <c r="A167" s="3" t="s">
        <v>165</v>
      </c>
    </row>
    <row r="168" spans="1:1" x14ac:dyDescent="0.25">
      <c r="A168" s="3" t="s">
        <v>166</v>
      </c>
    </row>
    <row r="169" spans="1:1" x14ac:dyDescent="0.25">
      <c r="A169" s="3" t="s">
        <v>167</v>
      </c>
    </row>
    <row r="170" spans="1:1" x14ac:dyDescent="0.25">
      <c r="A170" s="3" t="s">
        <v>168</v>
      </c>
    </row>
  </sheetData>
  <conditionalFormatting sqref="A2:A170">
    <cfRule type="expression" dxfId="3" priority="1">
      <formula>ISNUMBER(MATCH(A2,$D$2:$D$22,0))</formula>
    </cfRule>
  </conditionalFormatting>
  <pageMargins left="0.7" right="0.7" top="0.75" bottom="0.75" header="0.3" footer="0.3"/>
  <headerFooter>
    <oddFooter>&amp;L_x000D_&amp;1#&amp;"Calibri"&amp;8&amp;K000000 Sensitivity: Business Internal</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A Moreno</dc:creator>
  <cp:lastModifiedBy>Domingos Junqueira</cp:lastModifiedBy>
  <dcterms:created xsi:type="dcterms:W3CDTF">2021-12-03T17:52:40Z</dcterms:created>
  <dcterms:modified xsi:type="dcterms:W3CDTF">2021-12-03T20:49:33Z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c23fa3b-1752-4359-9048-1d590bd7e892_Enabled">
    <vt:lpwstr>true</vt:lpwstr>
  </property>
  <property fmtid="{D5CDD505-2E9C-101B-9397-08002B2CF9AE}" pid="3" name="MSIP_Label_cc23fa3b-1752-4359-9048-1d590bd7e892_SetDate">
    <vt:lpwstr>2021-12-03T17:52:40Z</vt:lpwstr>
  </property>
  <property fmtid="{D5CDD505-2E9C-101B-9397-08002B2CF9AE}" pid="4" name="MSIP_Label_cc23fa3b-1752-4359-9048-1d590bd7e892_Method">
    <vt:lpwstr>Standard</vt:lpwstr>
  </property>
  <property fmtid="{D5CDD505-2E9C-101B-9397-08002B2CF9AE}" pid="5" name="MSIP_Label_cc23fa3b-1752-4359-9048-1d590bd7e892_Name">
    <vt:lpwstr>cc23fa3b-1752-4359-9048-1d590bd7e892</vt:lpwstr>
  </property>
  <property fmtid="{D5CDD505-2E9C-101B-9397-08002B2CF9AE}" pid="6" name="MSIP_Label_cc23fa3b-1752-4359-9048-1d590bd7e892_SiteId">
    <vt:lpwstr>8b4a07ae-cf39-41d3-8e23-5c8d4c152da5</vt:lpwstr>
  </property>
  <property fmtid="{D5CDD505-2E9C-101B-9397-08002B2CF9AE}" pid="7" name="MSIP_Label_cc23fa3b-1752-4359-9048-1d590bd7e892_ActionId">
    <vt:lpwstr>7120f764-9b13-40b8-941d-5c4b2e04dac7</vt:lpwstr>
  </property>
  <property fmtid="{D5CDD505-2E9C-101B-9397-08002B2CF9AE}" pid="8" name="MSIP_Label_cc23fa3b-1752-4359-9048-1d590bd7e892_ContentBits">
    <vt:lpwstr>2</vt:lpwstr>
  </property>
</Properties>
</file>