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omingos Junqueira.DOMINGOSDESKTOP\Downloads\"/>
    </mc:Choice>
  </mc:AlternateContent>
  <xr:revisionPtr revIDLastSave="0" documentId="8_{E0E6AFDC-02EA-4254-8922-F08215B34EEA}" xr6:coauthVersionLast="45" xr6:coauthVersionMax="45" xr10:uidLastSave="{00000000-0000-0000-0000-000000000000}"/>
  <bookViews>
    <workbookView xWindow="-120" yWindow="-120" windowWidth="29040" windowHeight="15840" xr2:uid="{E3BA8A93-8ED4-4DE4-B994-BE13074017A4}"/>
  </bookViews>
  <sheets>
    <sheet name="Carteira Status" sheetId="1" r:id="rId1"/>
    <sheet name="LINK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1" l="1" a="1"/>
  <c r="L2" i="1" s="1"/>
  <c r="L3" i="1" a="1"/>
  <c r="L3" i="1"/>
  <c r="L4" i="1" a="1"/>
  <c r="L4" i="1"/>
  <c r="L5" i="1" a="1"/>
  <c r="L5" i="1"/>
  <c r="L6" i="1" a="1"/>
  <c r="L6" i="1" s="1"/>
  <c r="L7" i="1" a="1"/>
  <c r="L7" i="1"/>
  <c r="L8" i="1" a="1"/>
  <c r="L8" i="1"/>
  <c r="L9" i="1" a="1"/>
  <c r="L9" i="1"/>
  <c r="L10" i="1" a="1"/>
  <c r="L10" i="1" s="1"/>
  <c r="L11" i="1" a="1"/>
  <c r="L11" i="1"/>
  <c r="L12" i="1" a="1"/>
  <c r="L12" i="1"/>
  <c r="L13" i="1" a="1"/>
  <c r="L13" i="1"/>
  <c r="L14" i="1" a="1"/>
  <c r="L14" i="1" s="1"/>
  <c r="L15" i="1" a="1"/>
  <c r="L15" i="1"/>
  <c r="L16" i="1" a="1"/>
  <c r="L16" i="1"/>
  <c r="L17" i="1" a="1"/>
  <c r="L17" i="1"/>
  <c r="L18" i="1" a="1"/>
  <c r="L18" i="1" s="1"/>
  <c r="L19" i="1" a="1"/>
  <c r="L19" i="1"/>
  <c r="L20" i="1" a="1"/>
  <c r="L20" i="1"/>
  <c r="L21" i="1" a="1"/>
  <c r="L21" i="1"/>
  <c r="L22" i="1" a="1"/>
  <c r="L22" i="1" s="1"/>
  <c r="L23" i="1" a="1"/>
  <c r="L23" i="1"/>
  <c r="L24" i="1" a="1"/>
  <c r="L24" i="1"/>
  <c r="L25" i="1" a="1"/>
  <c r="L25" i="1"/>
  <c r="L26" i="1" a="1"/>
  <c r="L26" i="1" s="1"/>
  <c r="L27" i="1" a="1"/>
  <c r="L27" i="1"/>
  <c r="L28" i="1" a="1"/>
  <c r="L28" i="1"/>
  <c r="L29" i="1" a="1"/>
  <c r="L29" i="1"/>
  <c r="L30" i="1" a="1"/>
  <c r="L30" i="1" s="1"/>
  <c r="L31" i="1" a="1"/>
  <c r="L31" i="1"/>
  <c r="L32" i="1" a="1"/>
  <c r="L32" i="1"/>
  <c r="L33" i="1" a="1"/>
  <c r="L33" i="1"/>
  <c r="L34" i="1" a="1"/>
  <c r="L34" i="1" s="1"/>
  <c r="L35" i="1" a="1"/>
  <c r="L35" i="1"/>
  <c r="L36" i="1" a="1"/>
  <c r="L36" i="1"/>
  <c r="L37" i="1" a="1"/>
  <c r="L37" i="1"/>
  <c r="L38" i="1" a="1"/>
  <c r="L38" i="1" s="1"/>
  <c r="L39" i="1" a="1"/>
  <c r="L39" i="1"/>
  <c r="L40" i="1" a="1"/>
  <c r="L40" i="1"/>
  <c r="L41" i="1" a="1"/>
  <c r="L41" i="1"/>
  <c r="L42" i="1" a="1"/>
  <c r="L42" i="1" s="1"/>
  <c r="L43" i="1" a="1"/>
  <c r="L43" i="1"/>
  <c r="L44" i="1" a="1"/>
  <c r="L44" i="1"/>
  <c r="L45" i="1" a="1"/>
  <c r="L45" i="1"/>
  <c r="L46" i="1" a="1"/>
  <c r="L46" i="1" s="1"/>
  <c r="L47" i="1" a="1"/>
  <c r="L47" i="1"/>
  <c r="L48" i="1" a="1"/>
  <c r="L48" i="1"/>
  <c r="L49" i="1" a="1"/>
  <c r="L49" i="1"/>
  <c r="L50" i="1" a="1"/>
  <c r="L50" i="1" s="1"/>
  <c r="L51" i="1" a="1"/>
  <c r="L51" i="1"/>
  <c r="L52" i="1" a="1"/>
  <c r="L52" i="1"/>
  <c r="L53" i="1" a="1"/>
  <c r="L53" i="1"/>
  <c r="L54" i="1" a="1"/>
  <c r="L54" i="1" s="1"/>
  <c r="L55" i="1" a="1"/>
  <c r="L55" i="1"/>
  <c r="L56" i="1" a="1"/>
  <c r="L56" i="1"/>
  <c r="L57" i="1" a="1"/>
  <c r="L57" i="1"/>
  <c r="L58" i="1" a="1"/>
  <c r="L58" i="1" s="1"/>
  <c r="L59" i="1" a="1"/>
  <c r="L59" i="1"/>
  <c r="L60" i="1" a="1"/>
  <c r="L60" i="1"/>
  <c r="L61" i="1" a="1"/>
  <c r="L61" i="1"/>
  <c r="L62" i="1" a="1"/>
  <c r="L62" i="1" s="1"/>
  <c r="L63" i="1" a="1"/>
  <c r="L63" i="1"/>
  <c r="L64" i="1" a="1"/>
  <c r="L64" i="1"/>
  <c r="L65" i="1" a="1"/>
  <c r="L65" i="1"/>
  <c r="L66" i="1" a="1"/>
  <c r="L66" i="1" s="1"/>
  <c r="L67" i="1" a="1"/>
  <c r="L67" i="1"/>
  <c r="L68" i="1" a="1"/>
  <c r="L68" i="1"/>
  <c r="L69" i="1" a="1"/>
  <c r="L69" i="1"/>
  <c r="L70" i="1" a="1"/>
  <c r="L70" i="1" s="1"/>
  <c r="L71" i="1" a="1"/>
  <c r="L71" i="1"/>
  <c r="L72" i="1" a="1"/>
  <c r="L72" i="1"/>
  <c r="L73" i="1" a="1"/>
  <c r="L73" i="1"/>
  <c r="L74" i="1" a="1"/>
  <c r="L74" i="1" s="1"/>
  <c r="L75" i="1" a="1"/>
  <c r="L75" i="1"/>
  <c r="L76" i="1" a="1"/>
  <c r="L76" i="1"/>
  <c r="L77" i="1" a="1"/>
  <c r="L77" i="1"/>
  <c r="L78" i="1" a="1"/>
  <c r="L78" i="1" s="1"/>
  <c r="L79" i="1" a="1"/>
  <c r="L79" i="1"/>
  <c r="L80" i="1" a="1"/>
  <c r="L80" i="1"/>
  <c r="L81" i="1" a="1"/>
  <c r="L81" i="1"/>
  <c r="L82" i="1" a="1"/>
  <c r="L82" i="1" s="1"/>
  <c r="L83" i="1" a="1"/>
  <c r="L83" i="1"/>
  <c r="L84" i="1" a="1"/>
  <c r="L84" i="1"/>
  <c r="L85" i="1" a="1"/>
  <c r="L85" i="1"/>
  <c r="L86" i="1" a="1"/>
  <c r="L86" i="1" s="1"/>
  <c r="L87" i="1" a="1"/>
  <c r="L87" i="1"/>
  <c r="L88" i="1" a="1"/>
  <c r="L88" i="1"/>
  <c r="L89" i="1" a="1"/>
  <c r="L89" i="1"/>
  <c r="L90" i="1" a="1"/>
  <c r="L90" i="1" s="1"/>
  <c r="L91" i="1" a="1"/>
  <c r="L91" i="1"/>
  <c r="L92" i="1" a="1"/>
  <c r="L92" i="1"/>
  <c r="L93" i="1" a="1"/>
  <c r="L93" i="1"/>
  <c r="L94" i="1" a="1"/>
  <c r="L94" i="1" s="1"/>
  <c r="L95" i="1" a="1"/>
  <c r="L95" i="1"/>
  <c r="L96" i="1" a="1"/>
  <c r="L96" i="1"/>
  <c r="L97" i="1" a="1"/>
  <c r="L97" i="1"/>
  <c r="L98" i="1" a="1"/>
  <c r="L98" i="1" s="1"/>
  <c r="L99" i="1" a="1"/>
  <c r="L99" i="1"/>
  <c r="L100" i="1" a="1"/>
  <c r="L100" i="1"/>
  <c r="L101" i="1" a="1"/>
  <c r="L101" i="1"/>
  <c r="L102" i="1" a="1"/>
  <c r="L102" i="1" s="1"/>
  <c r="L103" i="1" a="1"/>
  <c r="L103" i="1"/>
  <c r="L104" i="1" a="1"/>
  <c r="L104" i="1"/>
  <c r="L105" i="1" a="1"/>
  <c r="L105" i="1"/>
  <c r="L106" i="1" a="1"/>
  <c r="L106" i="1" s="1"/>
  <c r="L107" i="1" a="1"/>
  <c r="L107" i="1"/>
  <c r="L108" i="1" a="1"/>
  <c r="L108" i="1"/>
  <c r="L109" i="1" a="1"/>
  <c r="L109" i="1"/>
  <c r="L110" i="1" a="1"/>
  <c r="L110" i="1" s="1"/>
  <c r="L111" i="1" a="1"/>
  <c r="L111" i="1"/>
  <c r="L112" i="1" a="1"/>
  <c r="L112" i="1"/>
  <c r="L113" i="1" a="1"/>
  <c r="L113" i="1"/>
  <c r="L114" i="1" a="1"/>
  <c r="L114" i="1" s="1"/>
  <c r="L115" i="1" a="1"/>
  <c r="L115" i="1"/>
  <c r="L116" i="1" a="1"/>
  <c r="L116" i="1"/>
  <c r="L117" i="1" a="1"/>
  <c r="L117" i="1"/>
  <c r="L118" i="1" a="1"/>
  <c r="L118" i="1" s="1"/>
  <c r="L119" i="1" a="1"/>
  <c r="L119" i="1"/>
  <c r="L120" i="1" a="1"/>
  <c r="L120" i="1"/>
  <c r="L121" i="1" a="1"/>
  <c r="L121" i="1"/>
  <c r="L122" i="1" a="1"/>
  <c r="L122" i="1" s="1"/>
  <c r="L123" i="1" a="1"/>
  <c r="L123" i="1"/>
  <c r="L124" i="1" a="1"/>
  <c r="L124" i="1"/>
  <c r="L125" i="1" a="1"/>
  <c r="L125" i="1"/>
  <c r="L126" i="1" a="1"/>
  <c r="L126" i="1" s="1"/>
  <c r="L127" i="1" a="1"/>
  <c r="L127" i="1"/>
  <c r="L128" i="1" a="1"/>
  <c r="L128" i="1"/>
  <c r="L129" i="1" a="1"/>
  <c r="L129" i="1"/>
  <c r="L130" i="1" a="1"/>
  <c r="L130" i="1" s="1"/>
  <c r="L131" i="1" a="1"/>
  <c r="L131" i="1"/>
  <c r="L132" i="1" a="1"/>
  <c r="L132" i="1"/>
  <c r="L133" i="1" a="1"/>
  <c r="L133" i="1"/>
  <c r="L134" i="1" a="1"/>
  <c r="L134" i="1" s="1"/>
  <c r="L135" i="1" a="1"/>
  <c r="L135" i="1"/>
  <c r="L136" i="1" a="1"/>
  <c r="L136" i="1"/>
  <c r="L137" i="1" a="1"/>
  <c r="L137" i="1"/>
  <c r="L138" i="1" a="1"/>
  <c r="L138" i="1" s="1"/>
  <c r="L139" i="1" a="1"/>
  <c r="L139" i="1"/>
  <c r="L140" i="1" a="1"/>
  <c r="L140" i="1"/>
  <c r="L141" i="1" a="1"/>
  <c r="L141" i="1"/>
  <c r="L142" i="1" a="1"/>
  <c r="L142" i="1" s="1"/>
  <c r="L143" i="1" a="1"/>
  <c r="L143" i="1" s="1"/>
  <c r="L144" i="1" a="1"/>
  <c r="L144" i="1"/>
  <c r="L145" i="1" a="1"/>
  <c r="L145" i="1"/>
  <c r="L146" i="1" a="1"/>
  <c r="L146" i="1" s="1"/>
  <c r="L147" i="1" a="1"/>
  <c r="L147" i="1"/>
  <c r="L148" i="1" a="1"/>
  <c r="L148" i="1"/>
  <c r="L149" i="1" a="1"/>
  <c r="L149" i="1"/>
  <c r="L150" i="1" a="1"/>
  <c r="L150" i="1" s="1"/>
  <c r="L151" i="1" a="1"/>
  <c r="L151" i="1"/>
  <c r="L152" i="1" a="1"/>
  <c r="L152" i="1"/>
  <c r="L153" i="1" a="1"/>
  <c r="L153" i="1"/>
  <c r="L154" i="1" a="1"/>
  <c r="L154" i="1" s="1"/>
  <c r="L155" i="1" a="1"/>
  <c r="L155" i="1"/>
  <c r="L156" i="1" a="1"/>
  <c r="L156" i="1"/>
  <c r="L157" i="1" a="1"/>
  <c r="L157" i="1"/>
  <c r="L158" i="1" a="1"/>
  <c r="L158" i="1" s="1"/>
  <c r="L159" i="1" a="1"/>
  <c r="L159" i="1"/>
  <c r="L160" i="1" a="1"/>
  <c r="L160" i="1"/>
  <c r="L161" i="1" a="1"/>
  <c r="L161" i="1"/>
  <c r="L162" i="1" a="1"/>
  <c r="L162" i="1" s="1"/>
  <c r="L163" i="1" a="1"/>
  <c r="L163" i="1"/>
  <c r="L164" i="1" a="1"/>
  <c r="L164" i="1"/>
  <c r="L165" i="1" a="1"/>
  <c r="L165" i="1"/>
  <c r="L166" i="1" a="1"/>
  <c r="L166" i="1" s="1"/>
  <c r="L167" i="1" a="1"/>
  <c r="L167" i="1"/>
  <c r="L168" i="1" a="1"/>
  <c r="L168" i="1"/>
  <c r="L169" i="1" a="1"/>
  <c r="L169" i="1"/>
  <c r="L170" i="1" a="1"/>
  <c r="L170" i="1" s="1"/>
  <c r="L171" i="1" a="1"/>
  <c r="L171" i="1"/>
  <c r="L172" i="1" a="1"/>
  <c r="L172" i="1"/>
  <c r="L173" i="1" a="1"/>
  <c r="L173" i="1"/>
  <c r="L174" i="1" a="1"/>
  <c r="L174" i="1" s="1"/>
  <c r="L175" i="1" a="1"/>
  <c r="L175" i="1"/>
  <c r="L176" i="1" a="1"/>
  <c r="L176" i="1"/>
  <c r="L177" i="1" a="1"/>
  <c r="L177" i="1"/>
  <c r="K2" i="1" a="1"/>
  <c r="K2" i="1" s="1"/>
  <c r="K3" i="1" a="1"/>
  <c r="K3" i="1"/>
  <c r="K4" i="1" a="1"/>
  <c r="K4" i="1"/>
  <c r="K5" i="1" a="1"/>
  <c r="K5" i="1"/>
  <c r="K6" i="1" a="1"/>
  <c r="K6" i="1" s="1"/>
  <c r="K7" i="1" a="1"/>
  <c r="K7" i="1"/>
  <c r="K8" i="1" a="1"/>
  <c r="K8" i="1"/>
  <c r="K9" i="1" a="1"/>
  <c r="K9" i="1"/>
  <c r="K10" i="1" a="1"/>
  <c r="K10" i="1" s="1"/>
  <c r="K11" i="1" a="1"/>
  <c r="K11" i="1"/>
  <c r="K12" i="1" a="1"/>
  <c r="K12" i="1"/>
  <c r="K13" i="1" a="1"/>
  <c r="K13" i="1"/>
  <c r="K14" i="1" a="1"/>
  <c r="K14" i="1" s="1"/>
  <c r="K15" i="1" a="1"/>
  <c r="K15" i="1"/>
  <c r="K16" i="1" a="1"/>
  <c r="K16" i="1"/>
  <c r="K17" i="1" a="1"/>
  <c r="K17" i="1"/>
  <c r="K18" i="1" a="1"/>
  <c r="K18" i="1" s="1"/>
  <c r="K19" i="1" a="1"/>
  <c r="K19" i="1"/>
  <c r="K20" i="1" a="1"/>
  <c r="K20" i="1"/>
  <c r="K21" i="1" a="1"/>
  <c r="K21" i="1"/>
  <c r="K22" i="1" a="1"/>
  <c r="K22" i="1" s="1"/>
  <c r="K23" i="1" a="1"/>
  <c r="K23" i="1"/>
  <c r="K24" i="1" a="1"/>
  <c r="K24" i="1"/>
  <c r="K25" i="1" a="1"/>
  <c r="K25" i="1"/>
  <c r="K26" i="1" a="1"/>
  <c r="K26" i="1" s="1"/>
  <c r="K27" i="1" a="1"/>
  <c r="K27" i="1"/>
  <c r="K28" i="1" a="1"/>
  <c r="K28" i="1"/>
  <c r="K29" i="1" a="1"/>
  <c r="K29" i="1"/>
  <c r="K30" i="1" a="1"/>
  <c r="K30" i="1" s="1"/>
  <c r="K31" i="1" a="1"/>
  <c r="K31" i="1"/>
  <c r="K32" i="1" a="1"/>
  <c r="K32" i="1"/>
  <c r="K33" i="1" a="1"/>
  <c r="K33" i="1"/>
  <c r="K34" i="1" a="1"/>
  <c r="K34" i="1" s="1"/>
  <c r="K35" i="1" a="1"/>
  <c r="K35" i="1"/>
  <c r="K36" i="1" a="1"/>
  <c r="K36" i="1"/>
  <c r="K37" i="1" a="1"/>
  <c r="K37" i="1" s="1"/>
  <c r="K38" i="1" a="1"/>
  <c r="K38" i="1" s="1"/>
  <c r="K39" i="1" a="1"/>
  <c r="K39" i="1" s="1"/>
  <c r="K40" i="1" a="1"/>
  <c r="K40" i="1"/>
  <c r="K41" i="1" a="1"/>
  <c r="K41" i="1"/>
  <c r="K42" i="1" a="1"/>
  <c r="K42" i="1" s="1"/>
  <c r="K43" i="1" a="1"/>
  <c r="K43" i="1" s="1"/>
  <c r="K44" i="1" a="1"/>
  <c r="K44" i="1"/>
  <c r="K45" i="1" a="1"/>
  <c r="K45" i="1"/>
  <c r="K46" i="1" a="1"/>
  <c r="K46" i="1" s="1"/>
  <c r="K47" i="1" a="1"/>
  <c r="K47" i="1"/>
  <c r="K48" i="1" a="1"/>
  <c r="K48" i="1" s="1"/>
  <c r="K49" i="1" a="1"/>
  <c r="K49" i="1"/>
  <c r="K50" i="1" a="1"/>
  <c r="K50" i="1" s="1"/>
  <c r="K51" i="1" a="1"/>
  <c r="K51" i="1" s="1"/>
  <c r="K52" i="1" a="1"/>
  <c r="K52" i="1" s="1"/>
  <c r="K53" i="1" a="1"/>
  <c r="K53" i="1"/>
  <c r="K54" i="1" a="1"/>
  <c r="K54" i="1" s="1"/>
  <c r="K55" i="1" a="1"/>
  <c r="K55" i="1"/>
  <c r="K56" i="1" a="1"/>
  <c r="K56" i="1"/>
  <c r="K57" i="1" a="1"/>
  <c r="K57" i="1" s="1"/>
  <c r="K58" i="1" a="1"/>
  <c r="K58" i="1" s="1"/>
  <c r="K59" i="1" a="1"/>
  <c r="K59" i="1"/>
  <c r="K60" i="1" a="1"/>
  <c r="K60" i="1" s="1"/>
  <c r="K61" i="1" a="1"/>
  <c r="K61" i="1" s="1"/>
  <c r="K62" i="1" a="1"/>
  <c r="K62" i="1" s="1"/>
  <c r="K63" i="1" a="1"/>
  <c r="K63" i="1"/>
  <c r="K64" i="1" a="1"/>
  <c r="K64" i="1"/>
  <c r="K65" i="1" a="1"/>
  <c r="K65" i="1"/>
  <c r="K66" i="1" a="1"/>
  <c r="K66" i="1" s="1"/>
  <c r="K67" i="1" a="1"/>
  <c r="K67" i="1"/>
  <c r="K68" i="1" a="1"/>
  <c r="K68" i="1"/>
  <c r="K69" i="1" a="1"/>
  <c r="K69" i="1" s="1"/>
  <c r="K70" i="1" a="1"/>
  <c r="K70" i="1" s="1"/>
  <c r="K71" i="1" a="1"/>
  <c r="K71" i="1" s="1"/>
  <c r="K72" i="1" a="1"/>
  <c r="K72" i="1"/>
  <c r="K73" i="1" a="1"/>
  <c r="K73" i="1"/>
  <c r="K74" i="1" a="1"/>
  <c r="K74" i="1" s="1"/>
  <c r="K75" i="1" a="1"/>
  <c r="K75" i="1" s="1"/>
  <c r="K76" i="1" a="1"/>
  <c r="K76" i="1"/>
  <c r="K77" i="1" a="1"/>
  <c r="K77" i="1"/>
  <c r="K78" i="1" a="1"/>
  <c r="K78" i="1" s="1"/>
  <c r="K79" i="1" a="1"/>
  <c r="K79" i="1"/>
  <c r="K80" i="1" a="1"/>
  <c r="K80" i="1" s="1"/>
  <c r="K81" i="1" a="1"/>
  <c r="K81" i="1"/>
  <c r="K82" i="1" a="1"/>
  <c r="K82" i="1" s="1"/>
  <c r="K83" i="1" a="1"/>
  <c r="K83" i="1" s="1"/>
  <c r="K84" i="1" a="1"/>
  <c r="K84" i="1" s="1"/>
  <c r="K85" i="1" a="1"/>
  <c r="K85" i="1"/>
  <c r="K86" i="1" a="1"/>
  <c r="K86" i="1" s="1"/>
  <c r="K87" i="1" a="1"/>
  <c r="K87" i="1"/>
  <c r="K88" i="1" a="1"/>
  <c r="K88" i="1"/>
  <c r="K89" i="1" a="1"/>
  <c r="K89" i="1" s="1"/>
  <c r="K90" i="1" a="1"/>
  <c r="K90" i="1" s="1"/>
  <c r="K91" i="1" a="1"/>
  <c r="K91" i="1"/>
  <c r="K92" i="1" a="1"/>
  <c r="K92" i="1" s="1"/>
  <c r="K93" i="1" a="1"/>
  <c r="K93" i="1" s="1"/>
  <c r="K94" i="1" a="1"/>
  <c r="K94" i="1" s="1"/>
  <c r="K95" i="1" a="1"/>
  <c r="K95" i="1"/>
  <c r="K96" i="1" a="1"/>
  <c r="K96" i="1"/>
  <c r="K97" i="1" a="1"/>
  <c r="K97" i="1"/>
  <c r="K98" i="1" a="1"/>
  <c r="K98" i="1" s="1"/>
  <c r="K99" i="1" a="1"/>
  <c r="K99" i="1"/>
  <c r="K100" i="1" a="1"/>
  <c r="K100" i="1"/>
  <c r="K101" i="1" a="1"/>
  <c r="K101" i="1" s="1"/>
  <c r="K102" i="1" a="1"/>
  <c r="K102" i="1" s="1"/>
  <c r="K103" i="1" a="1"/>
  <c r="K103" i="1" s="1"/>
  <c r="K104" i="1" a="1"/>
  <c r="K104" i="1"/>
  <c r="K105" i="1" a="1"/>
  <c r="K105" i="1"/>
  <c r="K106" i="1" a="1"/>
  <c r="K106" i="1" s="1"/>
  <c r="K107" i="1" a="1"/>
  <c r="K107" i="1" s="1"/>
  <c r="K108" i="1" a="1"/>
  <c r="K108" i="1"/>
  <c r="K109" i="1" a="1"/>
  <c r="K109" i="1"/>
  <c r="K110" i="1" a="1"/>
  <c r="K110" i="1" s="1"/>
  <c r="K111" i="1" a="1"/>
  <c r="K111" i="1"/>
  <c r="K112" i="1" a="1"/>
  <c r="K112" i="1" s="1"/>
  <c r="K113" i="1" a="1"/>
  <c r="K113" i="1"/>
  <c r="K114" i="1" a="1"/>
  <c r="K114" i="1" s="1"/>
  <c r="K115" i="1" a="1"/>
  <c r="K115" i="1" s="1"/>
  <c r="K116" i="1" a="1"/>
  <c r="K116" i="1" s="1"/>
  <c r="K117" i="1" a="1"/>
  <c r="K117" i="1"/>
  <c r="K118" i="1" a="1"/>
  <c r="K118" i="1" s="1"/>
  <c r="K119" i="1" a="1"/>
  <c r="K119" i="1"/>
  <c r="K120" i="1" a="1"/>
  <c r="K120" i="1"/>
  <c r="K121" i="1" a="1"/>
  <c r="K121" i="1" s="1"/>
  <c r="K122" i="1" a="1"/>
  <c r="K122" i="1" s="1"/>
  <c r="K123" i="1" a="1"/>
  <c r="K123" i="1"/>
  <c r="K124" i="1" a="1"/>
  <c r="K124" i="1" s="1"/>
  <c r="K125" i="1" a="1"/>
  <c r="K125" i="1" s="1"/>
  <c r="K126" i="1" a="1"/>
  <c r="K126" i="1" s="1"/>
  <c r="K127" i="1" a="1"/>
  <c r="K127" i="1"/>
  <c r="K128" i="1" a="1"/>
  <c r="K128" i="1"/>
  <c r="K129" i="1" a="1"/>
  <c r="K129" i="1"/>
  <c r="K130" i="1" a="1"/>
  <c r="K130" i="1" s="1"/>
  <c r="K131" i="1" a="1"/>
  <c r="K131" i="1"/>
  <c r="K132" i="1" a="1"/>
  <c r="K132" i="1"/>
  <c r="K133" i="1" a="1"/>
  <c r="K133" i="1" s="1"/>
  <c r="K134" i="1" a="1"/>
  <c r="K134" i="1" s="1"/>
  <c r="K135" i="1" a="1"/>
  <c r="K135" i="1" s="1"/>
  <c r="K136" i="1" a="1"/>
  <c r="K136" i="1"/>
  <c r="K137" i="1" a="1"/>
  <c r="K137" i="1"/>
  <c r="K138" i="1" a="1"/>
  <c r="K138" i="1" s="1"/>
  <c r="K139" i="1" a="1"/>
  <c r="K139" i="1" s="1"/>
  <c r="K140" i="1" a="1"/>
  <c r="K140" i="1"/>
  <c r="K141" i="1" a="1"/>
  <c r="K141" i="1"/>
  <c r="K142" i="1" a="1"/>
  <c r="K142" i="1" s="1"/>
  <c r="K143" i="1" a="1"/>
  <c r="K143" i="1"/>
  <c r="K144" i="1" a="1"/>
  <c r="K144" i="1" s="1"/>
  <c r="K145" i="1" a="1"/>
  <c r="K145" i="1"/>
  <c r="K146" i="1" a="1"/>
  <c r="K146" i="1" s="1"/>
  <c r="K147" i="1" a="1"/>
  <c r="K147" i="1" s="1"/>
  <c r="K148" i="1" a="1"/>
  <c r="K148" i="1" s="1"/>
  <c r="K149" i="1" a="1"/>
  <c r="K149" i="1"/>
  <c r="K150" i="1" a="1"/>
  <c r="K150" i="1" s="1"/>
  <c r="K151" i="1" a="1"/>
  <c r="K151" i="1"/>
  <c r="K152" i="1" a="1"/>
  <c r="K152" i="1"/>
  <c r="K153" i="1" a="1"/>
  <c r="K153" i="1" s="1"/>
  <c r="K154" i="1" a="1"/>
  <c r="K154" i="1" s="1"/>
  <c r="K155" i="1" a="1"/>
  <c r="K155" i="1"/>
  <c r="K156" i="1" a="1"/>
  <c r="K156" i="1" s="1"/>
  <c r="K157" i="1" a="1"/>
  <c r="K157" i="1" s="1"/>
  <c r="K158" i="1" a="1"/>
  <c r="K158" i="1" s="1"/>
  <c r="K159" i="1" a="1"/>
  <c r="K159" i="1"/>
  <c r="K160" i="1" a="1"/>
  <c r="K160" i="1"/>
  <c r="K161" i="1" a="1"/>
  <c r="K161" i="1"/>
  <c r="K162" i="1" a="1"/>
  <c r="K162" i="1" s="1"/>
  <c r="K163" i="1" a="1"/>
  <c r="K163" i="1"/>
  <c r="K164" i="1" a="1"/>
  <c r="K164" i="1"/>
  <c r="K165" i="1" a="1"/>
  <c r="K165" i="1" s="1"/>
  <c r="K166" i="1" a="1"/>
  <c r="K166" i="1" s="1"/>
  <c r="K167" i="1" a="1"/>
  <c r="K167" i="1" s="1"/>
  <c r="K168" i="1" a="1"/>
  <c r="K168" i="1"/>
  <c r="K169" i="1" a="1"/>
  <c r="K169" i="1"/>
  <c r="K170" i="1" a="1"/>
  <c r="K170" i="1" s="1"/>
  <c r="K171" i="1" a="1"/>
  <c r="K171" i="1" s="1"/>
  <c r="K172" i="1" a="1"/>
  <c r="K172" i="1"/>
  <c r="K173" i="1" a="1"/>
  <c r="K173" i="1"/>
  <c r="K174" i="1" a="1"/>
  <c r="K174" i="1" s="1"/>
  <c r="K175" i="1" a="1"/>
  <c r="K175" i="1"/>
  <c r="K176" i="1" a="1"/>
  <c r="K176" i="1" s="1"/>
  <c r="K177" i="1" a="1"/>
  <c r="K177" i="1"/>
  <c r="J2" i="1" a="1"/>
  <c r="J2" i="1" s="1"/>
  <c r="J3" i="1" a="1"/>
  <c r="J3" i="1" s="1"/>
  <c r="J4" i="1" a="1"/>
  <c r="J4" i="1" s="1"/>
  <c r="J5" i="1" a="1"/>
  <c r="J5" i="1" s="1"/>
  <c r="J6" i="1" a="1"/>
  <c r="J6" i="1" s="1"/>
  <c r="J7" i="1" a="1"/>
  <c r="J7" i="1" s="1"/>
  <c r="J8" i="1" a="1"/>
  <c r="J8" i="1"/>
  <c r="J9" i="1" a="1"/>
  <c r="J9" i="1"/>
  <c r="J10" i="1" a="1"/>
  <c r="J10" i="1" s="1"/>
  <c r="J11" i="1" a="1"/>
  <c r="J11" i="1" s="1"/>
  <c r="J12" i="1" a="1"/>
  <c r="J12" i="1"/>
  <c r="J13" i="1" a="1"/>
  <c r="J13" i="1"/>
  <c r="J14" i="1" a="1"/>
  <c r="J14" i="1" s="1"/>
  <c r="J15" i="1" a="1"/>
  <c r="J15" i="1" s="1"/>
  <c r="J16" i="1" a="1"/>
  <c r="J16" i="1" s="1"/>
  <c r="J17" i="1" a="1"/>
  <c r="J17" i="1"/>
  <c r="J18" i="1" a="1"/>
  <c r="J18" i="1" s="1"/>
  <c r="J19" i="1" a="1"/>
  <c r="J19" i="1" s="1"/>
  <c r="J20" i="1" a="1"/>
  <c r="J20" i="1" s="1"/>
  <c r="J21" i="1" a="1"/>
  <c r="J21" i="1" s="1"/>
  <c r="J22" i="1" a="1"/>
  <c r="J22" i="1" s="1"/>
  <c r="J23" i="1" a="1"/>
  <c r="J23" i="1"/>
  <c r="J24" i="1" a="1"/>
  <c r="J24" i="1"/>
  <c r="J25" i="1" a="1"/>
  <c r="J25" i="1" s="1"/>
  <c r="J26" i="1" a="1"/>
  <c r="J26" i="1" s="1"/>
  <c r="J27" i="1" a="1"/>
  <c r="J27" i="1" s="1"/>
  <c r="J28" i="1" a="1"/>
  <c r="J28" i="1" s="1"/>
  <c r="J29" i="1" a="1"/>
  <c r="J29" i="1" s="1"/>
  <c r="J30" i="1" a="1"/>
  <c r="J30" i="1" s="1"/>
  <c r="J31" i="1" a="1"/>
  <c r="J31" i="1" s="1"/>
  <c r="J32" i="1" a="1"/>
  <c r="J32" i="1" s="1"/>
  <c r="J33" i="1" a="1"/>
  <c r="J33" i="1"/>
  <c r="J34" i="1" a="1"/>
  <c r="J34" i="1" s="1"/>
  <c r="J35" i="1" a="1"/>
  <c r="J35" i="1"/>
  <c r="J36" i="1" a="1"/>
  <c r="J36" i="1"/>
  <c r="J37" i="1" a="1"/>
  <c r="J37" i="1" s="1"/>
  <c r="J38" i="1" a="1"/>
  <c r="J38" i="1" s="1"/>
  <c r="J39" i="1" a="1"/>
  <c r="J39" i="1" s="1"/>
  <c r="J40" i="1" a="1"/>
  <c r="J40" i="1"/>
  <c r="J41" i="1" a="1"/>
  <c r="J41" i="1" s="1"/>
  <c r="J42" i="1" a="1"/>
  <c r="J42" i="1" s="1"/>
  <c r="J43" i="1" a="1"/>
  <c r="J43" i="1" s="1"/>
  <c r="J44" i="1" a="1"/>
  <c r="J44" i="1"/>
  <c r="J45" i="1" a="1"/>
  <c r="J45" i="1"/>
  <c r="J46" i="1" a="1"/>
  <c r="J46" i="1" s="1"/>
  <c r="J47" i="1" a="1"/>
  <c r="J47" i="1"/>
  <c r="J48" i="1" a="1"/>
  <c r="J48" i="1" s="1"/>
  <c r="J49" i="1" a="1"/>
  <c r="J49" i="1"/>
  <c r="J50" i="1" a="1"/>
  <c r="J50" i="1" s="1"/>
  <c r="J51" i="1" a="1"/>
  <c r="J51" i="1" s="1"/>
  <c r="J52" i="1" a="1"/>
  <c r="J52" i="1" s="1"/>
  <c r="J53" i="1" a="1"/>
  <c r="J53" i="1"/>
  <c r="J54" i="1" a="1"/>
  <c r="J54" i="1" s="1"/>
  <c r="J55" i="1" a="1"/>
  <c r="J55" i="1"/>
  <c r="J56" i="1" a="1"/>
  <c r="J56" i="1"/>
  <c r="J57" i="1" a="1"/>
  <c r="J57" i="1" s="1"/>
  <c r="J58" i="1" a="1"/>
  <c r="J58" i="1" s="1"/>
  <c r="J59" i="1" a="1"/>
  <c r="J59" i="1" s="1"/>
  <c r="J60" i="1" a="1"/>
  <c r="J60" i="1" s="1"/>
  <c r="J61" i="1" a="1"/>
  <c r="J61" i="1" s="1"/>
  <c r="J62" i="1" a="1"/>
  <c r="J62" i="1" s="1"/>
  <c r="J63" i="1" a="1"/>
  <c r="J63" i="1"/>
  <c r="J64" i="1" a="1"/>
  <c r="J64" i="1"/>
  <c r="J65" i="1" a="1"/>
  <c r="J65" i="1" s="1"/>
  <c r="J66" i="1" a="1"/>
  <c r="J66" i="1" s="1"/>
  <c r="J67" i="1" a="1"/>
  <c r="J67" i="1"/>
  <c r="J68" i="1" a="1"/>
  <c r="J68" i="1" s="1"/>
  <c r="J69" i="1" a="1"/>
  <c r="J69" i="1" s="1"/>
  <c r="J70" i="1" a="1"/>
  <c r="J70" i="1" s="1"/>
  <c r="J71" i="1" a="1"/>
  <c r="J71" i="1" s="1"/>
  <c r="J72" i="1" a="1"/>
  <c r="J72" i="1"/>
  <c r="J73" i="1" a="1"/>
  <c r="J73" i="1"/>
  <c r="J74" i="1" a="1"/>
  <c r="J74" i="1" s="1"/>
  <c r="J75" i="1" a="1"/>
  <c r="J75" i="1" s="1"/>
  <c r="J76" i="1" a="1"/>
  <c r="J76" i="1" s="1"/>
  <c r="J77" i="1" a="1"/>
  <c r="J77" i="1"/>
  <c r="J78" i="1" a="1"/>
  <c r="J78" i="1" s="1"/>
  <c r="J79" i="1" a="1"/>
  <c r="J79" i="1" s="1"/>
  <c r="J80" i="1" a="1"/>
  <c r="J80" i="1" s="1"/>
  <c r="J81" i="1" a="1"/>
  <c r="J81" i="1" s="1"/>
  <c r="J82" i="1" a="1"/>
  <c r="J82" i="1" s="1"/>
  <c r="J83" i="1" a="1"/>
  <c r="J83" i="1" s="1"/>
  <c r="J84" i="1" a="1"/>
  <c r="J84" i="1" s="1"/>
  <c r="J85" i="1" a="1"/>
  <c r="J85" i="1" s="1"/>
  <c r="J86" i="1" a="1"/>
  <c r="J86" i="1" s="1"/>
  <c r="J87" i="1" a="1"/>
  <c r="J87" i="1" s="1"/>
  <c r="J88" i="1" a="1"/>
  <c r="J88" i="1"/>
  <c r="J89" i="1" a="1"/>
  <c r="J89" i="1" s="1"/>
  <c r="J90" i="1" a="1"/>
  <c r="J90" i="1" s="1"/>
  <c r="J91" i="1" a="1"/>
  <c r="J91" i="1"/>
  <c r="J92" i="1" a="1"/>
  <c r="J92" i="1" s="1"/>
  <c r="J93" i="1" a="1"/>
  <c r="J93" i="1" s="1"/>
  <c r="J94" i="1" a="1"/>
  <c r="J94" i="1" s="1"/>
  <c r="J95" i="1" a="1"/>
  <c r="J95" i="1"/>
  <c r="J96" i="1" a="1"/>
  <c r="J96" i="1" s="1"/>
  <c r="J97" i="1" a="1"/>
  <c r="J97" i="1" s="1"/>
  <c r="J98" i="1" a="1"/>
  <c r="J98" i="1" s="1"/>
  <c r="J99" i="1" a="1"/>
  <c r="J99" i="1"/>
  <c r="J100" i="1" a="1"/>
  <c r="J100" i="1"/>
  <c r="J101" i="1" a="1"/>
  <c r="J101" i="1" s="1"/>
  <c r="J102" i="1" a="1"/>
  <c r="J102" i="1" s="1"/>
  <c r="J103" i="1" a="1"/>
  <c r="J103" i="1" s="1"/>
  <c r="J104" i="1" a="1"/>
  <c r="J104" i="1"/>
  <c r="J105" i="1" a="1"/>
  <c r="J105" i="1"/>
  <c r="J106" i="1" a="1"/>
  <c r="J106" i="1" s="1"/>
  <c r="J107" i="1" a="1"/>
  <c r="J107" i="1" s="1"/>
  <c r="J108" i="1" a="1"/>
  <c r="J108" i="1" s="1"/>
  <c r="J109" i="1" a="1"/>
  <c r="J109" i="1"/>
  <c r="J110" i="1" a="1"/>
  <c r="J110" i="1" s="1"/>
  <c r="J111" i="1" a="1"/>
  <c r="J111" i="1"/>
  <c r="J112" i="1" a="1"/>
  <c r="J112" i="1" s="1"/>
  <c r="J113" i="1" a="1"/>
  <c r="J113" i="1" s="1"/>
  <c r="J114" i="1" a="1"/>
  <c r="J114" i="1" s="1"/>
  <c r="J115" i="1" a="1"/>
  <c r="J115" i="1" s="1"/>
  <c r="J116" i="1" a="1"/>
  <c r="J116" i="1" s="1"/>
  <c r="J117" i="1" a="1"/>
  <c r="J117" i="1"/>
  <c r="J118" i="1" a="1"/>
  <c r="J118" i="1" s="1"/>
  <c r="J119" i="1" a="1"/>
  <c r="J119" i="1" s="1"/>
  <c r="J120" i="1" a="1"/>
  <c r="J120" i="1"/>
  <c r="J121" i="1" a="1"/>
  <c r="J121" i="1" s="1"/>
  <c r="J122" i="1" a="1"/>
  <c r="J122" i="1" s="1"/>
  <c r="J123" i="1" a="1"/>
  <c r="J123" i="1" s="1"/>
  <c r="J124" i="1" a="1"/>
  <c r="J124" i="1" s="1"/>
  <c r="J125" i="1" a="1"/>
  <c r="J125" i="1" s="1"/>
  <c r="J126" i="1" a="1"/>
  <c r="J126" i="1" s="1"/>
  <c r="J127" i="1" a="1"/>
  <c r="J127" i="1"/>
  <c r="J128" i="1" a="1"/>
  <c r="J128" i="1"/>
  <c r="J129" i="1" a="1"/>
  <c r="J129" i="1"/>
  <c r="J130" i="1" a="1"/>
  <c r="J130" i="1" s="1"/>
  <c r="J131" i="1" a="1"/>
  <c r="J131" i="1"/>
  <c r="J132" i="1" a="1"/>
  <c r="J132" i="1"/>
  <c r="J133" i="1" a="1"/>
  <c r="J133" i="1" s="1"/>
  <c r="J134" i="1" a="1"/>
  <c r="J134" i="1" s="1"/>
  <c r="J135" i="1" a="1"/>
  <c r="J135" i="1" s="1"/>
  <c r="J136" i="1" a="1"/>
  <c r="J136" i="1" s="1"/>
  <c r="J137" i="1" a="1"/>
  <c r="J137" i="1"/>
  <c r="J138" i="1" a="1"/>
  <c r="J138" i="1" s="1"/>
  <c r="J139" i="1" a="1"/>
  <c r="J139" i="1" s="1"/>
  <c r="J140" i="1" a="1"/>
  <c r="J140" i="1"/>
  <c r="J141" i="1" a="1"/>
  <c r="J141" i="1" s="1"/>
  <c r="J142" i="1" a="1"/>
  <c r="J142" i="1" s="1"/>
  <c r="J143" i="1" a="1"/>
  <c r="J143" i="1"/>
  <c r="J144" i="1" a="1"/>
  <c r="J144" i="1" s="1"/>
  <c r="J145" i="1" a="1"/>
  <c r="J145" i="1"/>
  <c r="J146" i="1" a="1"/>
  <c r="J146" i="1" s="1"/>
  <c r="J147" i="1" a="1"/>
  <c r="J147" i="1" s="1"/>
  <c r="J148" i="1" a="1"/>
  <c r="J148" i="1" s="1"/>
  <c r="J149" i="1" a="1"/>
  <c r="J149" i="1"/>
  <c r="J150" i="1" a="1"/>
  <c r="J150" i="1" s="1"/>
  <c r="J151" i="1" a="1"/>
  <c r="J151" i="1"/>
  <c r="J152" i="1" a="1"/>
  <c r="J152" i="1" s="1"/>
  <c r="J153" i="1" a="1"/>
  <c r="J153" i="1" s="1"/>
  <c r="J154" i="1" a="1"/>
  <c r="J154" i="1" s="1"/>
  <c r="J155" i="1" a="1"/>
  <c r="J155" i="1"/>
  <c r="J156" i="1" a="1"/>
  <c r="J156" i="1" s="1"/>
  <c r="J157" i="1" a="1"/>
  <c r="J157" i="1" s="1"/>
  <c r="J158" i="1" a="1"/>
  <c r="J158" i="1" s="1"/>
  <c r="J159" i="1" a="1"/>
  <c r="J159" i="1"/>
  <c r="J160" i="1" a="1"/>
  <c r="J160" i="1"/>
  <c r="J161" i="1" a="1"/>
  <c r="J161" i="1" s="1"/>
  <c r="J162" i="1" a="1"/>
  <c r="J162" i="1" s="1"/>
  <c r="J163" i="1" a="1"/>
  <c r="J163" i="1" s="1"/>
  <c r="J164" i="1" a="1"/>
  <c r="J164" i="1"/>
  <c r="J165" i="1" a="1"/>
  <c r="J165" i="1" s="1"/>
  <c r="J166" i="1" a="1"/>
  <c r="J166" i="1" s="1"/>
  <c r="J167" i="1" a="1"/>
  <c r="J167" i="1" s="1"/>
  <c r="J168" i="1" a="1"/>
  <c r="J168" i="1" s="1"/>
  <c r="J169" i="1" a="1"/>
  <c r="J169" i="1"/>
  <c r="J170" i="1" a="1"/>
  <c r="J170" i="1" s="1"/>
  <c r="J171" i="1" a="1"/>
  <c r="J171" i="1" s="1"/>
  <c r="J172" i="1" a="1"/>
  <c r="J172" i="1" s="1"/>
  <c r="J173" i="1" a="1"/>
  <c r="J173" i="1" s="1"/>
  <c r="J174" i="1" a="1"/>
  <c r="J174" i="1" s="1"/>
  <c r="J175" i="1" a="1"/>
  <c r="J175" i="1"/>
  <c r="J176" i="1" a="1"/>
  <c r="J176" i="1" s="1"/>
  <c r="J177" i="1" a="1"/>
  <c r="J177" i="1" s="1"/>
  <c r="I2" i="1" a="1"/>
  <c r="I2" i="1" s="1"/>
  <c r="I3" i="1" a="1"/>
  <c r="I3" i="1" s="1"/>
  <c r="I4" i="1" a="1"/>
  <c r="I4" i="1" s="1"/>
  <c r="I5" i="1" a="1"/>
  <c r="I5" i="1" s="1"/>
  <c r="I6" i="1" a="1"/>
  <c r="I6" i="1" s="1"/>
  <c r="I7" i="1" a="1"/>
  <c r="I7" i="1" s="1"/>
  <c r="I8" i="1" a="1"/>
  <c r="I8" i="1" s="1"/>
  <c r="I9" i="1" a="1"/>
  <c r="I9" i="1" s="1"/>
  <c r="I10" i="1" a="1"/>
  <c r="I10" i="1" s="1"/>
  <c r="I11" i="1" a="1"/>
  <c r="I11" i="1" s="1"/>
  <c r="I12" i="1" a="1"/>
  <c r="I12" i="1"/>
  <c r="I13" i="1" a="1"/>
  <c r="I13" i="1" s="1"/>
  <c r="I14" i="1" a="1"/>
  <c r="I14" i="1" s="1"/>
  <c r="I15" i="1" a="1"/>
  <c r="I15" i="1" s="1"/>
  <c r="I16" i="1" a="1"/>
  <c r="I16" i="1" s="1"/>
  <c r="I17" i="1" a="1"/>
  <c r="I17" i="1"/>
  <c r="I18" i="1" a="1"/>
  <c r="I18" i="1" s="1"/>
  <c r="I19" i="1" a="1"/>
  <c r="I19" i="1" s="1"/>
  <c r="I20" i="1" a="1"/>
  <c r="I20" i="1" s="1"/>
  <c r="I21" i="1" a="1"/>
  <c r="I21" i="1" s="1"/>
  <c r="I22" i="1" a="1"/>
  <c r="I22" i="1" s="1"/>
  <c r="I23" i="1" a="1"/>
  <c r="I23" i="1"/>
  <c r="I24" i="1" a="1"/>
  <c r="I24" i="1"/>
  <c r="I25" i="1" a="1"/>
  <c r="I25" i="1" s="1"/>
  <c r="I26" i="1" a="1"/>
  <c r="I26" i="1" s="1"/>
  <c r="I27" i="1" a="1"/>
  <c r="I27" i="1" s="1"/>
  <c r="I28" i="1" a="1"/>
  <c r="I28" i="1"/>
  <c r="I29" i="1" a="1"/>
  <c r="I29" i="1" s="1"/>
  <c r="I30" i="1" a="1"/>
  <c r="I30" i="1" s="1"/>
  <c r="I31" i="1" a="1"/>
  <c r="I31" i="1" s="1"/>
  <c r="I32" i="1" a="1"/>
  <c r="I32" i="1" s="1"/>
  <c r="I33" i="1" a="1"/>
  <c r="I33" i="1" s="1"/>
  <c r="I34" i="1" a="1"/>
  <c r="I34" i="1" s="1"/>
  <c r="I35" i="1" a="1"/>
  <c r="I35" i="1"/>
  <c r="I36" i="1" a="1"/>
  <c r="I36" i="1" s="1"/>
  <c r="I37" i="1" a="1"/>
  <c r="I37" i="1" s="1"/>
  <c r="I38" i="1" a="1"/>
  <c r="I38" i="1" s="1"/>
  <c r="I39" i="1" a="1"/>
  <c r="I39" i="1" s="1"/>
  <c r="I40" i="1" a="1"/>
  <c r="I40" i="1" s="1"/>
  <c r="I41" i="1" a="1"/>
  <c r="I41" i="1" s="1"/>
  <c r="I42" i="1" a="1"/>
  <c r="I42" i="1" s="1"/>
  <c r="I43" i="1" a="1"/>
  <c r="I43" i="1" s="1"/>
  <c r="I44" i="1" a="1"/>
  <c r="I44" i="1" s="1"/>
  <c r="I45" i="1" a="1"/>
  <c r="I45" i="1" s="1"/>
  <c r="I46" i="1" a="1"/>
  <c r="I46" i="1" s="1"/>
  <c r="I47" i="1" a="1"/>
  <c r="I47" i="1" s="1"/>
  <c r="I48" i="1" a="1"/>
  <c r="I48" i="1" s="1"/>
  <c r="I49" i="1" a="1"/>
  <c r="I49" i="1" s="1"/>
  <c r="I50" i="1" a="1"/>
  <c r="I50" i="1" s="1"/>
  <c r="I51" i="1" a="1"/>
  <c r="I51" i="1" s="1"/>
  <c r="I52" i="1" a="1"/>
  <c r="I52" i="1" s="1"/>
  <c r="I53" i="1" a="1"/>
  <c r="I53" i="1" s="1"/>
  <c r="I54" i="1" a="1"/>
  <c r="I54" i="1" s="1"/>
  <c r="I55" i="1" a="1"/>
  <c r="I55" i="1"/>
  <c r="I56" i="1" a="1"/>
  <c r="I56" i="1" s="1"/>
  <c r="I57" i="1" a="1"/>
  <c r="I57" i="1" s="1"/>
  <c r="I58" i="1" a="1"/>
  <c r="I58" i="1" s="1"/>
  <c r="I59" i="1" a="1"/>
  <c r="I59" i="1" s="1"/>
  <c r="I60" i="1" a="1"/>
  <c r="I60" i="1" s="1"/>
  <c r="I61" i="1" a="1"/>
  <c r="I61" i="1" s="1"/>
  <c r="I62" i="1" a="1"/>
  <c r="I62" i="1" s="1"/>
  <c r="I63" i="1" a="1"/>
  <c r="I63" i="1" s="1"/>
  <c r="I64" i="1" a="1"/>
  <c r="I64" i="1" s="1"/>
  <c r="I65" i="1" a="1"/>
  <c r="I65" i="1" s="1"/>
  <c r="I66" i="1" a="1"/>
  <c r="I66" i="1" s="1"/>
  <c r="I67" i="1" a="1"/>
  <c r="I67" i="1"/>
  <c r="I68" i="1" a="1"/>
  <c r="I68" i="1" s="1"/>
  <c r="I69" i="1" a="1"/>
  <c r="I69" i="1"/>
  <c r="I70" i="1" a="1"/>
  <c r="I70" i="1" s="1"/>
  <c r="I71" i="1" a="1"/>
  <c r="I71" i="1" s="1"/>
  <c r="I72" i="1" a="1"/>
  <c r="I72" i="1"/>
  <c r="I73" i="1" a="1"/>
  <c r="I73" i="1"/>
  <c r="I74" i="1" a="1"/>
  <c r="I74" i="1" s="1"/>
  <c r="I75" i="1" a="1"/>
  <c r="I75" i="1" s="1"/>
  <c r="I76" i="1" a="1"/>
  <c r="I76" i="1" s="1"/>
  <c r="I77" i="1" a="1"/>
  <c r="I77" i="1" s="1"/>
  <c r="I78" i="1" a="1"/>
  <c r="I78" i="1" s="1"/>
  <c r="I79" i="1" a="1"/>
  <c r="I79" i="1"/>
  <c r="I80" i="1" a="1"/>
  <c r="I80" i="1" s="1"/>
  <c r="I81" i="1" a="1"/>
  <c r="I81" i="1" s="1"/>
  <c r="I82" i="1" a="1"/>
  <c r="I82" i="1" s="1"/>
  <c r="I83" i="1" a="1"/>
  <c r="I83" i="1" s="1"/>
  <c r="I84" i="1" a="1"/>
  <c r="I84" i="1" s="1"/>
  <c r="I85" i="1" a="1"/>
  <c r="I85" i="1" s="1"/>
  <c r="I86" i="1" a="1"/>
  <c r="I86" i="1" s="1"/>
  <c r="I87" i="1" a="1"/>
  <c r="I87" i="1" s="1"/>
  <c r="I88" i="1" a="1"/>
  <c r="I88" i="1"/>
  <c r="I89" i="1" a="1"/>
  <c r="I89" i="1" s="1"/>
  <c r="I90" i="1" a="1"/>
  <c r="I90" i="1" s="1"/>
  <c r="I91" i="1" a="1"/>
  <c r="I91" i="1" s="1"/>
  <c r="I92" i="1" a="1"/>
  <c r="I92" i="1" s="1"/>
  <c r="I93" i="1" a="1"/>
  <c r="I93" i="1" s="1"/>
  <c r="I94" i="1" a="1"/>
  <c r="I94" i="1" s="1"/>
  <c r="I95" i="1" a="1"/>
  <c r="I95" i="1"/>
  <c r="I96" i="1" a="1"/>
  <c r="I96" i="1" s="1"/>
  <c r="I97" i="1" a="1"/>
  <c r="I97" i="1" s="1"/>
  <c r="I98" i="1" a="1"/>
  <c r="I98" i="1" s="1"/>
  <c r="I99" i="1" a="1"/>
  <c r="I99" i="1"/>
  <c r="I100" i="1" a="1"/>
  <c r="I100" i="1" s="1"/>
  <c r="I101" i="1" a="1"/>
  <c r="I101" i="1" s="1"/>
  <c r="I102" i="1" a="1"/>
  <c r="I102" i="1" s="1"/>
  <c r="I103" i="1" a="1"/>
  <c r="I103" i="1" s="1"/>
  <c r="I104" i="1" a="1"/>
  <c r="I104" i="1"/>
  <c r="I105" i="1" a="1"/>
  <c r="I105" i="1"/>
  <c r="I106" i="1" a="1"/>
  <c r="I106" i="1" s="1"/>
  <c r="I107" i="1" a="1"/>
  <c r="I107" i="1" s="1"/>
  <c r="I108" i="1" a="1"/>
  <c r="I108" i="1" s="1"/>
  <c r="I109" i="1" a="1"/>
  <c r="I109" i="1" s="1"/>
  <c r="I110" i="1" a="1"/>
  <c r="I110" i="1" s="1"/>
  <c r="I111" i="1" a="1"/>
  <c r="I111" i="1"/>
  <c r="I112" i="1" a="1"/>
  <c r="I112" i="1" s="1"/>
  <c r="I113" i="1" a="1"/>
  <c r="I113" i="1" s="1"/>
  <c r="I114" i="1" a="1"/>
  <c r="I114" i="1" s="1"/>
  <c r="I115" i="1" a="1"/>
  <c r="I115" i="1" s="1"/>
  <c r="I116" i="1" a="1"/>
  <c r="I116" i="1" s="1"/>
  <c r="I117" i="1" a="1"/>
  <c r="I117" i="1"/>
  <c r="I118" i="1" a="1"/>
  <c r="I118" i="1" s="1"/>
  <c r="I119" i="1" a="1"/>
  <c r="I119" i="1" s="1"/>
  <c r="I120" i="1" a="1"/>
  <c r="I120" i="1" s="1"/>
  <c r="I121" i="1" a="1"/>
  <c r="I121" i="1" s="1"/>
  <c r="I122" i="1" a="1"/>
  <c r="I122" i="1" s="1"/>
  <c r="I123" i="1" a="1"/>
  <c r="I123" i="1" s="1"/>
  <c r="I124" i="1" a="1"/>
  <c r="I124" i="1"/>
  <c r="I125" i="1" a="1"/>
  <c r="I125" i="1" s="1"/>
  <c r="I126" i="1" a="1"/>
  <c r="I126" i="1" s="1"/>
  <c r="I127" i="1" a="1"/>
  <c r="I127" i="1" s="1"/>
  <c r="I128" i="1" a="1"/>
  <c r="I128" i="1"/>
  <c r="I129" i="1" a="1"/>
  <c r="I129" i="1"/>
  <c r="I130" i="1" a="1"/>
  <c r="I130" i="1" s="1"/>
  <c r="I131" i="1" a="1"/>
  <c r="I131" i="1" s="1"/>
  <c r="I132" i="1" a="1"/>
  <c r="I132" i="1" s="1"/>
  <c r="I133" i="1" a="1"/>
  <c r="I133" i="1"/>
  <c r="I134" i="1" a="1"/>
  <c r="I134" i="1" s="1"/>
  <c r="I135" i="1" a="1"/>
  <c r="I135" i="1" s="1"/>
  <c r="I136" i="1" a="1"/>
  <c r="I136" i="1" s="1"/>
  <c r="I137" i="1" a="1"/>
  <c r="I137" i="1" s="1"/>
  <c r="I138" i="1" a="1"/>
  <c r="I138" i="1" s="1"/>
  <c r="I139" i="1" a="1"/>
  <c r="I139" i="1" s="1"/>
  <c r="I140" i="1" a="1"/>
  <c r="I140" i="1"/>
  <c r="I141" i="1" a="1"/>
  <c r="I141" i="1" s="1"/>
  <c r="I142" i="1" a="1"/>
  <c r="I142" i="1" s="1"/>
  <c r="I143" i="1" a="1"/>
  <c r="I143" i="1" s="1"/>
  <c r="I144" i="1" a="1"/>
  <c r="I144" i="1" s="1"/>
  <c r="I145" i="1" a="1"/>
  <c r="I145" i="1" s="1"/>
  <c r="I146" i="1" a="1"/>
  <c r="I146" i="1" s="1"/>
  <c r="I147" i="1" a="1"/>
  <c r="I147" i="1" s="1"/>
  <c r="I148" i="1" a="1"/>
  <c r="I148" i="1" s="1"/>
  <c r="I149" i="1" a="1"/>
  <c r="I149" i="1"/>
  <c r="I150" i="1" a="1"/>
  <c r="I150" i="1" s="1"/>
  <c r="I151" i="1" a="1"/>
  <c r="I151" i="1"/>
  <c r="I152" i="1" a="1"/>
  <c r="I152" i="1" s="1"/>
  <c r="I153" i="1" a="1"/>
  <c r="I153" i="1" s="1"/>
  <c r="I154" i="1" a="1"/>
  <c r="I154" i="1" s="1"/>
  <c r="I155" i="1" a="1"/>
  <c r="I155" i="1" s="1"/>
  <c r="I156" i="1" a="1"/>
  <c r="I156" i="1" s="1"/>
  <c r="I157" i="1" a="1"/>
  <c r="I157" i="1" s="1"/>
  <c r="I158" i="1" a="1"/>
  <c r="I158" i="1" s="1"/>
  <c r="I159" i="1" a="1"/>
  <c r="I159" i="1"/>
  <c r="I160" i="1" a="1"/>
  <c r="I160" i="1"/>
  <c r="I161" i="1" a="1"/>
  <c r="I161" i="1" s="1"/>
  <c r="I162" i="1" a="1"/>
  <c r="I162" i="1" s="1"/>
  <c r="I163" i="1" a="1"/>
  <c r="I163" i="1" s="1"/>
  <c r="I164" i="1" a="1"/>
  <c r="I164" i="1" s="1"/>
  <c r="I165" i="1" a="1"/>
  <c r="I165" i="1"/>
  <c r="I166" i="1" a="1"/>
  <c r="I166" i="1" s="1"/>
  <c r="I167" i="1" a="1"/>
  <c r="I167" i="1" s="1"/>
  <c r="I168" i="1" a="1"/>
  <c r="I168" i="1" s="1"/>
  <c r="I169" i="1" a="1"/>
  <c r="I169" i="1" s="1"/>
  <c r="I170" i="1" a="1"/>
  <c r="I170" i="1" s="1"/>
  <c r="I171" i="1" a="1"/>
  <c r="I171" i="1" s="1"/>
  <c r="I172" i="1" a="1"/>
  <c r="I172" i="1" s="1"/>
  <c r="I173" i="1" a="1"/>
  <c r="I173" i="1" s="1"/>
  <c r="I174" i="1" a="1"/>
  <c r="I174" i="1" s="1"/>
  <c r="I175" i="1" a="1"/>
  <c r="I175" i="1"/>
  <c r="I176" i="1" a="1"/>
  <c r="I176" i="1" s="1"/>
  <c r="I177" i="1" a="1"/>
  <c r="I177" i="1"/>
  <c r="H2" i="1" a="1"/>
  <c r="H2" i="1" s="1"/>
  <c r="H3" i="1" a="1"/>
  <c r="H3" i="1" s="1"/>
  <c r="H4" i="1" a="1"/>
  <c r="H4" i="1" s="1"/>
  <c r="H5" i="1" a="1"/>
  <c r="H5" i="1" s="1"/>
  <c r="H6" i="1" a="1"/>
  <c r="H6" i="1" s="1"/>
  <c r="H7" i="1" a="1"/>
  <c r="H7" i="1" s="1"/>
  <c r="H8" i="1" a="1"/>
  <c r="H8" i="1" s="1"/>
  <c r="H9" i="1" a="1"/>
  <c r="H9" i="1"/>
  <c r="H10" i="1" a="1"/>
  <c r="H10" i="1" s="1"/>
  <c r="H11" i="1" a="1"/>
  <c r="H11" i="1" s="1"/>
  <c r="H12" i="1" a="1"/>
  <c r="H12" i="1"/>
  <c r="H13" i="1" a="1"/>
  <c r="H13" i="1" s="1"/>
  <c r="H14" i="1" a="1"/>
  <c r="H14" i="1" s="1"/>
  <c r="H15" i="1" a="1"/>
  <c r="H15" i="1" s="1"/>
  <c r="H16" i="1" a="1"/>
  <c r="H16" i="1" s="1"/>
  <c r="H17" i="1" a="1"/>
  <c r="H17" i="1" s="1"/>
  <c r="H18" i="1" a="1"/>
  <c r="H18" i="1" s="1"/>
  <c r="H19" i="1" a="1"/>
  <c r="H19" i="1" s="1"/>
  <c r="H20" i="1" a="1"/>
  <c r="H20" i="1" s="1"/>
  <c r="H21" i="1" a="1"/>
  <c r="H21" i="1"/>
  <c r="H22" i="1" a="1"/>
  <c r="H22" i="1" s="1"/>
  <c r="H23" i="1" a="1"/>
  <c r="H23" i="1" s="1"/>
  <c r="H24" i="1" a="1"/>
  <c r="H24" i="1" s="1"/>
  <c r="H25" i="1" a="1"/>
  <c r="H25" i="1" s="1"/>
  <c r="H26" i="1" a="1"/>
  <c r="H26" i="1" s="1"/>
  <c r="H27" i="1" a="1"/>
  <c r="H27" i="1" s="1"/>
  <c r="H28" i="1" a="1"/>
  <c r="H28" i="1" s="1"/>
  <c r="H29" i="1" a="1"/>
  <c r="H29" i="1" s="1"/>
  <c r="H30" i="1" a="1"/>
  <c r="H30" i="1" s="1"/>
  <c r="H31" i="1" a="1"/>
  <c r="H31" i="1" s="1"/>
  <c r="H32" i="1" a="1"/>
  <c r="H32" i="1" s="1"/>
  <c r="H33" i="1" a="1"/>
  <c r="H33" i="1" s="1"/>
  <c r="H34" i="1" a="1"/>
  <c r="H34" i="1" s="1"/>
  <c r="H35" i="1" a="1"/>
  <c r="H35" i="1" s="1"/>
  <c r="H36" i="1" a="1"/>
  <c r="H36" i="1" s="1"/>
  <c r="H37" i="1" a="1"/>
  <c r="H37" i="1"/>
  <c r="H38" i="1" a="1"/>
  <c r="H38" i="1" s="1"/>
  <c r="H39" i="1" a="1"/>
  <c r="H39" i="1" s="1"/>
  <c r="H40" i="1" a="1"/>
  <c r="H40" i="1" s="1"/>
  <c r="H41" i="1" a="1"/>
  <c r="H41" i="1" s="1"/>
  <c r="H42" i="1" a="1"/>
  <c r="H42" i="1" s="1"/>
  <c r="H43" i="1" a="1"/>
  <c r="H43" i="1" s="1"/>
  <c r="H44" i="1" a="1"/>
  <c r="H44" i="1"/>
  <c r="H45" i="1" a="1"/>
  <c r="H45" i="1" s="1"/>
  <c r="H46" i="1" a="1"/>
  <c r="H46" i="1" s="1"/>
  <c r="H47" i="1" a="1"/>
  <c r="H47" i="1" s="1"/>
  <c r="H48" i="1" a="1"/>
  <c r="H48" i="1" s="1"/>
  <c r="H49" i="1" a="1"/>
  <c r="H49" i="1"/>
  <c r="H50" i="1" a="1"/>
  <c r="H50" i="1" s="1"/>
  <c r="H51" i="1" a="1"/>
  <c r="H51" i="1" s="1"/>
  <c r="H52" i="1" a="1"/>
  <c r="H52" i="1" s="1"/>
  <c r="H53" i="1" a="1"/>
  <c r="H53" i="1" s="1"/>
  <c r="H54" i="1" a="1"/>
  <c r="H54" i="1" s="1"/>
  <c r="H55" i="1" a="1"/>
  <c r="H55" i="1" s="1"/>
  <c r="H56" i="1" a="1"/>
  <c r="H56" i="1" s="1"/>
  <c r="H57" i="1" a="1"/>
  <c r="H57" i="1" s="1"/>
  <c r="H58" i="1" a="1"/>
  <c r="H58" i="1" s="1"/>
  <c r="H59" i="1" a="1"/>
  <c r="H59" i="1" s="1"/>
  <c r="H60" i="1" a="1"/>
  <c r="H60" i="1" s="1"/>
  <c r="H61" i="1" a="1"/>
  <c r="H61" i="1" s="1"/>
  <c r="H62" i="1" a="1"/>
  <c r="H62" i="1" s="1"/>
  <c r="H63" i="1" a="1"/>
  <c r="H63" i="1" s="1"/>
  <c r="H64" i="1" a="1"/>
  <c r="H64" i="1" s="1"/>
  <c r="H65" i="1" a="1"/>
  <c r="H65" i="1"/>
  <c r="H66" i="1" a="1"/>
  <c r="H66" i="1" s="1"/>
  <c r="H67" i="1" a="1"/>
  <c r="H67" i="1" s="1"/>
  <c r="H68" i="1" a="1"/>
  <c r="H68" i="1" s="1"/>
  <c r="H69" i="1" a="1"/>
  <c r="H69" i="1" s="1"/>
  <c r="H70" i="1" a="1"/>
  <c r="H70" i="1" s="1"/>
  <c r="H71" i="1" a="1"/>
  <c r="H71" i="1" s="1"/>
  <c r="H72" i="1" a="1"/>
  <c r="H72" i="1" s="1"/>
  <c r="H73" i="1" a="1"/>
  <c r="H73" i="1"/>
  <c r="H74" i="1" a="1"/>
  <c r="H74" i="1" s="1"/>
  <c r="H75" i="1" a="1"/>
  <c r="H75" i="1" s="1"/>
  <c r="H76" i="1" a="1"/>
  <c r="H76" i="1"/>
  <c r="H77" i="1" a="1"/>
  <c r="H77" i="1" s="1"/>
  <c r="H78" i="1" a="1"/>
  <c r="H78" i="1" s="1"/>
  <c r="H79" i="1" a="1"/>
  <c r="H79" i="1" s="1"/>
  <c r="H80" i="1" a="1"/>
  <c r="H80" i="1" s="1"/>
  <c r="H81" i="1" a="1"/>
  <c r="H81" i="1" s="1"/>
  <c r="H82" i="1" a="1"/>
  <c r="H82" i="1" s="1"/>
  <c r="H83" i="1" a="1"/>
  <c r="H83" i="1" s="1"/>
  <c r="H84" i="1" a="1"/>
  <c r="H84" i="1"/>
  <c r="H85" i="1" a="1"/>
  <c r="H85" i="1"/>
  <c r="H86" i="1" a="1"/>
  <c r="H86" i="1" s="1"/>
  <c r="H87" i="1" a="1"/>
  <c r="H87" i="1" s="1"/>
  <c r="H88" i="1" a="1"/>
  <c r="H88" i="1" s="1"/>
  <c r="H89" i="1" a="1"/>
  <c r="H89" i="1" s="1"/>
  <c r="H90" i="1" a="1"/>
  <c r="H90" i="1" s="1"/>
  <c r="H91" i="1" a="1"/>
  <c r="H91" i="1" s="1"/>
  <c r="H92" i="1" a="1"/>
  <c r="H92" i="1" s="1"/>
  <c r="H93" i="1" a="1"/>
  <c r="H93" i="1" s="1"/>
  <c r="H94" i="1" a="1"/>
  <c r="H94" i="1" s="1"/>
  <c r="H95" i="1" a="1"/>
  <c r="H95" i="1" s="1"/>
  <c r="H96" i="1" a="1"/>
  <c r="H96" i="1" s="1"/>
  <c r="H97" i="1" a="1"/>
  <c r="H97" i="1"/>
  <c r="H98" i="1" a="1"/>
  <c r="H98" i="1" s="1"/>
  <c r="H99" i="1" a="1"/>
  <c r="H99" i="1" s="1"/>
  <c r="H100" i="1" a="1"/>
  <c r="H100" i="1" s="1"/>
  <c r="H101" i="1" a="1"/>
  <c r="H101" i="1"/>
  <c r="H102" i="1" a="1"/>
  <c r="H102" i="1" s="1"/>
  <c r="H103" i="1" a="1"/>
  <c r="H103" i="1" s="1"/>
  <c r="H104" i="1" a="1"/>
  <c r="H104" i="1" s="1"/>
  <c r="H105" i="1" a="1"/>
  <c r="H105" i="1" s="1"/>
  <c r="H106" i="1" a="1"/>
  <c r="H106" i="1" s="1"/>
  <c r="H107" i="1" a="1"/>
  <c r="H107" i="1" s="1"/>
  <c r="H108" i="1" a="1"/>
  <c r="H108" i="1"/>
  <c r="H109" i="1" a="1"/>
  <c r="H109" i="1" s="1"/>
  <c r="H110" i="1" a="1"/>
  <c r="H110" i="1" s="1"/>
  <c r="H111" i="1" a="1"/>
  <c r="H111" i="1" s="1"/>
  <c r="H112" i="1" a="1"/>
  <c r="H112" i="1" s="1"/>
  <c r="H113" i="1" a="1"/>
  <c r="H113" i="1"/>
  <c r="H114" i="1" a="1"/>
  <c r="H114" i="1" s="1"/>
  <c r="H115" i="1" a="1"/>
  <c r="H115" i="1" s="1"/>
  <c r="H116" i="1" a="1"/>
  <c r="H116" i="1" s="1"/>
  <c r="H117" i="1" a="1"/>
  <c r="H117" i="1" s="1"/>
  <c r="H118" i="1" a="1"/>
  <c r="H118" i="1" s="1"/>
  <c r="H119" i="1" a="1"/>
  <c r="H119" i="1" s="1"/>
  <c r="H120" i="1" a="1"/>
  <c r="H120" i="1" s="1"/>
  <c r="H121" i="1" a="1"/>
  <c r="H121" i="1" s="1"/>
  <c r="H122" i="1" a="1"/>
  <c r="H122" i="1" s="1"/>
  <c r="H123" i="1" a="1"/>
  <c r="H123" i="1" s="1"/>
  <c r="H124" i="1" a="1"/>
  <c r="H124" i="1" s="1"/>
  <c r="H125" i="1" a="1"/>
  <c r="H125" i="1" s="1"/>
  <c r="H126" i="1" a="1"/>
  <c r="H126" i="1" s="1"/>
  <c r="H127" i="1" a="1"/>
  <c r="H127" i="1" s="1"/>
  <c r="H128" i="1" a="1"/>
  <c r="H128" i="1" s="1"/>
  <c r="H129" i="1" a="1"/>
  <c r="H129" i="1" s="1"/>
  <c r="H130" i="1" a="1"/>
  <c r="H130" i="1" s="1"/>
  <c r="H131" i="1" a="1"/>
  <c r="H131" i="1" s="1"/>
  <c r="H132" i="1" a="1"/>
  <c r="H132" i="1"/>
  <c r="H133" i="1" a="1"/>
  <c r="H133" i="1" s="1"/>
  <c r="H134" i="1" a="1"/>
  <c r="H134" i="1" s="1"/>
  <c r="H135" i="1" a="1"/>
  <c r="H135" i="1" s="1"/>
  <c r="H136" i="1" a="1"/>
  <c r="H136" i="1" s="1"/>
  <c r="H137" i="1" a="1"/>
  <c r="H137" i="1" s="1"/>
  <c r="H138" i="1" a="1"/>
  <c r="H138" i="1" s="1"/>
  <c r="H139" i="1" a="1"/>
  <c r="H139" i="1" s="1"/>
  <c r="H140" i="1" a="1"/>
  <c r="H140" i="1"/>
  <c r="H141" i="1" a="1"/>
  <c r="H141" i="1" s="1"/>
  <c r="H142" i="1" a="1"/>
  <c r="H142" i="1" s="1"/>
  <c r="H143" i="1" a="1"/>
  <c r="H143" i="1" s="1"/>
  <c r="H144" i="1" a="1"/>
  <c r="H144" i="1" s="1"/>
  <c r="H145" i="1" a="1"/>
  <c r="H145" i="1" s="1"/>
  <c r="H146" i="1" a="1"/>
  <c r="H146" i="1" s="1"/>
  <c r="H147" i="1" a="1"/>
  <c r="H147" i="1" s="1"/>
  <c r="H148" i="1" a="1"/>
  <c r="H148" i="1"/>
  <c r="H149" i="1" a="1"/>
  <c r="H149" i="1"/>
  <c r="H150" i="1" a="1"/>
  <c r="H150" i="1" s="1"/>
  <c r="H151" i="1" a="1"/>
  <c r="H151" i="1" s="1"/>
  <c r="H152" i="1" a="1"/>
  <c r="H152" i="1" s="1"/>
  <c r="H153" i="1" a="1"/>
  <c r="H153" i="1" s="1"/>
  <c r="H154" i="1" a="1"/>
  <c r="H154" i="1" s="1"/>
  <c r="H155" i="1" a="1"/>
  <c r="H155" i="1" s="1"/>
  <c r="H156" i="1" a="1"/>
  <c r="H156" i="1" s="1"/>
  <c r="H157" i="1" a="1"/>
  <c r="H157" i="1" s="1"/>
  <c r="H158" i="1" a="1"/>
  <c r="H158" i="1" s="1"/>
  <c r="H159" i="1" a="1"/>
  <c r="H159" i="1" s="1"/>
  <c r="H160" i="1" a="1"/>
  <c r="H160" i="1"/>
  <c r="H161" i="1" a="1"/>
  <c r="H161" i="1"/>
  <c r="H162" i="1" a="1"/>
  <c r="H162" i="1" s="1"/>
  <c r="H163" i="1" a="1"/>
  <c r="H163" i="1" s="1"/>
  <c r="H164" i="1" a="1"/>
  <c r="H164" i="1"/>
  <c r="H165" i="1" a="1"/>
  <c r="H165" i="1"/>
  <c r="H166" i="1" a="1"/>
  <c r="H166" i="1" s="1"/>
  <c r="H167" i="1" a="1"/>
  <c r="H167" i="1" s="1"/>
  <c r="H168" i="1" a="1"/>
  <c r="H168" i="1" s="1"/>
  <c r="H169" i="1" a="1"/>
  <c r="H169" i="1" s="1"/>
  <c r="H170" i="1" a="1"/>
  <c r="H170" i="1" s="1"/>
  <c r="H171" i="1" a="1"/>
  <c r="H171" i="1" s="1"/>
  <c r="H172" i="1" a="1"/>
  <c r="H172" i="1"/>
  <c r="H173" i="1" a="1"/>
  <c r="H173" i="1" s="1"/>
  <c r="H174" i="1" a="1"/>
  <c r="H174" i="1" s="1"/>
  <c r="H175" i="1" a="1"/>
  <c r="H175" i="1" s="1"/>
  <c r="H176" i="1" a="1"/>
  <c r="H176" i="1" s="1"/>
  <c r="H177" i="1" a="1"/>
  <c r="H177" i="1"/>
  <c r="D2" i="1"/>
  <c r="C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77">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4"/>
        </ext>
      </extLst>
    </bk>
    <bk>
      <extLst>
        <ext uri="{3e2802c4-a4d2-4d8b-9148-e3be6c30e623}">
          <xlrd:rvb i="17"/>
        </ext>
      </extLst>
    </bk>
    <bk>
      <extLst>
        <ext uri="{3e2802c4-a4d2-4d8b-9148-e3be6c30e623}">
          <xlrd:rvb i="20"/>
        </ext>
      </extLst>
    </bk>
    <bk>
      <extLst>
        <ext uri="{3e2802c4-a4d2-4d8b-9148-e3be6c30e623}">
          <xlrd:rvb i="23"/>
        </ext>
      </extLst>
    </bk>
    <bk>
      <extLst>
        <ext uri="{3e2802c4-a4d2-4d8b-9148-e3be6c30e623}">
          <xlrd:rvb i="30"/>
        </ext>
      </extLst>
    </bk>
    <bk>
      <extLst>
        <ext uri="{3e2802c4-a4d2-4d8b-9148-e3be6c30e623}">
          <xlrd:rvb i="33"/>
        </ext>
      </extLst>
    </bk>
    <bk>
      <extLst>
        <ext uri="{3e2802c4-a4d2-4d8b-9148-e3be6c30e623}">
          <xlrd:rvb i="36"/>
        </ext>
      </extLst>
    </bk>
    <bk>
      <extLst>
        <ext uri="{3e2802c4-a4d2-4d8b-9148-e3be6c30e623}">
          <xlrd:rvb i="43"/>
        </ext>
      </extLst>
    </bk>
    <bk>
      <extLst>
        <ext uri="{3e2802c4-a4d2-4d8b-9148-e3be6c30e623}">
          <xlrd:rvb i="46"/>
        </ext>
      </extLst>
    </bk>
    <bk>
      <extLst>
        <ext uri="{3e2802c4-a4d2-4d8b-9148-e3be6c30e623}">
          <xlrd:rvb i="49"/>
        </ext>
      </extLst>
    </bk>
    <bk>
      <extLst>
        <ext uri="{3e2802c4-a4d2-4d8b-9148-e3be6c30e623}">
          <xlrd:rvb i="56"/>
        </ext>
      </extLst>
    </bk>
    <bk>
      <extLst>
        <ext uri="{3e2802c4-a4d2-4d8b-9148-e3be6c30e623}">
          <xlrd:rvb i="59"/>
        </ext>
      </extLst>
    </bk>
    <bk>
      <extLst>
        <ext uri="{3e2802c4-a4d2-4d8b-9148-e3be6c30e623}">
          <xlrd:rvb i="65"/>
        </ext>
      </extLst>
    </bk>
    <bk>
      <extLst>
        <ext uri="{3e2802c4-a4d2-4d8b-9148-e3be6c30e623}">
          <xlrd:rvb i="68"/>
        </ext>
      </extLst>
    </bk>
    <bk>
      <extLst>
        <ext uri="{3e2802c4-a4d2-4d8b-9148-e3be6c30e623}">
          <xlrd:rvb i="71"/>
        </ext>
      </extLst>
    </bk>
    <bk>
      <extLst>
        <ext uri="{3e2802c4-a4d2-4d8b-9148-e3be6c30e623}">
          <xlrd:rvb i="74"/>
        </ext>
      </extLst>
    </bk>
    <bk>
      <extLst>
        <ext uri="{3e2802c4-a4d2-4d8b-9148-e3be6c30e623}">
          <xlrd:rvb i="80"/>
        </ext>
      </extLst>
    </bk>
    <bk>
      <extLst>
        <ext uri="{3e2802c4-a4d2-4d8b-9148-e3be6c30e623}">
          <xlrd:rvb i="83"/>
        </ext>
      </extLst>
    </bk>
    <bk>
      <extLst>
        <ext uri="{3e2802c4-a4d2-4d8b-9148-e3be6c30e623}">
          <xlrd:rvb i="86"/>
        </ext>
      </extLst>
    </bk>
    <bk>
      <extLst>
        <ext uri="{3e2802c4-a4d2-4d8b-9148-e3be6c30e623}">
          <xlrd:rvb i="89"/>
        </ext>
      </extLst>
    </bk>
    <bk>
      <extLst>
        <ext uri="{3e2802c4-a4d2-4d8b-9148-e3be6c30e623}">
          <xlrd:rvb i="95"/>
        </ext>
      </extLst>
    </bk>
    <bk>
      <extLst>
        <ext uri="{3e2802c4-a4d2-4d8b-9148-e3be6c30e623}">
          <xlrd:rvb i="98"/>
        </ext>
      </extLst>
    </bk>
    <bk>
      <extLst>
        <ext uri="{3e2802c4-a4d2-4d8b-9148-e3be6c30e623}">
          <xlrd:rvb i="101"/>
        </ext>
      </extLst>
    </bk>
    <bk>
      <extLst>
        <ext uri="{3e2802c4-a4d2-4d8b-9148-e3be6c30e623}">
          <xlrd:rvb i="104"/>
        </ext>
      </extLst>
    </bk>
    <bk>
      <extLst>
        <ext uri="{3e2802c4-a4d2-4d8b-9148-e3be6c30e623}">
          <xlrd:rvb i="107"/>
        </ext>
      </extLst>
    </bk>
    <bk>
      <extLst>
        <ext uri="{3e2802c4-a4d2-4d8b-9148-e3be6c30e623}">
          <xlrd:rvb i="110"/>
        </ext>
      </extLst>
    </bk>
    <bk>
      <extLst>
        <ext uri="{3e2802c4-a4d2-4d8b-9148-e3be6c30e623}">
          <xlrd:rvb i="113"/>
        </ext>
      </extLst>
    </bk>
    <bk>
      <extLst>
        <ext uri="{3e2802c4-a4d2-4d8b-9148-e3be6c30e623}">
          <xlrd:rvb i="116"/>
        </ext>
      </extLst>
    </bk>
    <bk>
      <extLst>
        <ext uri="{3e2802c4-a4d2-4d8b-9148-e3be6c30e623}">
          <xlrd:rvb i="119"/>
        </ext>
      </extLst>
    </bk>
    <bk>
      <extLst>
        <ext uri="{3e2802c4-a4d2-4d8b-9148-e3be6c30e623}">
          <xlrd:rvb i="122"/>
        </ext>
      </extLst>
    </bk>
    <bk>
      <extLst>
        <ext uri="{3e2802c4-a4d2-4d8b-9148-e3be6c30e623}">
          <xlrd:rvb i="128"/>
        </ext>
      </extLst>
    </bk>
    <bk>
      <extLst>
        <ext uri="{3e2802c4-a4d2-4d8b-9148-e3be6c30e623}">
          <xlrd:rvb i="131"/>
        </ext>
      </extLst>
    </bk>
    <bk>
      <extLst>
        <ext uri="{3e2802c4-a4d2-4d8b-9148-e3be6c30e623}">
          <xlrd:rvb i="134"/>
        </ext>
      </extLst>
    </bk>
    <bk>
      <extLst>
        <ext uri="{3e2802c4-a4d2-4d8b-9148-e3be6c30e623}">
          <xlrd:rvb i="137"/>
        </ext>
      </extLst>
    </bk>
    <bk>
      <extLst>
        <ext uri="{3e2802c4-a4d2-4d8b-9148-e3be6c30e623}">
          <xlrd:rvb i="140"/>
        </ext>
      </extLst>
    </bk>
    <bk>
      <extLst>
        <ext uri="{3e2802c4-a4d2-4d8b-9148-e3be6c30e623}">
          <xlrd:rvb i="143"/>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7"/>
        </ext>
      </extLst>
    </bk>
    <bk>
      <extLst>
        <ext uri="{3e2802c4-a4d2-4d8b-9148-e3be6c30e623}">
          <xlrd:rvb i="148"/>
        </ext>
      </extLst>
    </bk>
    <bk>
      <extLst>
        <ext uri="{3e2802c4-a4d2-4d8b-9148-e3be6c30e623}">
          <xlrd:rvb i="151"/>
        </ext>
      </extLst>
    </bk>
    <bk>
      <extLst>
        <ext uri="{3e2802c4-a4d2-4d8b-9148-e3be6c30e623}">
          <xlrd:rvb i="154"/>
        </ext>
      </extLst>
    </bk>
    <bk>
      <extLst>
        <ext uri="{3e2802c4-a4d2-4d8b-9148-e3be6c30e623}">
          <xlrd:rvb i="157"/>
        </ext>
      </extLst>
    </bk>
    <bk>
      <extLst>
        <ext uri="{3e2802c4-a4d2-4d8b-9148-e3be6c30e623}">
          <xlrd:rvb i="160"/>
        </ext>
      </extLst>
    </bk>
    <bk>
      <extLst>
        <ext uri="{3e2802c4-a4d2-4d8b-9148-e3be6c30e623}">
          <xlrd:rvb i="163"/>
        </ext>
      </extLst>
    </bk>
    <bk>
      <extLst>
        <ext uri="{3e2802c4-a4d2-4d8b-9148-e3be6c30e623}">
          <xlrd:rvb i="166"/>
        </ext>
      </extLst>
    </bk>
    <bk>
      <extLst>
        <ext uri="{3e2802c4-a4d2-4d8b-9148-e3be6c30e623}">
          <xlrd:rvb i="169"/>
        </ext>
      </extLst>
    </bk>
    <bk>
      <extLst>
        <ext uri="{3e2802c4-a4d2-4d8b-9148-e3be6c30e623}">
          <xlrd:rvb i="172"/>
        </ext>
      </extLst>
    </bk>
    <bk>
      <extLst>
        <ext uri="{3e2802c4-a4d2-4d8b-9148-e3be6c30e623}">
          <xlrd:rvb i="175"/>
        </ext>
      </extLst>
    </bk>
    <bk>
      <extLst>
        <ext uri="{3e2802c4-a4d2-4d8b-9148-e3be6c30e623}">
          <xlrd:rvb i="178"/>
        </ext>
      </extLst>
    </bk>
    <bk>
      <extLst>
        <ext uri="{3e2802c4-a4d2-4d8b-9148-e3be6c30e623}">
          <xlrd:rvb i="184"/>
        </ext>
      </extLst>
    </bk>
    <bk>
      <extLst>
        <ext uri="{3e2802c4-a4d2-4d8b-9148-e3be6c30e623}">
          <xlrd:rvb i="187"/>
        </ext>
      </extLst>
    </bk>
    <bk>
      <extLst>
        <ext uri="{3e2802c4-a4d2-4d8b-9148-e3be6c30e623}">
          <xlrd:rvb i="190"/>
        </ext>
      </extLst>
    </bk>
    <bk>
      <extLst>
        <ext uri="{3e2802c4-a4d2-4d8b-9148-e3be6c30e623}">
          <xlrd:rvb i="193"/>
        </ext>
      </extLst>
    </bk>
    <bk>
      <extLst>
        <ext uri="{3e2802c4-a4d2-4d8b-9148-e3be6c30e623}">
          <xlrd:rvb i="196"/>
        </ext>
      </extLst>
    </bk>
    <bk>
      <extLst>
        <ext uri="{3e2802c4-a4d2-4d8b-9148-e3be6c30e623}">
          <xlrd:rvb i="199"/>
        </ext>
      </extLst>
    </bk>
    <bk>
      <extLst>
        <ext uri="{3e2802c4-a4d2-4d8b-9148-e3be6c30e623}">
          <xlrd:rvb i="202"/>
        </ext>
      </extLst>
    </bk>
    <bk>
      <extLst>
        <ext uri="{3e2802c4-a4d2-4d8b-9148-e3be6c30e623}">
          <xlrd:rvb i="205"/>
        </ext>
      </extLst>
    </bk>
    <bk>
      <extLst>
        <ext uri="{3e2802c4-a4d2-4d8b-9148-e3be6c30e623}">
          <xlrd:rvb i="208"/>
        </ext>
      </extLst>
    </bk>
    <bk>
      <extLst>
        <ext uri="{3e2802c4-a4d2-4d8b-9148-e3be6c30e623}">
          <xlrd:rvb i="211"/>
        </ext>
      </extLst>
    </bk>
    <bk>
      <extLst>
        <ext uri="{3e2802c4-a4d2-4d8b-9148-e3be6c30e623}">
          <xlrd:rvb i="214"/>
        </ext>
      </extLst>
    </bk>
    <bk>
      <extLst>
        <ext uri="{3e2802c4-a4d2-4d8b-9148-e3be6c30e623}">
          <xlrd:rvb i="217"/>
        </ext>
      </extLst>
    </bk>
    <bk>
      <extLst>
        <ext uri="{3e2802c4-a4d2-4d8b-9148-e3be6c30e623}">
          <xlrd:rvb i="220"/>
        </ext>
      </extLst>
    </bk>
    <bk>
      <extLst>
        <ext uri="{3e2802c4-a4d2-4d8b-9148-e3be6c30e623}">
          <xlrd:rvb i="223"/>
        </ext>
      </extLst>
    </bk>
    <bk>
      <extLst>
        <ext uri="{3e2802c4-a4d2-4d8b-9148-e3be6c30e623}">
          <xlrd:rvb i="226"/>
        </ext>
      </extLst>
    </bk>
    <bk>
      <extLst>
        <ext uri="{3e2802c4-a4d2-4d8b-9148-e3be6c30e623}">
          <xlrd:rvb i="229"/>
        </ext>
      </extLst>
    </bk>
    <bk>
      <extLst>
        <ext uri="{3e2802c4-a4d2-4d8b-9148-e3be6c30e623}">
          <xlrd:rvb i="232"/>
        </ext>
      </extLst>
    </bk>
    <bk>
      <extLst>
        <ext uri="{3e2802c4-a4d2-4d8b-9148-e3be6c30e623}">
          <xlrd:rvb i="235"/>
        </ext>
      </extLst>
    </bk>
    <bk>
      <extLst>
        <ext uri="{3e2802c4-a4d2-4d8b-9148-e3be6c30e623}">
          <xlrd:rvb i="238"/>
        </ext>
      </extLst>
    </bk>
    <bk>
      <extLst>
        <ext uri="{3e2802c4-a4d2-4d8b-9148-e3be6c30e623}">
          <xlrd:rvb i="241"/>
        </ext>
      </extLst>
    </bk>
    <bk>
      <extLst>
        <ext uri="{3e2802c4-a4d2-4d8b-9148-e3be6c30e623}">
          <xlrd:rvb i="244"/>
        </ext>
      </extLst>
    </bk>
    <bk>
      <extLst>
        <ext uri="{3e2802c4-a4d2-4d8b-9148-e3be6c30e623}">
          <xlrd:rvb i="247"/>
        </ext>
      </extLst>
    </bk>
    <bk>
      <extLst>
        <ext uri="{3e2802c4-a4d2-4d8b-9148-e3be6c30e623}">
          <xlrd:rvb i="250"/>
        </ext>
      </extLst>
    </bk>
    <bk>
      <extLst>
        <ext uri="{3e2802c4-a4d2-4d8b-9148-e3be6c30e623}">
          <xlrd:rvb i="253"/>
        </ext>
      </extLst>
    </bk>
    <bk>
      <extLst>
        <ext uri="{3e2802c4-a4d2-4d8b-9148-e3be6c30e623}">
          <xlrd:rvb i="256"/>
        </ext>
      </extLst>
    </bk>
    <bk>
      <extLst>
        <ext uri="{3e2802c4-a4d2-4d8b-9148-e3be6c30e623}">
          <xlrd:rvb i="262"/>
        </ext>
      </extLst>
    </bk>
    <bk>
      <extLst>
        <ext uri="{3e2802c4-a4d2-4d8b-9148-e3be6c30e623}">
          <xlrd:rvb i="265"/>
        </ext>
      </extLst>
    </bk>
    <bk>
      <extLst>
        <ext uri="{3e2802c4-a4d2-4d8b-9148-e3be6c30e623}">
          <xlrd:rvb i="268"/>
        </ext>
      </extLst>
    </bk>
    <bk>
      <extLst>
        <ext uri="{3e2802c4-a4d2-4d8b-9148-e3be6c30e623}">
          <xlrd:rvb i="271"/>
        </ext>
      </extLst>
    </bk>
    <bk>
      <extLst>
        <ext uri="{3e2802c4-a4d2-4d8b-9148-e3be6c30e623}">
          <xlrd:rvb i="277"/>
        </ext>
      </extLst>
    </bk>
    <bk>
      <extLst>
        <ext uri="{3e2802c4-a4d2-4d8b-9148-e3be6c30e623}">
          <xlrd:rvb i="280"/>
        </ext>
      </extLst>
    </bk>
    <bk>
      <extLst>
        <ext uri="{3e2802c4-a4d2-4d8b-9148-e3be6c30e623}">
          <xlrd:rvb i="283"/>
        </ext>
      </extLst>
    </bk>
    <bk>
      <extLst>
        <ext uri="{3e2802c4-a4d2-4d8b-9148-e3be6c30e623}">
          <xlrd:rvb i="286"/>
        </ext>
      </extLst>
    </bk>
    <bk>
      <extLst>
        <ext uri="{3e2802c4-a4d2-4d8b-9148-e3be6c30e623}">
          <xlrd:rvb i="289"/>
        </ext>
      </extLst>
    </bk>
    <bk>
      <extLst>
        <ext uri="{3e2802c4-a4d2-4d8b-9148-e3be6c30e623}">
          <xlrd:rvb i="292"/>
        </ext>
      </extLst>
    </bk>
    <bk>
      <extLst>
        <ext uri="{3e2802c4-a4d2-4d8b-9148-e3be6c30e623}">
          <xlrd:rvb i="295"/>
        </ext>
      </extLst>
    </bk>
    <bk>
      <extLst>
        <ext uri="{3e2802c4-a4d2-4d8b-9148-e3be6c30e623}">
          <xlrd:rvb i="298"/>
        </ext>
      </extLst>
    </bk>
    <bk>
      <extLst>
        <ext uri="{3e2802c4-a4d2-4d8b-9148-e3be6c30e623}">
          <xlrd:rvb i="301"/>
        </ext>
      </extLst>
    </bk>
    <bk>
      <extLst>
        <ext uri="{3e2802c4-a4d2-4d8b-9148-e3be6c30e623}">
          <xlrd:rvb i="304"/>
        </ext>
      </extLst>
    </bk>
    <bk>
      <extLst>
        <ext uri="{3e2802c4-a4d2-4d8b-9148-e3be6c30e623}">
          <xlrd:rvb i="307"/>
        </ext>
      </extLst>
    </bk>
    <bk>
      <extLst>
        <ext uri="{3e2802c4-a4d2-4d8b-9148-e3be6c30e623}">
          <xlrd:rvb i="310"/>
        </ext>
      </extLst>
    </bk>
    <bk>
      <extLst>
        <ext uri="{3e2802c4-a4d2-4d8b-9148-e3be6c30e623}">
          <xlrd:rvb i="316"/>
        </ext>
      </extLst>
    </bk>
    <bk>
      <extLst>
        <ext uri="{3e2802c4-a4d2-4d8b-9148-e3be6c30e623}">
          <xlrd:rvb i="319"/>
        </ext>
      </extLst>
    </bk>
    <bk>
      <extLst>
        <ext uri="{3e2802c4-a4d2-4d8b-9148-e3be6c30e623}">
          <xlrd:rvb i="322"/>
        </ext>
      </extLst>
    </bk>
    <bk>
      <extLst>
        <ext uri="{3e2802c4-a4d2-4d8b-9148-e3be6c30e623}">
          <xlrd:rvb i="325"/>
        </ext>
      </extLst>
    </bk>
    <bk>
      <extLst>
        <ext uri="{3e2802c4-a4d2-4d8b-9148-e3be6c30e623}">
          <xlrd:rvb i="328"/>
        </ext>
      </extLst>
    </bk>
    <bk>
      <extLst>
        <ext uri="{3e2802c4-a4d2-4d8b-9148-e3be6c30e623}">
          <xlrd:rvb i="331"/>
        </ext>
      </extLst>
    </bk>
    <bk>
      <extLst>
        <ext uri="{3e2802c4-a4d2-4d8b-9148-e3be6c30e623}">
          <xlrd:rvb i="334"/>
        </ext>
      </extLst>
    </bk>
    <bk>
      <extLst>
        <ext uri="{3e2802c4-a4d2-4d8b-9148-e3be6c30e623}">
          <xlrd:rvb i="337"/>
        </ext>
      </extLst>
    </bk>
    <bk>
      <extLst>
        <ext uri="{3e2802c4-a4d2-4d8b-9148-e3be6c30e623}">
          <xlrd:rvb i="340"/>
        </ext>
      </extLst>
    </bk>
    <bk>
      <extLst>
        <ext uri="{3e2802c4-a4d2-4d8b-9148-e3be6c30e623}">
          <xlrd:rvb i="343"/>
        </ext>
      </extLst>
    </bk>
    <bk>
      <extLst>
        <ext uri="{3e2802c4-a4d2-4d8b-9148-e3be6c30e623}">
          <xlrd:rvb i="346"/>
        </ext>
      </extLst>
    </bk>
    <bk>
      <extLst>
        <ext uri="{3e2802c4-a4d2-4d8b-9148-e3be6c30e623}">
          <xlrd:rvb i="349"/>
        </ext>
      </extLst>
    </bk>
    <bk>
      <extLst>
        <ext uri="{3e2802c4-a4d2-4d8b-9148-e3be6c30e623}">
          <xlrd:rvb i="352"/>
        </ext>
      </extLst>
    </bk>
    <bk>
      <extLst>
        <ext uri="{3e2802c4-a4d2-4d8b-9148-e3be6c30e623}">
          <xlrd:rvb i="355"/>
        </ext>
      </extLst>
    </bk>
    <bk>
      <extLst>
        <ext uri="{3e2802c4-a4d2-4d8b-9148-e3be6c30e623}">
          <xlrd:rvb i="358"/>
        </ext>
      </extLst>
    </bk>
    <bk>
      <extLst>
        <ext uri="{3e2802c4-a4d2-4d8b-9148-e3be6c30e623}">
          <xlrd:rvb i="361"/>
        </ext>
      </extLst>
    </bk>
    <bk>
      <extLst>
        <ext uri="{3e2802c4-a4d2-4d8b-9148-e3be6c30e623}">
          <xlrd:rvb i="364"/>
        </ext>
      </extLst>
    </bk>
    <bk>
      <extLst>
        <ext uri="{3e2802c4-a4d2-4d8b-9148-e3be6c30e623}">
          <xlrd:rvb i="367"/>
        </ext>
      </extLst>
    </bk>
    <bk>
      <extLst>
        <ext uri="{3e2802c4-a4d2-4d8b-9148-e3be6c30e623}">
          <xlrd:rvb i="373"/>
        </ext>
      </extLst>
    </bk>
    <bk>
      <extLst>
        <ext uri="{3e2802c4-a4d2-4d8b-9148-e3be6c30e623}">
          <xlrd:rvb i="376"/>
        </ext>
      </extLst>
    </bk>
    <bk>
      <extLst>
        <ext uri="{3e2802c4-a4d2-4d8b-9148-e3be6c30e623}">
          <xlrd:rvb i="382"/>
        </ext>
      </extLst>
    </bk>
    <bk>
      <extLst>
        <ext uri="{3e2802c4-a4d2-4d8b-9148-e3be6c30e623}">
          <xlrd:rvb i="385"/>
        </ext>
      </extLst>
    </bk>
    <bk>
      <extLst>
        <ext uri="{3e2802c4-a4d2-4d8b-9148-e3be6c30e623}">
          <xlrd:rvb i="388"/>
        </ext>
      </extLst>
    </bk>
    <bk>
      <extLst>
        <ext uri="{3e2802c4-a4d2-4d8b-9148-e3be6c30e623}">
          <xlrd:rvb i="391"/>
        </ext>
      </extLst>
    </bk>
    <bk>
      <extLst>
        <ext uri="{3e2802c4-a4d2-4d8b-9148-e3be6c30e623}">
          <xlrd:rvb i="394"/>
        </ext>
      </extLst>
    </bk>
    <bk>
      <extLst>
        <ext uri="{3e2802c4-a4d2-4d8b-9148-e3be6c30e623}">
          <xlrd:rvb i="397"/>
        </ext>
      </extLst>
    </bk>
    <bk>
      <extLst>
        <ext uri="{3e2802c4-a4d2-4d8b-9148-e3be6c30e623}">
          <xlrd:rvb i="400"/>
        </ext>
      </extLst>
    </bk>
    <bk>
      <extLst>
        <ext uri="{3e2802c4-a4d2-4d8b-9148-e3be6c30e623}">
          <xlrd:rvb i="403"/>
        </ext>
      </extLst>
    </bk>
    <bk>
      <extLst>
        <ext uri="{3e2802c4-a4d2-4d8b-9148-e3be6c30e623}">
          <xlrd:rvb i="406"/>
        </ext>
      </extLst>
    </bk>
    <bk>
      <extLst>
        <ext uri="{3e2802c4-a4d2-4d8b-9148-e3be6c30e623}">
          <xlrd:rvb i="409"/>
        </ext>
      </extLst>
    </bk>
    <bk>
      <extLst>
        <ext uri="{3e2802c4-a4d2-4d8b-9148-e3be6c30e623}">
          <xlrd:rvb i="412"/>
        </ext>
      </extLst>
    </bk>
    <bk>
      <extLst>
        <ext uri="{3e2802c4-a4d2-4d8b-9148-e3be6c30e623}">
          <xlrd:rvb i="415"/>
        </ext>
      </extLst>
    </bk>
    <bk>
      <extLst>
        <ext uri="{3e2802c4-a4d2-4d8b-9148-e3be6c30e623}">
          <xlrd:rvb i="418"/>
        </ext>
      </extLst>
    </bk>
    <bk>
      <extLst>
        <ext uri="{3e2802c4-a4d2-4d8b-9148-e3be6c30e623}">
          <xlrd:rvb i="421"/>
        </ext>
      </extLst>
    </bk>
    <bk>
      <extLst>
        <ext uri="{3e2802c4-a4d2-4d8b-9148-e3be6c30e623}">
          <xlrd:rvb i="424"/>
        </ext>
      </extLst>
    </bk>
    <bk>
      <extLst>
        <ext uri="{3e2802c4-a4d2-4d8b-9148-e3be6c30e623}">
          <xlrd:rvb i="427"/>
        </ext>
      </extLst>
    </bk>
    <bk>
      <extLst>
        <ext uri="{3e2802c4-a4d2-4d8b-9148-e3be6c30e623}">
          <xlrd:rvb i="430"/>
        </ext>
      </extLst>
    </bk>
    <bk>
      <extLst>
        <ext uri="{3e2802c4-a4d2-4d8b-9148-e3be6c30e623}">
          <xlrd:rvb i="433"/>
        </ext>
      </extLst>
    </bk>
    <bk>
      <extLst>
        <ext uri="{3e2802c4-a4d2-4d8b-9148-e3be6c30e623}">
          <xlrd:rvb i="436"/>
        </ext>
      </extLst>
    </bk>
    <bk>
      <extLst>
        <ext uri="{3e2802c4-a4d2-4d8b-9148-e3be6c30e623}">
          <xlrd:rvb i="442"/>
        </ext>
      </extLst>
    </bk>
    <bk>
      <extLst>
        <ext uri="{3e2802c4-a4d2-4d8b-9148-e3be6c30e623}">
          <xlrd:rvb i="445"/>
        </ext>
      </extLst>
    </bk>
    <bk>
      <extLst>
        <ext uri="{3e2802c4-a4d2-4d8b-9148-e3be6c30e623}">
          <xlrd:rvb i="448"/>
        </ext>
      </extLst>
    </bk>
    <bk>
      <extLst>
        <ext uri="{3e2802c4-a4d2-4d8b-9148-e3be6c30e623}">
          <xlrd:rvb i="451"/>
        </ext>
      </extLst>
    </bk>
    <bk>
      <extLst>
        <ext uri="{3e2802c4-a4d2-4d8b-9148-e3be6c30e623}">
          <xlrd:rvb i="454"/>
        </ext>
      </extLst>
    </bk>
    <bk>
      <extLst>
        <ext uri="{3e2802c4-a4d2-4d8b-9148-e3be6c30e623}">
          <xlrd:rvb i="457"/>
        </ext>
      </extLst>
    </bk>
    <bk>
      <extLst>
        <ext uri="{3e2802c4-a4d2-4d8b-9148-e3be6c30e623}">
          <xlrd:rvb i="460"/>
        </ext>
      </extLst>
    </bk>
    <bk>
      <extLst>
        <ext uri="{3e2802c4-a4d2-4d8b-9148-e3be6c30e623}">
          <xlrd:rvb i="463"/>
        </ext>
      </extLst>
    </bk>
    <bk>
      <extLst>
        <ext uri="{3e2802c4-a4d2-4d8b-9148-e3be6c30e623}">
          <xlrd:rvb i="466"/>
        </ext>
      </extLst>
    </bk>
    <bk>
      <extLst>
        <ext uri="{3e2802c4-a4d2-4d8b-9148-e3be6c30e623}">
          <xlrd:rvb i="469"/>
        </ext>
      </extLst>
    </bk>
    <bk>
      <extLst>
        <ext uri="{3e2802c4-a4d2-4d8b-9148-e3be6c30e623}">
          <xlrd:rvb i="472"/>
        </ext>
      </extLst>
    </bk>
    <bk>
      <extLst>
        <ext uri="{3e2802c4-a4d2-4d8b-9148-e3be6c30e623}">
          <xlrd:rvb i="475"/>
        </ext>
      </extLst>
    </bk>
    <bk>
      <extLst>
        <ext uri="{3e2802c4-a4d2-4d8b-9148-e3be6c30e623}">
          <xlrd:rvb i="478"/>
        </ext>
      </extLst>
    </bk>
    <bk>
      <extLst>
        <ext uri="{3e2802c4-a4d2-4d8b-9148-e3be6c30e623}">
          <xlrd:rvb i="481"/>
        </ext>
      </extLst>
    </bk>
    <bk>
      <extLst>
        <ext uri="{3e2802c4-a4d2-4d8b-9148-e3be6c30e623}">
          <xlrd:rvb i="484"/>
        </ext>
      </extLst>
    </bk>
    <bk>
      <extLst>
        <ext uri="{3e2802c4-a4d2-4d8b-9148-e3be6c30e623}">
          <xlrd:rvb i="487"/>
        </ext>
      </extLst>
    </bk>
    <bk>
      <extLst>
        <ext uri="{3e2802c4-a4d2-4d8b-9148-e3be6c30e623}">
          <xlrd:rvb i="490"/>
        </ext>
      </extLst>
    </bk>
    <bk>
      <extLst>
        <ext uri="{3e2802c4-a4d2-4d8b-9148-e3be6c30e623}">
          <xlrd:rvb i="493"/>
        </ext>
      </extLst>
    </bk>
    <bk>
      <extLst>
        <ext uri="{3e2802c4-a4d2-4d8b-9148-e3be6c30e623}">
          <xlrd:rvb i="496"/>
        </ext>
      </extLst>
    </bk>
    <bk>
      <extLst>
        <ext uri="{3e2802c4-a4d2-4d8b-9148-e3be6c30e623}">
          <xlrd:rvb i="499"/>
        </ext>
      </extLst>
    </bk>
    <bk>
      <extLst>
        <ext uri="{3e2802c4-a4d2-4d8b-9148-e3be6c30e623}">
          <xlrd:rvb i="502"/>
        </ext>
      </extLst>
    </bk>
    <bk>
      <extLst>
        <ext uri="{3e2802c4-a4d2-4d8b-9148-e3be6c30e623}">
          <xlrd:rvb i="505"/>
        </ext>
      </extLst>
    </bk>
    <bk>
      <extLst>
        <ext uri="{3e2802c4-a4d2-4d8b-9148-e3be6c30e623}">
          <xlrd:rvb i="508"/>
        </ext>
      </extLst>
    </bk>
    <bk>
      <extLst>
        <ext uri="{3e2802c4-a4d2-4d8b-9148-e3be6c30e623}">
          <xlrd:rvb i="511"/>
        </ext>
      </extLst>
    </bk>
    <bk>
      <extLst>
        <ext uri="{3e2802c4-a4d2-4d8b-9148-e3be6c30e623}">
          <xlrd:rvb i="514"/>
        </ext>
      </extLst>
    </bk>
    <bk>
      <extLst>
        <ext uri="{3e2802c4-a4d2-4d8b-9148-e3be6c30e623}">
          <xlrd:rvb i="517"/>
        </ext>
      </extLst>
    </bk>
    <bk>
      <extLst>
        <ext uri="{3e2802c4-a4d2-4d8b-9148-e3be6c30e623}">
          <xlrd:rvb i="520"/>
        </ext>
      </extLst>
    </bk>
    <bk>
      <extLst>
        <ext uri="{3e2802c4-a4d2-4d8b-9148-e3be6c30e623}">
          <xlrd:rvb i="523"/>
        </ext>
      </extLst>
    </bk>
    <bk>
      <extLst>
        <ext uri="{3e2802c4-a4d2-4d8b-9148-e3be6c30e623}">
          <xlrd:rvb i="526"/>
        </ext>
      </extLst>
    </bk>
    <bk>
      <extLst>
        <ext uri="{3e2802c4-a4d2-4d8b-9148-e3be6c30e623}">
          <xlrd:rvb i="529"/>
        </ext>
      </extLst>
    </bk>
    <bk>
      <extLst>
        <ext uri="{3e2802c4-a4d2-4d8b-9148-e3be6c30e623}">
          <xlrd:rvb i="532"/>
        </ext>
      </extLst>
    </bk>
    <bk>
      <extLst>
        <ext uri="{3e2802c4-a4d2-4d8b-9148-e3be6c30e623}">
          <xlrd:rvb i="535"/>
        </ext>
      </extLst>
    </bk>
    <bk>
      <extLst>
        <ext uri="{3e2802c4-a4d2-4d8b-9148-e3be6c30e623}">
          <xlrd:rvb i="538"/>
        </ext>
      </extLst>
    </bk>
    <bk>
      <extLst>
        <ext uri="{3e2802c4-a4d2-4d8b-9148-e3be6c30e623}">
          <xlrd:rvb i="541"/>
        </ext>
      </extLst>
    </bk>
    <bk>
      <extLst>
        <ext uri="{3e2802c4-a4d2-4d8b-9148-e3be6c30e623}">
          <xlrd:rvb i="544"/>
        </ext>
      </extLst>
    </bk>
    <bk>
      <extLst>
        <ext uri="{3e2802c4-a4d2-4d8b-9148-e3be6c30e623}">
          <xlrd:rvb i="547"/>
        </ext>
      </extLst>
    </bk>
    <bk>
      <extLst>
        <ext uri="{3e2802c4-a4d2-4d8b-9148-e3be6c30e623}">
          <xlrd:rvb i="550"/>
        </ext>
      </extLst>
    </bk>
    <bk>
      <extLst>
        <ext uri="{3e2802c4-a4d2-4d8b-9148-e3be6c30e623}">
          <xlrd:rvb i="553"/>
        </ext>
      </extLst>
    </bk>
    <bk>
      <extLst>
        <ext uri="{3e2802c4-a4d2-4d8b-9148-e3be6c30e623}">
          <xlrd:rvb i="556"/>
        </ext>
      </extLst>
    </bk>
    <bk>
      <extLst>
        <ext uri="{3e2802c4-a4d2-4d8b-9148-e3be6c30e623}">
          <xlrd:rvb i="559"/>
        </ext>
      </extLst>
    </bk>
    <bk>
      <extLst>
        <ext uri="{3e2802c4-a4d2-4d8b-9148-e3be6c30e623}">
          <xlrd:rvb i="562"/>
        </ext>
      </extLst>
    </bk>
    <bk>
      <extLst>
        <ext uri="{3e2802c4-a4d2-4d8b-9148-e3be6c30e623}">
          <xlrd:rvb i="565"/>
        </ext>
      </extLst>
    </bk>
  </futureMetadata>
  <cellMetadata count="1">
    <bk>
      <rc t="1" v="0"/>
    </bk>
  </cellMetadata>
  <valueMetadata count="177">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valueMetadata>
</metadata>
</file>

<file path=xl/sharedStrings.xml><?xml version="1.0" encoding="utf-8"?>
<sst xmlns="http://schemas.openxmlformats.org/spreadsheetml/2006/main" count="1634" uniqueCount="462">
  <si>
    <t>Ticker</t>
  </si>
  <si>
    <t>GPIV</t>
  </si>
  <si>
    <t>GOAU</t>
  </si>
  <si>
    <t>AZEV</t>
  </si>
  <si>
    <t>DMMO</t>
  </si>
  <si>
    <t>MNPR</t>
  </si>
  <si>
    <t>USIM</t>
  </si>
  <si>
    <t>EVEN</t>
  </si>
  <si>
    <t>ENAT</t>
  </si>
  <si>
    <t>CSNA</t>
  </si>
  <si>
    <t>ETER</t>
  </si>
  <si>
    <t>LAVV</t>
  </si>
  <si>
    <t>BRKM</t>
  </si>
  <si>
    <t>CMIN</t>
  </si>
  <si>
    <t>MRFG</t>
  </si>
  <si>
    <t>GGBR</t>
  </si>
  <si>
    <t>ALLD</t>
  </si>
  <si>
    <t>PETR</t>
  </si>
  <si>
    <t>FHER</t>
  </si>
  <si>
    <t>ALUP</t>
  </si>
  <si>
    <t>WIZS</t>
  </si>
  <si>
    <t>VALE</t>
  </si>
  <si>
    <t>MNDL</t>
  </si>
  <si>
    <t>TASA</t>
  </si>
  <si>
    <t>UNIP</t>
  </si>
  <si>
    <t>CPLE</t>
  </si>
  <si>
    <t>HAGA</t>
  </si>
  <si>
    <t>POSI</t>
  </si>
  <si>
    <t>RAPT</t>
  </si>
  <si>
    <t>LPSB</t>
  </si>
  <si>
    <t>TRPL</t>
  </si>
  <si>
    <t>TAEE</t>
  </si>
  <si>
    <t>SAPR</t>
  </si>
  <si>
    <t>JHSF</t>
  </si>
  <si>
    <t>JALL</t>
  </si>
  <si>
    <t>CMIG</t>
  </si>
  <si>
    <t>SEER</t>
  </si>
  <si>
    <t>TECN</t>
  </si>
  <si>
    <t>JBSS</t>
  </si>
  <si>
    <t>ENBR</t>
  </si>
  <si>
    <t>AURA</t>
  </si>
  <si>
    <t>BSEV</t>
  </si>
  <si>
    <t>SLCE</t>
  </si>
  <si>
    <t>BEEF</t>
  </si>
  <si>
    <t>RANI</t>
  </si>
  <si>
    <t>LEVE</t>
  </si>
  <si>
    <t>KEPL</t>
  </si>
  <si>
    <t>CESP</t>
  </si>
  <si>
    <t>TRIS</t>
  </si>
  <si>
    <t>LIGT</t>
  </si>
  <si>
    <t>CARD</t>
  </si>
  <si>
    <t>TPIS</t>
  </si>
  <si>
    <t>CPFE</t>
  </si>
  <si>
    <t>CSMG</t>
  </si>
  <si>
    <t>NEOE</t>
  </si>
  <si>
    <t>ATOM</t>
  </si>
  <si>
    <t>MYPK</t>
  </si>
  <si>
    <t>PLPL</t>
  </si>
  <si>
    <t>UCAS</t>
  </si>
  <si>
    <t>EQTL</t>
  </si>
  <si>
    <t>TIET</t>
  </si>
  <si>
    <t>DIRR</t>
  </si>
  <si>
    <t>PTBL</t>
  </si>
  <si>
    <t>CYRE</t>
  </si>
  <si>
    <t>MDNE</t>
  </si>
  <si>
    <t>PTNT</t>
  </si>
  <si>
    <t>EGIE</t>
  </si>
  <si>
    <t>PARD</t>
  </si>
  <si>
    <t>ENGI</t>
  </si>
  <si>
    <t>CEEB</t>
  </si>
  <si>
    <t>PFRM</t>
  </si>
  <si>
    <t>CRFB</t>
  </si>
  <si>
    <t>CAML</t>
  </si>
  <si>
    <t>MELK</t>
  </si>
  <si>
    <t>TGMA</t>
  </si>
  <si>
    <t>SIMH</t>
  </si>
  <si>
    <t>SUZB</t>
  </si>
  <si>
    <t>TUPY</t>
  </si>
  <si>
    <t>SBSP</t>
  </si>
  <si>
    <t>ROMI</t>
  </si>
  <si>
    <t>CAMB</t>
  </si>
  <si>
    <t>CSAN</t>
  </si>
  <si>
    <t>ELET</t>
  </si>
  <si>
    <t>MOVI</t>
  </si>
  <si>
    <t>FRAS</t>
  </si>
  <si>
    <t>HBOR</t>
  </si>
  <si>
    <t>TEND</t>
  </si>
  <si>
    <t>LOGG</t>
  </si>
  <si>
    <t>VULC</t>
  </si>
  <si>
    <t>QUAL</t>
  </si>
  <si>
    <t>ESPA</t>
  </si>
  <si>
    <t>PRIO</t>
  </si>
  <si>
    <t>SMLS</t>
  </si>
  <si>
    <t>BMOB</t>
  </si>
  <si>
    <t>CSED</t>
  </si>
  <si>
    <t>PCAR</t>
  </si>
  <si>
    <t>BSA</t>
  </si>
  <si>
    <t>MRVE</t>
  </si>
  <si>
    <t>KLBN</t>
  </si>
  <si>
    <t>LJQQ</t>
  </si>
  <si>
    <t>OFSA</t>
  </si>
  <si>
    <t>GFSA</t>
  </si>
  <si>
    <t>SMTO</t>
  </si>
  <si>
    <t>ASAI</t>
  </si>
  <si>
    <t>PGMN</t>
  </si>
  <si>
    <t>AGRO</t>
  </si>
  <si>
    <t>POWE</t>
  </si>
  <si>
    <t>FLRY</t>
  </si>
  <si>
    <t>BRFS</t>
  </si>
  <si>
    <t>EZTC</t>
  </si>
  <si>
    <t>ODPV</t>
  </si>
  <si>
    <t>POMO</t>
  </si>
  <si>
    <t>CCRO</t>
  </si>
  <si>
    <t>TIMS</t>
  </si>
  <si>
    <t>VIVT</t>
  </si>
  <si>
    <t>ABEV</t>
  </si>
  <si>
    <t>LOGN</t>
  </si>
  <si>
    <t>MTRE</t>
  </si>
  <si>
    <t>ENMT</t>
  </si>
  <si>
    <t>HYPE</t>
  </si>
  <si>
    <t>BLAU</t>
  </si>
  <si>
    <t>BRPR</t>
  </si>
  <si>
    <t>PRNR</t>
  </si>
  <si>
    <t>GUAR</t>
  </si>
  <si>
    <t>MILS</t>
  </si>
  <si>
    <t>BOAS</t>
  </si>
  <si>
    <t>LAME</t>
  </si>
  <si>
    <t>PDTC</t>
  </si>
  <si>
    <t>GRND</t>
  </si>
  <si>
    <t>LCAM</t>
  </si>
  <si>
    <t>NGRD</t>
  </si>
  <si>
    <t>GMAT</t>
  </si>
  <si>
    <t>RENT</t>
  </si>
  <si>
    <t>STBP</t>
  </si>
  <si>
    <t>UGPA</t>
  </si>
  <si>
    <t>ENEV</t>
  </si>
  <si>
    <t>JSLG</t>
  </si>
  <si>
    <t>AALR</t>
  </si>
  <si>
    <t>CURY</t>
  </si>
  <si>
    <t>SCAR</t>
  </si>
  <si>
    <t>VIVA</t>
  </si>
  <si>
    <t>ALSO</t>
  </si>
  <si>
    <t>IGTA</t>
  </si>
  <si>
    <t>INTB</t>
  </si>
  <si>
    <t>ARZZ</t>
  </si>
  <si>
    <t>MDIA</t>
  </si>
  <si>
    <t>VAMO</t>
  </si>
  <si>
    <t>BRML</t>
  </si>
  <si>
    <t>RAIL</t>
  </si>
  <si>
    <t>YDUQ</t>
  </si>
  <si>
    <t>TFCO</t>
  </si>
  <si>
    <t>AMBP</t>
  </si>
  <si>
    <t>PNVL</t>
  </si>
  <si>
    <t>LUPA</t>
  </si>
  <si>
    <t>ANIM</t>
  </si>
  <si>
    <t>MATD</t>
  </si>
  <si>
    <t>SBFG</t>
  </si>
  <si>
    <t>MULT</t>
  </si>
  <si>
    <t>RADL</t>
  </si>
  <si>
    <t>LREN</t>
  </si>
  <si>
    <t>RDOR</t>
  </si>
  <si>
    <t>AERI</t>
  </si>
  <si>
    <t>WEGE</t>
  </si>
  <si>
    <t>TOTS</t>
  </si>
  <si>
    <t>MGLU</t>
  </si>
  <si>
    <t>SHUL</t>
  </si>
  <si>
    <t>NTCO</t>
  </si>
  <si>
    <t>SEQL</t>
  </si>
  <si>
    <t>DMVF</t>
  </si>
  <si>
    <t>CEAB</t>
  </si>
  <si>
    <t>SQIA</t>
  </si>
  <si>
    <t>PETZ</t>
  </si>
  <si>
    <t>MOSI</t>
  </si>
  <si>
    <t>SOMA</t>
  </si>
  <si>
    <t>HAPV</t>
  </si>
  <si>
    <t>RDNI</t>
  </si>
  <si>
    <t>AESB</t>
  </si>
  <si>
    <t>OCEANS</t>
  </si>
  <si>
    <t>STATUS INVEST</t>
  </si>
  <si>
    <t>INVESTSITE</t>
  </si>
  <si>
    <t>BBDC</t>
  </si>
  <si>
    <t>ABCB</t>
  </si>
  <si>
    <t>MOAR</t>
  </si>
  <si>
    <t>AFLT</t>
  </si>
  <si>
    <t>CBEE</t>
  </si>
  <si>
    <t>AGXY</t>
  </si>
  <si>
    <t>EQPA</t>
  </si>
  <si>
    <t>AHEB</t>
  </si>
  <si>
    <t>ALPA</t>
  </si>
  <si>
    <t>ALPK</t>
  </si>
  <si>
    <t>BRSR</t>
  </si>
  <si>
    <t>BPAR</t>
  </si>
  <si>
    <t>AMAR</t>
  </si>
  <si>
    <t>IGTI</t>
  </si>
  <si>
    <t>AMER</t>
  </si>
  <si>
    <t>APER</t>
  </si>
  <si>
    <t>SLED</t>
  </si>
  <si>
    <t>ARML</t>
  </si>
  <si>
    <t>BRIV</t>
  </si>
  <si>
    <t>ATMP</t>
  </si>
  <si>
    <t>APTI</t>
  </si>
  <si>
    <t>BMKS</t>
  </si>
  <si>
    <t>VLID</t>
  </si>
  <si>
    <t>BIOM</t>
  </si>
  <si>
    <t>AZUL</t>
  </si>
  <si>
    <t>CGAS</t>
  </si>
  <si>
    <t>BAZA</t>
  </si>
  <si>
    <t>EUCA</t>
  </si>
  <si>
    <t>BBAS</t>
  </si>
  <si>
    <t>MMXM</t>
  </si>
  <si>
    <t>AVLL</t>
  </si>
  <si>
    <t>BBRK</t>
  </si>
  <si>
    <t>ODER</t>
  </si>
  <si>
    <t>BBSE</t>
  </si>
  <si>
    <t>BEES</t>
  </si>
  <si>
    <t>SHOW</t>
  </si>
  <si>
    <t>BAHI</t>
  </si>
  <si>
    <t>KRSA</t>
  </si>
  <si>
    <t>BALM</t>
  </si>
  <si>
    <t>BIDI</t>
  </si>
  <si>
    <t>BKBR</t>
  </si>
  <si>
    <t>BAUH</t>
  </si>
  <si>
    <t>PTCA</t>
  </si>
  <si>
    <t>BMGB</t>
  </si>
  <si>
    <t>BBML</t>
  </si>
  <si>
    <t>VVEO</t>
  </si>
  <si>
    <t>BDLL</t>
  </si>
  <si>
    <t>BOBR</t>
  </si>
  <si>
    <t>GSHP</t>
  </si>
  <si>
    <t>BPAC</t>
  </si>
  <si>
    <t>MGEL</t>
  </si>
  <si>
    <t>BETPB</t>
  </si>
  <si>
    <t>BPAN</t>
  </si>
  <si>
    <t>BRAP</t>
  </si>
  <si>
    <t>DTCY</t>
  </si>
  <si>
    <t>BLUT</t>
  </si>
  <si>
    <t>BRIT</t>
  </si>
  <si>
    <t>CREM</t>
  </si>
  <si>
    <t>BMIN</t>
  </si>
  <si>
    <t>MLAS</t>
  </si>
  <si>
    <t>LIPR</t>
  </si>
  <si>
    <t>GBIO</t>
  </si>
  <si>
    <t>BRBI</t>
  </si>
  <si>
    <t>RSUL</t>
  </si>
  <si>
    <t>CASH</t>
  </si>
  <si>
    <t>BRGE</t>
  </si>
  <si>
    <t>CBAV</t>
  </si>
  <si>
    <r>
      <rPr>
        <b/>
        <u/>
        <sz val="11"/>
        <color rgb="FF0000FF"/>
        <rFont val="Calibri"/>
        <family val="2"/>
      </rPr>
      <t>BRGE12</t>
    </r>
  </si>
  <si>
    <t>BMEB</t>
  </si>
  <si>
    <t>CGRA</t>
  </si>
  <si>
    <t>CIEL</t>
  </si>
  <si>
    <t>HGTX</t>
  </si>
  <si>
    <t>CLSA</t>
  </si>
  <si>
    <t>CLSC</t>
  </si>
  <si>
    <t>TXRX</t>
  </si>
  <si>
    <t>BRQB</t>
  </si>
  <si>
    <t>CABIB</t>
  </si>
  <si>
    <t>MSPA</t>
  </si>
  <si>
    <t>CACOB</t>
  </si>
  <si>
    <t>CALI</t>
  </si>
  <si>
    <t>COCE</t>
  </si>
  <si>
    <t>RAIZ</t>
  </si>
  <si>
    <t>COGN</t>
  </si>
  <si>
    <t>CEBR</t>
  </si>
  <si>
    <t>CASN</t>
  </si>
  <si>
    <t>CRDE</t>
  </si>
  <si>
    <t>CATA</t>
  </si>
  <si>
    <t>CRPG</t>
  </si>
  <si>
    <t>SULA</t>
  </si>
  <si>
    <t>TKNO</t>
  </si>
  <si>
    <t>CVCB</t>
  </si>
  <si>
    <t>CXSE</t>
  </si>
  <si>
    <t>CEDO</t>
  </si>
  <si>
    <t>CEED</t>
  </si>
  <si>
    <t>DASA</t>
  </si>
  <si>
    <t>DESK</t>
  </si>
  <si>
    <t>HBTS</t>
  </si>
  <si>
    <t>RPAD</t>
  </si>
  <si>
    <t>DOTZ</t>
  </si>
  <si>
    <t>CEGR</t>
  </si>
  <si>
    <t>DXCO</t>
  </si>
  <si>
    <t>CEPE</t>
  </si>
  <si>
    <t>ECOR</t>
  </si>
  <si>
    <t>ELMD</t>
  </si>
  <si>
    <t>EMBR</t>
  </si>
  <si>
    <t>PEAB</t>
  </si>
  <si>
    <t>SNSY</t>
  </si>
  <si>
    <t>ENJU</t>
  </si>
  <si>
    <t>ITSA</t>
  </si>
  <si>
    <t>CMSA</t>
  </si>
  <si>
    <t>FIQE</t>
  </si>
  <si>
    <t>BGIP</t>
  </si>
  <si>
    <t>CNSY</t>
  </si>
  <si>
    <t>FESA</t>
  </si>
  <si>
    <t>COMR</t>
  </si>
  <si>
    <t>BPHA</t>
  </si>
  <si>
    <t>CORR</t>
  </si>
  <si>
    <t>GGPS</t>
  </si>
  <si>
    <t>GNDI</t>
  </si>
  <si>
    <t>BNBR</t>
  </si>
  <si>
    <t>GOLL</t>
  </si>
  <si>
    <t>IDVL</t>
  </si>
  <si>
    <t>CRTEB</t>
  </si>
  <si>
    <t>CTCA</t>
  </si>
  <si>
    <t>HBSA</t>
  </si>
  <si>
    <t>EKTR</t>
  </si>
  <si>
    <t>IFCM</t>
  </si>
  <si>
    <t>VBBR</t>
  </si>
  <si>
    <t>CSRN</t>
  </si>
  <si>
    <t>INEP</t>
  </si>
  <si>
    <t>EEEL</t>
  </si>
  <si>
    <t>IRBR</t>
  </si>
  <si>
    <t>CTKA</t>
  </si>
  <si>
    <t>CTNM</t>
  </si>
  <si>
    <t>ITUB</t>
  </si>
  <si>
    <t>LAND</t>
  </si>
  <si>
    <t>CTSA</t>
  </si>
  <si>
    <t>ELPL</t>
  </si>
  <si>
    <t>DEXP</t>
  </si>
  <si>
    <t>JPSA</t>
  </si>
  <si>
    <t>LINX</t>
  </si>
  <si>
    <t>TCSA</t>
  </si>
  <si>
    <t>NUTR</t>
  </si>
  <si>
    <t>SYNE</t>
  </si>
  <si>
    <t>DOHL</t>
  </si>
  <si>
    <t>LLIS</t>
  </si>
  <si>
    <t>EALT</t>
  </si>
  <si>
    <t>RECV</t>
  </si>
  <si>
    <t>LVTC</t>
  </si>
  <si>
    <t>ECPR</t>
  </si>
  <si>
    <t>LWSA</t>
  </si>
  <si>
    <t>ELEK</t>
  </si>
  <si>
    <t>MBLY</t>
  </si>
  <si>
    <t>MEAL</t>
  </si>
  <si>
    <t>MODL</t>
  </si>
  <si>
    <t>EMAE</t>
  </si>
  <si>
    <t>WLMM</t>
  </si>
  <si>
    <t>LTELB</t>
  </si>
  <si>
    <t>MTSA</t>
  </si>
  <si>
    <t>HETA</t>
  </si>
  <si>
    <t>NINJ</t>
  </si>
  <si>
    <t>EPAR</t>
  </si>
  <si>
    <t>EQMAB</t>
  </si>
  <si>
    <t>OIBR</t>
  </si>
  <si>
    <t>OMGE</t>
  </si>
  <si>
    <t>NORD</t>
  </si>
  <si>
    <t>ONCO</t>
  </si>
  <si>
    <t>ADHM</t>
  </si>
  <si>
    <t>OPCT</t>
  </si>
  <si>
    <t>VIVR</t>
  </si>
  <si>
    <t>ORVR</t>
  </si>
  <si>
    <t>PPLA</t>
  </si>
  <si>
    <t>OSXB</t>
  </si>
  <si>
    <t>ESTR</t>
  </si>
  <si>
    <t>WHRL</t>
  </si>
  <si>
    <t>PDGR</t>
  </si>
  <si>
    <t>SGPS</t>
  </si>
  <si>
    <t>PPAR</t>
  </si>
  <si>
    <t>PINE</t>
  </si>
  <si>
    <t>FIGE</t>
  </si>
  <si>
    <t>PMAM</t>
  </si>
  <si>
    <t>FLEX</t>
  </si>
  <si>
    <t>PORT</t>
  </si>
  <si>
    <t>FRIO</t>
  </si>
  <si>
    <t>FRRNB</t>
  </si>
  <si>
    <t>RLOG</t>
  </si>
  <si>
    <t>FRTA</t>
  </si>
  <si>
    <t>G2DI</t>
  </si>
  <si>
    <t>GEPA</t>
  </si>
  <si>
    <t>PSSA</t>
  </si>
  <si>
    <t>GETT</t>
  </si>
  <si>
    <t>QUSW</t>
  </si>
  <si>
    <t>OGXP</t>
  </si>
  <si>
    <t>RCSL</t>
  </si>
  <si>
    <t>TTEN</t>
  </si>
  <si>
    <t>GPAR</t>
  </si>
  <si>
    <t>REDE</t>
  </si>
  <si>
    <t>GRAO</t>
  </si>
  <si>
    <t>RPMG</t>
  </si>
  <si>
    <t>RRRP</t>
  </si>
  <si>
    <t>WEST</t>
  </si>
  <si>
    <t>RSID</t>
  </si>
  <si>
    <t>SANB</t>
  </si>
  <si>
    <t>SOJA</t>
  </si>
  <si>
    <t>HBRE</t>
  </si>
  <si>
    <t>HOOT</t>
  </si>
  <si>
    <t>PLAS</t>
  </si>
  <si>
    <t>IGBR</t>
  </si>
  <si>
    <t>SMFT</t>
  </si>
  <si>
    <t>IGSN</t>
  </si>
  <si>
    <t>INNT</t>
  </si>
  <si>
    <t>IVPRB</t>
  </si>
  <si>
    <t>TCNO</t>
  </si>
  <si>
    <t>JFEN</t>
  </si>
  <si>
    <t>JOPA</t>
  </si>
  <si>
    <t>CRIV</t>
  </si>
  <si>
    <t>STTR</t>
  </si>
  <si>
    <t>LLBI</t>
  </si>
  <si>
    <t>LMED</t>
  </si>
  <si>
    <t>VIIA</t>
  </si>
  <si>
    <t>LTLAB</t>
  </si>
  <si>
    <t>LUXM</t>
  </si>
  <si>
    <t>STKF</t>
  </si>
  <si>
    <t>MAPT</t>
  </si>
  <si>
    <t>TELB</t>
  </si>
  <si>
    <t>MMAQ</t>
  </si>
  <si>
    <t>TEKA</t>
  </si>
  <si>
    <t>MNZCB</t>
  </si>
  <si>
    <t>MRSAB</t>
  </si>
  <si>
    <t>MSRO</t>
  </si>
  <si>
    <t>MTIG</t>
  </si>
  <si>
    <t>TESA</t>
  </si>
  <si>
    <t>MWET</t>
  </si>
  <si>
    <t>NEMO</t>
  </si>
  <si>
    <t>SOND</t>
  </si>
  <si>
    <t>NRTQ</t>
  </si>
  <si>
    <t>OPGMB</t>
  </si>
  <si>
    <t>OPHEB</t>
  </si>
  <si>
    <t>OPSEB</t>
  </si>
  <si>
    <t>OPTSB</t>
  </si>
  <si>
    <t>PATI</t>
  </si>
  <si>
    <t>TRAD</t>
  </si>
  <si>
    <t>BFRE12</t>
  </si>
  <si>
    <t>BFRE</t>
  </si>
  <si>
    <t>VITT</t>
  </si>
  <si>
    <t>PRMNB</t>
  </si>
  <si>
    <t>PSVM</t>
  </si>
  <si>
    <t>BRGE12</t>
  </si>
  <si>
    <t>QVQPB</t>
  </si>
  <si>
    <t>RNEW</t>
  </si>
  <si>
    <t>CSAB</t>
  </si>
  <si>
    <t>ITEC</t>
  </si>
  <si>
    <t>FBMC</t>
  </si>
  <si>
    <t>VSPT</t>
  </si>
  <si>
    <t>SEDU</t>
  </si>
  <si>
    <t>TEGA</t>
  </si>
  <si>
    <t>MERC</t>
  </si>
  <si>
    <t>BTTL</t>
  </si>
  <si>
    <t>FTRTB</t>
  </si>
  <si>
    <t>BSLI</t>
  </si>
  <si>
    <t>NAFG</t>
  </si>
  <si>
    <t>UPKPB</t>
  </si>
  <si>
    <t>TOYB</t>
  </si>
  <si>
    <t>SPRTB</t>
  </si>
  <si>
    <t>BPAT</t>
  </si>
  <si>
    <t>LHER</t>
  </si>
  <si>
    <t>ENMAB</t>
  </si>
  <si>
    <t>CPRE</t>
  </si>
  <si>
    <t>CCXC</t>
  </si>
  <si>
    <t>FNCN</t>
  </si>
  <si>
    <t>Link Status</t>
  </si>
  <si>
    <t>Link Ocean</t>
  </si>
  <si>
    <t>Link InvestSite</t>
  </si>
  <si>
    <t>BSEV3</t>
  </si>
  <si>
    <t>IGTA3</t>
  </si>
  <si>
    <t>TIET11</t>
  </si>
  <si>
    <t>Empresa</t>
  </si>
  <si>
    <t>Ticker symbol</t>
  </si>
  <si>
    <t>Price</t>
  </si>
  <si>
    <t>High</t>
  </si>
  <si>
    <t>Low</t>
  </si>
  <si>
    <t>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</si>
</sst>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3" formatCode="_(* #,##0.00_);_(* \(#,##0.00\);_(* &quot;-&quot;??_);_(@_)"/>
    <numFmt numFmtId="175" formatCode="_([$Rp-421]* #,##0.00_);_([$Rp-421]* \(#,##0.00\);_([$Rp-421]* &quot;-&quot;??_);_(@_)"/>
    <numFmt numFmtId="183" formatCode="_-[$R$-416]\ * #,##0.00_-;\-[$R$-416]\ * #,##0.00_-;_-[$R$-416]\ * &quot;-&quot;??_-;_-@_-"/>
    <numFmt numFmtId="187" formatCode="_([$$-409]* #,##0.00_);_([$$-409]* \(#,##0.00\);_([$$-409]* &quot;-&quot;??_);_(@_)"/>
  </numFmts>
  <fonts count="6" x14ac:knownFonts="1">
    <font>
      <sz val="11"/>
      <color theme="1"/>
      <name val="Calibri"/>
      <family val="2"/>
      <scheme val="minor"/>
    </font>
    <font>
      <b/>
      <sz val="11"/>
      <color theme="1"/>
      <name val="Calibri"/>
      <family val="2"/>
      <scheme val="minor"/>
    </font>
    <font>
      <u/>
      <sz val="11"/>
      <color theme="10"/>
      <name val="Calibri"/>
      <family val="2"/>
      <scheme val="minor"/>
    </font>
    <font>
      <b/>
      <sz val="11"/>
      <color rgb="FF000000"/>
      <name val="Calibri"/>
      <family val="2"/>
    </font>
    <font>
      <b/>
      <u/>
      <sz val="11"/>
      <color rgb="FF0000FF"/>
      <name val="Calibri"/>
      <family val="2"/>
    </font>
    <font>
      <b/>
      <sz val="11"/>
      <color rgb="FFFF0000"/>
      <name val="Calibri"/>
      <family val="2"/>
      <scheme val="minor"/>
    </font>
  </fonts>
  <fills count="4">
    <fill>
      <patternFill patternType="none"/>
    </fill>
    <fill>
      <patternFill patternType="gray125"/>
    </fill>
    <fill>
      <patternFill patternType="solid">
        <fgColor rgb="FFF5F5F5"/>
        <bgColor indexed="64"/>
      </patternFill>
    </fill>
    <fill>
      <patternFill patternType="solid">
        <fgColor rgb="FFFFFFFF"/>
        <bgColor indexed="64"/>
      </patternFill>
    </fill>
  </fills>
  <borders count="2">
    <border>
      <left/>
      <right/>
      <top/>
      <bottom/>
      <diagonal/>
    </border>
    <border>
      <left/>
      <right style="medium">
        <color rgb="FFECECEC"/>
      </right>
      <top style="medium">
        <color rgb="FFDDDDDD"/>
      </top>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wrapText="1"/>
    </xf>
    <xf numFmtId="0" fontId="2" fillId="2" borderId="1" xfId="1" applyFill="1" applyBorder="1" applyAlignment="1">
      <alignment horizontal="center" vertical="center" wrapText="1"/>
    </xf>
    <xf numFmtId="0" fontId="2" fillId="3" borderId="0" xfId="1" applyFill="1" applyAlignment="1">
      <alignment horizontal="center" vertical="center"/>
    </xf>
    <xf numFmtId="0" fontId="0" fillId="0" borderId="0" xfId="0" applyAlignment="1">
      <alignment horizontal="center" wrapText="1"/>
    </xf>
    <xf numFmtId="0" fontId="2" fillId="2" borderId="0" xfId="1" applyFill="1" applyAlignment="1">
      <alignment horizontal="center" vertical="center"/>
    </xf>
    <xf numFmtId="0" fontId="5" fillId="0" borderId="0" xfId="0" applyFont="1" applyAlignment="1">
      <alignment horizontal="center"/>
    </xf>
    <xf numFmtId="0" fontId="2" fillId="0" borderId="0" xfId="1" applyAlignment="1">
      <alignment horizontal="center"/>
    </xf>
    <xf numFmtId="0" fontId="0" fillId="0" borderId="0" xfId="0" applyAlignment="1"/>
    <xf numFmtId="183" fontId="0" fillId="0" borderId="0" xfId="0" applyNumberFormat="1" applyAlignment="1">
      <alignment horizontal="center"/>
    </xf>
    <xf numFmtId="173" fontId="0" fillId="0" borderId="0" xfId="0" applyNumberFormat="1" applyAlignment="1">
      <alignment horizontal="center"/>
    </xf>
    <xf numFmtId="187" fontId="0" fillId="0" borderId="0" xfId="0" applyNumberFormat="1" applyAlignment="1">
      <alignment horizontal="center"/>
    </xf>
    <xf numFmtId="175" fontId="0" fillId="0" borderId="0" xfId="0" applyNumberFormat="1" applyAlignment="1">
      <alignment horizontal="center"/>
    </xf>
    <xf numFmtId="0" fontId="1" fillId="0" borderId="0" xfId="0" applyFont="1" applyAlignment="1"/>
    <xf numFmtId="183" fontId="0" fillId="0" borderId="0" xfId="0" applyNumberFormat="1" applyAlignment="1"/>
  </cellXfs>
  <cellStyles count="2">
    <cellStyle name="Hiperlink" xfId="1" builtinId="8"/>
    <cellStyle name="Normal" xfId="0" builtinId="0"/>
  </cellStyles>
  <dxfs count="12">
    <dxf>
      <numFmt numFmtId="183" formatCode="_-[$R$-416]\ * #,##0.00_-;\-[$R$-416]\ * #,##0.00_-;_-[$R$-416]\ * &quot;-&quot;??_-;_-@_-"/>
      <alignment horizontal="general" vertical="bottom" textRotation="0" wrapText="0" indent="0" justifyLastLine="0" shrinkToFit="0" readingOrder="0"/>
    </dxf>
    <dxf>
      <numFmt numFmtId="183" formatCode="_-[$R$-416]\ * #,##0.00_-;\-[$R$-416]\ * #,##0.00_-;_-[$R$-416]\ * &quot;-&quot;??_-;_-@_-"/>
      <alignment horizontal="center" vertical="bottom" textRotation="0" wrapText="0" indent="0" justifyLastLine="0" shrinkToFit="0" readingOrder="0"/>
    </dxf>
    <dxf>
      <numFmt numFmtId="183" formatCode="_-[$R$-416]\ * #,##0.00_-;\-[$R$-416]\ * #,##0.00_-;_-[$R$-416]\ * &quot;-&quot;??_-;_-@_-"/>
      <alignment horizontal="center" vertical="bottom" textRotation="0" wrapText="0" indent="0" justifyLastLine="0" shrinkToFit="0" readingOrder="0"/>
    </dxf>
    <dxf>
      <numFmt numFmtId="183" formatCode="_-[$R$-416]\ * #,##0.00_-;\-[$R$-416]\ * #,##0.00_-;_-[$R$-416]\ * &quot;-&quot;??_-;_-@_-"/>
      <alignment horizontal="center" vertical="bottom" textRotation="0" wrapText="0" indent="0" justifyLastLine="0" shrinkToFit="0" readingOrder="0"/>
    </dxf>
    <dxf>
      <alignment horizontal="center" vertical="bottom" textRotation="0" wrapText="0" indent="0" justifyLastLine="0" shrinkToFit="0" readingOrder="0"/>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alcChain" Target="calcChain.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 Target="richData/rdsupportingpropertybag.xml"/><Relationship Id="rId5" Type="http://schemas.openxmlformats.org/officeDocument/2006/relationships/sharedStrings" Target="sharedStrings.xml"/><Relationship Id="rId10" Type="http://schemas.microsoft.com/office/2017/06/relationships/rdSupportingPropertyBagStructure" Target="richData/rdsupportingpropertybagstructure.xml"/><Relationship Id="rId4" Type="http://schemas.openxmlformats.org/officeDocument/2006/relationships/styles" Target="styles.xml"/><Relationship Id="rId9" Type="http://schemas.microsoft.com/office/2017/06/relationships/richStyles" Target="richData/richStyles.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Flags>
  </global>
  <types>
    <type name="_imageurl">
      <keyFlags>
        <key name="Attribution Size">
          <flag name="ShowInAutoComplete"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Flags>
    </type>
  </types>
</rvTypesInfo>
</file>

<file path=xl/richData/rdrichvalue.xml><?xml version="1.0" encoding="utf-8"?>
<rvData xmlns="http://schemas.microsoft.com/office/spreadsheetml/2017/richdata" count="566">
  <rv s="0">
    <v>https://www.bing.com/financeapi/forcetrigger?t=apmolh&amp;q=BVMF%3aGPIV33&amp;form=skydnc</v>
    <v>Learn more on Bing</v>
  </rv>
  <rv s="1">
    <v>en-US</v>
    <v>apmolh</v>
    <v>268435456</v>
    <v>268435457</v>
    <v>1</v>
    <v>Powered by Refinitiv</v>
    <v>0</v>
    <v>GP INVESTMENTS, LTD. (BVMF:GPIV33)</v>
    <v>2</v>
    <v>3</v>
    <v>Finance</v>
    <v>4</v>
    <v>7.8</v>
    <v>3.5</v>
    <v>0.77470000000000006</v>
    <v>-7.0000000000000007E-2</v>
    <v>-1.0903000000000001E-2</v>
    <v>BRL</v>
    <v>GP Investments, Ltd. is a Bermuda-based company, which is involved in alternative investments in Latin America. The Company operates through two segments, including the private equity business and the real estate business. The Company is engaged in private equity and real estate business, including the management of Limited Partnerships, which are conducted through its subsidiaries. It invests to acquire control or joint-control with original owners in order to lead the invested company to growth, and to generate above-average returns. It acts as a manager and is a relevant investor in the funds under its management. The Company holds portfolio in approximately 15 sectors, which include industry, health services, mobile resource management, retail, logistics, real estate/shopping malls, Internet and technology, hotel, telecommunication, utilities, education, entertainment/restaurants, consumer goods, human resources (HR) services, and oil and gas.</v>
    <v>B3 - Brazil Stock Exchange</v>
    <v>BVMF</v>
    <v>BVMF</v>
    <v>16 Burnaby Street,, HAMILTON, HM 11 BM</v>
    <v>6.79</v>
    <v>Investment Banking &amp; Investment Services</v>
    <v>Stock</v>
    <v>44540.947916666664</v>
    <v>0</v>
    <v>6.28</v>
    <v>603921600</v>
    <v>GP INVESTMENTS, LTD.</v>
    <v>GP INVESTMENTS, LTD.</v>
    <v>6.79</v>
    <v>6.42</v>
    <v>6.35</v>
    <v>92757860</v>
    <v>GPIV33</v>
    <v>GP INVESTMENTS, LTD. (BVMF:GPIV33)</v>
    <v>43406</v>
    <v>2006</v>
  </rv>
  <rv s="2">
    <v>1</v>
  </rv>
  <rv s="0">
    <v>https://www.bing.com/financeapi/forcetrigger?t=apmnxm&amp;q=BVMF%3aGOAU3&amp;form=skydnc</v>
    <v>Learn more on Bing</v>
  </rv>
  <rv s="3">
    <v>en-US</v>
    <v>apmnxm</v>
    <v>268435456</v>
    <v>268435457</v>
    <v>1</v>
    <v>Powered by Refinitiv</v>
    <v>5</v>
    <v>Metalurgica Gerdau SA (BVMF:GOAU3)</v>
    <v>2</v>
    <v>6</v>
    <v>Finance</v>
    <v>4</v>
    <v>12.96</v>
    <v>7.12</v>
    <v>1.1740999999999999</v>
    <v>0.13</v>
    <v>1.2263999999999999E-2</v>
    <v>BRL</v>
    <v>Metalurgica Gerdau SA, formerly Metalurgica Hugo Gerdau SA, is a Brazil-based company engaged in the steel production industry. The Company focuses on manufacturing long steel and flat steel items, principally through the process of fabrication in electrical furnaces from scrap metal and purchased pig iron, as well as by producing steel from iron ore in the blast furnace and by direct reduction. Its activities are divided into four segments: Operations in Brazil, Operations in North America, Operations in Latin America and Special Steel Unit. Its products are distributed in various sectors, such as civil construction, agriculture, industrial automotive and The Company operates production plants in Brazil, Argentina, Chile, Colombia, Mexico, Peru, Venezuela, the United States, Canada, Spain and India, among others.</v>
    <v>45000</v>
    <v>B3 - Brazil Stock Exchange</v>
    <v>BVMF</v>
    <v>BVMF</v>
    <v>Avenida Doutora Ruth Cardoso, 8.501,8 andar, Pinheiros, SAO PAULO, SAO PAULO, 05.425-070 BR</v>
    <v>10.89</v>
    <v>Metals &amp; Mining</v>
    <v>Stock</v>
    <v>44540.947916666664</v>
    <v>3</v>
    <v>10.61</v>
    <v>12811740000</v>
    <v>Metalurgica Gerdau SA</v>
    <v>Metalurgica Gerdau SA</v>
    <v>10.61</v>
    <v>10.6</v>
    <v>10.73</v>
    <v>1087243000</v>
    <v>GOAU3</v>
    <v>Metalurgica Gerdau SA (BVMF:GOAU3)</v>
    <v>40300</v>
    <v>1901</v>
  </rv>
  <rv s="2">
    <v>4</v>
  </rv>
  <rv s="0">
    <v>https://www.bing.com/financeapi/forcetrigger?t=azilm7&amp;q=BVMF%3aAZEV3&amp;form=skydnc</v>
    <v>Learn more on Bing</v>
  </rv>
  <rv s="1">
    <v>en-US</v>
    <v>azilm7</v>
    <v>268435456</v>
    <v>268435457</v>
    <v>1</v>
    <v>Powered by Refinitiv</v>
    <v>0</v>
    <v>Azevedo &amp; Travassos SA (BVMF:AZEV3)</v>
    <v>2</v>
    <v>3</v>
    <v>Finance</v>
    <v>4</v>
    <v>8.6300000000000008</v>
    <v>3.43</v>
    <v>2.2216</v>
    <v>0.41</v>
    <v>0.11294800000000001</v>
    <v>BRL</v>
    <v>Azevedo &amp; Travassos SA is a Brazil-based company primarily involved in the civil engineering sector. The Company structures its business into four areas: heavy and civil construction; electromechanical assembly; well drilling and completion, and real estate development. In the heavy and civil construction sector, the Company is involved in the construction of highways, railways, avenues, dams, airports, bridges, viaducts, subways, tunnels, industrial buildings and hospitals, among others. In the electromechanical assembly area, it is mainly active in the construction and assembling of gas, oil and slurry pipelines, as well as in the recovery and maintenance of facilities for oil and gas transportation. In the well drilling and completion segment, it mainly provides drilling, completion and workover of oil, gas, mining and water wells. In the real estate development area, the Company is engaged in the residential housing construction.</v>
    <v>B3 - Brazil Stock Exchange</v>
    <v>BVMF</v>
    <v>BVMF</v>
    <v>Rua Vicente Antonio De Oliveira, 1050, Pirituba, SAO PAULO, SAO PAULO, 02.955-080 BR</v>
    <v>4.12</v>
    <v>Construction &amp; Engineering</v>
    <v>Stock</v>
    <v>44540.947916666664</v>
    <v>6</v>
    <v>3.71</v>
    <v>194502200</v>
    <v>Azevedo &amp; Travassos SA</v>
    <v>Azevedo &amp; Travassos SA</v>
    <v>3.83</v>
    <v>3.63</v>
    <v>4.04</v>
    <v>54450000</v>
    <v>AZEV3</v>
    <v>Azevedo &amp; Travassos SA (BVMF:AZEV3)</v>
    <v>81100</v>
    <v>1922</v>
  </rv>
  <rv s="2">
    <v>7</v>
  </rv>
  <rv s="0">
    <v>https://www.bing.com/financeapi/forcetrigger?t=apmf52&amp;q=BVMF%3aDMMO3&amp;form=skydnc</v>
    <v>Learn more on Bing</v>
  </rv>
  <rv s="1">
    <v>en-US</v>
    <v>apmf52</v>
    <v>268435456</v>
    <v>268435457</v>
    <v>1</v>
    <v>Powered by Refinitiv</v>
    <v>0</v>
    <v>Dommo Energia SA (BVMF:DMMO3)</v>
    <v>2</v>
    <v>3</v>
    <v>Finance</v>
    <v>4</v>
    <v>1.65</v>
    <v>0.56000000000000005</v>
    <v>1.018</v>
    <v>-0.01</v>
    <v>-1.6667000000000001E-2</v>
    <v>BRL</v>
    <v>Dommo Energia SA, formerly OGX Petroleo e Gas SA, is a Brazil-based company engaged in the oil and gas sector. The Company focuses on the exploration and production (E&amp;P) of oil and natural gas. Its E&amp;P assets include a number of oil exploration blocks located in Brazil’s offshore basins on Campos and Santos.</v>
    <v>B3 - Brazil Stock Exchange</v>
    <v>BVMF</v>
    <v>BVMF</v>
    <v>Rua Lauro Muller, 116 - 38 andar (salas 3802 a 3804), Botafogo, RIO DE JANEIRO, RIO DE JANEIRO, 22.290-160 BR</v>
    <v>0.61</v>
    <v>Oil &amp; Gas</v>
    <v>Stock</v>
    <v>44540.947916666664</v>
    <v>9</v>
    <v>0.59</v>
    <v>300714200</v>
    <v>Dommo Energia SA</v>
    <v>Dommo Energia SA</v>
    <v>0.61</v>
    <v>0.6</v>
    <v>0.59</v>
    <v>509685100</v>
    <v>DMMO3</v>
    <v>Dommo Energia SA (BVMF:DMMO3)</v>
    <v>908700</v>
    <v>2007</v>
  </rv>
  <rv s="2">
    <v>10</v>
  </rv>
  <rv s="0">
    <v>https://www.bing.com/financeapi/forcetrigger?t=apmyec&amp;q=BVMF%3aMNPR3&amp;form=skydnc</v>
    <v>Learn more on Bing</v>
  </rv>
  <rv s="3">
    <v>en-US</v>
    <v>apmyec</v>
    <v>268435456</v>
    <v>268435457</v>
    <v>1</v>
    <v>Powered by Refinitiv</v>
    <v>5</v>
    <v>Minupar Participacoes SA (BVMF:MNPR3)</v>
    <v>2</v>
    <v>6</v>
    <v>Finance</v>
    <v>4</v>
    <v>25.99</v>
    <v>6.25</v>
    <v>0.72160000000000002</v>
    <v>0.24</v>
    <v>3.3993999999999996E-2</v>
    <v>BRL</v>
    <v>Minupar Participacoes SA, formerly Minuano - Exportacao Participacao e Administracao Ltda, is a Brazil-based holding company primarily engaged in the food processing. The Company divides its business into three main segments: Processing Services; Sausages and Processed, and Refrigerated. In the Processing Services segment, the Company is involved in the provision of food processing services to third parties, including poultry slaughter and deboning; production of animal feed, and hatching eggs, among others. In the Sausages and Processed, it is engaged in the processing and sale of sausages and eggs. In the Refrigerated segment, it is involved in the slaughter of its own poultry. The Company’s products are distributed in Brazil and exported to the Middle East, Europe, Asia, Africa, Central and South America. As of December 31, 2011, the Company operated six plants located in Brazilian states of Rio Grande do Sul and Santa Catarina.</v>
    <v>2900</v>
    <v>B3 - Brazil Stock Exchange</v>
    <v>BVMF</v>
    <v>BVMF</v>
    <v>Avenida Senador Alberto Pasqualini, 1535,00, Sao Cristovao, LAJEADO, RIO GRANDE DO SUL, 95.900-000 BR</v>
    <v>7.35</v>
    <v>Food &amp; Tobacco</v>
    <v>Stock</v>
    <v>44540.947916666664</v>
    <v>12</v>
    <v>6.98</v>
    <v>52202760</v>
    <v>Minupar Participacoes SA</v>
    <v>Minupar Participacoes SA</v>
    <v>7</v>
    <v>7.06</v>
    <v>7.3</v>
    <v>7100100</v>
    <v>MNPR3</v>
    <v>Minupar Participacoes SA (BVMF:MNPR3)</v>
    <v>12500</v>
    <v>1984</v>
  </rv>
  <rv s="2">
    <v>13</v>
  </rv>
  <rv s="0">
    <v>https://www.bing.com/financeapi/forcetrigger?t=apnjec&amp;q=BVMF%3aUSIM3&amp;form=skydnc</v>
    <v>Learn more on Bing</v>
  </rv>
  <rv s="3">
    <v>en-US</v>
    <v>apnjec</v>
    <v>268435456</v>
    <v>268435457</v>
    <v>1</v>
    <v>Powered by Refinitiv</v>
    <v>5</v>
    <v>Usinas Siderurgicas de Minas Gerais SA USIMINAS (BVMF:USIM3)</v>
    <v>2</v>
    <v>6</v>
    <v>Finance</v>
    <v>4</v>
    <v>23.51</v>
    <v>11.65</v>
    <v>1.4721</v>
    <v>0.41</v>
    <v>2.9286E-2</v>
    <v>BRL</v>
    <v>Usinas Siderurgicas de Minas Gerais SA USIMINAS and its subsidiaries, jointly-controlled companies and affiliates are engaged in steelworks and other related activities. The Company's activities include iron ore extraction, steel transformation, production of capital goods and logistics. It operates through four segments: Steelworks, Mining and Logistics, Steel Transformation and Capital Goods. It manufactures and sells various products and raw materials, such as flat steel, iron ore, stamped steel parts for the automotive industry and products for the civil construction and capital goods industry. It provides technology transfer services in the steel activity, in project management and provision of services in the civil construction area and capital goods industry, road transport of flat steel, hot-dip steel galvanizing, texturing and cylinders chromium. It has over two steel plants in Brazil located in the cities of Ipatinga, State of Minas Gerais, and of Cubatao, State of Sao Paulo.</v>
    <v>51182</v>
    <v>B3 - Brazil Stock Exchange</v>
    <v>BVMF</v>
    <v>BVMF</v>
    <v>Rua Professor Jose Vieira de Mendonca, 3011, Engenho Nogueira, BELO HORIZONTE, MINAS GERAIS, 31.310-260 BR</v>
    <v>14.67</v>
    <v>Metals &amp; Mining</v>
    <v>Stock</v>
    <v>44540.947916666664</v>
    <v>15</v>
    <v>14.11</v>
    <v>18628130000</v>
    <v>Usinas Siderurgicas de Minas Gerais SA USIMINAS</v>
    <v>Usinas Siderurgicas de Minas Gerais SA USIMINAS</v>
    <v>14.11</v>
    <v>14</v>
    <v>14.41</v>
    <v>1253079000</v>
    <v>USIM3</v>
    <v>Usinas Siderurgicas de Minas Gerais SA USIMINAS (BVMF:USIM3)</v>
    <v>249700</v>
    <v>1956</v>
  </rv>
  <rv s="2">
    <v>16</v>
  </rv>
  <rv s="0">
    <v>https://www.bing.com/financeapi/forcetrigger?t=apmjar&amp;q=BVMF%3aEVEN3&amp;form=skydnc</v>
    <v>Learn more on Bing</v>
  </rv>
  <rv s="1">
    <v>en-US</v>
    <v>apmjar</v>
    <v>268435456</v>
    <v>268435457</v>
    <v>1</v>
    <v>Powered by Refinitiv</v>
    <v>0</v>
    <v>Even Construtora e Incorporadora SA (BVMF:EVEN3)</v>
    <v>2</v>
    <v>3</v>
    <v>Finance</v>
    <v>4</v>
    <v>12.57</v>
    <v>5.75</v>
    <v>1.9073</v>
    <v>0.42</v>
    <v>6.6561000000000009E-2</v>
    <v>BRL</v>
    <v>Even Construtora e Incorporadora SA is a Brazil-based company involved in the real estate sector. The Company focuses on the land identification, appraisal and acquisition; project planning; buildings construction and development, as well as promotion and sale of residential real estate properties. The Company provides services through two brand names: Open, which develops housing projects for low-income families, and Even, which offers residential real estate for middle and high-income families, as well as commercial projects. It mainly operates in the states of Sao Paulo, Rio de Janeiro and Rio Grande do Sul, Brazil. The Company controls numerous subsidiaries, such as Window Jardins Empreendimentos Imobiliarios SA, City Projects Empreendimentos Ltda, Vida Viva Santa Cruz Empreendimentos Imobiliarios SA, Westeven Empreendimentos Imobiliarios Ltda, and Norteven Empreendimentos Imobiliarios Ltda.</v>
    <v>B3 - Brazil Stock Exchange</v>
    <v>BVMF</v>
    <v>BVMF</v>
    <v>Rua Hungria,1400, 2 andar, Jardim America, SAO PAULO, SAO PAULO, 01.455-000 BR</v>
    <v>6.79</v>
    <v>Real Estate Operations</v>
    <v>Stock</v>
    <v>44540.947928240741</v>
    <v>18</v>
    <v>6.36</v>
    <v>1437001000</v>
    <v>Even Construtora e Incorporadora SA</v>
    <v>Even Construtora e Incorporadora SA</v>
    <v>6.38</v>
    <v>6.31</v>
    <v>6.73</v>
    <v>212000000</v>
    <v>EVEN3</v>
    <v>Even Construtora e Incorporadora SA (BVMF:EVEN3)</v>
    <v>2310200</v>
    <v>1980</v>
  </rv>
  <rv s="2">
    <v>19</v>
  </rv>
  <rv s="0">
    <v>https://www.bing.com/financeapi/forcetrigger?t=bpvir7&amp;q=BVMF%3aENAT3&amp;form=skydnc</v>
    <v>Learn more on Bing</v>
  </rv>
  <rv s="3">
    <v>en-US</v>
    <v>bpvir7</v>
    <v>268435456</v>
    <v>268435457</v>
    <v>1</v>
    <v>Powered by Refinitiv</v>
    <v>5</v>
    <v>Enauta Participacoes SA (BVMF:ENAT3)</v>
    <v>2</v>
    <v>6</v>
    <v>Finance</v>
    <v>4</v>
    <v>18.98</v>
    <v>10.25</v>
    <v>0.93979999999999997</v>
    <v>0.4</v>
    <v>2.8902000000000001E-2</v>
    <v>BRL</v>
    <v>Enauta Participacoes SA, formerly known as QGEP Participacoes SA and Latina Participacoes SA, is a Brazil-based company principally engaged in the oil and gas industry. The Company operates through single segment: Oil and gas exploration and production, which focuses on the exploration, production, industrial processing and marketing of crude oil, natural gas and its derivatives. The Company holds interests in exploration and production concessions located in the offshore Brazilian continental margin. Its asset localizations include various basins, such as Santos, Espirito Santo, Camamu-Almada, Camamu-Almada, Pernambuco-Paraiba, Ceara and Foz do Amazonas. The Company is a subsidiary of Queiroz Galvao SA.</v>
    <v>123</v>
    <v>B3 - Brazil Stock Exchange</v>
    <v>BVMF</v>
    <v>BVMF</v>
    <v>Av. Almirante Barroso, n 52, sala 1301, Centro, RIO DE JANEIRO, RIO DE JANEIRO, 20.031-918 BR</v>
    <v>14.3</v>
    <v>Oil &amp; Gas</v>
    <v>Stock</v>
    <v>44540.947939814818</v>
    <v>21</v>
    <v>13.98</v>
    <v>3812259000</v>
    <v>Enauta Participacoes SA</v>
    <v>Enauta Participacoes SA</v>
    <v>14.2</v>
    <v>13.84</v>
    <v>14.24</v>
    <v>265806900</v>
    <v>ENAT3</v>
    <v>Enauta Participacoes SA (BVMF:ENAT3)</v>
    <v>921000</v>
    <v>2010</v>
  </rv>
  <rv s="2">
    <v>22</v>
  </rv>
  <rv s="0">
    <v>https://creativecommons.org/licenses/by-sa/3.0</v>
    <v>CC BY-SA 3.0</v>
  </rv>
  <rv s="0">
    <v>http://fr.wikipedia.org/wiki/Companhia_Siderúrgica_Nacional</v>
    <v>Wikipedia</v>
  </rv>
  <rv s="4">
    <v>24</v>
    <v>25</v>
  </rv>
  <rv s="5">
    <v>https://www.bing.com/th?id=AMMS_e8b96267310f0adc32724679940e7adf&amp;qlt=95</v>
    <v>26</v>
    <v>https://www.bing.com/images/search?form=xlimg&amp;q=companhia+sider%c3%bargica+nacional</v>
    <v>Image of National Steel Company</v>
  </rv>
  <rv s="0">
    <v>https://www.bing.com/financeapi/forcetrigger?t=apmcoc&amp;q=BVMF%3aCSNA3&amp;form=skydnc</v>
    <v>Learn more on Bing</v>
  </rv>
  <rv s="6">
    <v>en-US</v>
    <v>apmcoc</v>
    <v>268435456</v>
    <v>268435457</v>
    <v>1</v>
    <v>Powered by Refinitiv</v>
    <v>7</v>
    <v>National Steel Company (BVMF:CSNA3)</v>
    <v>9</v>
    <v>10</v>
    <v>Finance</v>
    <v>4</v>
    <v>52.44</v>
    <v>19.71</v>
    <v>1.3729</v>
    <v>-0.08</v>
    <v>-3.271E-3</v>
    <v>BRL</v>
    <v>Companhia Siderurgica Nacional is a Brazil-based company engaged in the steel industry. The Company operates throughout the entire steel production chain, from the mining of iron ore to the production and sale of a range of steel products, including coated galvanized flat steel and tinplate. The Company operates in five segments: Steel, Mining, Cement, Logistics and Energy. The Steel segment focuses on the production, distribution and sale of flat steel, long steel, metallic containers and galvanized steel, with operations in Brazil, the United States, Portugal and Germany. The Mining segment encompasses the activities of iron ore and tin mining. The Cement segment is responsible for the cement production, distribution and sale operations. The Logistics segment manages port terminal for containers, as well as railway networks. The Energy segment includes generation of electric power. The Company is controlled by Vicunha Acos SA.</v>
    <v>35053</v>
    <v>B3 - Brazil Stock Exchange</v>
    <v>BVMF</v>
    <v>BVMF</v>
    <v>Av. Brigadeiro Faria Lima, 3400,20 andar, Itaim Bibi, SAO PAULO, SAO PAULO, 04.538-132 BR</v>
    <v>24.83</v>
    <v>27</v>
    <v>Metals &amp; Mining</v>
    <v>Stock</v>
    <v>44540.947916666664</v>
    <v>28</v>
    <v>23.69</v>
    <v>34070650000</v>
    <v>National Steel Company</v>
    <v>National Steel Company</v>
    <v>24.66</v>
    <v>24.46</v>
    <v>24.38</v>
    <v>1387524000</v>
    <v>CSNA3</v>
    <v>National Steel Company (BVMF:CSNA3)</v>
    <v>13171100</v>
    <v>1941</v>
  </rv>
  <rv s="2">
    <v>29</v>
  </rv>
  <rv s="0">
    <v>https://www.bing.com/financeapi/forcetrigger?t=apmivh&amp;q=BVMF%3aETER3&amp;form=skydnc</v>
    <v>Learn more on Bing</v>
  </rv>
  <rv s="3">
    <v>en-US</v>
    <v>apmivh</v>
    <v>268435456</v>
    <v>268435457</v>
    <v>1</v>
    <v>Powered by Refinitiv</v>
    <v>5</v>
    <v>Eternit SA (BVMF:ETER3)</v>
    <v>2</v>
    <v>6</v>
    <v>Finance</v>
    <v>4</v>
    <v>34.72</v>
    <v>9.7100000000000009</v>
    <v>1.7857000000000001</v>
    <v>0.11</v>
    <v>5.914E-3</v>
    <v>BRL</v>
    <v>Eternit SA, formerly Industrias Eternit SA, is a Brazil-based company engaged in the manufacture and sale of construction materials made from fiber cement, cement, concrete, plaster, metal and plastic. The Company’s products include roof coverings and shapes made from fiber-cement and cement reinforced with synthetic fiber; metallic roof coverings; ceramic sanitary ware; wall panels; water tanks; water filters for pipes, and metallic shapes used in the construction of roofing and walls, among others. Additionally, the Company’s subsidiary Sama SA Mineracoes Associadas is engaged in the extraction and processing of chrysotile asbestos. As of December 31, 2011, the Company operated four plants located in the Brazilian states of Bahia, Goias, Parana and Rio de Janeiro, and had a number of subsidiaries, such as Engedis Distribuicao Ltda, Precon Goias Industrial Ltda and Wagner Ltda, among others. In February 2012, the Company entered in the segment of metal sanitary ware.</v>
    <v>631</v>
    <v>B3 - Brazil Stock Exchange</v>
    <v>BVMF</v>
    <v>BVMF</v>
    <v>Rua Dr. Fernandes Coelho, 85,8 andar, Pinheiros, SAO PAULO, SAO PAULO, 05.423-040 BR</v>
    <v>19.47</v>
    <v>Construction Materials</v>
    <v>Stock</v>
    <v>44540.947916666664</v>
    <v>31</v>
    <v>18.47</v>
    <v>1164136000</v>
    <v>Eternit SA</v>
    <v>Eternit SA</v>
    <v>18.97</v>
    <v>18.600000000000001</v>
    <v>18.71</v>
    <v>61776580</v>
    <v>ETER3</v>
    <v>Eternit SA (BVMF:ETER3)</v>
    <v>1440800</v>
    <v>1940</v>
  </rv>
  <rv s="2">
    <v>32</v>
  </rv>
  <rv s="0">
    <v>https://www.bing.com/financeapi/forcetrigger?t=bvjsa2&amp;q=BVMF%3aLAVV3&amp;form=skydnc</v>
    <v>Learn more on Bing</v>
  </rv>
  <rv s="7">
    <v>en-US</v>
    <v>bvjsa2</v>
    <v>268435456</v>
    <v>268435457</v>
    <v>1</v>
    <v>Powered by Refinitiv</v>
    <v>11</v>
    <v>Lavvi Empreendimentos Imobiliarios Ltda (BVMF:LAVV3)</v>
    <v>2</v>
    <v>12</v>
    <v>Finance</v>
    <v>4</v>
    <v>8.58</v>
    <v>4.54</v>
    <v>0.28000000000000003</v>
    <v>5.4264E-2</v>
    <v>BRL</v>
    <v>Lavvi Empreendimentos Imobiliarios Ltda is a Brazil-based company engaged in the development and sale of residential real estate units in the City of Sao Paulo. The Firm acts in high standard segment, offering apartments with exclusive services. The Company is a joint venture formed between Cyrela and RH Empreendimentos Imobiliarios Ltda.</v>
    <v>16</v>
    <v>B3 - Brazil Stock Exchange</v>
    <v>BVMF</v>
    <v>BVMF</v>
    <v>Av Angelica 2346 Andar 8 Conj 84 Parte, Consolacao, Sao Paulo, SAO PAULO, 01.228-200 BR</v>
    <v>5.46</v>
    <v>Construction &amp; Engineering</v>
    <v>Stock</v>
    <v>44540.947939814818</v>
    <v>34</v>
    <v>5.24</v>
    <v>1140690000</v>
    <v>Lavvi Empreendimentos Imobiliarios Ltda</v>
    <v>Lavvi Empreendimentos Imobiliarios Ltda</v>
    <v>5.24</v>
    <v>5.16</v>
    <v>5.44</v>
    <v>208191300</v>
    <v>LAVV3</v>
    <v>Lavvi Empreendimentos Imobiliarios Ltda (BVMF:LAVV3)</v>
    <v>511400</v>
  </rv>
  <rv s="2">
    <v>35</v>
  </rv>
  <rv s="0">
    <v>https://creativecommons.org/licenses/by-sa/4.0</v>
    <v>CC BY-SA 4.0</v>
  </rv>
  <rv s="0">
    <v>http://ja.wikipedia.org/wiki/ブラスケム</v>
    <v>Wikipedia</v>
  </rv>
  <rv s="4">
    <v>37</v>
    <v>38</v>
  </rv>
  <rv s="5">
    <v>https://www.bing.com/th?id=AMMS_6a8e318ec5b0e98d77c9a2a525655bdf&amp;qlt=95</v>
    <v>39</v>
    <v>https://www.bing.com/images/search?form=xlimg&amp;q=braskem</v>
    <v>Image of Braskem SA</v>
  </rv>
  <rv s="0">
    <v>https://www.bing.com/financeapi/forcetrigger?t=apm4oc&amp;q=BVMF%3aBRKM3&amp;form=skydnc</v>
    <v>Learn more on Bing</v>
  </rv>
  <rv s="6">
    <v>en-US</v>
    <v>apm4oc</v>
    <v>268435456</v>
    <v>268435457</v>
    <v>1</v>
    <v>Powered by Refinitiv</v>
    <v>7</v>
    <v>Braskem SA (BVMF:BRKM3)</v>
    <v>9</v>
    <v>10</v>
    <v>Finance</v>
    <v>4</v>
    <v>58.33</v>
    <v>19.86</v>
    <v>0.72019999999999995</v>
    <v>-0.1</v>
    <v>-1.936E-3</v>
    <v>BRL</v>
    <v>Braskem SA is a Brazil-based integrated petrochemical company for the first and second generation of thermoplastic resins. The Company's activities are divided into three operational segments: Brazil; the United States and Europe; and Mexico. The Brazil segment is focused on the production of polyethylene (PE), polypropylene (PP) and polyvinylchloride (PVC) resins, in addition to basic chemical inputs such as ethylene, propylene, butadiene, benzene, toluene, chlorine, soda, and solvents, among others. The United States and Europe segment is responsible for the production of polypropylene in units in the United States and Germany. The Mexico segment consists of the operation of ethylene cracker and polyethylene units located in Mexico.</v>
    <v>8126</v>
    <v>B3 - Brazil Stock Exchange</v>
    <v>BVMF</v>
    <v>BVMF</v>
    <v>Rua Eteno, N 1561, Polo petroquimico, Copec, CAMACARI, BAHIA, 42.810-000 BR</v>
    <v>53.01</v>
    <v>40</v>
    <v>Chemicals</v>
    <v>Stock</v>
    <v>44540.947928240741</v>
    <v>41</v>
    <v>50.81</v>
    <v>42303400000</v>
    <v>Braskem SA</v>
    <v>Braskem SA</v>
    <v>51.5</v>
    <v>51.65</v>
    <v>51.55</v>
    <v>797218600</v>
    <v>BRKM3</v>
    <v>Braskem SA (BVMF:BRKM3)</v>
    <v>54900</v>
    <v>1972</v>
  </rv>
  <rv s="2">
    <v>42</v>
  </rv>
  <rv s="0">
    <v>https://www.bing.com/financeapi/forcetrigger?t=bxiakr&amp;q=BVMF%3aCMIN3&amp;form=skydnc</v>
    <v>Learn more on Bing</v>
  </rv>
  <rv s="7">
    <v>en-US</v>
    <v>bxiakr</v>
    <v>268435456</v>
    <v>268435457</v>
    <v>1</v>
    <v>Powered by Refinitiv</v>
    <v>11</v>
    <v>CSN Mineracao SA (BVMF:CMIN3)</v>
    <v>2</v>
    <v>12</v>
    <v>Finance</v>
    <v>4</v>
    <v>10.74</v>
    <v>4.97</v>
    <v>-0.08</v>
    <v>-1.1816999999999999E-2</v>
    <v>BRL</v>
    <v>CSN Mineracao SA, formerly known as Congonhas Minerios SA, is a Brazil-based iron ore mining company involved in the production, purchase and sale of iron ore. The Company operates the Casa de Pedra and Engenho mines located in the state of Minas Gerais, as well as the Terminal de Carvao (TECAR), a solid bulks terminal located in Itaguai Port in the state of Rio de Janeiro, through which the Firm exports iron ore and imports coal and coke. The Company is controlled by Companhia Siderurgica Nacional.</v>
    <v>6500</v>
    <v>B3 - Brazil Stock Exchange</v>
    <v>BVMF</v>
    <v>BVMF</v>
    <v>Estrada Casa de Pedra s/n, parte, Zona Rural, CONGONHAS, MINAS GERAIS, 36.415-000 BR</v>
    <v>6.95</v>
    <v>Metals &amp; Mining</v>
    <v>Stock</v>
    <v>44540.947939814818</v>
    <v>44</v>
    <v>6.58</v>
    <v>75347850000</v>
    <v>CSN Mineracao SA</v>
    <v>CSN Mineracao SA</v>
    <v>6.76</v>
    <v>6.77</v>
    <v>6.69</v>
    <v>5591246000</v>
    <v>CMIN3</v>
    <v>CSN Mineracao SA (BVMF:CMIN3)</v>
    <v>7627000</v>
  </rv>
  <rv s="2">
    <v>45</v>
  </rv>
  <rv s="0">
    <v>https://www.bing.com/financeapi/forcetrigger?t=apmyyc&amp;q=BVMF%3aMRFG3&amp;form=skydnc</v>
    <v>Learn more on Bing</v>
  </rv>
  <rv s="3">
    <v>en-US</v>
    <v>apmyyc</v>
    <v>268435456</v>
    <v>268435457</v>
    <v>1</v>
    <v>Powered by Refinitiv</v>
    <v>5</v>
    <v>Marfrig Global Foods SA (BVMF:MRFG3)</v>
    <v>2</v>
    <v>6</v>
    <v>Finance</v>
    <v>4</v>
    <v>28.06</v>
    <v>11.5</v>
    <v>0.54690000000000005</v>
    <v>0.02</v>
    <v>9.0910000000000003E-4</v>
    <v>BRL</v>
    <v>Marfrig Global Foods SA, formerly Marfrig Alimentos SA, is a Brazil-based company primarily engaged in the processing and distribution of meat. The Company's activities are divided into two operating segments: Marfrig Beef and Keystone. The Marfrig Beef segment is responsible for the slaughter, manufacture, distribution, import, export and marketing of beef and lamb meat. The Keystone division focuses on producing and developing multi-protein foods to serve global restaurant chains, including McDonald's, Subway, ConAgra Foods, Campbell's Soup, KFC, Taco Bell, Wendy's, Heinz, and Burger King, among others. It retails meat under a range of brand names, such as Pampeano, La Morocha, Montana, Hamby, Bernina, Bassi, GJ, Angus, South Lamb, as well as Tacuarembo. The Company operates worldwide in the Americas, Asia, Europe and Oceania.</v>
    <v>32000</v>
    <v>B3 - Brazil Stock Exchange</v>
    <v>BVMF</v>
    <v>BVMF</v>
    <v>Av. Queiroz Filho,1560, Blc 5, Sl. 301, Vila Hamburguesa, SAO PAULO, SAO PAULO, 05.319-000 BR</v>
    <v>22.43</v>
    <v>Food &amp; Tobacco</v>
    <v>Stock</v>
    <v>44540.947916666664</v>
    <v>47</v>
    <v>21.92</v>
    <v>15333240000</v>
    <v>Marfrig Global Foods SA</v>
    <v>Marfrig Global Foods SA</v>
    <v>22.28</v>
    <v>22</v>
    <v>22.02</v>
    <v>691369900</v>
    <v>MRFG3</v>
    <v>Marfrig Global Foods SA (BVMF:MRFG3)</v>
    <v>3398800</v>
    <v>2000</v>
  </rv>
  <rv s="2">
    <v>48</v>
  </rv>
  <rv s="0">
    <v>http://en.wikipedia.org/wiki/Public_domain</v>
    <v>Public domain</v>
  </rv>
  <rv s="0">
    <v>http://en.wikipedia.org/wiki/Gerdau</v>
    <v>Wikipedia</v>
  </rv>
  <rv s="4">
    <v>50</v>
    <v>51</v>
  </rv>
  <rv s="5">
    <v>https://www.bing.com/th?id=AMMS_46c0123f752cd0be8801ff6d1dc2b75b&amp;qlt=95</v>
    <v>52</v>
    <v>https://www.bing.com/images/search?form=xlimg&amp;q=gerdau</v>
    <v>Image of Gerdau SA</v>
  </rv>
  <rv s="0">
    <v>https://www.bing.com/financeapi/forcetrigger?t=apmnjc&amp;q=BVMF%3aGGBR3&amp;form=skydnc</v>
    <v>Learn more on Bing</v>
  </rv>
  <rv s="6">
    <v>en-US</v>
    <v>apmnjc</v>
    <v>268435456</v>
    <v>268435457</v>
    <v>1</v>
    <v>Powered by Refinitiv</v>
    <v>7</v>
    <v>Gerdau SA (BVMF:GGBR3)</v>
    <v>9</v>
    <v>10</v>
    <v>Finance</v>
    <v>4</v>
    <v>27.13</v>
    <v>16.3</v>
    <v>1.0874999999999999</v>
    <v>0.5</v>
    <v>2.1459000000000002E-2</v>
    <v>BRL</v>
    <v>Gerdau SA is a Brazil-based manufacturer of steel products. The Company is engaged in the production and commercialization of steel products in general, through its mills located in Argentina, Brazil, Canada, Colombia, the United States, Mexico, Peru, the Dominican Republic, Uruguay and Venezuela. The Firm’s product portfolio includes crude steel; finished products for the construction industry, such as rebar, wire-rods, structural shapes, hot-rolled coils and heavy plates; finished industrial products, such as commercial rolled-steel bars, light profiles and wires; agricultural products, such as stakes, smooth wire and barbed-wire; and special steel items. The Company’s activities include also operations of iron ore mines located in the state of Minas Gerais.</v>
    <v>40061</v>
    <v>B3 - Brazil Stock Exchange</v>
    <v>BVMF</v>
    <v>BVMF</v>
    <v>Avenida Doutora Ruth Cardoso, 8.501,8 andar, Pinheiros, SAO PAULO, SAO PAULO, 05.425-070 BR</v>
    <v>23.98</v>
    <v>53</v>
    <v>Metals &amp; Mining</v>
    <v>Stock</v>
    <v>44540.947916666664</v>
    <v>54</v>
    <v>23.42</v>
    <v>47904800000</v>
    <v>Gerdau SA</v>
    <v>Gerdau SA</v>
    <v>23.42</v>
    <v>23.3</v>
    <v>23.8</v>
    <v>1719659000</v>
    <v>GGBR3</v>
    <v>Gerdau SA (BVMF:GGBR3)</v>
    <v>67400</v>
    <v>1961</v>
  </rv>
  <rv s="2">
    <v>55</v>
  </rv>
  <rv s="0">
    <v>https://www.bing.com/financeapi/forcetrigger?t=c1rkkr&amp;q=BVMF%3aALLD3&amp;form=skydnc</v>
    <v>Learn more on Bing</v>
  </rv>
  <rv s="8">
    <v>en-US</v>
    <v>c1rkkr</v>
    <v>268435456</v>
    <v>268435457</v>
    <v>1</v>
    <v>Powered by Refinitiv</v>
    <v>13</v>
    <v>Allied Tecnologia SA (BVMF:ALLD3)</v>
    <v>2</v>
    <v>14</v>
    <v>Finance</v>
    <v>4</v>
    <v>38.97</v>
    <v>14.36</v>
    <v>0.34</v>
    <v>2.1410999999999999E-2</v>
    <v>BRL</v>
    <v>Allied Tecnologia SA is a Brazil-based company mainly engaged in the sale of consumer electronics. The Firm offers a product portfolio, which includes mobile phones, computers, electric and electronic equipment, accessories and peripherals, and represents a number of brands, such as Apple, LG, HP, Samsung, Motorola, Microsoft, among others. The Company operates through 3 sales channels - B&amp;M Retail, consisted of a Store in Store model of sales and a network of Samsung stores; Digital Retail, focused on e-commerce; and distribution, involved in a wholesale. In addition, the Firm provides complementary services, such as insurance for mobile phones, telecommunications carrier plans, handset trade-in, rendering of logistics and distribution services, development of software and software licensing, treatment of images and financial services.</v>
    <v>B3 - Brazil Stock Exchange</v>
    <v>BVMF</v>
    <v>BVMF</v>
    <v>Rodovia Vice-Prefeito Hermenegildo Tonolli, 1.500 Lote GLA2/Galpao 04B, Distrito Industrial, JUNDIAI, SAO PAULO, 13.213-086 BR</v>
    <v>16.420000000000002</v>
    <v>Computers, Phones &amp; Household Electronics</v>
    <v>Stock</v>
    <v>44540.947939814818</v>
    <v>57</v>
    <v>15.81</v>
    <v>1522891000</v>
    <v>Allied Tecnologia SA</v>
    <v>Allied Tecnologia SA</v>
    <v>16.02</v>
    <v>15.88</v>
    <v>16.22</v>
    <v>93220580</v>
    <v>ALLD3</v>
    <v>Allied Tecnologia SA (BVMF:ALLD3)</v>
    <v>108700</v>
    <v>2014</v>
  </rv>
  <rv s="2">
    <v>58</v>
  </rv>
  <rv s="0">
    <v>http://en.wikipedia.org/wiki/Petrobras</v>
    <v>Wikipedia</v>
  </rv>
  <rv s="4">
    <v>50</v>
    <v>60</v>
  </rv>
  <rv s="5">
    <v>https://www.bing.com/th?id=AMMS_10e3be47cbdf35bde135c8a28351a136&amp;qlt=95</v>
    <v>61</v>
    <v>https://www.bing.com/images/search?form=xlimg&amp;q=petrobras</v>
    <v>Image of Brazilian Petroleum Corporation - Petrobras</v>
  </rv>
  <rv s="0">
    <v>https://www.bing.com/financeapi/forcetrigger?t=apn4dm&amp;q=BVMF%3aPETR3&amp;form=skydnc</v>
    <v>Learn more on Bing</v>
  </rv>
  <rv s="6">
    <v>en-US</v>
    <v>apn4dm</v>
    <v>268435456</v>
    <v>268435457</v>
    <v>1</v>
    <v>Powered by Refinitiv</v>
    <v>7</v>
    <v>Brazilian Petroleum Corporation - Petrobras (BVMF:PETR3)</v>
    <v>9</v>
    <v>10</v>
    <v>Finance</v>
    <v>4</v>
    <v>32.020000000000003</v>
    <v>16.82</v>
    <v>1.5068999999999999</v>
    <v>0.41</v>
    <v>1.3191999999999999E-2</v>
    <v>BRL</v>
    <v>Petroleo Brasileiro S.A.-Petrobras specializes in the oil, natural gas and energy industry. The Company is engaged in prospecting, drilling, refining, processing, trading and transporting crude oil from producing onshore and offshore oil fields and from shale or other rocks. Its segments include Exploration and Production, which covers the activities of exploration, development and production of crude oil, natural gas liquid and natural gas; Refining, Transportation and Marketing, which covers the refining, logistics, transport and trading of crude oil and oil products activities, exporting of ethanol, and extraction and processing of shale; Gas and Power, which is engaged in transportation and trading of natural gas produced in Brazil and imported natural gas; Biofuels, which covers the activities of production of biodiesel and its co-products, and ethanol-related activities; Distribution, which includes the activities of its subsidiary Petrobras Distribuidora S.A., and Corporate.</v>
    <v>49050</v>
    <v>B3 - Brazil Stock Exchange</v>
    <v>BVMF</v>
    <v>BVMF</v>
    <v>Av. Republica do Chile, n 65 24 andar, Centro, RIO DE JANEIRO, RIO DE JANEIRO, 20.031-912 BR</v>
    <v>32.020000000000003</v>
    <v>62</v>
    <v>Oil &amp; Gas</v>
    <v>Stock</v>
    <v>44540.947916666664</v>
    <v>63</v>
    <v>31.28</v>
    <v>403337900000</v>
    <v>Brazilian Petroleum Corporation - Petrobras</v>
    <v>Brazilian Petroleum Corporation - Petrobras</v>
    <v>31.28</v>
    <v>31.08</v>
    <v>31.49</v>
    <v>13044500000</v>
    <v>PETR3</v>
    <v>Brazilian Petroleum Corporation - Petrobras (BVMF:PETR3)</v>
    <v>9888400</v>
    <v>1953</v>
  </rv>
  <rv s="2">
    <v>64</v>
  </rv>
  <rv s="0">
    <v>https://www.bing.com/financeapi/forcetrigger?t=apmkcw&amp;q=BVMF%3aFHER3&amp;form=skydnc</v>
    <v>Learn more on Bing</v>
  </rv>
  <rv s="3">
    <v>en-US</v>
    <v>apmkcw</v>
    <v>268435456</v>
    <v>268435457</v>
    <v>1</v>
    <v>Powered by Refinitiv</v>
    <v>5</v>
    <v>Fertilizantes Heringer SA (BVMF:FHER3)</v>
    <v>2</v>
    <v>6</v>
    <v>Finance</v>
    <v>4</v>
    <v>50.5</v>
    <v>2.85</v>
    <v>1.5226999999999999</v>
    <v>1.67</v>
    <v>7.8699000000000005E-2</v>
    <v>BRL</v>
    <v>Fertilizantes Heringer SA is a Brazil-based company primarily engaged in the production, marketing and distribution of fertilizers under the Heringer brand name. The Company organizes its business into two segments: Industrial, which constists of sulfuric acid and single super phosphate (SSP) production plant, and Mixing Plants segment, which includes fertilizer mixing industrial units. As of December 31, 2011, the Company operated 19 fertilizer mixing plants. The Company’s products are used in the crop production sector, including farming of cane, soybeans, corn and coffee, among others. Through its subsidiary Logfert Transportes SA, the Company is also involved in the road transport operations. On January 4, 2012, it acquired Maxifertil Fertilizantes Ltda, located in the municipality of Porto Alegre. On June 29, 2012, the Company completed the operation of merger by incorporation of its subsidiary Maxifertil Fertilizantes Ltda.</v>
    <v>1153</v>
    <v>B3 - Brazil Stock Exchange</v>
    <v>BVMF</v>
    <v>BVMF</v>
    <v>Avenida Idalino Carvalho, s/n,n/a, Areinha, VIANA, ESPIRITO SANTO, 29.135-000 BR</v>
    <v>23.75</v>
    <v>Chemicals</v>
    <v>Stock</v>
    <v>44540.947916666664</v>
    <v>66</v>
    <v>21.35</v>
    <v>1241642000</v>
    <v>Fertilizantes Heringer SA</v>
    <v>Fertilizantes Heringer SA</v>
    <v>21.6</v>
    <v>21.22</v>
    <v>22.89</v>
    <v>53857280</v>
    <v>FHER3</v>
    <v>Fertilizantes Heringer SA (BVMF:FHER3)</v>
    <v>2158800</v>
    <v>1968</v>
  </rv>
  <rv s="2">
    <v>67</v>
  </rv>
  <rv s="0">
    <v>https://www.bing.com/financeapi/forcetrigger?t=aplvr7&amp;q=BVMF%3aALUP3&amp;form=skydnc</v>
    <v>Learn more on Bing</v>
  </rv>
  <rv s="3">
    <v>en-US</v>
    <v>aplvr7</v>
    <v>268435456</v>
    <v>268435457</v>
    <v>1</v>
    <v>Powered by Refinitiv</v>
    <v>5</v>
    <v>Alupar Investimento SA (BVMF:ALUP3)</v>
    <v>2</v>
    <v>6</v>
    <v>Finance</v>
    <v>4</v>
    <v>10</v>
    <v>7.3</v>
    <v>0.66790000000000005</v>
    <v>0.03</v>
    <v>3.6720000000000004E-3</v>
    <v>BRL</v>
    <v>Alupar Investimento SA is a Brazil-based company primarily engaged in the electric utilities sector. The Company focuses on developing and investing in infrastructure projects involving the energy industry in Brazil and other Latin American countries. Its activities are divided into two business segments: Transmission and Generation. The Transmission division holds electric power transmission concessions in Brazil and Chile. The Generation division includes renewable electricity generation through hydroelectric power plants (HPPs), small hydroelectric plants (SHPs) and wind farms in Brazil, Colombia and Peru. The Company operates through numerous subsidiaries, such as Transminas Holding SA, Windepar Holding SA, Alupar Inversiones Peru SAC and Alupar Chile Inversiones SpA. The Company is controlled by Guarupart Participacoes Ltda.</v>
    <v>791</v>
    <v>B3 - Brazil Stock Exchange</v>
    <v>BVMF</v>
    <v>BVMF</v>
    <v>Rua Gomes de Carvalho, 1.996, 16P andar, VILA OLIMPIA, SAO PAULO, 04.547-006 BR</v>
    <v>8.32</v>
    <v>Electrical Utilities &amp; IPPs</v>
    <v>Stock</v>
    <v>44540.947916666664</v>
    <v>69</v>
    <v>8.1300000000000008</v>
    <v>7399171000</v>
    <v>Alupar Investimento SA</v>
    <v>Alupar Investimento SA</v>
    <v>8.25</v>
    <v>8.17</v>
    <v>8.1999999999999993</v>
    <v>97679030</v>
    <v>ALUP3</v>
    <v>Alupar Investimento SA (BVMF:ALUP3)</v>
    <v>11100</v>
    <v>2006</v>
  </rv>
  <rv s="2">
    <v>70</v>
  </rv>
  <rv s="0">
    <v>https://www.bing.com/financeapi/forcetrigger?t=apnlu2&amp;q=BVMF%3aWIZS3&amp;form=skydnc</v>
    <v>Learn more on Bing</v>
  </rv>
  <rv s="9">
    <v>en-US</v>
    <v>apnlu2</v>
    <v>268435456</v>
    <v>268435457</v>
    <v>1</v>
    <v>Powered by Refinitiv</v>
    <v>15</v>
    <v>Wiz Solucoes e Corretagem de Seguros SA (BVMF:WIZS3)</v>
    <v>2</v>
    <v>16</v>
    <v>Finance</v>
    <v>4</v>
    <v>18.989999999999998</v>
    <v>5.44</v>
    <v>0.84079999999999999</v>
    <v>0.72</v>
    <v>8.8888999999999996E-2</v>
    <v>BRL</v>
    <v>Wiz Solucoes e Corretagem de Seguros SA, formerly FPC Par Corretora de Seguros SA, is a Brazil-based company engaged in the insurance brokerage activities. The Company’s product portfolio is divided into two areas: products for individuals and corporate products. Within the personal insurance area, it primarily provides life, dental, car and property insurance, among others. The corporate area includes health, dental, life, fleet and equipment, as well as property and casualty insurance, among others. The Company provides also insurance-related consulting services. Furthermore, it cooperates with a number of entities, such as Caixa bank, Caixa Seguros group and Federacao Nacional das Associacoes do Pessoal da Caixa Economica Federal (Fenae).</v>
    <v>2456</v>
    <v>B3 - Brazil Stock Exchange</v>
    <v>BVMF</v>
    <v>BVMF</v>
    <v>SHN Qd 01, bloco E, 1 andar, BRASILIA, DISTRITO FEDERAL, 70.701-050 BR</v>
    <v>8.8800000000000008</v>
    <v>Insurance</v>
    <v>Stock</v>
    <v>44540.947939814818</v>
    <v>72</v>
    <v>8.2899999999999991</v>
    <v>1420506000</v>
    <v>Wiz Solucoes e Corretagem de Seguros SA</v>
    <v>Wiz Solucoes e Corretagem de Seguros SA</v>
    <v>8.35</v>
    <v>8.1</v>
    <v>8.82</v>
    <v>159907300</v>
    <v>WIZS3</v>
    <v>Wiz Solucoes e Corretagem de Seguros SA (BVMF:WIZS3)</v>
    <v>3230400</v>
  </rv>
  <rv s="2">
    <v>73</v>
  </rv>
  <rv s="0">
    <v>http://es.wikipedia.org/wiki/Vale_S.A.</v>
    <v>Wikipedia</v>
  </rv>
  <rv s="4">
    <v>50</v>
    <v>75</v>
  </rv>
  <rv s="5">
    <v>https://www.bing.com/th?id=AMMS_cf3cd923ec86f4edc8a0772ac1ee40c3&amp;qlt=95</v>
    <v>76</v>
    <v>https://www.bing.com/images/search?form=xlimg&amp;q=vale+mining+company</v>
    <v>Image of Vale SA</v>
  </rv>
  <rv s="0">
    <v>https://www.bing.com/financeapi/forcetrigger?t=apnjsm&amp;q=BVMF%3aVALE3&amp;form=skydnc</v>
    <v>Learn more on Bing</v>
  </rv>
  <rv s="6">
    <v>en-US</v>
    <v>apnjsm</v>
    <v>268435456</v>
    <v>268435457</v>
    <v>1</v>
    <v>Powered by Refinitiv</v>
    <v>7</v>
    <v>Vale SA (BVMF:VALE3)</v>
    <v>9</v>
    <v>10</v>
    <v>Finance</v>
    <v>4</v>
    <v>107</v>
    <v>61.85</v>
    <v>0.57750000000000001</v>
    <v>0.47</v>
    <v>6.2519999999999997E-3</v>
    <v>BRL</v>
    <v>Vale S.A. is a global producer of iron ore and iron ore pellets, key raw materials for steelmaking, and producer of nickel. The Company also produces copper, metallurgical and thermal coal, potash, phosphates and other fertilizer nutrients, manganese ore, ferroalloys, platinum group metals, gold, silver and cobalt. The Company's segments include Ferrous minerals, which comprises the production and extraction of ferrous minerals, as iron ore fines, iron ore pellets and its logistic services, manganese and ferroalloys and others ferrous products and services; Coal, which comprises the extraction of metallurgical and thermal coal and its logistic services; Base metals, which includes the production and extraction of non-ferrous minerals, and are presented as nickel and its byproducts, and copper (copper concentrated), and Others, which comprises sales and expenses of other products, services and investments in joint ventures and associate in other business.</v>
    <v>74316</v>
    <v>B3 - Brazil Stock Exchange</v>
    <v>BVMF</v>
    <v>BVMF</v>
    <v>Torre Oscar Niemeyer, Praia de Botafogo n 186 sala 701 a sala 1901, Botafogo, RIO DE JANEIRO, RIO DE JANEIRO, 22.250-145 BR</v>
    <v>76.2</v>
    <v>77</v>
    <v>Metals &amp; Mining</v>
    <v>Stock</v>
    <v>44540.947916666664</v>
    <v>78</v>
    <v>74.84</v>
    <v>391057400000</v>
    <v>Vale SA</v>
    <v>Vale SA</v>
    <v>75.5</v>
    <v>75.180000000000007</v>
    <v>75.650000000000006</v>
    <v>5132458000</v>
    <v>VALE3</v>
    <v>Vale SA (BVMF:VALE3)</v>
    <v>16827100</v>
    <v>1943</v>
  </rv>
  <rv s="2">
    <v>79</v>
  </rv>
  <rv s="0">
    <v>https://www.bing.com/financeapi/forcetrigger?t=apmybh&amp;q=BVMF%3aMNDL3&amp;form=skydnc</v>
    <v>Learn more on Bing</v>
  </rv>
  <rv s="1">
    <v>en-US</v>
    <v>apmybh</v>
    <v>268435456</v>
    <v>268435457</v>
    <v>1</v>
    <v>Powered by Refinitiv</v>
    <v>0</v>
    <v>Mundial SA Produtos de Consumo (BVMF:MNDL3)</v>
    <v>2</v>
    <v>3</v>
    <v>Finance</v>
    <v>4</v>
    <v>69</v>
    <v>20.25</v>
    <v>0.5141</v>
    <v>1.5</v>
    <v>4.4775999999999996E-2</v>
    <v>BRL</v>
    <v>Mundial SA Produtos de Consumo, formerly Eberle SA, is a Brazil-based company primarily engaged in the manufacture of apparel and personal care products. The Company divides its business into four segments: Personal Care, Fashion, Syllent and Other Companies. In the Personal Care segment, it is involved in the manufacture and distribution of manicure and personal care products, including nail polishes, nail scissors, hair razors and brushes for makeup, among others. In the Fashion segment, it is principally active in the production and sale of metal and plastic items for clothing and footwear. In the Syllent segment, the Company is engaged in the manufacture and marketing of water motor pump. In the Other Companies segment, it is involved in the manufacture and marketing of kitchen knives, cutlery and crockery for general use, as well as in the production and sale of articles for professional craft work, such as scissors.</v>
    <v>B3 - Brazil Stock Exchange</v>
    <v>BVMF</v>
    <v>BVMF</v>
    <v>Rua do Paraiso, 148,14 andar Cj 142, Paraiso, SAO PAULO, SAO PAULO, 04.103-000 BR</v>
    <v>35</v>
    <v>Food &amp; Tobacco</v>
    <v>Stock</v>
    <v>44540.947916666664</v>
    <v>81</v>
    <v>33.5</v>
    <v>87432200</v>
    <v>Mundial SA Produtos de Consumo</v>
    <v>Mundial SA Produtos de Consumo</v>
    <v>33.5</v>
    <v>33.5</v>
    <v>35</v>
    <v>2480260</v>
    <v>MNDL3</v>
    <v>Mundial SA Produtos de Consumo (BVMF:MNDL3)</v>
    <v>2300</v>
    <v>1896</v>
  </rv>
  <rv s="2">
    <v>82</v>
  </rv>
  <rv s="0">
    <v>https://www.bing.com/financeapi/forcetrigger?t=apml3m&amp;q=BVMF%3aTASA3&amp;form=skydnc</v>
    <v>Learn more on Bing</v>
  </rv>
  <rv s="3">
    <v>en-US</v>
    <v>apml3m</v>
    <v>268435456</v>
    <v>268435457</v>
    <v>1</v>
    <v>Powered by Refinitiv</v>
    <v>5</v>
    <v>Taurus Armas SA (BVMF:TASA3)</v>
    <v>2</v>
    <v>6</v>
    <v>Finance</v>
    <v>4</v>
    <v>29.59</v>
    <v>14.03</v>
    <v>1.1071</v>
    <v>-0.43</v>
    <v>-1.7367E-2</v>
    <v>BRL</v>
    <v>Taurus Armas SA, formerly known as Forjas Taurus SA, is a Brazil-based company primarily engaged in the production of short weapons. The Company divides its operational segments into Weapons, Helmets and Others. The Weapons segment manufactures and distributes revolvers, civil and military pistols and ammunition, as well as custom metal pieces, such as motorcycle parts. The Helmets segment is involved in the production of helmets for motorcyclists. The Others segment includes the manufacturing and marketing of glasses, plastic injected products, such as waste containers, tools for construction, mechanics and gardening and Metal Injection Molding (MIM), used in various industries, such as automotive, electronic or oil, among others. The Company, together with its subsidiaries, operate multiples manufacturing plants located in the Brazilian state of Rio Grande do Sul, the state of Parana, the state of Bahia and in the United States.</v>
    <v>3500</v>
    <v>B3 - Brazil Stock Exchange</v>
    <v>BVMF</v>
    <v>BVMF</v>
    <v>Avenida Sao Borja, n 2181 - Predio A - Fazenda Sao Borja, SAO LEOPOLDO, RIO GRANDE DO SUL, 93.035-411 BR</v>
    <v>25.18</v>
    <v>Aerospace &amp; Defense</v>
    <v>Stock</v>
    <v>44540.947939814818</v>
    <v>84</v>
    <v>24</v>
    <v>2858370000</v>
    <v>Taurus Armas SA</v>
    <v>Taurus Armas SA</v>
    <v>25.1</v>
    <v>24.76</v>
    <v>24.33</v>
    <v>117110800</v>
    <v>TASA3</v>
    <v>Taurus Armas SA (BVMF:TASA3)</v>
    <v>31700</v>
    <v>1939</v>
  </rv>
  <rv s="2">
    <v>85</v>
  </rv>
  <rv s="0">
    <v>https://www.bing.com/financeapi/forcetrigger?t=apnitc&amp;q=BVMF%3aUNIP3&amp;form=skydnc</v>
    <v>Learn more on Bing</v>
  </rv>
  <rv s="3">
    <v>en-US</v>
    <v>apnitc</v>
    <v>268435456</v>
    <v>268435457</v>
    <v>1</v>
    <v>Powered by Refinitiv</v>
    <v>5</v>
    <v>Unipar Carbocloro SA (BVMF:UNIP3)</v>
    <v>2</v>
    <v>6</v>
    <v>Finance</v>
    <v>4</v>
    <v>102.11</v>
    <v>37.54</v>
    <v>0.58340000000000003</v>
    <v>1.52</v>
    <v>1.5837E-2</v>
    <v>BRL</v>
    <v>Unipar Carbocloro SA is a Brazil-based holding company primarily engaged in the chemical industry. Through its investment in the entity Carbocloro SA Industrias Quimicas, the Company is involved in the production of liquid chlorine, hydrochloric acid, ethylene dichloride, sodium hypochlorite, caustic soda liquid and in flakes. Additionally, the Company is engaged in the manufacture of wind turbine blades and turnkey ventilation systems, through its affiliated company Tecsis Tecnologia e Sistemas Avancados SA. It operates through Solvay Indupa.</v>
    <v>1400</v>
    <v>B3 - Brazil Stock Exchange</v>
    <v>BVMF</v>
    <v>BVMF</v>
    <v>Avenida Presidente Juscelino Kubitschek, n 1327,22 andar, Itaim Bibi, SAO PAULO, SAO PAULO, 04.543-011 BR</v>
    <v>98.4</v>
    <v>Chemicals</v>
    <v>Stock</v>
    <v>44540.947916666664</v>
    <v>87</v>
    <v>96</v>
    <v>9276709000</v>
    <v>Unipar Carbocloro SA</v>
    <v>Unipar Carbocloro SA</v>
    <v>96</v>
    <v>95.98</v>
    <v>97.5</v>
    <v>94432870</v>
    <v>UNIP3</v>
    <v>Unipar Carbocloro SA (BVMF:UNIP3)</v>
    <v>22400</v>
    <v>1969</v>
  </rv>
  <rv s="2">
    <v>88</v>
  </rv>
  <rv s="0">
    <v>http://en.wikipedia.org/wiki/Copel</v>
    <v>Wikipedia</v>
  </rv>
  <rv s="4">
    <v>50</v>
    <v>90</v>
  </rv>
  <rv s="5">
    <v>https://www.bing.com/th?id=AMMS_247b66ed67fa2d5638300f416f0ea427&amp;qlt=95</v>
    <v>91</v>
    <v>https://www.bing.com/images/search?form=xlimg&amp;q=copel</v>
    <v>Image of Energy Company of Parana</v>
  </rv>
  <rv s="0">
    <v>https://www.bing.com/financeapi/forcetrigger?t=apmb52&amp;q=BVMF%3aCPLE3&amp;form=skydnc</v>
    <v>Learn more on Bing</v>
  </rv>
  <rv s="6">
    <v>en-US</v>
    <v>apmb52</v>
    <v>268435456</v>
    <v>268435457</v>
    <v>1</v>
    <v>Powered by Refinitiv</v>
    <v>7</v>
    <v>Energy Company of Parana (BVMF:CPLE3)</v>
    <v>9</v>
    <v>10</v>
    <v>Finance</v>
    <v>4</v>
    <v>6.38</v>
    <v>4.6900000000000004</v>
    <v>0.87129999999999996</v>
    <v>0.05</v>
    <v>8.4320000000000003E-3</v>
    <v>BRL</v>
    <v>Companhia Paranaense de Energia, also known as Copel, is a Brazil-based electric utilities company. The Firm’s activities are divided into five segments: Power Generation and Transmission (GeT); Power Distribution and Sales (DiS); Telecommunications (TEL); Gas; and Holding (HOL). The GeT segment includes the generation of electric energy from hydraulic, wind and thermal projects; the transport and transformation of the power generated by the Company; and the construction, operation and maintenance of all power transmission substations and lines. The DiS segment is focused on the distribution and sale of electric energy, and the operation and maintenance of the distribution infrastructure. The TEL segment provides telecommunications services. The Gas segment is involved in the public service of piped natural gas distribution. The HOL segment consists of the participation in other companies. The Company operates in the state of Parana.</v>
    <v>6414</v>
    <v>B3 - Brazil Stock Exchange</v>
    <v>BVMF</v>
    <v>BVMF</v>
    <v>Rua Coronel Dulcidio, 800, Batel, CURITIBA, PARANA, 80.420-170 BR</v>
    <v>6.02</v>
    <v>92</v>
    <v>Electrical Utilities &amp; IPPs</v>
    <v>Stock</v>
    <v>44540.947928240741</v>
    <v>93</v>
    <v>5.93</v>
    <v>17301970000</v>
    <v>Energy Company of Parana</v>
    <v>Energy Company of Parana</v>
    <v>5.93</v>
    <v>5.93</v>
    <v>5.98</v>
    <v>2736554000</v>
    <v>CPLE3</v>
    <v>Energy Company of Parana (BVMF:CPLE3)</v>
    <v>881400</v>
    <v>1954</v>
  </rv>
  <rv s="2">
    <v>94</v>
  </rv>
  <rv s="0">
    <v>https://www.bing.com/financeapi/forcetrigger?t=apmphw&amp;q=BVMF%3aHAGA3&amp;form=skydnc</v>
    <v>Learn more on Bing</v>
  </rv>
  <rv s="1">
    <v>en-US</v>
    <v>apmphw</v>
    <v>268435456</v>
    <v>268435457</v>
    <v>1</v>
    <v>Powered by Refinitiv</v>
    <v>0</v>
    <v>Haga SA Industria e Comercio (BVMF:HAGA3)</v>
    <v>2</v>
    <v>3</v>
    <v>Finance</v>
    <v>4</v>
    <v>8.77</v>
    <v>2.76</v>
    <v>0.75780000000000003</v>
    <v>0.02</v>
    <v>2.8249999999999998E-3</v>
    <v>BRL</v>
    <v>Haga SA Industria e Comercio is a Brazil-based company primarily involved in the manufacture of iron and metal articles. The Company is engaged in the production, sale and export of locks, keys, hinges and padlocks for construction sector, as well as for marine, industrial and furniture industries. Haga sells its products under the brand name Haga. The Company’s products are organizes in various lines, such as Design, Inox, Futura, Classic, Standard and Colonial, among others. The Company has its industrial facilities in the city of Nova Friburgo, which is located in the state of Rio de Janeiro. As of December 31, 2011, its subsidiary was Fullmetal Industria e Comercio SA. On March 19, 2012, the Company's bakrupcy process was ended and all the liabilities were declared extinguished.</v>
    <v>B3 - Brazil Stock Exchange</v>
    <v>BVMF</v>
    <v>BVMF</v>
    <v>Avenida Engenheiro Hans Gaiser, 26,Predio, Centro, NOVA FRIBURGO, RIO DE JANEIRO, 28.605-220 BR</v>
    <v>8.77</v>
    <v>Homebuilding &amp; Construction Supplies</v>
    <v>Stock</v>
    <v>44540.947916666664</v>
    <v>96</v>
    <v>7.1</v>
    <v>46743130</v>
    <v>Haga SA Industria e Comercio</v>
    <v>Haga SA Industria e Comercio</v>
    <v>7.3</v>
    <v>7.08</v>
    <v>7.1</v>
    <v>11900000</v>
    <v>HAGA3</v>
    <v>Haga SA Industria e Comercio (BVMF:HAGA3)</v>
    <v>368300</v>
    <v>1937</v>
  </rv>
  <rv s="2">
    <v>97</v>
  </rv>
  <rv s="0">
    <v>https://www.bing.com/financeapi/forcetrigger?t=apn5im&amp;q=BVMF%3aPOSI3&amp;form=skydnc</v>
    <v>Learn more on Bing</v>
  </rv>
  <rv s="3">
    <v>en-US</v>
    <v>apn5im</v>
    <v>268435456</v>
    <v>268435457</v>
    <v>1</v>
    <v>Powered by Refinitiv</v>
    <v>5</v>
    <v>Positivo Tecnologia SA (BVMF:POSI3)</v>
    <v>2</v>
    <v>6</v>
    <v>Finance</v>
    <v>4</v>
    <v>16.03</v>
    <v>3.83</v>
    <v>1.7712000000000001</v>
    <v>0.31</v>
    <v>2.9836000000000001E-2</v>
    <v>BRL</v>
    <v>Positivo Tecnologia SA, formarPositivo Informatica SA is a Brazil-based company primarily engaged in the computer equipment and information technology (IT) sectors. The Company is principally involved in the manufacture, sale and development of IT projects; manufacture, sale and rental of software and hardware; trading of IT equipment, pedagogic and school management application systems, and implementation, training services, support and technical assistance for equipment and education technology systems. The Company’s portfolio includes small and medium-size computers, laptops, monitors, circuit boards, educational desks, servers and educational software, among others.</v>
    <v>2000</v>
    <v>B3 - Brazil Stock Exchange</v>
    <v>BVMF</v>
    <v>BVMF</v>
    <v>Rua Joao Bettega, 5200,Nao aplicavel, Cidade Industrial, CURITIBA, PARANA, 81.350-000 BR</v>
    <v>10.79</v>
    <v>Computers, Phones &amp; Household Electronics</v>
    <v>Stock</v>
    <v>44540.947916666664</v>
    <v>99</v>
    <v>10.3</v>
    <v>1528151000</v>
    <v>Positivo Tecnologia SA</v>
    <v>Positivo Tecnologia SA</v>
    <v>10.5</v>
    <v>10.39</v>
    <v>10.7</v>
    <v>141800000</v>
    <v>POSI3</v>
    <v>Positivo Tecnologia SA (BVMF:POSI3)</v>
    <v>3999600</v>
    <v>1989</v>
  </rv>
  <rv s="2">
    <v>100</v>
  </rv>
  <rv s="0">
    <v>https://www.bing.com/financeapi/forcetrigger?t=apn8ar&amp;q=BVMF%3aRAPT3&amp;form=skydnc</v>
    <v>Learn more on Bing</v>
  </rv>
  <rv s="3">
    <v>en-US</v>
    <v>apn8ar</v>
    <v>268435456</v>
    <v>268435457</v>
    <v>1</v>
    <v>Powered by Refinitiv</v>
    <v>5</v>
    <v>Randon SA Implementos e Participacoes (BVMF:RAPT3)</v>
    <v>2</v>
    <v>6</v>
    <v>Finance</v>
    <v>4</v>
    <v>13.94</v>
    <v>9.19</v>
    <v>1.6679999999999999</v>
    <v>0.09</v>
    <v>6.9179999999999997E-3</v>
    <v>BRL</v>
    <v>Randon SA Implementos e Participacoes, formerly Randon Participacoes SA, is a Brazil-based company primarily engaged in the manufacture of heavy vehicles and parts. The Company's activities are divided into three business segments: Railway wagons and vehicles, which focuses on the production and distribution of various wagon types, such as hopper, gondola, platform, tank, sider and telescopic, as well as off-road trucks, truck bodies, trailers and semi-trailers; Automotive parts, which is responsible for the manufacture and marketing of automobile components for suspension, brake and transmission system, among others, and Services, which provides services related to the administration of consortium groups for the purchase of durable goods, as well as financing services for the Company's customers. It operates a distribution network in Latin America and Africa. The Company is a subsidiary of Dramd Partiicipacoes e Administracao Ltda.</v>
    <v>6413</v>
    <v>B3 - Brazil Stock Exchange</v>
    <v>BVMF</v>
    <v>BVMF</v>
    <v>Av. Abramo Randon, 770, Interlagos, CAXIAS DO SUL, RIO GRANDE DO SUL, 95.055-010 BR</v>
    <v>13.15</v>
    <v>Machinery, Equipment &amp; Components</v>
    <v>Stock</v>
    <v>44540.947916666664</v>
    <v>102</v>
    <v>13.01</v>
    <v>4160400000</v>
    <v>Randon SA Implementos e Participacoes</v>
    <v>Randon SA Implementos e Participacoes</v>
    <v>13.03</v>
    <v>13.01</v>
    <v>13.1</v>
    <v>345775800</v>
    <v>RAPT3</v>
    <v>Randon SA Implementos e Participacoes (BVMF:RAPT3)</v>
    <v>5900</v>
    <v>1992</v>
  </rv>
  <rv s="2">
    <v>103</v>
  </rv>
  <rv s="0">
    <v>https://www.bing.com/financeapi/forcetrigger?t=apmvur&amp;q=BVMF%3aLPSB3&amp;form=skydnc</v>
    <v>Learn more on Bing</v>
  </rv>
  <rv s="3">
    <v>en-US</v>
    <v>apmvur</v>
    <v>268435456</v>
    <v>268435457</v>
    <v>1</v>
    <v>Powered by Refinitiv</v>
    <v>5</v>
    <v>LPS Brasil Consultoria de Imoveis SA (BVMF:LPSB3)</v>
    <v>2</v>
    <v>6</v>
    <v>Finance</v>
    <v>4</v>
    <v>5.33</v>
    <v>2.1800000000000002</v>
    <v>1.5308999999999999</v>
    <v>0.15</v>
    <v>6.25E-2</v>
    <v>BRL</v>
    <v>LPS Brasil - Consultoria de Imoveis SA (LPS Brasil) is a Brazil-based company engaged in the provision of real estate services. The Company’s main activities include intermediation services in purchase and sale of real estate properties, real estate consultancy and technical advice. The Company is also involved in the operation and promotion of financial products and services in the real estate market. LPS Brasil divides its business into three sectors: Primary Market, engaged in the sale of new properties; Secondary Market, active in the resale of real estate, and Financing Promotion, involved in the promotion and provision of financial products and services related to the real estate brokerage. As of December 31, 2011, its subsidiaries included LPS Minas Gerais Consultoria de Imoveis Ltda, LPS Eduardo, EBC - Solucoes Imobiliarias Ltda, Habitcasa Consultoria de Imoveis Ltda, and Pronto Erwin Maack Consultoria de Imoveis SA, among others.</v>
    <v>500</v>
    <v>B3 - Brazil Stock Exchange</v>
    <v>BVMF</v>
    <v>BVMF</v>
    <v>Rua Estados Unidos,2000, Jardim America, SAO PAULO, SAO PAULO, 01.427-002 BR</v>
    <v>2.5499999999999998</v>
    <v>Real Estate Operations</v>
    <v>Stock</v>
    <v>44540.947939814818</v>
    <v>105</v>
    <v>2.42</v>
    <v>378965100</v>
    <v>LPS Brasil Consultoria de Imoveis SA</v>
    <v>LPS Brasil Consultoria de Imoveis SA</v>
    <v>2.4300000000000002</v>
    <v>2.4</v>
    <v>2.5499999999999998</v>
    <v>147554600</v>
    <v>LPSB3</v>
    <v>LPS Brasil Consultoria de Imoveis SA (BVMF:LPSB3)</v>
    <v>1077800</v>
    <v>2006</v>
  </rv>
  <rv s="2">
    <v>106</v>
  </rv>
  <rv s="0">
    <v>https://www.bing.com/financeapi/forcetrigger?t=apnhlh&amp;q=BVMF%3aTRPL3&amp;form=skydnc</v>
    <v>Learn more on Bing</v>
  </rv>
  <rv s="3">
    <v>en-US</v>
    <v>apnhlh</v>
    <v>268435456</v>
    <v>268435457</v>
    <v>1</v>
    <v>Powered by Refinitiv</v>
    <v>5</v>
    <v>CTEEP Companhia de Transmissao de Energia Eletrica Paulista (BVMF:TRPL3)</v>
    <v>2</v>
    <v>6</v>
    <v>Finance</v>
    <v>4</v>
    <v>34.06</v>
    <v>24</v>
    <v>0.57130000000000003</v>
    <v>-0.71</v>
    <v>-2.4060000000000002E-2</v>
    <v>BRL</v>
    <v>CTEEP-Companhia de Transmissao de Energia Eletrica Paulista is a private public utility concession company engaged in the transmission of energy in Brazil. The Company has investments in reinforcement, new connections and modernization projects. The Company has an installed transformation capacity of approximately 55,700 Mega Volt Ampere (MVA), with over 18,500 kilometers of transmission lines, approximately 25,800 kilometers of circuits, over 2,350 kilometers of optical fiber cables owned by the company and approximately 120 substations with tensions of approximately 550 Kilovolt (Kv). The Company, through its subsidiaries, operates in Brazilian states, including Rio Grande do Sul, Santa Catarina, Parana, Sao Paulo, Minas Gerais, Espirito Santo, Rondonia, Mato Grosso, Mato Grosso do Sul, Goias, Tocantins, Maranhao, Piaui, Paraiba, Pernambuco and Alagoas.</v>
    <v>1400</v>
    <v>B3 - Brazil Stock Exchange</v>
    <v>BVMF</v>
    <v>BVMF</v>
    <v>Av. das Nacoes Unidas, 14.171 - Torre Crystal - 6 andar, SAO PAULO, SAO PAULO, 04.794-000 BR</v>
    <v>30.22</v>
    <v>Electrical Utilities &amp; IPPs</v>
    <v>Stock</v>
    <v>44540.947928240741</v>
    <v>108</v>
    <v>28.36</v>
    <v>17262530000</v>
    <v>CTEEP Companhia de Transmissao de Energia Eletrica Paulista</v>
    <v>CTEEP Companhia de Transmissao de Energia Eletrica Paulista</v>
    <v>30</v>
    <v>29.51</v>
    <v>28.8</v>
    <v>658883300</v>
    <v>TRPL3</v>
    <v>CTEEP Companhia de Transmissao de Energia Eletrica Paulista (BVMF:TRPL3)</v>
    <v>14600</v>
    <v>1999</v>
  </rv>
  <rv s="2">
    <v>109</v>
  </rv>
  <rv s="0">
    <v>https://www.bing.com/financeapi/forcetrigger?t=apnetc&amp;q=BVMF%3aTAEE3&amp;form=skydnc</v>
    <v>Learn more on Bing</v>
  </rv>
  <rv s="3">
    <v>en-US</v>
    <v>apnetc</v>
    <v>268435456</v>
    <v>268435457</v>
    <v>1</v>
    <v>Powered by Refinitiv</v>
    <v>5</v>
    <v>Transmissora Alianca de Energia Eletrica SA (BVMF:TAEE3)</v>
    <v>2</v>
    <v>6</v>
    <v>Finance</v>
    <v>4</v>
    <v>13.11</v>
    <v>8.89</v>
    <v>0.49630000000000002</v>
    <v>0.05</v>
    <v>4.2120000000000005E-3</v>
    <v>BRL</v>
    <v>Transmissora Alianca de Energia Eletrica SA (Taesa) is a Brazil-based company involved in the electricity transmission. The Company specializes in the implementation, operation and maintenance of electric power transmission lines comprising the basic grid of the National Interconnected System (SIN). The Company holds approximately 40 transmission concessions in Brazil. In addition, it provides planning studies of transmission infrastructure, chemical analysis of materials, engineering services and technical support, among others. The Company operates through a number of subsidiaries, such as Nordeste Transmissora de Energia SA, Novatrans Energia SA, Miracema Transmissora de Energia SA and Sul Transmissora de Energia SA.</v>
    <v>584</v>
    <v>B3 - Brazil Stock Exchange</v>
    <v>BVMF</v>
    <v>BVMF</v>
    <v>Pc Xv de Novembro. 20 - Salas 1002/1003, RIO DE JANEIRO, RIO DE JANEIRO, 20.010-010 BR</v>
    <v>12.01</v>
    <v>Electrical Utilities &amp; IPPs</v>
    <v>Stock</v>
    <v>44540.947916666664</v>
    <v>111</v>
    <v>11.83</v>
    <v>12352190000</v>
    <v>Transmissora Alianca de Energia Eletrica SA</v>
    <v>Transmissora Alianca de Energia Eletrica SA</v>
    <v>11.9</v>
    <v>11.87</v>
    <v>11.92</v>
    <v>344498900</v>
    <v>TAEE3</v>
    <v>Transmissora Alianca de Energia Eletrica SA (BVMF:TAEE3)</v>
    <v>56900</v>
    <v>2006</v>
  </rv>
  <rv s="2">
    <v>112</v>
  </rv>
  <rv s="0">
    <v>https://www.bing.com/financeapi/forcetrigger?t=apnb5r&amp;q=BVMF%3aSAPR3&amp;form=skydnc</v>
    <v>Learn more on Bing</v>
  </rv>
  <rv s="3">
    <v>en-US</v>
    <v>apnb5r</v>
    <v>268435456</v>
    <v>268435457</v>
    <v>1</v>
    <v>Powered by Refinitiv</v>
    <v>5</v>
    <v>Companhia de Saneamento do Parana Sanepar (BVMF:SAPR3)</v>
    <v>2</v>
    <v>6</v>
    <v>Finance</v>
    <v>4</v>
    <v>6.74</v>
    <v>3.5</v>
    <v>0.88500000000000001</v>
    <v>-0.02</v>
    <v>-5.2359999999999993E-3</v>
    <v>BRL</v>
    <v>Companhia de Saneamento do Parana Sanepar, formerly Companhia de Agua e Esgotos do Parana - Agepar, is a Brazil-based company active in the provision of basic sanitation services. The Company is primarily engaged in the water distribution, as well as in the collection and treatment of sewage. The Company is also involved in the studies, projects and expansion of water distribution networks, collection networks and sewage treatment infrastructure. Additionally, Companhia de Saneamento do Parana Sanepar provides collecting and processing of solid waste. In addition, it provides consulting services and technical assistance. The Company collaborates with agencies, governmental and municipal state entities. Companhia de Saneamento do Parana Sanepar operates in 346 municipalities.</v>
    <v>6382</v>
    <v>B3 - Brazil Stock Exchange</v>
    <v>BVMF</v>
    <v>BVMF</v>
    <v>Rua Engenheiros Reboucas, 1376, Reboucas, CURITIBA, PARANA, 80.215-900 BR</v>
    <v>3.86</v>
    <v>Water Utilities</v>
    <v>Stock</v>
    <v>44540.947916666664</v>
    <v>114</v>
    <v>3.8</v>
    <v>5864977000</v>
    <v>Companhia de Saneamento do Parana Sanepar</v>
    <v>Companhia de Saneamento do Parana Sanepar</v>
    <v>3.85</v>
    <v>3.82</v>
    <v>3.8</v>
    <v>1511206000</v>
    <v>SAPR3</v>
    <v>Companhia de Saneamento do Parana Sanepar (BVMF:SAPR3)</v>
    <v>373700</v>
    <v>1963</v>
  </rv>
  <rv s="2">
    <v>115</v>
  </rv>
  <rv s="0">
    <v>https://www.bing.com/financeapi/forcetrigger?t=apmsww&amp;q=BVMF%3aJHSF3&amp;form=skydnc</v>
    <v>Learn more on Bing</v>
  </rv>
  <rv s="1">
    <v>en-US</v>
    <v>apmsww</v>
    <v>268435456</v>
    <v>268435457</v>
    <v>1</v>
    <v>Powered by Refinitiv</v>
    <v>0</v>
    <v>JHSF Participacoes SA (BVMF:JHSF3)</v>
    <v>2</v>
    <v>3</v>
    <v>Finance</v>
    <v>4</v>
    <v>7.9</v>
    <v>4.6100000000000003</v>
    <v>1.7511000000000001</v>
    <v>0.28000000000000003</v>
    <v>5.1660999999999999E-2</v>
    <v>BRL</v>
    <v>JHSF Participacoes SA is a Brazil-based holding company engaged in the real estate industry. The Company’s activities are divided into four business segments: Real Estate Development, involved in in the development, construction, purchase and sale, as well as lease of residential and commercial properties; Recurring Income, focused on development, administration and operation of shopping centers; Hospitality and Gastronomy, engaged in the operation of hotels, restaurants and bars; and Executive Airport, involved in the operation of Sao Paulo Catarina Executive Airport. The Company operates through a number of subsidiaries, including JHSF Incorporacoes Ltda, Polonia Incorporacoes Ltda, Boa Vista de Desenvolvimento Imobiliario e Servicos de Concierge Ltda and Aveiro Incorporacoes Ltda, among others.</v>
    <v>B3 - Brazil Stock Exchange</v>
    <v>BVMF</v>
    <v>BVMF</v>
    <v>Avenida Magalhaes de Castro, 4.800 - Continental Tower,27 andar, Cidade Jardim, SAO PAULO, SAO PAULO, 05.502-001 BR</v>
    <v>5.75</v>
    <v>Real Estate Operations</v>
    <v>Stock</v>
    <v>44540.947916666664</v>
    <v>117</v>
    <v>5.49</v>
    <v>3939555000</v>
    <v>JHSF Participacoes SA</v>
    <v>JHSF Participacoes SA</v>
    <v>5.49</v>
    <v>5.42</v>
    <v>5.7</v>
    <v>686224400</v>
    <v>JHSF3</v>
    <v>JHSF Participacoes SA (BVMF:JHSF3)</v>
    <v>4089700</v>
    <v>2006</v>
  </rv>
  <rv s="2">
    <v>118</v>
  </rv>
  <rv s="0">
    <v>https://www.bing.com/financeapi/forcetrigger?t=bxf8h7&amp;q=BVMF%3aJALL3&amp;form=skydnc</v>
    <v>Learn more on Bing</v>
  </rv>
  <rv s="7">
    <v>en-US</v>
    <v>bxf8h7</v>
    <v>268435456</v>
    <v>268435457</v>
    <v>1</v>
    <v>Powered by Refinitiv</v>
    <v>11</v>
    <v>Jalles Machado SA (BVMF:JALL3)</v>
    <v>2</v>
    <v>12</v>
    <v>Finance</v>
    <v>4</v>
    <v>10.6</v>
    <v>7.14</v>
    <v>-0.04</v>
    <v>-4.1489999999999999E-3</v>
    <v>BRL</v>
    <v>Jalles Machado SA is a Brazil-based company mainly engaged in the production of sugar and ethanol. The Company’s activities are divided into two operational segments: Sugar-Energy and Natural Rubber. The Sugar-Energy segment is focused on the production of organic, white and Very High Polarization (VHP) sugar; anhydrous, hydrated and organic ethanol; and other derivatives from the sugarcane processing, such as cleaning products and dry yeast. The Sugar-Energy segment includes also cogeneration of electricity, using sugarcane bagasse as a source of thermal, mechanical and electric energy. The Natural Rubber segment consists on rubber tree cultivation and production of latex and its derivatives. The Company sells sugar and cleaning products under Itaja brand name.</v>
    <v>3582</v>
    <v>B3 - Brazil Stock Exchange</v>
    <v>BVMF</v>
    <v>BVMF</v>
    <v>Fazenda Sao Pedro - Rodovia GO-080 - Km 185, Zona Rural - Caixa Postal 04, GOIANESIA, GOIAS, 76.388-899 BR</v>
    <v>9.92</v>
    <v>Food &amp; Tobacco</v>
    <v>Stock</v>
    <v>44540.947939814818</v>
    <v>120</v>
    <v>9.5</v>
    <v>2849399000</v>
    <v>Jalles Machado SA</v>
    <v>Jalles Machado SA</v>
    <v>9.92</v>
    <v>9.64</v>
    <v>9.6</v>
    <v>294697100</v>
    <v>JALL3</v>
    <v>Jalles Machado SA (BVMF:JALL3)</v>
    <v>257200</v>
  </rv>
  <rv s="2">
    <v>121</v>
  </rv>
  <rv s="0">
    <v>http://en.wikipedia.org/wiki/CEMIG</v>
    <v>Wikipedia</v>
  </rv>
  <rv s="4">
    <v>50</v>
    <v>123</v>
  </rv>
  <rv s="5">
    <v>https://www.bing.com/th?id=AMMS_a65ccba6954492fe5040e4945e4c77eb&amp;qlt=95</v>
    <v>124</v>
    <v>https://www.bing.com/images/search?form=xlimg&amp;q=cemig</v>
    <v>Image of ENERGY CO OF MINAS GERAIS</v>
  </rv>
  <rv s="0">
    <v>https://www.bing.com/financeapi/forcetrigger?t=apma2w&amp;q=BVMF%3aCMIG3&amp;form=skydnc</v>
    <v>Learn more on Bing</v>
  </rv>
  <rv s="6">
    <v>en-US</v>
    <v>apma2w</v>
    <v>268435456</v>
    <v>268435457</v>
    <v>1</v>
    <v>Powered by Refinitiv</v>
    <v>7</v>
    <v>ENERGY CO OF MINAS GERAIS (BVMF:CMIG3)</v>
    <v>9</v>
    <v>10</v>
    <v>Finance</v>
    <v>4</v>
    <v>18.989999999999998</v>
    <v>11.63</v>
    <v>1.1687000000000001</v>
    <v>0.32</v>
    <v>1.7544000000000001E-2</v>
    <v>BRL</v>
    <v>Companhia Energetica de Minas Gerais CEMIG is a Brazil-based holding company engaged in the energy sector. The Company, through its interests in subsidiaries or jointly controlled entities, is engaged in the generation, transmission and distribution of electricity. The Generation division consists of the operation of hydroelectric plants, wind farms and photovoltaic plant. The electric power transmission business consists of transporting power from the facilities where it is generated to points of consumption, distribution networks and Free Consumers. Its distribution operation consists of transfers of electricity from distribution substations to final consumers. In addition, the Firm is also engaged in the natural gas distribution throughout the territory of the state of Minas Gerais.</v>
    <v>5102</v>
    <v>B3 - Brazil Stock Exchange</v>
    <v>BVMF</v>
    <v>BVMF</v>
    <v>Avenida Barbacena, 1200,5 / B1, Santo Agostinho, BELO HORIZONTE, MINAS GERAIS, 30.190-131 BR</v>
    <v>18.7</v>
    <v>125</v>
    <v>Electrical Utilities &amp; IPPs</v>
    <v>Stock</v>
    <v>44540.947928240741</v>
    <v>126</v>
    <v>18.05</v>
    <v>26254380000</v>
    <v>ENERGY CO OF MINAS GERAIS</v>
    <v>ENERGY CO OF MINAS GERAIS</v>
    <v>18.05</v>
    <v>18.239999999999998</v>
    <v>18.559999999999999</v>
    <v>1693362000</v>
    <v>CMIG3</v>
    <v>ENERGY CO OF MINAS GERAIS (BVMF:CMIG3)</v>
    <v>301500</v>
    <v>1952</v>
  </rv>
  <rv s="2">
    <v>127</v>
  </rv>
  <rv s="0">
    <v>https://www.bing.com/financeapi/forcetrigger?t=apnbvh&amp;q=BVMF%3aSEER3&amp;form=skydnc</v>
    <v>Learn more on Bing</v>
  </rv>
  <rv s="3">
    <v>en-US</v>
    <v>apnbvh</v>
    <v>268435456</v>
    <v>268435457</v>
    <v>1</v>
    <v>Powered by Refinitiv</v>
    <v>5</v>
    <v>Ser Educacional SA (BVMF:SEER3)</v>
    <v>2</v>
    <v>6</v>
    <v>Finance</v>
    <v>4</v>
    <v>19.27</v>
    <v>9.85</v>
    <v>1.1488</v>
    <v>0.36</v>
    <v>3.2847000000000001E-2</v>
    <v>BRL</v>
    <v>Ser Educacional SA is a Brazil-based company principally engaged in the education sector. The Company focuses on developing post-secondary, vocational and higher education institutions. The Company provides undergraduate, graduate, master’s degree and doctoral degree courses, Master of Business Administration (MBA) programs and vocational trainings. In addition, it manages research institutes that develop educational, scientific, political, economic and social projects. The Company also organizes national and international conferences in various areas, such as business administration, law, tourism, communications, information technology, health and education. The Company's education network is located in over10 Brazilian states amd consists of universities, colleges and a university center.</v>
    <v>7800</v>
    <v>B3 - Brazil Stock Exchange</v>
    <v>BVMF</v>
    <v>BVMF</v>
    <v>Av. da Saudade, 254, Santo Amaro, RECIFE, PERNAMBUCO, 50.100-200 BR</v>
    <v>11.38</v>
    <v>Miscellaneous Educational Service Providers</v>
    <v>Stock</v>
    <v>44540.947939814818</v>
    <v>129</v>
    <v>11.07</v>
    <v>1467587000</v>
    <v>Ser Educacional SA</v>
    <v>Ser Educacional SA</v>
    <v>11.12</v>
    <v>10.96</v>
    <v>11.32</v>
    <v>128721600</v>
    <v>SEER3</v>
    <v>Ser Educacional SA (BVMF:SEER3)</v>
    <v>461900</v>
    <v>2002</v>
  </rv>
  <rv s="2">
    <v>130</v>
  </rv>
  <rv s="0">
    <v>https://www.bing.com/financeapi/forcetrigger?t=apnfbh&amp;q=BVMF%3aTECN3&amp;form=skydnc</v>
    <v>Learn more on Bing</v>
  </rv>
  <rv s="3">
    <v>en-US</v>
    <v>apnfbh</v>
    <v>268435456</v>
    <v>268435457</v>
    <v>1</v>
    <v>Powered by Refinitiv</v>
    <v>5</v>
    <v>Technos SA (BVMF:TECN3)</v>
    <v>2</v>
    <v>6</v>
    <v>Finance</v>
    <v>4</v>
    <v>4.2</v>
    <v>1.2</v>
    <v>1.4406000000000001</v>
    <v>0.02</v>
    <v>8.4390000000000003E-3</v>
    <v>BRL</v>
    <v>Technos SA, formerly GMT Participacoes SA, is a Brazil-based company primarily engaged in the manufacture and marketing of watches. Through its subsidiary Technos da Amazonia Industria e Comercio SA, the Company produces and sells watches under brand names Technos and Mariner. It also holds a license for manufacturing wristwatches under brand names Mormaii, Seiko and Euro. The Company operates an industrial plant located in Zona Franca de Manaus, in the Brazilian state of Amazonas. Technos SA distributes its products in Brazil through a network of stores and service centers. As of December 31, 2011, the Company’s major shareholder was Fundo de Investimento e Participacoes GMT, which held a 58.38% stake in Technos SA.</v>
    <v>900</v>
    <v>B3 - Brazil Stock Exchange</v>
    <v>BVMF</v>
    <v>BVMF</v>
    <v>Avenida das Americas, n 3434, 3 pavimento, salas 301 a 308,Bloco 1, Barra da Tijuca, RIO DE JANEIRO, RIO DE JANEIRO, 22.640-102 BR</v>
    <v>2.4300000000000002</v>
    <v>Textiles &amp; Apparel</v>
    <v>Stock</v>
    <v>44540.947939814818</v>
    <v>132</v>
    <v>2.37</v>
    <v>188976600</v>
    <v>Technos SA</v>
    <v>Technos SA</v>
    <v>2.4</v>
    <v>2.37</v>
    <v>2.39</v>
    <v>78506210</v>
    <v>TECN3</v>
    <v>Technos SA (BVMF:TECN3)</v>
    <v>866300</v>
    <v>2007</v>
  </rv>
  <rv s="2">
    <v>133</v>
  </rv>
  <rv s="0">
    <v>https://www.bing.com/financeapi/forcetrigger?t=apmsoc&amp;q=BVMF%3aJBSS3&amp;form=skydnc</v>
    <v>Learn more on Bing</v>
  </rv>
  <rv s="3">
    <v>en-US</v>
    <v>apmsoc</v>
    <v>268435456</v>
    <v>268435457</v>
    <v>1</v>
    <v>Powered by Refinitiv</v>
    <v>5</v>
    <v>JBS SA (BVMF:JBSS3)</v>
    <v>2</v>
    <v>6</v>
    <v>Finance</v>
    <v>4</v>
    <v>38.729999999999997</v>
    <v>19.850000000000001</v>
    <v>0.5101</v>
    <v>0.47</v>
    <v>1.3536999999999999E-2</v>
    <v>BRL</v>
    <v>JBS SA is a Brazil-based company engaged in the meat processing sector. The Company's activities are divided into five business segments: Brazil, Seara, JBS USA Beef, JBS USA Pork and PPC. The Brazil segment is responsible for the cattle processing; production and sale of byproducts, such as hides and leather; and production of products whose raw material comes from the slaughter by-products, such as biodiesel, collagen, and hygiene and cleaning. The Saera division focuses on the production and export of chicken and pork. The JBS USA Beef segment is engaged in beef, lamb and prepared foods production and distribution in the United States, Canada and Australia. The JBS USA Pork line is involved in the processing and distribution of pork. The PPC consists of operations of Pilgrims Pride Corp, which is engaged in chicken and pork processing. The Company operates in Brazil, the United States, Canada, Australia, the United Kingdom, France, Mexico, Argentina, and Paraguay, among others.</v>
    <v>250000</v>
    <v>B3 - Brazil Stock Exchange</v>
    <v>BVMF</v>
    <v>BVMF</v>
    <v>Av. Marginal Direita do Tiete, 500,Bloco 3 - 3 andar, Vila Jaguara, SAO PAULO, SAO PAULO, 05.118-100 BR</v>
    <v>35.54</v>
    <v>Food &amp; Tobacco</v>
    <v>Stock</v>
    <v>44540.947916666664</v>
    <v>135</v>
    <v>34.74</v>
    <v>84135980000</v>
    <v>JBS SA</v>
    <v>JBS SA</v>
    <v>35.17</v>
    <v>34.72</v>
    <v>35.19</v>
    <v>2373866000</v>
    <v>JBSS3</v>
    <v>JBS SA (BVMF:JBSS3)</v>
    <v>5070400</v>
    <v>1998</v>
  </rv>
  <rv s="2">
    <v>136</v>
  </rv>
  <rv s="0">
    <v>https://www.bing.com/financeapi/forcetrigger?t=apmhqh&amp;q=BVMF%3aENBR3&amp;form=skydnc</v>
    <v>Learn more on Bing</v>
  </rv>
  <rv s="3">
    <v>en-US</v>
    <v>apmhqh</v>
    <v>268435456</v>
    <v>268435457</v>
    <v>1</v>
    <v>Powered by Refinitiv</v>
    <v>5</v>
    <v>EDP Energias do Brasil SA (BVMF:ENBR3)</v>
    <v>2</v>
    <v>6</v>
    <v>Finance</v>
    <v>4</v>
    <v>21.76</v>
    <v>16.47</v>
    <v>0.50329999999999997</v>
    <v>0.05</v>
    <v>2.3699999999999997E-3</v>
    <v>BRL</v>
    <v>EDP Energias do Brasil SA is a Brazil-based company primarily engaged in the electricity distribution. The Company's activities are divided into four business segments: Distribution, Generation, Sales and Others. The Distribution division focuses on supplying electric power to households, as well as commercial and industrial customers in the states of Sao Paulo and Espirito Santo, Brazil. The Generation division produces electricity by operating hydroelectric power plants (HPPs), small hydroelectric power plants (SHPPs) and thermal power plants (TPPs). The Sales division is responsible for the commercialization of electric power. The Others division includes infrastructure construction work, power efficiency projects and advisory services, among others. The Company owns a number of subsidiaries, such as Bandeirante Energia SA, Espirito Santo Centrais Eletricas SA, Energest SA and EDP GRID Gestao de Redes Inteligentes de Distribuicao SA.</v>
    <v>3331</v>
    <v>B3 - Brazil Stock Exchange</v>
    <v>BVMF</v>
    <v>BVMF</v>
    <v>Rua Gomes de Carvalho, 1.996,8 andar, Vila Olimpia, SAO PAULO, SAO PAULO, 04.547-006 BR</v>
    <v>21.34</v>
    <v>Electrical Utilities &amp; IPPs</v>
    <v>Stock</v>
    <v>44540.947916666664</v>
    <v>138</v>
    <v>21.05</v>
    <v>12379870000</v>
    <v>EDP Energias do Brasil SA</v>
    <v>EDP Energias do Brasil SA</v>
    <v>21.16</v>
    <v>21.1</v>
    <v>21.15</v>
    <v>581165300</v>
    <v>ENBR3</v>
    <v>EDP Energias do Brasil SA (BVMF:ENBR3)</v>
    <v>2285800</v>
    <v>2000</v>
  </rv>
  <rv s="2">
    <v>139</v>
  </rv>
  <rv s="0">
    <v>https://www.bing.com/financeapi/forcetrigger?t=aqk6f2&amp;q=XTAE%3aAURA&amp;form=skydnc</v>
    <v>Learn more on Bing</v>
  </rv>
  <rv s="10">
    <v>en-US</v>
    <v>aqk6f2</v>
    <v>268435456</v>
    <v>268435457</v>
    <v>1</v>
    <v>Powered by Refinitiv</v>
    <v>17</v>
    <v>AURA INVESTMENTS LTD. (XTAE:AURA)</v>
    <v>2</v>
    <v>18</v>
    <v>Finance</v>
    <v>19</v>
    <v>599</v>
    <v>98</v>
    <v>1.9824999999999999</v>
    <v>0</v>
    <v>0</v>
    <v>ILa</v>
    <v>Aura Investments Ltd. is an Israel-based Investment and management company. The Company operates two segments: yielding real estate, in which the Company locates, initiates and manages shopping centers in various cities in Romania and short term rentals in New York, and homebuilding in Israel, Hungary and Romania, where the Company participates in projects through the placing of capital securities needed for the completion of the projects.</v>
    <v>45</v>
    <v>Tel Aviv Stock Exchange</v>
    <v>XTAE</v>
    <v>XTAE</v>
    <v>MERKAZ AZRI'ELI, MIGDAL MESHULASH, DEREH BEGIN 132, TEL AVIV-YAFO, 6701101 IL</v>
    <v>599</v>
    <v>Homebuilding &amp; Construction Supplies</v>
    <v>Stock</v>
    <v>44539.641689814816</v>
    <v>141</v>
    <v>574.6</v>
    <v>1529422000</v>
    <v>AURA INVESTMENTS LTD.</v>
    <v>AURA INVESTMENTS LTD.</v>
    <v>574.79999999999995</v>
    <v>598</v>
    <v>598</v>
    <v>255756200</v>
    <v>AURA</v>
    <v>AURA INVESTMENTS LTD. (XTAE:AURA)</v>
    <v>542612</v>
    <v>269234.50770000002</v>
    <v>1992</v>
  </rv>
  <rv s="2">
    <v>142</v>
  </rv>
  <rv s="11">
    <v>12</v>
    <v>Ticker symbol</v>
  </rv>
  <rv s="11">
    <v>12</v>
    <v>Price</v>
  </rv>
  <rv s="11">
    <v>12</v>
    <v>High</v>
  </rv>
  <rv s="11">
    <v>12</v>
    <v>Low</v>
  </rv>
  <rv s="11">
    <v>12</v>
    <v>Industry</v>
  </rv>
  <rv s="0">
    <v>https://www.bing.com/financeapi/forcetrigger?t=apncjc&amp;q=BVMF%3aSLCE3&amp;form=skydnc</v>
    <v>Learn more on Bing</v>
  </rv>
  <rv s="3">
    <v>en-US</v>
    <v>apncjc</v>
    <v>268435456</v>
    <v>268435457</v>
    <v>1</v>
    <v>Powered by Refinitiv</v>
    <v>5</v>
    <v>SLC Agricola SA (BVMF:SLCE3)</v>
    <v>2</v>
    <v>6</v>
    <v>Finance</v>
    <v>4</v>
    <v>56.76</v>
    <v>25.38</v>
    <v>3.6700000000000003E-2</v>
    <v>-0.4</v>
    <v>-1.0256000000000001E-2</v>
    <v>BRL</v>
    <v>SLC Agricola SA is a Brazil-based company principally engaged in agricultural sector. The Company is active in the in the whole agricultural production cycle, which includes planning, purchasing supplies, soil preparation, planting and harvesting, as well as processing and storage, among others. The Company's activities are divided into two business segments: Agricultural production and Land portfolio. The Agricultural production division focuses on developing plantations of various crops, such as cotton, soybean, corn, wheat, coffee, sorghum, sugarcane and sunflower. The Land portfolio division is responsible for the acquisition and development of land for agriculture. The Company operates through a number of subsidiaries, such as Fazenda Planorte Empreendimentos Agricolas Ltda, SLC-MIT Empreendimentos Agricolas SA and Fazenda Parnaiba Empreendimentos Agricolas Ltda. It is controlled by SLC Participacoes SA.</v>
    <v>2841</v>
    <v>B3 - Brazil Stock Exchange</v>
    <v>BVMF</v>
    <v>BVMF</v>
    <v>Rua Bernardo Pires, 128,4andar, Porto Alegre, PORTO ALEGRE, RIO GRANDE DO SUL, 90.620-010 BR</v>
    <v>39.57</v>
    <v>Food &amp; Tobacco</v>
    <v>Stock</v>
    <v>44540.947939814818</v>
    <v>149</v>
    <v>38.29</v>
    <v>7507606000</v>
    <v>SLC Agricola SA</v>
    <v>SLC Agricola SA</v>
    <v>39.17</v>
    <v>39</v>
    <v>38.6</v>
    <v>193111500</v>
    <v>SLCE3</v>
    <v>SLC Agricola SA (BVMF:SLCE3)</v>
    <v>457000</v>
    <v>1977</v>
  </rv>
  <rv s="2">
    <v>150</v>
  </rv>
  <rv s="0">
    <v>https://www.bing.com/financeapi/forcetrigger?t=aplzoc&amp;q=BVMF%3aBEEF3&amp;form=skydnc</v>
    <v>Learn more on Bing</v>
  </rv>
  <rv s="1">
    <v>en-US</v>
    <v>aplzoc</v>
    <v>268435456</v>
    <v>268435457</v>
    <v>1</v>
    <v>Powered by Refinitiv</v>
    <v>0</v>
    <v>Minerva SA (BVMF:BEEF3)</v>
    <v>2</v>
    <v>3</v>
    <v>Finance</v>
    <v>4</v>
    <v>10.91</v>
    <v>7.4</v>
    <v>0.83340000000000003</v>
    <v>0.13</v>
    <v>1.5347999999999999E-2</v>
    <v>BRL</v>
    <v>Minerva SA is a Brazil-based company mainly engaged in the production and sale of beef. The Company's activities are divided into two business segments: Meat and Livestock. The Meat division is involved in the production and sale of fresh beef. This segment includes beef, pork and poultry processing, as well as production and sale of cattle byproducts, such as hides or giblets. The Livestock division focuses on live cattle export. The Company operates slaughterhouses in Brazil, Paraguay Uruguay, Colombia and Argentina, meat processing plant in Brazil and two proteins processing plants in Argentina. The Firm owns numerous subsidiaries, such as Minerva Dawn Farms Industria e Comercio de Proteinas SA, CSAP Companhia Sul Americana de Pecuaria SA and Athena Foods SA, among others.</v>
    <v>B3 - Brazil Stock Exchange</v>
    <v>BVMF</v>
    <v>BVMF</v>
    <v>Av. Antonio Manco Bernardes,s/n, Chacara Minerva, BARRETOS, SAO PAULO, 14.781-545 BR</v>
    <v>8.65</v>
    <v>Food &amp; Tobacco</v>
    <v>Stock</v>
    <v>44540.947916666664</v>
    <v>152</v>
    <v>8.48</v>
    <v>5176852000</v>
    <v>Minerva SA</v>
    <v>Minerva SA</v>
    <v>8.5399999999999991</v>
    <v>8.4700000000000006</v>
    <v>8.6</v>
    <v>597669500</v>
    <v>BEEF3</v>
    <v>Minerva SA (BVMF:BEEF3)</v>
    <v>4477400</v>
    <v>1992</v>
  </rv>
  <rv s="2">
    <v>153</v>
  </rv>
  <rv s="0">
    <v>https://www.bing.com/financeapi/forcetrigger?t=apn852&amp;q=BVMF%3aRANI3&amp;form=skydnc</v>
    <v>Learn more on Bing</v>
  </rv>
  <rv s="3">
    <v>en-US</v>
    <v>apn852</v>
    <v>268435456</v>
    <v>268435457</v>
    <v>1</v>
    <v>Powered by Refinitiv</v>
    <v>5</v>
    <v>Irani Papel e Embalagem SA (BVMF:RANI3)</v>
    <v>2</v>
    <v>6</v>
    <v>Finance</v>
    <v>4</v>
    <v>9.61</v>
    <v>4.76</v>
    <v>1.0305</v>
    <v>-0.4</v>
    <v>-5.4054000000000005E-2</v>
    <v>BRL</v>
    <v>Irani Papel e Embalagem SA, formerly known as Celulose Irani SA, (Irani) is a Brazil-based company primarily engaged in the paper industry. The Company’s activities are divided into three business lines: Corrugated Carboard Packaging segment (PO Packaging), which manufactures boxes and sheets of corrugated cardboard; Packaging Paper segment, which produces high- and low-weight Kraft paper and recycled paper; RS Forest and Resins segment, through which the Company cultivates pine, sells wood and produces resin extracted from pine, which is used as a raw material for the production of tar and turpentine. Irani owns several subsidiaries, such as Iraflor Comercio de Madeiras Ltda, Irani Geracao de Energia Sustentavel Ltda, HGE Geracao de Energia Sustentavel SA and Hsul Florestal SA.</v>
    <v>2359</v>
    <v>B3 - Brazil Stock Exchange</v>
    <v>BVMF</v>
    <v>BVMF</v>
    <v>Rua General Joao Manoel, 157 - 9P andar, PORTO ALEGRE, RIO GRANDE DO SUL, 90.010-030 BR</v>
    <v>7.55</v>
    <v>Paper &amp; Forest Products</v>
    <v>Stock</v>
    <v>44540.947928240741</v>
    <v>155</v>
    <v>6.96</v>
    <v>1809941000</v>
    <v>Irani Papel e Embalagem SA</v>
    <v>Irani Papel e Embalagem SA</v>
    <v>7.46</v>
    <v>7.4</v>
    <v>7</v>
    <v>256720200</v>
    <v>RANI3</v>
    <v>Irani Papel e Embalagem SA (BVMF:RANI3)</v>
    <v>3771000</v>
    <v>1941</v>
  </rv>
  <rv s="2">
    <v>156</v>
  </rv>
  <rv s="0">
    <v>https://www.bing.com/financeapi/forcetrigger?t=apmuyc&amp;q=BVMF%3aLEVE3&amp;form=skydnc</v>
    <v>Learn more on Bing</v>
  </rv>
  <rv s="3">
    <v>en-US</v>
    <v>apmuyc</v>
    <v>268435456</v>
    <v>268435457</v>
    <v>1</v>
    <v>Powered by Refinitiv</v>
    <v>5</v>
    <v>Mahle Metal Leve SA (BVMF:LEVE3)</v>
    <v>2</v>
    <v>6</v>
    <v>Finance</v>
    <v>4</v>
    <v>43.79</v>
    <v>16.43</v>
    <v>0.71230000000000004</v>
    <v>0.03</v>
    <v>9.526999999999999E-4</v>
    <v>BRL</v>
    <v>Mahle Metal Leve SA is a Brazil-based company primarily engaged in the automotive engine parts manufacture. The Company’s activities are divided into two business segments: Engine components and Filter. The Engine components division produces parts for internal combustion engines and automotive vehicles, such as rings, sensors, rockers, rods, crank arms, bushes, cylinder sleeves, bearing covers, rocker assemblies, crowns, injectors, synchromesh hubs, universal joints, shafts, gears, guides and valve seats, pistons, water and oil pump impellers, gudgeon pins and pulleys. The Filters division manufactures various types of filters, such as fuel, air, oil, cabin and press, used in vehicles, as well as applied in industry, automobile service stations, passenger and cargo transport, earthworks, fishing terminals and farms. The Company is indirectly controlled by Mahle Industriebeteiligungen GmbH.</v>
    <v>6818</v>
    <v>B3 - Brazil Stock Exchange</v>
    <v>BVMF</v>
    <v>BVMF</v>
    <v>Av. Ernst MAHLE, 2000, Mombaca, MOGI GUACU, SAO PAULO, 13.849-050 BR</v>
    <v>32.01</v>
    <v>Automobiles &amp; Auto Parts</v>
    <v>Stock</v>
    <v>44540.947928240741</v>
    <v>158</v>
    <v>31.14</v>
    <v>4073313000</v>
    <v>Mahle Metal Leve SA</v>
    <v>Mahle Metal Leve SA</v>
    <v>31.6</v>
    <v>31.49</v>
    <v>31.52</v>
    <v>128308500</v>
    <v>LEVE3</v>
    <v>Mahle Metal Leve SA (BVMF:LEVE3)</v>
    <v>360800</v>
    <v>1950</v>
  </rv>
  <rv s="2">
    <v>159</v>
  </rv>
  <rv s="0">
    <v>https://www.bing.com/financeapi/forcetrigger?t=apmtnm&amp;q=BVMF%3aKEPL3&amp;form=skydnc</v>
    <v>Learn more on Bing</v>
  </rv>
  <rv s="3">
    <v>en-US</v>
    <v>apmtnm</v>
    <v>268435456</v>
    <v>268435457</v>
    <v>1</v>
    <v>Powered by Refinitiv</v>
    <v>5</v>
    <v>Kepler Weber SA (BVMF:KEPL3)</v>
    <v>2</v>
    <v>6</v>
    <v>Finance</v>
    <v>4</v>
    <v>47.64</v>
    <v>27.56</v>
    <v>0.69430000000000003</v>
    <v>1.8</v>
    <v>5.2863E-2</v>
    <v>BRL</v>
    <v>Kepler Weber SA, formerly Kepler Weber SA Industria Comercio Importacao e Exportacao, is a Brazil-based company principally engaged in the production of grain storage systems. Through its subsidiaries, the Company is involved in the development, manufacture and distribution of equipment for grain storage and conservation. The Company’s portfolio includes metal silos, flat bottom or hopper bottom, dryers, grain cleaning and pre-cleaning machines and grain conveyors, among others. The Company also develops and produces systems and equipment for port terminals and malt storages. Additionally, Kepler Weber provides spare parts and repair and maintenance services for its products. As of December 31, 2011, the Company’s subsidiaries were Kepler Weber Industrial SA and Kepler Weber Pecas e Servicos Ltda.</v>
    <v>1925</v>
    <v>B3 - Brazil Stock Exchange</v>
    <v>BVMF</v>
    <v>BVMF</v>
    <v>Rua do Rocio,n 84, 3 andar, Vila Olimpia, SAO PAULO, SAO PAULO, 04.552-000 BR</v>
    <v>36.380000000000003</v>
    <v>Machinery, Equipment &amp; Components</v>
    <v>Stock</v>
    <v>44540.947939814818</v>
    <v>161</v>
    <v>34.39</v>
    <v>1095892000</v>
    <v>Kepler Weber SA</v>
    <v>Kepler Weber SA</v>
    <v>34.54</v>
    <v>34.049999999999997</v>
    <v>35.85</v>
    <v>30350950</v>
    <v>KEPL3</v>
    <v>Kepler Weber SA (BVMF:KEPL3)</v>
    <v>361700</v>
    <v>1936</v>
  </rv>
  <rv s="2">
    <v>162</v>
  </rv>
  <rv s="0">
    <v>https://www.bing.com/financeapi/forcetrigger?t=apm8zr&amp;q=BVMF%3aCESP3&amp;form=skydnc</v>
    <v>Learn more on Bing</v>
  </rv>
  <rv s="3">
    <v>en-US</v>
    <v>apm8zr</v>
    <v>268435456</v>
    <v>268435457</v>
    <v>1</v>
    <v>Powered by Refinitiv</v>
    <v>5</v>
    <v>CESP Companhia Energetica de Sao Paulo (BVMF:CESP3)</v>
    <v>2</v>
    <v>6</v>
    <v>Finance</v>
    <v>4</v>
    <v>31.8</v>
    <v>21.78</v>
    <v>0.63200000000000001</v>
    <v>0.44</v>
    <v>1.9459999999999998E-2</v>
    <v>BRL</v>
    <v>CESP-Companhia Energetica de Sao Paulo (CESP) is engaged in planning, construction and generation systems operation, and sale of electricity. The Company operates in the generation and sale of energy segment. The Company has approximately three hydroelectric plants, including Engineer Sergio Motta, which has an installed capacity of over 1,500 megawatts; Paraibuna, which has an installed capacity of approximately 87 megawatts, and Jaguari, which has an installed capacity of over 27.6 megawatts. The Company's hydroelectric plants total approximately 1,650 megawatts of installed capacity and over 1,100 megawatts of power physical guarantee. The Company sells its energy to the distribution concessionaires through auctions organized by the Public Authority through medium and long-term supply contracts.</v>
    <v>519</v>
    <v>B3 - Brazil Stock Exchange</v>
    <v>BVMF</v>
    <v>BVMF</v>
    <v>Avenida Dra. Ruth Cardoso, 7.221,12 andar, Pinheiros, SAO PAULO, SAO PAULO, 05.425-902 BR</v>
    <v>23.05</v>
    <v>Electrical Utilities &amp; IPPs</v>
    <v>Stock</v>
    <v>44540.947928240741</v>
    <v>164</v>
    <v>22.82</v>
    <v>7640495000</v>
    <v>CESP Companhia Energetica de Sao Paulo</v>
    <v>CESP Companhia Energetica de Sao Paulo</v>
    <v>22.87</v>
    <v>22.61</v>
    <v>23.05</v>
    <v>327502700</v>
    <v>CESP3</v>
    <v>CESP Companhia Energetica de Sao Paulo (BVMF:CESP3)</v>
    <v>1700</v>
    <v>1966</v>
  </rv>
  <rv s="2">
    <v>165</v>
  </rv>
  <rv s="0">
    <v>https://www.bing.com/financeapi/forcetrigger?t=apnhim&amp;q=BVMF%3aTRIS3&amp;form=skydnc</v>
    <v>Learn more on Bing</v>
  </rv>
  <rv s="3">
    <v>en-US</v>
    <v>apnhim</v>
    <v>268435456</v>
    <v>268435457</v>
    <v>1</v>
    <v>Powered by Refinitiv</v>
    <v>5</v>
    <v>Trisul SA (BVMF:TRIS3)</v>
    <v>2</v>
    <v>6</v>
    <v>Finance</v>
    <v>4</v>
    <v>12.62</v>
    <v>5.18</v>
    <v>1.3405</v>
    <v>0.18</v>
    <v>3.2374E-2</v>
    <v>BRL</v>
    <v>Trisul SA is a Brazil-based company involved in the real estate sector. It was founded as a result of a merger between two companies: Incosul Incorporacao e Construcao Ltda and Tricury Construcoes e Participacoes Ltda. Together with its subsidiaries, the Company is principally engaged in the construction, purchase, sale and lease of residential buildings, as well as in the acquisition and subdivision of land. It mainly operates in the Brazilian state of Sao Paulo. The Company develops its operations in such cities as Sao Paulo, Santos, Guarulhos and Ribeirao Preto, among others. Trisul Life and Trisul Lar, the main products developed by the Company, consist of residential units ranging in size from 45 to 65 square meters. As of December 31, 2011, Trisul SA had a number of subsidiaries, including Tricury Construcoes e Participacoes Ltda, Incosul Incorporacao e Construcao Ltda and Ribeirao VIII Empreendimentos Imobiliarios Ltda, among others.</v>
    <v>332</v>
    <v>B3 - Brazil Stock Exchange</v>
    <v>BVMF</v>
    <v>BVMF</v>
    <v>Avenida Paulista, 37,18 andar, Paraiso, SAO PAULO, SAO PAULO, 01.311-902 BR</v>
    <v>5.82</v>
    <v>Homebuilding &amp; Construction Supplies</v>
    <v>Stock</v>
    <v>44540.947939814818</v>
    <v>167</v>
    <v>5.57</v>
    <v>1078873000</v>
    <v>Trisul SA</v>
    <v>Trisul SA</v>
    <v>5.57</v>
    <v>5.56</v>
    <v>5.74</v>
    <v>186617500</v>
    <v>TRIS3</v>
    <v>Trisul SA (BVMF:TRIS3)</v>
    <v>1550600</v>
    <v>2007</v>
  </rv>
  <rv s="2">
    <v>168</v>
  </rv>
  <rv s="0">
    <v>https://www.bing.com/financeapi/forcetrigger?t=apmv52&amp;q=BVMF%3aLIGT3&amp;form=skydnc</v>
    <v>Learn more on Bing</v>
  </rv>
  <rv s="3">
    <v>en-US</v>
    <v>apmv52</v>
    <v>268435456</v>
    <v>268435457</v>
    <v>1</v>
    <v>Powered by Refinitiv</v>
    <v>5</v>
    <v>Light SA (BVMF:LIGT3)</v>
    <v>2</v>
    <v>6</v>
    <v>Finance</v>
    <v>4</v>
    <v>24.54</v>
    <v>9.68</v>
    <v>1.5518000000000001</v>
    <v>-0.24</v>
    <v>-2.0619000000000002E-2</v>
    <v>BRL</v>
    <v>Light SA, formerly Trial Participacoes SA, is a Brazil-based holding company primarily involved in the utilities sector. The Company's activities are divided into three business segments: Distribution, Generation and Trading. The Distribution division focuses on distributing electric power to end consumers. The Generation division produces electricity through hydroelectric power stations. The Trading division is responsible for the purchase and sale of energy. In addition, the Company provides energy solutions, such as energy projects development, and offers advisory services to free and captive consumers. The Company distributes energy in the state of Rio de Janeiro, Brazil. It operates through a number of subsidiaries, including Light Servicos de Eletricidade SA (Light SESA), Light Energia SA (Light Energia), Light Esco Prestacao de Servicos SA (Light Esco) and Lightcom Comercializadora de Energia SA (Lightcom), among others.</v>
    <v>5313</v>
    <v>B3 - Brazil Stock Exchange</v>
    <v>BVMF</v>
    <v>BVMF</v>
    <v>Av.Marechal Floriano,168, Centro, RIO DE JANEIRO, RIO DE JANEIRO, 20.080-002 BR</v>
    <v>11.96</v>
    <v>Electrical Utilities &amp; IPPs</v>
    <v>Stock</v>
    <v>44540.947916666664</v>
    <v>170</v>
    <v>11.16</v>
    <v>4277616000</v>
    <v>Light SA</v>
    <v>Light SA</v>
    <v>11.86</v>
    <v>11.64</v>
    <v>11.4</v>
    <v>372555300</v>
    <v>LIGT3</v>
    <v>Light SA (BVMF:LIGT3)</v>
    <v>4565800</v>
    <v>1999</v>
  </rv>
  <rv s="2">
    <v>171</v>
  </rv>
  <rv s="0">
    <v>https://www.bing.com/financeapi/forcetrigger?t=apm6pr&amp;q=BVMF%3aCARD3&amp;form=skydnc</v>
    <v>Learn more on Bing</v>
  </rv>
  <rv s="3">
    <v>en-US</v>
    <v>apm6pr</v>
    <v>268435456</v>
    <v>268435457</v>
    <v>1</v>
    <v>Powered by Refinitiv</v>
    <v>5</v>
    <v>CSU CardSystem SA (BVMF:CARD3)</v>
    <v>2</v>
    <v>6</v>
    <v>Finance</v>
    <v>4</v>
    <v>28.74</v>
    <v>11.51</v>
    <v>1.5222</v>
    <v>0.28000000000000003</v>
    <v>2.0710000000000003E-2</v>
    <v>BRL</v>
    <v>CSU Cardsystem SA (CSU) is a Brazil-based company engaged in the management of credit cards and other electronic payments. CSU provides outsourced credit card administration services, such as authorization of transactions, invoice administration, technical support, billing, accounting control, fraud prevention, development and maintenance of systems and call center services. The Company administrates electronic payments through its software Super Vision Plus and offers credit and debit cards, private label cards, hybrid credit cards, co-branded credit cards and electronic vouchers. CSU is structured in several business units: CSU CardSystem, which provides management and processing for electronic payments; CSU.Contact, providing call center services; CSU Credity&amp;Risk, organizing the billing and credit management cycle, and CSU MarketSystem, engaged in the marketing and loyalty programs operations.</v>
    <v>6600</v>
    <v>B3 - Brazil Stock Exchange</v>
    <v>BVMF</v>
    <v>BVMF</v>
    <v>Rua Piaui,136, Nova Aldeinha, BARUERI, SAO PAULO, 06.440-182 BR</v>
    <v>13.87</v>
    <v>Banking Services</v>
    <v>Stock</v>
    <v>44540.947928240741</v>
    <v>173</v>
    <v>13.54</v>
    <v>580980500</v>
    <v>CSU CardSystem SA</v>
    <v>CSU CardSystem SA</v>
    <v>13.74</v>
    <v>13.52</v>
    <v>13.8</v>
    <v>41800000</v>
    <v>CARD3</v>
    <v>CSU CardSystem SA (BVMF:CARD3)</v>
    <v>164000</v>
    <v>1997</v>
  </rv>
  <rv s="2">
    <v>174</v>
  </rv>
  <rv s="0">
    <v>https://www.bing.com/financeapi/forcetrigger?t=apnhfr&amp;q=BVMF%3aTPIS3&amp;form=skydnc</v>
    <v>Learn more on Bing</v>
  </rv>
  <rv s="3">
    <v>en-US</v>
    <v>apnhfr</v>
    <v>268435456</v>
    <v>268435457</v>
    <v>1</v>
    <v>Powered by Refinitiv</v>
    <v>5</v>
    <v>TPI Triunfo Participacoes e Investimentos SA (BVMF:TPIS3)</v>
    <v>2</v>
    <v>6</v>
    <v>Finance</v>
    <v>4</v>
    <v>4.96</v>
    <v>1.51</v>
    <v>1.8388</v>
    <v>0.03</v>
    <v>1.4493000000000001E-2</v>
    <v>BRL</v>
    <v>TPI Triunfo Participacoes e Investimentos SA (Triunfo) is a Brazil-based holding company primarily engaged in the operation of highways. The Company divides its business into four main segments: Highway Concessions, Ports Administration, Coastal Shipping and Energy. In the Highway Concessions segment, Triunfo is active in the management, toll collection, maintenance and conservation of roads. In the Port Administration segment, it is active in the port operation and warehousing services. In the Coastal Shipping segment, the Company is mainly involved in the cargo water transportation and navigation services. In the Energy segment, it is engaged in the generation and transmission of electric power. Triunfo owns a number of subsidiaries, including Empresa Concessionaria de Rodovias do Norte SA and Transbrasiliana Concessionaria de Rodovia SA, among others. On August 26, 2014 the Company has acquired Fundo de Investimento em Participacoes Constantinopla.</v>
    <v>3737</v>
    <v>B3 - Brazil Stock Exchange</v>
    <v>BVMF</v>
    <v>BVMF</v>
    <v>Rua Olimpiadas, 205,14 andar, Vila Olimpia, SAO PAULO, SAO PAULO, 04.551-000 BR</v>
    <v>2.15</v>
    <v>Transport Infrastructure</v>
    <v>Stock</v>
    <v>44540.947928240741</v>
    <v>176</v>
    <v>2.0699999999999998</v>
    <v>372252900</v>
    <v>TPI Triunfo Participacoes e Investimentos SA</v>
    <v>TPI Triunfo Participacoes e Investimentos SA</v>
    <v>2.0699999999999998</v>
    <v>2.0699999999999998</v>
    <v>2.1</v>
    <v>176000000</v>
    <v>TPIS3</v>
    <v>TPI Triunfo Participacoes e Investimentos SA (BVMF:TPIS3)</v>
    <v>1048400</v>
    <v>1999</v>
  </rv>
  <rv s="2">
    <v>177</v>
  </rv>
  <rv s="0">
    <v>http://en.wikipedia.org/wiki/CPFL_Energia</v>
    <v>Wikipedia</v>
  </rv>
  <rv s="4">
    <v>37</v>
    <v>179</v>
  </rv>
  <rv s="5">
    <v>https://www.bing.com/th?id=AMMS_3915725e1e1086e9fffb45c431f2bd63&amp;qlt=95</v>
    <v>180</v>
    <v>https://www.bing.com/images/search?form=xlimg&amp;q=cpfl+energia</v>
    <v>Image of CPFL Energy INC</v>
  </rv>
  <rv s="0">
    <v>https://www.bing.com/financeapi/forcetrigger?t=apmb27&amp;q=BVMF%3aCPFE3&amp;form=skydnc</v>
    <v>Learn more on Bing</v>
  </rv>
  <rv s="6">
    <v>en-US</v>
    <v>apmb27</v>
    <v>268435456</v>
    <v>268435457</v>
    <v>1</v>
    <v>Powered by Refinitiv</v>
    <v>7</v>
    <v>CPFL Energy INC (BVMF:CPFE3)</v>
    <v>9</v>
    <v>10</v>
    <v>Finance</v>
    <v>4</v>
    <v>30.65</v>
    <v>23.01</v>
    <v>0.69420000000000004</v>
    <v>-0.02</v>
    <v>-7.5469999999999997E-4</v>
    <v>BRL</v>
    <v>CPFL Energia S.A. is a holding company. The Company, through its subsidiaries, distributes, generates, transmits and commercializes electricity in Brazil, as well as provides energy-related services. Its segments include Distribution, Conventional Generation Sources, Renewable Energy Generation, Commercialization and Services. The Company operates its distribution segment through its eight distributors. Its installed capacity in conventional generation is approximately 2,200 megawatt (MW). The Company, through its subsidiary CPFL Geracao, holds equity interests in eight Hydroelectric Power Plants. It operates in the segment of generation of energy of renewable sources, such as wind, biomass thermal plants, SHPPs and solar, through its subsidiary, CPFL Renovaveis. The Company operates in the segment of commercialization (power competitive supply) through its subsidiary, CPFL Brasil. The Company operates in the segment of value-added services providing electricity-related services.</v>
    <v>16041</v>
    <v>B3 - Brazil Stock Exchange</v>
    <v>BVMF</v>
    <v>BVMF</v>
    <v>Rua Jorge de Figueiredo Correa,1632, parte, Jd Prof. Tarcilia, CAMPINAS, SAO PAULO, 13.087-397 BR</v>
    <v>26.94</v>
    <v>181</v>
    <v>Electrical Utilities &amp; IPPs</v>
    <v>Stock</v>
    <v>44540.947916666664</v>
    <v>182</v>
    <v>26.37</v>
    <v>30730710000</v>
    <v>CPFL Energy INC</v>
    <v>CPFL Energy INC</v>
    <v>26.37</v>
    <v>26.5</v>
    <v>26.48</v>
    <v>1152254000</v>
    <v>CPFE3</v>
    <v>CPFL Energy INC (BVMF:CPFE3)</v>
    <v>2666500</v>
    <v>1998</v>
  </rv>
  <rv s="2">
    <v>183</v>
  </rv>
  <rv s="0">
    <v>https://www.bing.com/financeapi/forcetrigger?t=apmclh&amp;q=BVMF%3aCSMG3&amp;form=skydnc</v>
    <v>Learn more on Bing</v>
  </rv>
  <rv s="3">
    <v>en-US</v>
    <v>apmclh</v>
    <v>268435456</v>
    <v>268435457</v>
    <v>1</v>
    <v>Powered by Refinitiv</v>
    <v>5</v>
    <v>Companhia de Saneamento de Minas Gerais Copasa MG (BVMF:CSMG3)</v>
    <v>2</v>
    <v>6</v>
    <v>Finance</v>
    <v>4</v>
    <v>17.43</v>
    <v>12.27</v>
    <v>0.92649999999999999</v>
    <v>-0.21</v>
    <v>-1.5885E-2</v>
    <v>BRL</v>
    <v>Companhia de Saneamento de Minas Gerais Copasa MG, formerly Companhia Mineira de Agua e Esgoto - Comag, is a Brazil-based company engaged in the water supply and sanitation services. The Company's activities are divided into three business segments: Water services, Sewage services and Sale of products. The Water services division focuses on managing water supply system and distributing water through mains in the state of Minas Gerais, Brazil. The Sewage services division is responsible for the collection, treatment and disposal of waste water. The Sale of products division includes producing, bottling, distributing and selling mineral water. In addition, the Company renders construction, improvement and repair services in the water utilities infrastructure. It operates through a number of subsidiaries, such as Copasa Servicos de Saneamento Integrado do Norte e Nordeste de Minas Gerais SA, Copasa Servicos de Irrigacao SA and Copasa Aguas Minerais de Minas SA.</v>
    <v>11687</v>
    <v>B3 - Brazil Stock Exchange</v>
    <v>BVMF</v>
    <v>BVMF</v>
    <v>Rua Mar de Espanha,525, Bairro Santo Antonio, BELO HORIZONTE, MINAS GERAIS, 30.330-900 BR</v>
    <v>13.3</v>
    <v>Water Utilities</v>
    <v>Stock</v>
    <v>44540.947939814818</v>
    <v>185</v>
    <v>12.96</v>
    <v>4982602000</v>
    <v>Companhia de Saneamento de Minas Gerais Copasa MG</v>
    <v>Companhia de Saneamento de Minas Gerais Copasa MG</v>
    <v>13.26</v>
    <v>13.22</v>
    <v>13.01</v>
    <v>380253100</v>
    <v>CSMG3</v>
    <v>Companhia de Saneamento de Minas Gerais Copasa MG (BVMF:CSMG3)</v>
    <v>2922600</v>
    <v>1963</v>
  </rv>
  <rv s="2">
    <v>186</v>
  </rv>
  <rv s="0">
    <v>https://www.bing.com/financeapi/forcetrigger?t=bqyxtc&amp;q=BVMF%3aNEOE3&amp;form=skydnc</v>
    <v>Learn more on Bing</v>
  </rv>
  <rv s="12">
    <v>en-US</v>
    <v>bqyxtc</v>
    <v>268435456</v>
    <v>268435457</v>
    <v>1</v>
    <v>Powered by Refinitiv</v>
    <v>20</v>
    <v>Neoenergia SA (BVMF:NEOE3)</v>
    <v>2</v>
    <v>21</v>
    <v>Finance</v>
    <v>4</v>
    <v>19.239999999999998</v>
    <v>14.23</v>
    <v>0.05</v>
    <v>2.7889999999999998E-3</v>
    <v>BRL</v>
    <v>Neoenergia SA is a Brazil-based holding company primarily engaged in the electric utilities sector. The Company is involved in the distribution, transmission, generation and marketing of electrical energy. The Company’s subsidiaries include Companhia de Eletricidade do Estado da Bahia Coelba (COELBA), which is active in the distribution of electrical energy in the Brazilian State of Bahia; Companhia Energetica de Pernambuco CELPE, engaged in the distribution of electricity in the State of Pernambuco; Companhia Energetica do Rio Grande do Norte COSERN, which distributes electrical energy in the State of Rio Grande do Norte; Afluente Geracao de Energia Eletrica SA, active in the generation of energy through hydroelectric power plants, Termopernambuco SA, which is involved in the power generation through a thermoelectric power plant, and Elektro Holding SA, which focuses on the electric energy distribution in the States of Sao Paulo and Mato Grosso do Sul, among others.</v>
    <v>11746</v>
    <v>B3 - Brazil Stock Exchange</v>
    <v>BVMF</v>
    <v>BVMF</v>
    <v>Pr Do Flamengo 78 Andar 3, Flamengo, RIO DE JANEIRO, RIO DE JANEIRO, 22.210-906 BR</v>
    <v>18.13</v>
    <v>Electrical Utilities &amp; IPPs</v>
    <v>Stock</v>
    <v>44540.947939814818</v>
    <v>188</v>
    <v>17.920000000000002</v>
    <v>21980720000</v>
    <v>Neoenergia SA</v>
    <v>Neoenergia SA</v>
    <v>17.97</v>
    <v>17.93</v>
    <v>17.98</v>
    <v>1213797000</v>
    <v>NEOE3</v>
    <v>Neoenergia SA (BVMF:NEOE3)</v>
    <v>1166400</v>
    <v>1996</v>
  </rv>
  <rv s="2">
    <v>189</v>
  </rv>
  <rv s="0">
    <v>https://www.bing.com/financeapi/forcetrigger?t=aplx8m&amp;q=BVMF%3aATOM3&amp;form=skydnc</v>
    <v>Learn more on Bing</v>
  </rv>
  <rv s="1">
    <v>en-US</v>
    <v>aplx8m</v>
    <v>268435456</v>
    <v>268435457</v>
    <v>1</v>
    <v>Powered by Refinitiv</v>
    <v>0</v>
    <v>Atom Empreendimentos e Participacoes SA (BVMF:ATOM3)</v>
    <v>2</v>
    <v>3</v>
    <v>Finance</v>
    <v>4</v>
    <v>12.13</v>
    <v>2.8</v>
    <v>1.0052000000000001</v>
    <v>-0.11</v>
    <v>-3.6789000000000002E-2</v>
    <v>BRL</v>
    <v>Atom Empreendimentos e Participacoes SA, formerly Atom Participacoes SA em Recuperacao Judicial, is a Brazil-based holding company primarily engaged in the telecommunications sector. The Company is involved in the investment in other companies active in the telecommunications industry. It is a subsidiary of WHPH Participacoes e Empreendimentos SA.</v>
    <v>B3 - Brazil Stock Exchange</v>
    <v>BVMF</v>
    <v>BVMF</v>
    <v>Rua Messias Pereira de Paula, 333,Parte 3, Elton Ville, SOROCABA, SAO PAULO, 18.046-640 BR</v>
    <v>3.03</v>
    <v>Telecommunications Services</v>
    <v>Stock</v>
    <v>44540.947916666664</v>
    <v>191</v>
    <v>2.87</v>
    <v>60621130</v>
    <v>Atom Empreendimentos e Participacoes SA</v>
    <v>Atom Empreendimentos e Participacoes SA</v>
    <v>3</v>
    <v>2.99</v>
    <v>2.88</v>
    <v>20898990</v>
    <v>ATOM3</v>
    <v>Atom Empreendimentos e Participacoes SA (BVMF:ATOM3)</v>
    <v>18600</v>
    <v>1994</v>
  </rv>
  <rv s="2">
    <v>192</v>
  </rv>
  <rv s="0">
    <v>https://www.bing.com/financeapi/forcetrigger?t=apn177&amp;q=BVMF%3aMYPK3&amp;form=skydnc</v>
    <v>Learn more on Bing</v>
  </rv>
  <rv s="3">
    <v>en-US</v>
    <v>apn177</v>
    <v>268435456</v>
    <v>268435457</v>
    <v>1</v>
    <v>Powered by Refinitiv</v>
    <v>5</v>
    <v>Iochpe Maxion SA (BVMF:MYPK3)</v>
    <v>2</v>
    <v>6</v>
    <v>Finance</v>
    <v>4</v>
    <v>19.87</v>
    <v>11.45</v>
    <v>0.99209999999999998</v>
    <v>0.24</v>
    <v>1.5296000000000001E-2</v>
    <v>BRL</v>
    <v>Iochpe-Maxion S.A. is engaged in the production of automotive wheels. The Company is a producer of automotive structural components in the Americas, and a producer of railway equipment in Brazil. Its operations are focused on the automotive segment, and divided into the wheels and structural component segments. The Company operates through three divisions: Maxion Wheels, Maxion Structural Components and AmstedMaxion. At Maxion Wheels, the Company produces and sells a range of steel wheels for light and commercial vehicles, and agricultural machinery and aluminum wheels for light vehicles. At Maxion Structural Components, it produces side rails, cross members and full frames for commercial vehicles and structural components for light vehicles. At AmstedMaxion (a joint venture), the Company produces freight cars, railway wheels and castings, as well as industrial castings. The Company's and its subsidiaries' operations are carried out in over 30 units located in Brazil and abroad.</v>
    <v>17000</v>
    <v>B3 - Brazil Stock Exchange</v>
    <v>BVMF</v>
    <v>BVMF</v>
    <v>Rua Othon Barcellos, n 83, Itagacaba, CRUZEIRO, SAO PAULO, 12.730-900 BR</v>
    <v>16</v>
    <v>Automobiles &amp; Auto Parts</v>
    <v>Stock</v>
    <v>44540.947928240741</v>
    <v>194</v>
    <v>15.68</v>
    <v>2466330000</v>
    <v>Iochpe Maxion SA</v>
    <v>Iochpe Maxion SA</v>
    <v>15.76</v>
    <v>15.69</v>
    <v>15.93</v>
    <v>153719600</v>
    <v>MYPK3</v>
    <v>Iochpe Maxion SA (BVMF:MYPK3)</v>
    <v>1064200</v>
    <v>1969</v>
  </rv>
  <rv s="2">
    <v>195</v>
  </rv>
  <rv s="0">
    <v>https://www.bing.com/financeapi/forcetrigger?t=bvnk1h&amp;q=BVMF%3aPLPL3&amp;form=skydnc</v>
    <v>Learn more on Bing</v>
  </rv>
  <rv s="7">
    <v>en-US</v>
    <v>bvnk1h</v>
    <v>268435456</v>
    <v>268435457</v>
    <v>1</v>
    <v>Powered by Refinitiv</v>
    <v>11</v>
    <v>Plano &amp; Plano Desenvolvimento Imobiliario SA (BVMF:PLPL3)</v>
    <v>2</v>
    <v>12</v>
    <v>Finance</v>
    <v>4</v>
    <v>8.1199999999999992</v>
    <v>2.93</v>
    <v>0.13</v>
    <v>3.9634000000000003E-2</v>
    <v>BRL</v>
    <v>Plano &amp; Plano Desenvolvimento Imobiliario SA is a Brazil-based company engaged in the real estate development sector. The Firm is engaged in the development, construction and sale of residential real estate units in the states of Sao Paulo, Rio Grande do Norte and Maranhao. The Firm develops apartments in the low-income housing sector, mainly for the Brazilian public housing program &lt;Minha Casa, Minha Vida&gt; (MCMV).</v>
    <v>609</v>
    <v>B3 - Brazil Stock Exchange</v>
    <v>BVMF</v>
    <v>BVMF</v>
    <v>Rua Samuel Morse, n 74 conjunto 132, parte, Brooklin, SAO PAULO, SAO PAULO, 04.576-060 BR</v>
    <v>3.56</v>
    <v>Homebuilding &amp; Construction Supplies</v>
    <v>Stock</v>
    <v>44540.947939814818</v>
    <v>197</v>
    <v>3.29</v>
    <v>701512400</v>
    <v>Plano &amp; Plano Desenvolvimento Imobiliario SA</v>
    <v>Plano &amp; Plano Desenvolvimento Imobiliario SA</v>
    <v>3.32</v>
    <v>3.28</v>
    <v>3.41</v>
    <v>204256000</v>
    <v>PLPL3</v>
    <v>Plano &amp; Plano Desenvolvimento Imobiliario SA (BVMF:PLPL3)</v>
    <v>1547000</v>
  </rv>
  <rv s="2">
    <v>198</v>
  </rv>
  <rv s="0">
    <v>https://www.bing.com/financeapi/forcetrigger?t=apninm&amp;q=BVMF%3aUCAS3&amp;form=skydnc</v>
    <v>Learn more on Bing</v>
  </rv>
  <rv s="3">
    <v>en-US</v>
    <v>apninm</v>
    <v>268435456</v>
    <v>268435457</v>
    <v>1</v>
    <v>Powered by Refinitiv</v>
    <v>5</v>
    <v>Unicasa Industria de Moveis SA (BVMF:UCAS3)</v>
    <v>2</v>
    <v>6</v>
    <v>Finance</v>
    <v>4</v>
    <v>5.89</v>
    <v>3.7</v>
    <v>0.625</v>
    <v>0.02</v>
    <v>4.6839999999999998E-3</v>
    <v>BRL</v>
    <v>Unicasa Industria de Moveis SA is a Brazil-based company engaged in the production and trade of furniture. The Company is active in the manufacture, sale, import and export of furniture made of wood, iron, steel and aluminum. It is primarily involved in the production of furniture made of medium density fiberboard (MDF) and medium density particleboard (MDP). Additionally, the Company sells accessories and decoration items. Its product portfolio include a range of furnishing solutions, including kitchens, bedrooms, closets, home theaters, laundries and toilets, as well as furniture equipment for offices and children rooms. The Company has a network of stores in Brazil and abroad, which sell its products under brand names Dell Anno, Favorita, New and Telasul Madeira. It operates an industrial park located in the city of Bento Goncalves, in the Brazilian state of Rio Grande do Sul.</v>
    <v>399</v>
    <v>B3 - Brazil Stock Exchange</v>
    <v>BVMF</v>
    <v>BVMF</v>
    <v>Br 470 Km 212, 930, BENTO GONCALVES, RIO GRANDE DO SUL, 95.707-540 BR</v>
    <v>4.37</v>
    <v>Household Goods</v>
    <v>Stock</v>
    <v>44540.947939814818</v>
    <v>200</v>
    <v>4.28</v>
    <v>285545500</v>
    <v>Unicasa Industria de Moveis SA</v>
    <v>Unicasa Industria de Moveis SA</v>
    <v>4.28</v>
    <v>4.2699999999999996</v>
    <v>4.29</v>
    <v>66086360</v>
    <v>UCAS3</v>
    <v>Unicasa Industria de Moveis SA (BVMF:UCAS3)</v>
    <v>19400</v>
    <v>1985</v>
  </rv>
  <rv s="2">
    <v>201</v>
  </rv>
  <rv s="0">
    <v>https://www.bing.com/financeapi/forcetrigger?t=apmik2&amp;q=BVMF%3aEQTL3&amp;form=skydnc</v>
    <v>Learn more on Bing</v>
  </rv>
  <rv s="3">
    <v>en-US</v>
    <v>apmik2</v>
    <v>268435456</v>
    <v>268435457</v>
    <v>1</v>
    <v>Powered by Refinitiv</v>
    <v>5</v>
    <v>Equatorial Energia SA (BVMF:EQTL3)</v>
    <v>2</v>
    <v>6</v>
    <v>Finance</v>
    <v>4</v>
    <v>26.68</v>
    <v>18.53</v>
    <v>0.98319999999999996</v>
    <v>0.01</v>
    <v>4.1840000000000003E-4</v>
    <v>BRL</v>
    <v>Equatorial Energia SA (Equatorial) is a Brazil-based company engaged in the energy sector. The Company holds equity interest in other companies, all in the electric energy industry, mainly with operations related to generation or distribution of electric energy. The Company's activities are divided into four segments: Distribution, responsible for energy distribution in the state of Maranhao and Para, Brazil; Generation, generating electricity through thermoelectric plants; Services / Sale, offering trading electricity, billing services, as well as maintenance of electrical installations, among others; and Central Management, including corporate and administration operations. The Company operates through a number of subsidiaries, such as Companhia Energetica do Maranhao (CEMAR), Centrais Eletricas do Para SA (CELPA), Geradora de Energia do Norte SA (Getamar), Companhia Energetica do Piaui and Equatorial Solucoes SA.</v>
    <v>1178</v>
    <v>B3 - Brazil Stock Exchange</v>
    <v>BVMF</v>
    <v>BVMF</v>
    <v>Alameda A, Quadra SQS, n 100, Loteamento Quitandinha,Anexo A, sala 31, Altos do Calhau, SAO LUIS, MARANHAO, 65.070-900 BR</v>
    <v>24.28</v>
    <v>Electrical Utilities &amp; IPPs</v>
    <v>Stock</v>
    <v>44540.947916666664</v>
    <v>203</v>
    <v>23.83</v>
    <v>24335430000</v>
    <v>Equatorial Energia SA</v>
    <v>Equatorial Energia SA</v>
    <v>24.09</v>
    <v>23.9</v>
    <v>23.91</v>
    <v>1010540000</v>
    <v>EQTL3</v>
    <v>Equatorial Energia SA (BVMF:EQTL3)</v>
    <v>6526400</v>
    <v>1999</v>
  </rv>
  <rv s="2">
    <v>204</v>
  </rv>
  <rv s="0">
    <v>https://www.bing.com/financeapi/forcetrigger?t=apmeyc&amp;q=BVMF%3aDIRR3&amp;form=skydnc</v>
    <v>Learn more on Bing</v>
  </rv>
  <rv s="3">
    <v>en-US</v>
    <v>apmeyc</v>
    <v>268435456</v>
    <v>268435457</v>
    <v>1</v>
    <v>Powered by Refinitiv</v>
    <v>5</v>
    <v>Direcional Engenharia SA (BVMF:DIRR3)</v>
    <v>2</v>
    <v>6</v>
    <v>Finance</v>
    <v>4</v>
    <v>15.42</v>
    <v>9.3699999999999992</v>
    <v>1.4094</v>
    <v>1</v>
    <v>8.3402999999999991E-2</v>
    <v>BRL</v>
    <v>Direcional Engenharia SA is a Brazil-based company engaged in the residential real estate sector. The Company focuses on development and construction of residential housing projects, targeting the low-income segment. It mainly builds multifamily homes that form a residential district. The Company develops its activities through special partnerships (SCPs) and special purpose entities (SPEs), which are active exclusively in the real estate sector. It operates in the states of Rio de Janeiro, Sao Paulo, Rio Grande do Sul, Minas Gerais, Para and Amazonas, among others, Brazil. The Company owns numerous subsidiaries, such as Direcional Taguatinga Engenharia Ltda, Ametista Empreendimentos Imobiliarios Ltda and Malaquita Empreendimentos Imobiliarios Ltda.</v>
    <v>745</v>
    <v>B3 - Brazil Stock Exchange</v>
    <v>BVMF</v>
    <v>BVMF</v>
    <v>Rua dos Otoni, 177,177, Santa Efigenia, BELO HORIZONTE, MINAS GERAIS, 30.150-270 BR</v>
    <v>13.06</v>
    <v>Real Estate Operations</v>
    <v>Stock</v>
    <v>44540.947939814818</v>
    <v>206</v>
    <v>12.05</v>
    <v>1962486000</v>
    <v>Direcional Engenharia SA</v>
    <v>Direcional Engenharia SA</v>
    <v>12.05</v>
    <v>11.99</v>
    <v>12.99</v>
    <v>150000000</v>
    <v>DIRR3</v>
    <v>Direcional Engenharia SA (BVMF:DIRR3)</v>
    <v>2165200</v>
    <v>1981</v>
  </rv>
  <rv s="2">
    <v>207</v>
  </rv>
  <rv s="0">
    <v>https://www.bing.com/financeapi/forcetrigger?t=apn7bh&amp;q=BVMF%3aPTBL3&amp;form=skydnc</v>
    <v>Learn more on Bing</v>
  </rv>
  <rv s="3">
    <v>en-US</v>
    <v>apn7bh</v>
    <v>268435456</v>
    <v>268435457</v>
    <v>1</v>
    <v>Powered by Refinitiv</v>
    <v>5</v>
    <v>PBG SA (BVMF:PTBL3)</v>
    <v>2</v>
    <v>6</v>
    <v>Finance</v>
    <v>4</v>
    <v>18.420000000000002</v>
    <v>5.69</v>
    <v>1.5709</v>
    <v>0.37</v>
    <v>3.6778999999999999E-2</v>
    <v>BRL</v>
    <v>PBG SA, formerly Portobello SA, is a Brazil-based company primarily engaged in the production and commercialization of ceramic products. The Company’s portfolio includes flooring, technical and enameled porcelain tiles, decorative pieces, mosaics, products for the coating of internal walls and external facades, among others. Through its subsidiaries, the Company is also involved in the administration of network of franchise stores, under brand names Portobello Shop and Emporio Portobello, specializing in ceramic tiles. Additionally, the Company is active in the provision of complementary services in the construction materials area. The Company’s subsidiaries include Portobello America Inc, PBTech Comercio e Servicos de Revestimentos Ceramicos Ltda, Portobello Shop SA and Mineracao Portobello Ltda.</v>
    <v>2448</v>
    <v>B3 - Brazil Stock Exchange</v>
    <v>BVMF</v>
    <v>BVMF</v>
    <v>Rodovia BR 101,Km 163, Centro, Tijucas, SANTA CATARINA, 88.200-000 BR</v>
    <v>10.5</v>
    <v>Homebuilding &amp; Construction Supplies</v>
    <v>Stock</v>
    <v>44540.947939814818</v>
    <v>209</v>
    <v>10.1</v>
    <v>1549780000</v>
    <v>PBG SA</v>
    <v>PBG SA</v>
    <v>10.130000000000001</v>
    <v>10.06</v>
    <v>10.43</v>
    <v>147529700</v>
    <v>PTBL3</v>
    <v>PBG SA (BVMF:PTBL3)</v>
    <v>845100</v>
    <v>1991</v>
  </rv>
  <rv s="2">
    <v>210</v>
  </rv>
  <rv s="0">
    <v>https://www.bing.com/financeapi/forcetrigger?t=apmeec&amp;q=BVMF%3aCYRE3&amp;form=skydnc</v>
    <v>Learn more on Bing</v>
  </rv>
  <rv s="1">
    <v>en-US</v>
    <v>apmeec</v>
    <v>268435456</v>
    <v>268435457</v>
    <v>1</v>
    <v>Powered by Refinitiv</v>
    <v>0</v>
    <v>Cyrela Brazil Realty SA Empreendimentos e Participacoes (BVMF:CYRE3)</v>
    <v>2</v>
    <v>3</v>
    <v>Finance</v>
    <v>4</v>
    <v>29.04</v>
    <v>13.16</v>
    <v>1.6524000000000001</v>
    <v>0.91</v>
    <v>5.8672000000000002E-2</v>
    <v>BRL</v>
    <v>Cyrela Brazil Realty SA Empreendimentos e Participacoes is a Brazil-based company engaged in the real estate industry. The Company focuses on the construction, development, promotion and sale of residential real estate properties. Its activities are divided into three business segments: Real estate, Housing and Services. The Real estate division offers homes for high-income families. The Housing division provides homes for middle and low-income families. The Services division includes land subdivision and rendering of other real estate services. The Company develops residential projects independently and through joint venture partnerships. The Company operates through numerous subsidiaries in the domestic market.</v>
    <v>B3 - Brazil Stock Exchange</v>
    <v>BVMF</v>
    <v>BVMF</v>
    <v>Rua do Rocio,109,2 andar, Vila Olimpia, SAO PAULO, SAO PAULO, 04.552-000 BR</v>
    <v>16.66</v>
    <v>Real Estate Operations</v>
    <v>Stock</v>
    <v>44540.947916666664</v>
    <v>212</v>
    <v>15.82</v>
    <v>6610891000</v>
    <v>Cyrela Brazil Realty SA Empreendimentos e Participacoes</v>
    <v>Cyrela Brazil Realty SA Empreendimentos e Participacoes</v>
    <v>15.82</v>
    <v>15.51</v>
    <v>16.420000000000002</v>
    <v>399742800</v>
    <v>CYRE3</v>
    <v>Cyrela Brazil Realty SA Empreendimentos e Participacoes (BVMF:CYRE3)</v>
    <v>13614800</v>
    <v>1993</v>
  </rv>
  <rv s="2">
    <v>213</v>
  </rv>
  <rv s="0">
    <v>https://www.bing.com/financeapi/forcetrigger?t=btrmim&amp;q=BVMF%3aMDNE3&amp;form=skydnc</v>
    <v>Learn more on Bing</v>
  </rv>
  <rv s="7">
    <v>en-US</v>
    <v>btrmim</v>
    <v>268435456</v>
    <v>268435457</v>
    <v>1</v>
    <v>Powered by Refinitiv</v>
    <v>11</v>
    <v>Moura Dubeux Engenharia SA (BVMF:MDNE3)</v>
    <v>2</v>
    <v>12</v>
    <v>Finance</v>
    <v>4</v>
    <v>11.89</v>
    <v>4.45</v>
    <v>0.28999999999999998</v>
    <v>5.2157999999999996E-2</v>
    <v>BRL</v>
    <v>Moura Dubeux Engenharia SA is a Brazil-based company primarily engaged in the residential real estate sector. The Company is active in the purchase and sale of properties; land subdivision, and leasing, development and construction of real estate properties. The Company portfolio mainly includes apartment buildings in the Brazilian states of Alagoas, Bahia, Ceara, Pernambuco and Rio Grande do Norte. As of December 31, 2011, the Company subsidiaries included MD Colonial Empreendimentos Imobiliarios Ltda, MD PE Distribution Park Suape Ltda, MD PE Novo Jardim Construcoes SA, MD PE Cedro Empreendimentos Imobiliarios Ltda, Moura Dubeux Engenharia e Empreendimentos SA, Clic Administradora SA, MD Imoveis Ltda, AGM Empreendimentos Imobiliarios Ltda and MD Edificio Hilson de Azavedo Mota Ltda, among others.</v>
    <v>1388</v>
    <v>B3 - Brazil Stock Exchange</v>
    <v>BVMF</v>
    <v>BVMF</v>
    <v>Av Engenheiro Domingos Ferreira 467 13 Andar Parte, Pina, RECIFE, PERNAMBUCO, 51.011-050 BR</v>
    <v>5.86</v>
    <v>Homebuilding &amp; Construction Supplies</v>
    <v>Stock</v>
    <v>44540.947939814818</v>
    <v>215</v>
    <v>5.54</v>
    <v>500285200</v>
    <v>Moura Dubeux Engenharia SA</v>
    <v>Moura Dubeux Engenharia SA</v>
    <v>5.54</v>
    <v>5.56</v>
    <v>5.85</v>
    <v>84909370</v>
    <v>MDNE3</v>
    <v>Moura Dubeux Engenharia SA (BVMF:MDNE3)</v>
    <v>234000</v>
  </rv>
  <rv s="2">
    <v>216</v>
  </rv>
  <rv s="0">
    <v>https://www.bing.com/financeapi/forcetrigger?t=apn7ec&amp;q=BVMF%3aPTNT3&amp;form=skydnc</v>
    <v>Learn more on Bing</v>
  </rv>
  <rv s="3">
    <v>en-US</v>
    <v>apn7ec</v>
    <v>268435456</v>
    <v>268435457</v>
    <v>1</v>
    <v>Powered by Refinitiv</v>
    <v>5</v>
    <v>Pettenati SA Industria Textil (BVMF:PTNT3)</v>
    <v>2</v>
    <v>6</v>
    <v>Finance</v>
    <v>4</v>
    <v>30.14</v>
    <v>5.04</v>
    <v>0.68589999999999995</v>
    <v>-1.04</v>
    <v>-5.1715999999999998E-2</v>
    <v>BRL</v>
    <v>Pettenati SA Industria Textil is a Brazil-based company engaged in the textile industry. The Company is primarily active in the manufacture, marketing and export of mesh finished fabrics and clothing articles. Its portfolio includes a range of dyed and printed fabrics. The Company’s product lines include Softs, Plushs, Half Meshes, Viscose and Sport Lines, among others. The Company’s fabrics production is performed in two plants, one located in Caxias do Sul in the Brazilian state of Rio Grande do Sul, and one in El Salvador. The Company operates also an industrial unit in Caxias do Sul, Brazil, which is active in the manufacture of apparel products. As of June 30, 2012, it held a 70.20% stake in Pettenati Centro America SA de CV.</v>
    <v>1745</v>
    <v>B3 - Brazil Stock Exchange</v>
    <v>BVMF</v>
    <v>BVMF</v>
    <v>Rod Rsc 453, S/N,Km 2,4, Distrito Industrial, CAXIAS DO SUL, RIO GRANDE DO SUL, 95.010-550 BR</v>
    <v>20.28</v>
    <v>Textiles &amp; Apparel</v>
    <v>Stock</v>
    <v>44540.947916666664</v>
    <v>218</v>
    <v>19.07</v>
    <v>523451000</v>
    <v>Pettenati SA Industria Textil</v>
    <v>Pettenati SA Industria Textil</v>
    <v>20.28</v>
    <v>20.11</v>
    <v>19.07</v>
    <v>48046490</v>
    <v>PTNT3</v>
    <v>Pettenati SA Industria Textil (BVMF:PTNT3)</v>
    <v>6500</v>
    <v>1964</v>
  </rv>
  <rv s="2">
    <v>219</v>
  </rv>
  <rv s="0">
    <v>https://www.bing.com/financeapi/forcetrigger?t=apmgoc&amp;q=BVMF%3aEGIE3&amp;form=skydnc</v>
    <v>Learn more on Bing</v>
  </rv>
  <rv s="3">
    <v>en-US</v>
    <v>apmgoc</v>
    <v>268435456</v>
    <v>268435457</v>
    <v>1</v>
    <v>Powered by Refinitiv</v>
    <v>5</v>
    <v>Engie Brasil Energia SA (BVMF:EGIE3)</v>
    <v>2</v>
    <v>6</v>
    <v>Finance</v>
    <v>4</v>
    <v>44.57</v>
    <v>35.97</v>
    <v>0.5857</v>
    <v>0.25</v>
    <v>6.4120000000000002E-3</v>
    <v>BRL</v>
    <v>ENGIE Brasil Energia S.A., formerly Tractebel Energia S.A., is an independent utility concessionaire. The Company is engaged in the business of generation and commercialization of electrical energy. The Company develops and operates power plants. The Company installs and operates plants fired from conventional energy sources, such as hydroelectric, thermoelectric and complementary units, small hydroelectric plants and wind, biomass and photovoltaic plants. The Company's installed capacity, including its stakes in energy generation consortiums, is approximately 7,000 megawatts. The Company's generation facilities in operation consist of 29 plants, of which nine hydroelectric power plants, seven thermoelectric power plants (three coal, three biomass and one natural gas plant), three small hydro power plants (SHPP), nine wind farms and one photovoltaic solar power plant. The Company is controlled by ENGIE Brasil Participacoes Ltda.</v>
    <v>1538</v>
    <v>B3 - Brazil Stock Exchange</v>
    <v>BVMF</v>
    <v>BVMF</v>
    <v>Rua Paschoal Apostolo Pitsica, 5064, Agronomica, FLORIANOPOLIS, SANTA CATARINA, 88.025-255 BR</v>
    <v>39.799999999999997</v>
    <v>Electrical Utilities &amp; IPPs</v>
    <v>Stock</v>
    <v>44540.947916666664</v>
    <v>221</v>
    <v>39.1</v>
    <v>32246820000</v>
    <v>Engie Brasil Energia SA</v>
    <v>Engie Brasil Energia SA</v>
    <v>39.159999999999997</v>
    <v>38.99</v>
    <v>39.24</v>
    <v>815927700</v>
    <v>EGIE3</v>
    <v>Engie Brasil Energia SA (BVMF:EGIE3)</v>
    <v>904000</v>
    <v>1998</v>
  </rv>
  <rv s="2">
    <v>222</v>
  </rv>
  <rv s="0">
    <v>https://www.bing.com/financeapi/forcetrigger?t=apn3sm&amp;q=BVMF%3aPARD3&amp;form=skydnc</v>
    <v>Learn more on Bing</v>
  </rv>
  <rv s="3">
    <v>en-US</v>
    <v>apn3sm</v>
    <v>268435456</v>
    <v>268435457</v>
    <v>1</v>
    <v>Powered by Refinitiv</v>
    <v>5</v>
    <v>Instituto Hermes Pardini SA (BVMF:PARD3)</v>
    <v>2</v>
    <v>6</v>
    <v>Finance</v>
    <v>4</v>
    <v>26.21</v>
    <v>17.63</v>
    <v>0.8831</v>
    <v>0.08</v>
    <v>3.7790000000000002E-3</v>
    <v>BRL</v>
    <v>Instituto Hermes Pardini SA is a Brazil-based company engaged in the management of medical laboratories. The Company provides various diagnostic and analytical services, including toxicological examination, clinical blood analysis, veterinary test, cryopreservation, diagnostic imaging, vaccination, deoxyribonucleic acid (DNA) screening test, as well as cardiometabolic examination, among others. The Company operates a number of healthcare units in the states of Minas Gerais and Sao Paulo, Brazil. The Company belongs to the Hermes Pardini Group.</v>
    <v>5400</v>
    <v>B3 - Brazil Stock Exchange</v>
    <v>BVMF</v>
    <v>BVMF</v>
    <v>Rua Aimores 66, Funcionarios, BELO HORIZONTE, MINAS GERAIS, 30.140-070 BR</v>
    <v>21.57</v>
    <v>Healthcare Providers &amp; Services</v>
    <v>Stock</v>
    <v>44540.947939814818</v>
    <v>224</v>
    <v>21.17</v>
    <v>2803273000</v>
    <v>Instituto Hermes Pardini SA</v>
    <v>Instituto Hermes Pardini SA</v>
    <v>21.34</v>
    <v>21.17</v>
    <v>21.25</v>
    <v>130978600</v>
    <v>PARD3</v>
    <v>Instituto Hermes Pardini SA (BVMF:PARD3)</v>
    <v>151800</v>
    <v>1977</v>
  </rv>
  <rv s="2">
    <v>225</v>
  </rv>
  <rv s="0">
    <v>https://www.bing.com/financeapi/forcetrigger?t=apmhz2&amp;q=BVMF%3aENGI3&amp;form=skydnc</v>
    <v>Learn more on Bing</v>
  </rv>
  <rv s="3">
    <v>en-US</v>
    <v>apmhz2</v>
    <v>268435456</v>
    <v>268435457</v>
    <v>1</v>
    <v>Powered by Refinitiv</v>
    <v>5</v>
    <v>Energisa SA (BVMF:ENGI3)</v>
    <v>2</v>
    <v>6</v>
    <v>Finance</v>
    <v>4</v>
    <v>21.64</v>
    <v>13.44</v>
    <v>0.91200000000000003</v>
    <v>0.66</v>
    <v>4.0640000000000003E-2</v>
    <v>BRL</v>
    <v>Energisa SA is a Brazil-based holding company involved in the energy sector. Through its subsidiaries, the Company is mainly engaged in the distribution and marketing of electric energy. It distributes energy for residential, industrial, commercial and rural consumption. The Company operates in the states of Rio de Janeiro, Sao Paulo, Parana, Minas Gerais, Sergipe, Paraiba, Mato Grosso, Mato Grosso do Sul, Tocantins, Rondonia and Acre. In addition to entities engaged in the electric energy distribution, the Company's subsidiaries include Energisa Solucoes SA, which provides services related to generation and distribution of electric power; Energisa Servicos Aereos SA, which provides thermographic inspection services; and Energisa Planejamento e Corretagem Seguros Ltda, involved in the insurance brokerage, among others.</v>
    <v>15446</v>
    <v>B3 - Brazil Stock Exchange</v>
    <v>BVMF</v>
    <v>BVMF</v>
    <v>Praca Rui Barbosa,N 80(Parte), Centro, CATAGUASES, MINAS GERAIS, 36.770-901 BR</v>
    <v>16.940000000000001</v>
    <v>Electrical Utilities &amp; IPPs</v>
    <v>Stock</v>
    <v>44540.947916666664</v>
    <v>227</v>
    <v>16.23</v>
    <v>20704330000</v>
    <v>Energisa SA</v>
    <v>Energisa SA</v>
    <v>16.38</v>
    <v>16.239999999999998</v>
    <v>16.899999999999999</v>
    <v>1814562000</v>
    <v>ENGI3</v>
    <v>Energisa SA (BVMF:ENGI3)</v>
    <v>6000</v>
    <v>1998</v>
  </rv>
  <rv s="2">
    <v>228</v>
  </rv>
  <rv s="0">
    <v>https://www.bing.com/financeapi/forcetrigger?t=apm81h&amp;q=BVMF%3aCEEB3&amp;form=skydnc</v>
    <v>Learn more on Bing</v>
  </rv>
  <rv s="12">
    <v>en-US</v>
    <v>apm81h</v>
    <v>268435456</v>
    <v>268435457</v>
    <v>1</v>
    <v>Powered by Refinitiv</v>
    <v>20</v>
    <v>Companhia de Eletricidade do Estado da Bahia Coelba (BVMF:CEEB3)</v>
    <v>2</v>
    <v>21</v>
    <v>Finance</v>
    <v>4</v>
    <v>60.57</v>
    <v>30.29</v>
    <v>0</v>
    <v>0</v>
    <v>BRL</v>
    <v>Companhia de Eletricidade do Estado da Bahia Coelba (COELBA) is a Brazil-based company engaged in the electrical energy sector. The Company operates as a public service concessionary of electrical power, aimed to project, construct and explore systems of sub-transmission, processing, distribution and commercialization of electrical energy and related services. It is also involved in other activities associated to electrical power services, such as technical services in the energy sector and export and import operations. The Company is part of Neoenergia Group.</v>
    <v>4212</v>
    <v>B3 - Brazil Stock Exchange</v>
    <v>BVMF</v>
    <v>BVMF</v>
    <v>Avenida Edgard Santos,N 300, Narandiba, SALVADOR, BAHIA, 41.181-900 BR</v>
    <v>32.6</v>
    <v>Electrical Utilities &amp; IPPs</v>
    <v>Stock</v>
    <v>44540.947916666664</v>
    <v>230</v>
    <v>32.5</v>
    <v>5991386000</v>
    <v>Companhia de Eletricidade do Estado da Bahia Coelba</v>
    <v>Companhia de Eletricidade do Estado da Bahia Coelba</v>
    <v>32.6</v>
    <v>32.5</v>
    <v>32.5</v>
    <v>262096100</v>
    <v>CEEB3</v>
    <v>Companhia de Eletricidade do Estado da Bahia Coelba (BVMF:CEEB3)</v>
    <v>500</v>
    <v>1960</v>
  </rv>
  <rv s="2">
    <v>231</v>
  </rv>
  <rv s="0">
    <v>https://www.bing.com/financeapi/forcetrigger?t=apn4m7&amp;q=BVMF%3aPFRM3&amp;form=skydnc</v>
    <v>Learn more on Bing</v>
  </rv>
  <rv s="3">
    <v>en-US</v>
    <v>apn4m7</v>
    <v>268435456</v>
    <v>268435457</v>
    <v>1</v>
    <v>Powered by Refinitiv</v>
    <v>5</v>
    <v>Profarma Distribuidora de Produtos Farmaceuticos SA (BVMF:PFRM3)</v>
    <v>2</v>
    <v>6</v>
    <v>Finance</v>
    <v>4</v>
    <v>6.88</v>
    <v>4.3899999999999997</v>
    <v>1.0766</v>
    <v>0.14000000000000001</v>
    <v>2.7184E-2</v>
    <v>BRL</v>
    <v>Profarma Distribuidora de Produtos Farmaceuticos SA is a Brazil-based company primarily engaged in the wholesale trading of drugs. The Company's activities are divided into two segments: Pharmaceutical Distribution and Retail. The Pharmaceutical Distribution division is responsible for the wholesale of medicines and personal care and beauty products to pharmaceutical retailers. The Retail division focuses on the management of a pharmacies network under a number of brand names, such as Drogasmil and Tamoio. Its products range includes prescription drugs, over-the-counter (OTC) generics, personal hygiene articles and cosmetics, vaccines, dermatological products and hospital pharmaceuticals, among others. The Company's subsidiaries include Farmadacta Informatica Ltda, Promovendas Representacoes Ltda, Interagile Propaganda e Promocoes Ltda and Locafarma Solucoes de Transportes e Logistica Ltda, among others.</v>
    <v>6918</v>
    <v>B3 - Brazil Stock Exchange</v>
    <v>BVMF</v>
    <v>BVMF</v>
    <v>Avenida Ayrton Senna, 2150,Bloco P - 3 andar, Barra da Tijuca, RIO DE JANEIRO, RIO DE JANEIRO, 22.775-900 BR</v>
    <v>5.31</v>
    <v>Food &amp; Drug Retailing</v>
    <v>Stock</v>
    <v>44540.947928240741</v>
    <v>233</v>
    <v>5.17</v>
    <v>659670800</v>
    <v>Profarma Distribuidora de Produtos Farmaceuticos SA</v>
    <v>Profarma Distribuidora de Produtos Farmaceuticos SA</v>
    <v>5.2</v>
    <v>5.15</v>
    <v>5.29</v>
    <v>123812800</v>
    <v>PFRM3</v>
    <v>Profarma Distribuidora de Produtos Farmaceuticos SA (BVMF:PFRM3)</v>
    <v>82800</v>
    <v>1961</v>
  </rv>
  <rv s="2">
    <v>234</v>
  </rv>
  <rv s="0">
    <v>https://www.bing.com/financeapi/forcetrigger?t=apmbm7&amp;q=BVMF%3aCRFB3&amp;form=skydnc</v>
    <v>Learn more on Bing</v>
  </rv>
  <rv s="3">
    <v>en-US</v>
    <v>apmbm7</v>
    <v>268435456</v>
    <v>268435457</v>
    <v>1</v>
    <v>Powered by Refinitiv</v>
    <v>5</v>
    <v>Atacadao SA (BVMF:CRFB3)</v>
    <v>2</v>
    <v>6</v>
    <v>Finance</v>
    <v>4</v>
    <v>23.14</v>
    <v>14.49</v>
    <v>0.3513</v>
    <v>0.74</v>
    <v>4.9965999999999997E-2</v>
    <v>BRL</v>
    <v>Atacadao SA, also known as Grupo Carrefour Brasil, is a Brazil-based company engaged in the food distribution sector. The Company's activities are divided into three business lines: Wholesale, Retail and Financial Solutions. The Wholesale area focuses on self-service stores and delivery establishments, under the Atacadao brand name, for wholesale customers. The Retail segment operates hypermarkets, supermarkets, convenience shops, pharmacies and fuel service stations, as well as e-commerce platform, under the Carrefour brand name. It includes also Property Division, which manages the property portfolio and leasable areas. Financial Solutions division acts on in the insurance market and offers consumer credit solutions through Carrefour and Atacadao credit cards.</v>
    <v>95667</v>
    <v>B3 - Brazil Stock Exchange</v>
    <v>BVMF</v>
    <v>BVMF</v>
    <v>Avenida Morvan Dias de Figueiredo 6169, Vila Mariana, SAO PAULO, SAO PAULO, 02.170-901 BR</v>
    <v>15.64</v>
    <v>Food &amp; Drug Retailing</v>
    <v>Stock</v>
    <v>44540.947916666664</v>
    <v>236</v>
    <v>14.89</v>
    <v>31093630000</v>
    <v>Atacadao SA</v>
    <v>Atacadao SA</v>
    <v>14.9</v>
    <v>14.81</v>
    <v>15.55</v>
    <v>1985340000</v>
    <v>CRFB3</v>
    <v>Atacadao SA (BVMF:CRFB3)</v>
    <v>5802500</v>
    <v>1980</v>
  </rv>
  <rv s="2">
    <v>237</v>
  </rv>
  <rv s="0">
    <v>https://www.bing.com/financeapi/forcetrigger?t=apm6k2&amp;q=BVMF%3aCAML3&amp;form=skydnc</v>
    <v>Learn more on Bing</v>
  </rv>
  <rv s="1">
    <v>en-US</v>
    <v>apm6k2</v>
    <v>268435456</v>
    <v>268435457</v>
    <v>1</v>
    <v>Powered by Refinitiv</v>
    <v>0</v>
    <v>Camil Alimentos SA (BVMF:CAML3)</v>
    <v>2</v>
    <v>3</v>
    <v>Finance</v>
    <v>4</v>
    <v>11.75</v>
    <v>8.36</v>
    <v>0.39200000000000002</v>
    <v>-0.01</v>
    <v>-1.0269999999999999E-3</v>
    <v>BRL</v>
    <v>Camil Alimentos SA is a Brazil-based company primarily engaged in the food processing sector. The Company focuses on the manufacture and commercialization of rice, rice crackers, beans, peas, chickpeas and lentil seeds, soybean-based meals, popcorn, sugar and seafood, among others. The Company's products are distributed under various brand names, including Camil, Pescador, Coqueiro, Uniao, Barra, Dolce, Namorado, Butui, Bonzao, Neve and Ducula in Brazil; Saman in Uruguay; Tucapel in Chile, as well as Costeno and Paisana in Peru. The Company operates grain processing units, fish processing plants and sugar mills. The Company controls a number of subsidiaries, such as Camil Internacional Argentina SA, Carreteiro Industria e Comercio de Alimentos Ltda and Ciclo Logistica Ltda.</v>
    <v>B3 - Brazil Stock Exchange</v>
    <v>BVMF</v>
    <v>BVMF</v>
    <v>R Fortunato Ferraz, 1001 1141, Vila Anastacio, SAO PAULO, SAO PAULO, 05.093-902 BR</v>
    <v>9.84</v>
    <v>Food &amp; Tobacco</v>
    <v>Stock</v>
    <v>44540.947939814818</v>
    <v>239</v>
    <v>9.6300000000000008</v>
    <v>3625941000</v>
    <v>Camil Alimentos SA</v>
    <v>Camil Alimentos SA</v>
    <v>9.84</v>
    <v>9.74</v>
    <v>9.73</v>
    <v>370000000</v>
    <v>CAML3</v>
    <v>Camil Alimentos SA (BVMF:CAML3)</v>
    <v>1173300</v>
    <v>1990</v>
  </rv>
  <rv s="2">
    <v>240</v>
  </rv>
  <rv s="0">
    <v>https://www.bing.com/financeapi/forcetrigger?t=bvu6jc&amp;q=BVMF%3aMELK3&amp;form=skydnc</v>
    <v>Learn more on Bing</v>
  </rv>
  <rv s="7">
    <v>en-US</v>
    <v>bvu6jc</v>
    <v>268435456</v>
    <v>268435457</v>
    <v>1</v>
    <v>Powered by Refinitiv</v>
    <v>11</v>
    <v>Melnick Even Desenvolvimento Imobiliario SA (BVMF:MELK3)</v>
    <v>2</v>
    <v>12</v>
    <v>Finance</v>
    <v>4</v>
    <v>8.06</v>
    <v>3.34</v>
    <v>0.28000000000000003</v>
    <v>6.9136000000000003E-2</v>
    <v>BRL</v>
    <v>Melnick Even Desenvolvimento Imobiliario SA is a Brazil-based company engaged in the development, construction and sale of residential and non-residential real estate units in the State of Rio Grande do Sul. The Firm acts in high standard segment, offering houses, apartments and commercial spaces, as well as lots in residential areas.</v>
    <v>458</v>
    <v>B3 - Brazil Stock Exchange</v>
    <v>BVMF</v>
    <v>BVMF</v>
    <v>Rua Carlos Trein Filho, n 551, Auxiliadora, Porto Alegre, RIO GRANDE DO SUL, 90.450-120 BR</v>
    <v>4.33</v>
    <v>Homebuilding &amp; Construction Supplies</v>
    <v>Stock</v>
    <v>44540.947939814818</v>
    <v>242</v>
    <v>4.1100000000000003</v>
    <v>906970900</v>
    <v>Melnick Even Desenvolvimento Imobiliario SA</v>
    <v>Melnick Even Desenvolvimento Imobiliario SA</v>
    <v>4.1100000000000003</v>
    <v>4.05</v>
    <v>4.33</v>
    <v>207969300</v>
    <v>MELK3</v>
    <v>Melnick Even Desenvolvimento Imobiliario SA (BVMF:MELK3)</v>
    <v>435600</v>
  </rv>
  <rv s="2">
    <v>243</v>
  </rv>
  <rv s="0">
    <v>https://www.bing.com/financeapi/forcetrigger?t=apngdm&amp;q=BVMF%3aTGMA3&amp;form=skydnc</v>
    <v>Learn more on Bing</v>
  </rv>
  <rv s="3">
    <v>en-US</v>
    <v>apngdm</v>
    <v>268435456</v>
    <v>268435457</v>
    <v>1</v>
    <v>Powered by Refinitiv</v>
    <v>5</v>
    <v>Tegma Gestao Logistica SA (BVMF:TGMA3)</v>
    <v>2</v>
    <v>6</v>
    <v>Finance</v>
    <v>4</v>
    <v>27.95</v>
    <v>12.71</v>
    <v>1.4106000000000001</v>
    <v>0.56000000000000005</v>
    <v>3.4589000000000002E-2</v>
    <v>BRL</v>
    <v>Tegma Gestao Logistica SA is a Brazil-based company engaged in the transportation sector. The Company is primarily involved in logistic services for the automotive industry. In addition, it provides transportation services for companies active in other areas, including fuel, agribusiness, pulp and paper, chemical, telecommunications and electronics industry. The Company also provides warehousing services. Additionally, the Company provides inspection services for imported vehicles. Through its subsidiary Direct Logistica Integrada SA, the Company offers courier services. As of December 31, 2011, the Company’s subsidiaries were Tegmax Comercio e Servicos Automotivos Ltda, TGI Comercio Atacadista de Pecas Automotivas Ltda, Tegma Cargas Especiais Ltda, Tegma Logistica Integrada SA, PDI Comercio e Industria e Servicos Ltda, Direct Logistica Integrada SA and Niyati Empreendimentos e Participacoes Ltda. On February 1, 2012, the Company completed the aquisition of LTD Transportes Ltda.</v>
    <v>5086</v>
    <v>B3 - Brazil Stock Exchange</v>
    <v>BVMF</v>
    <v>BVMF</v>
    <v>Av. Nicola Demarchi, 2000, Demarchi, SAO BERNARDO DO CAMPO, SAO PAULO, 09.820-655 BR</v>
    <v>16.899999999999999</v>
    <v>Freight &amp; Logistics Services</v>
    <v>Stock</v>
    <v>44540.947928240741</v>
    <v>245</v>
    <v>16.21</v>
    <v>1113484000</v>
    <v>Tegma Gestao Logistica SA</v>
    <v>Tegma Gestao Logistica SA</v>
    <v>16.21</v>
    <v>16.190000000000001</v>
    <v>16.75</v>
    <v>66002920</v>
    <v>TGMA3</v>
    <v>Tegma Gestao Logistica SA (BVMF:TGMA3)</v>
    <v>450000</v>
    <v>1998</v>
  </rv>
  <rv s="2">
    <v>246</v>
  </rv>
  <rv s="0">
    <v>https://www.bing.com/financeapi/forcetrigger?t=apmtf2&amp;q=BVMF%3aSIMH3&amp;form=skydnc</v>
    <v>Learn more on Bing</v>
  </rv>
  <rv s="9">
    <v>en-US</v>
    <v>apmtf2</v>
    <v>268435456</v>
    <v>268435457</v>
    <v>1</v>
    <v>Powered by Refinitiv</v>
    <v>15</v>
    <v>Simpar SA (BVMF:SIMH3)</v>
    <v>2</v>
    <v>16</v>
    <v>Finance</v>
    <v>4</v>
    <v>17.89</v>
    <v>7.14</v>
    <v>1.7764</v>
    <v>0.51</v>
    <v>4.3626999999999999E-2</v>
    <v>BRL</v>
    <v>Simpar SA is a Brazil-based provider of financial investment services. It operates as a holding company for JSL Group. Through its subsidiaries, the Company provides services divided in seven segments: JSL Logistica, dedicated to the transportation and logistics sectors; Vamos, involved in leasing, buying, and selling trucks, machinery and new and used equipment; Movida, engaged in in the light vehicle rental and fleet management sector; CS Brasil, which provides services to public agencies and companies, including fleet management and outsourcing, urban passenger transport and urban cleaning services; Original Concessionarias, engaged in sale of Volkswagen, FIAT and Ford cars and parts; BBC, offering financial services, such as leasing, issuing and administration of credit cards and processing of electronic payments; and Holding and others, composed mainly by entities located abroad, used as a fundraising vehicles.</v>
    <v>21709</v>
    <v>B3 - Brazil Stock Exchange</v>
    <v>BVMF</v>
    <v>BVMF</v>
    <v>R Doutor Renato Paes De Barros 1017 Andar 10 Conj 101, Itaim Bibi, SAO PAULO, SAO PAULO, 04.530-001 BR</v>
    <v>12.41</v>
    <v>Freight &amp; Logistics Services</v>
    <v>Stock</v>
    <v>44540.947939814818</v>
    <v>248</v>
    <v>11.78</v>
    <v>10003450000</v>
    <v>Simpar SA</v>
    <v>Simpar SA</v>
    <v>12.38</v>
    <v>11.69</v>
    <v>12.2</v>
    <v>814111500</v>
    <v>SIMH3</v>
    <v>Simpar SA (BVMF:SIMH3)</v>
    <v>1799000</v>
  </rv>
  <rv s="2">
    <v>249</v>
  </rv>
  <rv s="0">
    <v>https://www.bing.com/financeapi/forcetrigger?t=awjq77&amp;q=BVMF%3aSUZB3&amp;form=skydnc</v>
    <v>Learn more on Bing</v>
  </rv>
  <rv s="3">
    <v>en-US</v>
    <v>awjq77</v>
    <v>268435456</v>
    <v>268435457</v>
    <v>1</v>
    <v>Powered by Refinitiv</v>
    <v>5</v>
    <v>Suzano SA (BVMF:SUZB3)</v>
    <v>2</v>
    <v>6</v>
    <v>Finance</v>
    <v>4</v>
    <v>79.81</v>
    <v>47.13</v>
    <v>0.2056</v>
    <v>0.59</v>
    <v>1.0187999999999999E-2</v>
    <v>BRL</v>
    <v>Suzano SA, formerly Suzano Papel e Celulose SA, is a vertically integrated producer of paper and eucalyptus pulp. The Company operates through two segments: paper and pulp. Its business units include forestry, cellulose, paper, biotechnology, Eucafluff, tissue and lignin. The Company produces hardwood pulp from eucalyptus, coated and uncoated paper, paperboard and tissue paper, as well as electricity. Its annual pulp and paper production capacity amounts to approximately 5 million tons. The Company's operations also include the commercial operation of eucalyptus forest, including planted forests, in Brazilian states of Sao Paulo, Bahia, Espirito Santo, Minas Gerais, Piaui, Tocantins, Para and Maranhao, the operation of port terminals, a hydroelectric power plant, as well as the holding of interest, as partner or shareholder, in other company or project. The Company has operations across Asia, Europe, Africa, North America, South and Central America.</v>
    <v>35000</v>
    <v>B3 - Brazil Stock Exchange</v>
    <v>BVMF</v>
    <v>BVMF</v>
    <v>AV PROFESSOR MAGALHAES NETO 1752 10 ANDAR SALAS 1010 e 1011, Pituba, SALVADOR, BAHIA, 41.810-012 BR</v>
    <v>59.28</v>
    <v>Paper &amp; Forest Products</v>
    <v>Stock</v>
    <v>44540.947916666664</v>
    <v>251</v>
    <v>57.8</v>
    <v>80205520000</v>
    <v>Suzano SA</v>
    <v>Suzano SA</v>
    <v>58.24</v>
    <v>57.91</v>
    <v>58.5</v>
    <v>1361264000</v>
    <v>SUZB3</v>
    <v>Suzano SA (BVMF:SUZB3)</v>
    <v>4271300</v>
    <v>1987</v>
  </rv>
  <rv s="2">
    <v>252</v>
  </rv>
  <rv s="0">
    <v>https://www.bing.com/financeapi/forcetrigger?t=apni6h&amp;q=BVMF%3aTUPY3&amp;form=skydnc</v>
    <v>Learn more on Bing</v>
  </rv>
  <rv s="3">
    <v>en-US</v>
    <v>apni6h</v>
    <v>268435456</v>
    <v>268435457</v>
    <v>1</v>
    <v>Powered by Refinitiv</v>
    <v>5</v>
    <v>Tupy SA (BVMF:TUPY3)</v>
    <v>2</v>
    <v>6</v>
    <v>Finance</v>
    <v>4</v>
    <v>26.42</v>
    <v>18.760000000000002</v>
    <v>0.75539999999999996</v>
    <v>0.27</v>
    <v>1.2747999999999999E-2</v>
    <v>BRL</v>
    <v>Tupy SA is a Brazil-based company principally engaged in the production and commercialization of parts for the automotive industry. The Company’s activities are divided into two business segments: Automotive and Hydraulics. The Automotive division focuses on manufacturing engines and its components, brake systems, bearings, as well as transmission, steering, axle and suspension components, among others. The Hydraulics division is responsible for producing flexible iron connections for the construction industry, iron and steel grits for the marble and granite processing industry, as well as cast-iron shapes for general use. The Company owns industrial plants and sales offices in a number of countries, such as Brazil, Mexico, the United States and Germany. The Company operates through Tupy Agroenergetica Ltda, Sociedade Tecnica de Fundicoes Gerais SA, Tupy American Foundry Co, Tupy American Iron &amp; Alloys Co and Tupy Europe GmbH, among others.</v>
    <v>6451</v>
    <v>B3 - Brazil Stock Exchange</v>
    <v>BVMF</v>
    <v>BVMF</v>
    <v>Rua Albano Schmidt, 3.400, Boa Vista, JOINVILLE, SANTA CATARINA, 89.227-901 BR</v>
    <v>21.51</v>
    <v>Automobiles &amp; Auto Parts</v>
    <v>Stock</v>
    <v>44540.947928240741</v>
    <v>254</v>
    <v>20.99</v>
    <v>3114806000</v>
    <v>Tupy SA</v>
    <v>Tupy SA</v>
    <v>21.37</v>
    <v>21.18</v>
    <v>21.45</v>
    <v>144177500</v>
    <v>TUPY3</v>
    <v>Tupy SA (BVMF:TUPY3)</v>
    <v>525000</v>
    <v>1938</v>
  </rv>
  <rv s="2">
    <v>255</v>
  </rv>
  <rv s="0">
    <v>http://en.wikipedia.org/wiki/Sabesp</v>
    <v>Wikipedia</v>
  </rv>
  <rv s="4">
    <v>50</v>
    <v>257</v>
  </rv>
  <rv s="5">
    <v>https://www.bing.com/th?id=AMMS_e73592d24685b5f4d86ca7eb68946f91&amp;qlt=95</v>
    <v>258</v>
    <v>https://www.bing.com/images/search?form=xlimg&amp;q=sabesp</v>
    <v>Image of Basic Sanitation Company of the State of Sao Paulo - SABESP</v>
  </rv>
  <rv s="0">
    <v>https://www.bing.com/financeapi/forcetrigger?t=apnbbh&amp;q=BVMF%3aSBSP3&amp;form=skydnc</v>
    <v>Learn more on Bing</v>
  </rv>
  <rv s="6">
    <v>en-US</v>
    <v>apnbbh</v>
    <v>268435456</v>
    <v>268435457</v>
    <v>1</v>
    <v>Powered by Refinitiv</v>
    <v>7</v>
    <v>Basic Sanitation Company of the State of Sao Paulo - SABESP (BVMF:SBSP3)</v>
    <v>9</v>
    <v>10</v>
    <v>Finance</v>
    <v>4</v>
    <v>47.2</v>
    <v>31.25</v>
    <v>1.0986</v>
    <v>0.34</v>
    <v>8.8800000000000007E-3</v>
    <v>BRL</v>
    <v>Companhia de Saneamento Basico do Estado de Sao Paulo SABESP is a water and sewage service provider. The Company provides water and sewage services to a range of residential, commercial, industrial and governmental customers in over 360 municipalities in the state of Sao Paulo, including the city of Sao Paulo. The Company's segments include Water and Sewage. The Company also supplies treated water on a wholesale basis to approximately 10 municipalities located in the Sao Paulo metropolitan region and urban conurbations. The Company's activities comprise water supply, sanitary sewage services, urban rainwater management and drainage services, urban cleaning services, solid waste management services and related activities, including the planning, operation, maintenance and commercialization of energy, and the commercialization of services, products, benefits and rights that directly or indirectly arise from its assets, operations and activities.</v>
    <v>12598</v>
    <v>B3 - Brazil Stock Exchange</v>
    <v>BVMF</v>
    <v>BVMF</v>
    <v>Rua Costa Carvalho, n 300, Pinheiros, SAO PAULO, SAO PAULO, 05.429-900 BR</v>
    <v>39.1</v>
    <v>259</v>
    <v>Water Utilities</v>
    <v>Stock</v>
    <v>44540.947916666664</v>
    <v>260</v>
    <v>38.369999999999997</v>
    <v>26593510000</v>
    <v>Basic Sanitation Company of the State of Sao Paulo - SABESP</v>
    <v>Basic Sanitation Company of the State of Sao Paulo - SABESP</v>
    <v>38.700000000000003</v>
    <v>38.29</v>
    <v>38.630000000000003</v>
    <v>683509900</v>
    <v>SBSP3</v>
    <v>Basic Sanitation Company of the State of Sao Paulo - SABESP (BVMF:SBSP3)</v>
    <v>2236600</v>
    <v>1973</v>
  </rv>
  <rv s="2">
    <v>261</v>
  </rv>
  <rv s="0">
    <v>https://www.bing.com/financeapi/forcetrigger?t=apna3m&amp;q=BVMF%3aROMI3&amp;form=skydnc</v>
    <v>Learn more on Bing</v>
  </rv>
  <rv s="3">
    <v>en-US</v>
    <v>apna3m</v>
    <v>268435456</v>
    <v>268435457</v>
    <v>1</v>
    <v>Powered by Refinitiv</v>
    <v>5</v>
    <v>Industrias Romi SA (BVMF:ROMI3)</v>
    <v>2</v>
    <v>6</v>
    <v>Finance</v>
    <v>4</v>
    <v>37.89</v>
    <v>12.01</v>
    <v>1.2178</v>
    <v>0.79</v>
    <v>4.4962999999999996E-2</v>
    <v>BRL</v>
    <v>Industrias Romi SA is a Brazil-based company engaged in the production, sale, import and export of machine tools and plastic processing machines. The Company's product line includes metal cutting machines, metal removal equipments, conventional engine lathes and machining center, plastic injection molding machines, blow machines, rough, ductile and vermicular castings, among others. The Company's main customers are from automotive, agricultural machinery, capital goods, consumer goods, tooling and hydraulic equipment sectors. It exports its products mainly to the United States, Latin America and Europe. The Company operates several industrial plants. The Company’s subsidiaries included Rominor Comercio, Empreendimentos e Participacoes SA, Romi Machine Tools Ltd, Interocean Comercio Importadora e Exportadora SA and Romi Europa GmbH, among others. On September 18, 2013, it sold certain assets of Romi Italia Srl to Scout One Srl, as well as Sandretto brand and intellectual property.</v>
    <v>2806</v>
    <v>B3 - Brazil Stock Exchange</v>
    <v>BVMF</v>
    <v>BVMF</v>
    <v>Rodovia Luis de Queiroz (SO 304), s/n,KM 141,5, Dist. Industrial Sul, SANTA BARBARA D'OESTE, SAO PAULO, 13.459-057 BR</v>
    <v>18.600000000000001</v>
    <v>Machinery, Equipment &amp; Components</v>
    <v>Stock</v>
    <v>44540.947928240741</v>
    <v>263</v>
    <v>17.61</v>
    <v>1356075000</v>
    <v>Industrias Romi SA</v>
    <v>Industrias Romi SA</v>
    <v>17.89</v>
    <v>17.57</v>
    <v>18.36</v>
    <v>73333920</v>
    <v>ROMI3</v>
    <v>Industrias Romi SA (BVMF:ROMI3)</v>
    <v>749300</v>
    <v>1938</v>
  </rv>
  <rv s="2">
    <v>264</v>
  </rv>
  <rv s="0">
    <v>https://www.bing.com/financeapi/forcetrigger?t=bgnmm7&amp;q=BVMF%3aCAMB3&amp;form=skydnc</v>
    <v>Learn more on Bing</v>
  </rv>
  <rv s="3">
    <v>en-US</v>
    <v>bgnmm7</v>
    <v>268435456</v>
    <v>268435457</v>
    <v>1</v>
    <v>Powered by Refinitiv</v>
    <v>5</v>
    <v>Cambuci SA (BVMF:CAMB3)</v>
    <v>2</v>
    <v>6</v>
    <v>Finance</v>
    <v>4</v>
    <v>6.44</v>
    <v>3.55</v>
    <v>0.14099999999999999</v>
    <v>-0.03</v>
    <v>-6.2500000000000003E-3</v>
    <v>BRL</v>
    <v>Cambuci SA is a Brazil-based company engaged in the manufacture and sale of sports' apparel and equipment. The Company’s products are traded under the brand name Penalty and they are divided into five main product lines: Professional, Special, Casual, Teams and Kids &amp; Teens. Its products include balls, footwear and apparel for several sports, such as running, soccer, football, volleyball, basketball, handball, rugby and beach soccer. As of December 31, 2011, the Company’s subsidiaries included Latinline, Penalty Argentina SA, Cambuci Trust SA, Penalty Chile, Impar Paraguay, Era Sports Ltda, Cambuci Importadora Ltda, Impar Sports Ltda and Penalty Iberia.</v>
    <v>2078</v>
    <v>B3 - Brazil Stock Exchange</v>
    <v>BVMF</v>
    <v>BVMF</v>
    <v>Avenida Getulio Vargas, 930,Escritorio, Marmeleiro, SAO PAULO, SAO PAULO, 18.130-430 BR</v>
    <v>4.88</v>
    <v>Leisure Products</v>
    <v>Stock</v>
    <v>44540.947916666664</v>
    <v>266</v>
    <v>4.72</v>
    <v>203099600</v>
    <v>Cambuci SA</v>
    <v>Cambuci SA</v>
    <v>4.88</v>
    <v>4.8</v>
    <v>4.7699999999999996</v>
    <v>42275080</v>
    <v>CAMB3</v>
    <v>Cambuci SA (BVMF:CAMB3)</v>
    <v>11200</v>
    <v>1945</v>
  </rv>
  <rv s="2">
    <v>267</v>
  </rv>
  <rv s="0">
    <v>https://www.bing.com/financeapi/forcetrigger?t=apmcfr&amp;q=BVMF%3aCSAN3&amp;form=skydnc</v>
    <v>Learn more on Bing</v>
  </rv>
  <rv s="3">
    <v>en-US</v>
    <v>apmcfr</v>
    <v>268435456</v>
    <v>268435457</v>
    <v>1</v>
    <v>Powered by Refinitiv</v>
    <v>5</v>
    <v>Cosan SA (BVMF:CSAN3)</v>
    <v>2</v>
    <v>6</v>
    <v>Finance</v>
    <v>4</v>
    <v>27.39</v>
    <v>16.95</v>
    <v>0.94820000000000004</v>
    <v>0.24</v>
    <v>1.0899000000000001E-2</v>
    <v>BRL</v>
    <v>Cosan SA, formerly know as Cosan SA Industria e Comercio, is a Brazil-based company primarily engaged in the oil marketing sector. The Company's activities are divided into six business segments: Raizen Energia, which produces and distributes sugarcane derivatives, such as raw sugar and hydrated ethanol, and cogenerates energy from sugarcane bagasse; Raizen Combustiveis, which distributes fuel, mainly through a network of gasoline stations under the Shell brand name; Comgas, which focuses on the natural gas distribution in the state of Sao Paulo, Brazil; Radar, which is responsible for purchase, sale, management and leasing of agricultural land; Lubricants, which manufactures and sells lubricants under the Mobil brand name in Latin American market, as well as the Comma brand name in the European and Asian market, and Other, which includes investments in other businesses. The Company is a subsidiary of Cosan Ltd.</v>
    <v>30717</v>
    <v>B3 - Brazil Stock Exchange</v>
    <v>BVMF</v>
    <v>BVMF</v>
    <v>Av. Brigadeiro Faria Lima, 4100, 16Th Floor, SAO PAULO, SAO PAULO, 04.538-132 BR</v>
    <v>22.55</v>
    <v>Oil &amp; Gas</v>
    <v>Stock</v>
    <v>44540.947916666664</v>
    <v>269</v>
    <v>22.12</v>
    <v>42016260000</v>
    <v>Cosan SA</v>
    <v>Cosan SA</v>
    <v>22.12</v>
    <v>22.02</v>
    <v>22.26</v>
    <v>1874071000</v>
    <v>CSAN3</v>
    <v>Cosan SA (BVMF:CSAN3)</v>
    <v>5368100</v>
    <v>1966</v>
  </rv>
  <rv s="2">
    <v>270</v>
  </rv>
  <rv s="0">
    <v>http://en.wikipedia.org/wiki/Eletrobras</v>
    <v>Wikipedia</v>
  </rv>
  <rv s="4">
    <v>24</v>
    <v>272</v>
  </rv>
  <rv s="5">
    <v>https://www.bing.com/th?id=AMMS_47d2a68313bf3c91f117037b98f07a39&amp;qlt=95</v>
    <v>273</v>
    <v>https://www.bing.com/images/search?form=xlimg&amp;q=eletrobras</v>
    <v>Image of BRAZILIAN ELECTRIC POWER COMPANY</v>
  </rv>
  <rv s="0">
    <v>https://www.bing.com/financeapi/forcetrigger?t=apmh3m&amp;q=BVMF%3aELET3&amp;form=skydnc</v>
    <v>Learn more on Bing</v>
  </rv>
  <rv s="6">
    <v>en-US</v>
    <v>apmh3m</v>
    <v>268435456</v>
    <v>268435457</v>
    <v>1</v>
    <v>Powered by Refinitiv</v>
    <v>7</v>
    <v>BRAZILIAN ELECTRIC POWER COMPANY (BVMF:ELET3)</v>
    <v>9</v>
    <v>10</v>
    <v>Finance</v>
    <v>4</v>
    <v>48.2</v>
    <v>24.66</v>
    <v>1.4295</v>
    <v>1.1000000000000001</v>
    <v>3.2070000000000001E-2</v>
    <v>BRL</v>
    <v>Centrais Eletricas Brasileiras S.A. (Eletrobras) is a power generation company. The Company operates in the generation, transmission, distribution and trading segments. The Company operates through various companies, including Eletrobras holding, CGTEE, Chesf, Eletronorte, Eletronuclear, Eletrosul, Furnas, Amazonas Energia, Distribuicao Acre, Distribuicao Alagoas, Distribuicao Piaui, Distribuicao Rondonia, Distribuicao Roraima and half the capital of Itaipu Binacional. The Company has a total installed capacity for generation of over 44,150 megawatts. It has a nationwide network of transmission lines of approximately 60,500 kilometers in length. The Eletrobras Eletrosul's Megawatt Solar Plant has over 4,000 photovoltaic panels, totaling an area of approximately 8,300 square meters. The Eletrobras Eletrosul's Megawatt Solar Plant has an installed capacity of approximately one megawatt-peak (MWp), and the Megawatt Solar Plant can produce approximately 1.2 gigawatt hour (GWh).</v>
    <v>12435</v>
    <v>B3 - Brazil Stock Exchange</v>
    <v>BVMF</v>
    <v>BVMF</v>
    <v>SCN Setor Comercial Norte, Quadra 06, Conjunto A, Bloco A,6 Andar/Parte, Asa Norte, BRASILIA, DISTRITO FEDERAL, 70.716-900 BR</v>
    <v>35.47</v>
    <v>274</v>
    <v>Electrical Utilities &amp; IPPs</v>
    <v>Stock</v>
    <v>44540.947916666664</v>
    <v>275</v>
    <v>34.61</v>
    <v>55751460000</v>
    <v>BRAZILIAN ELECTRIC POWER COMPANY</v>
    <v>BRAZILIAN ELECTRIC POWER COMPANY</v>
    <v>34.81</v>
    <v>34.299999999999997</v>
    <v>35.4</v>
    <v>1568931000</v>
    <v>ELET3</v>
    <v>BRAZILIAN ELECTRIC POWER COMPANY (BVMF:ELET3)</v>
    <v>2506300</v>
    <v>1962</v>
  </rv>
  <rv s="2">
    <v>276</v>
  </rv>
  <rv s="0">
    <v>https://www.bing.com/financeapi/forcetrigger?t=apmypr&amp;q=BVMF%3aMOVI3&amp;form=skydnc</v>
    <v>Learn more on Bing</v>
  </rv>
  <rv s="3">
    <v>en-US</v>
    <v>apmypr</v>
    <v>268435456</v>
    <v>268435457</v>
    <v>1</v>
    <v>Powered by Refinitiv</v>
    <v>5</v>
    <v>Movida Participacoes SA (BVMF:MOVI3)</v>
    <v>2</v>
    <v>6</v>
    <v>Finance</v>
    <v>4</v>
    <v>23.39</v>
    <v>14.57</v>
    <v>1.4379999999999999</v>
    <v>0.51</v>
    <v>2.8176999999999997E-2</v>
    <v>BRL</v>
    <v>Movida Participacoes SA is a Brazil-based company primarily engaged in the passenger car rental. The Company, through its subsidiaries Movida Locacao de Veiculos Ltda and Movida Gestao de Frotas SA, provides cars within short and long-time agreements, as well as fleet outsourcing to business customers. The Company's cars are equipped with Global Positioning System (GPS), music player and wireless Internet, as well as with other on demand facilities, such as baby car seat. Its car brand names include Volkswagen, Fiat, Ford, Hyundai, Renault, Jeep, Chevrolet and Mercedes, among others. In addition, the Company sells used cars. The Company operates offices in numerous cities and near airports, in Brazil.</v>
    <v>3994</v>
    <v>B3 - Brazil Stock Exchange</v>
    <v>BVMF</v>
    <v>BVMF</v>
    <v>Rua Doutor Renato Paes de Barros, 1017, SAO PAULO, SAO PAULO, 04.530-001 BR</v>
    <v>19.170000000000002</v>
    <v>Passenger Transportation Services</v>
    <v>Stock</v>
    <v>44540.947916666664</v>
    <v>278</v>
    <v>18.3</v>
    <v>6790838000</v>
    <v>Movida Participacoes SA</v>
    <v>Movida Participacoes SA</v>
    <v>18.3</v>
    <v>18.100000000000001</v>
    <v>18.61</v>
    <v>362302100</v>
    <v>MOVI3</v>
    <v>Movida Participacoes SA (BVMF:MOVI3)</v>
    <v>2223900</v>
    <v>2014</v>
  </rv>
  <rv s="2">
    <v>279</v>
  </rv>
  <rv s="0">
    <v>https://www.bing.com/financeapi/forcetrigger?t=apmm2w&amp;q=BVMF%3aFRAS3&amp;form=skydnc</v>
    <v>Learn more on Bing</v>
  </rv>
  <rv s="1">
    <v>en-US</v>
    <v>apmm2w</v>
    <v>268435456</v>
    <v>268435457</v>
    <v>1</v>
    <v>Powered by Refinitiv</v>
    <v>0</v>
    <v>Fras Le SA (BVMF:FRAS3)</v>
    <v>2</v>
    <v>3</v>
    <v>Finance</v>
    <v>4</v>
    <v>17.649999999999999</v>
    <v>8.16</v>
    <v>0.97909999999999997</v>
    <v>-0.32</v>
    <v>-2.3580999999999998E-2</v>
    <v>BRL</v>
    <v>Fras Le SA is a Brazil-based company principally engaged in the manufacture of friction materials. The Company focuses on the design, production, commercialization, export and import of friction materials for motor vehicle brake systems. The Company's product line includes clutch facings, brake linings, brake shoes and brake pads for trucks, buses, cars, tractors, subways, lifts and aircrafts, among others. The Company's brand portfolio includes Fras-le and Lonaflex. Its activities are divided into two business segments: Automakers, which offers products for the automotive market, and Replacement, which provides friction materials for the spare parts market. The Company operates through a number of subsidiaries in the Americas, Europe, Asia and South Africa. The Company is controlled by Randon SA Implementos e Participacoes.</v>
    <v>B3 - Brazil Stock Exchange</v>
    <v>BVMF</v>
    <v>BVMF</v>
    <v>Rodovia RS 122, Km 66, n 10.945,Predio adm, Forqueta, CAXIAS DO SUL, RIO GRANDE DO SUL, 95.010-550 BR</v>
    <v>13.65</v>
    <v>Automobiles &amp; Auto Parts</v>
    <v>Stock</v>
    <v>44540.947928240741</v>
    <v>281</v>
    <v>13.21</v>
    <v>2903446000</v>
    <v>Fras Le SA</v>
    <v>Fras Le SA</v>
    <v>13.61</v>
    <v>13.57</v>
    <v>13.25</v>
    <v>217566300</v>
    <v>FRAS3</v>
    <v>Fras Le SA (BVMF:FRAS3)</v>
    <v>144900</v>
    <v>1954</v>
  </rv>
  <rv s="2">
    <v>282</v>
  </rv>
  <rv s="0">
    <v>https://www.bing.com/financeapi/forcetrigger?t=apmpqh&amp;q=BVMF%3aHBOR3&amp;form=skydnc</v>
    <v>Learn more on Bing</v>
  </rv>
  <rv s="3">
    <v>en-US</v>
    <v>apmpqh</v>
    <v>268435456</v>
    <v>268435457</v>
    <v>1</v>
    <v>Powered by Refinitiv</v>
    <v>5</v>
    <v>Helbor Empreendimentos SA (BVMF:HBOR3)</v>
    <v>2</v>
    <v>6</v>
    <v>Finance</v>
    <v>4</v>
    <v>12.55</v>
    <v>4.0999999999999996</v>
    <v>1.9742</v>
    <v>0.32</v>
    <v>6.9869000000000001E-2</v>
    <v>BRL</v>
    <v>Helbor Empreendimentos SA, formerly Helbor Empreendimentos Imobiliarios Ltda, is a Brazil-based company involved in the real estate sector. The Company is principally engaged in the development, acquisition, sale and management of residential and commercial real estate properties. The Company is presented in the domestic market in around ten states and the Federal District, covering approximately 31 Brazilian cities. The Company operates through a numerous subsidiaries, including SCP Helbor Resort Reserva do Mar, SCP Helbor Tendence, SCP Howa, SCP Coral Gables, SPE Capital Federal Investimentos Imobiliarios Ltda, SCP Edificio Helbor Home Flex Gonzaga and SCP Helbor Reserva do Itapety, among others.</v>
    <v>183</v>
    <v>B3 - Brazil Stock Exchange</v>
    <v>BVMF</v>
    <v>BVMF</v>
    <v>Av. Vereador Narciso Yague Guimaraes, N 1145,15 Andar, Jardim Armenia, MOGI DAS CRUZES, SAO PAULO, 08.780-500 BR</v>
    <v>4.9000000000000004</v>
    <v>Real Estate Operations</v>
    <v>Stock</v>
    <v>44540.947928240741</v>
    <v>284</v>
    <v>4.6399999999999997</v>
    <v>660578000</v>
    <v>Helbor Empreendimentos SA</v>
    <v>Helbor Empreendimentos SA</v>
    <v>4.66</v>
    <v>4.58</v>
    <v>4.9000000000000004</v>
    <v>133851100</v>
    <v>HBOR3</v>
    <v>Helbor Empreendimentos SA (BVMF:HBOR3)</v>
    <v>1238700</v>
    <v>1977</v>
  </rv>
  <rv s="2">
    <v>285</v>
  </rv>
  <rv s="0">
    <v>https://www.bing.com/financeapi/forcetrigger?t=apnfpr&amp;q=BVMF%3aTEND3&amp;form=skydnc</v>
    <v>Learn more on Bing</v>
  </rv>
  <rv s="3">
    <v>en-US</v>
    <v>apnfpr</v>
    <v>268435456</v>
    <v>268435457</v>
    <v>1</v>
    <v>Powered by Refinitiv</v>
    <v>5</v>
    <v>Construtora Tenda SA (BVMF:TEND3)</v>
    <v>2</v>
    <v>6</v>
    <v>Finance</v>
    <v>4</v>
    <v>31.09</v>
    <v>15.87</v>
    <v>1.0835999999999999</v>
    <v>0.73</v>
    <v>4.1149999999999999E-2</v>
    <v>BRL</v>
    <v>Construtora Tenda SA is located in Sao Paulo / Brazil and is an engineering company.</v>
    <v>6548</v>
    <v>B3 - Brazil Stock Exchange</v>
    <v>BVMF</v>
    <v>BVMF</v>
    <v>Rua Alvares Penteado , 61 - Centro, SAO PAULO, SAO PAULO BR</v>
    <v>18.64</v>
    <v>Real Estate Operations</v>
    <v>Stock</v>
    <v>44540.947939814818</v>
    <v>287</v>
    <v>17.940000000000001</v>
    <v>1941072000</v>
    <v>Construtora Tenda SA</v>
    <v>Construtora Tenda SA</v>
    <v>17.989999999999998</v>
    <v>17.739999999999998</v>
    <v>18.47</v>
    <v>104344300</v>
    <v>TEND3</v>
    <v>Construtora Tenda SA (BVMF:TEND3)</v>
    <v>1500200</v>
    <v>1993</v>
  </rv>
  <rv s="2">
    <v>288</v>
  </rv>
  <rv s="0">
    <v>https://www.bing.com/financeapi/forcetrigger?t=boezz2&amp;q=BVMF%3aLOGG3&amp;form=skydnc</v>
    <v>Learn more on Bing</v>
  </rv>
  <rv s="13">
    <v>en-US</v>
    <v>boezz2</v>
    <v>268435456</v>
    <v>268435457</v>
    <v>1</v>
    <v>Powered by Refinitiv</v>
    <v>22</v>
    <v>Log Commercial Properties e Participacoes SA (BVMF:LOGG3)</v>
    <v>2</v>
    <v>23</v>
    <v>Finance</v>
    <v>4</v>
    <v>34.99</v>
    <v>21.83</v>
    <v>1.28</v>
    <v>5.3200000000000004E-2</v>
    <v>BRL</v>
    <v>Log Commercial Properties E Participacoes SA is a Brazil-based company, which is engaged in the development, construction and leasing of commercial properties, such as objects of logistic sector, homebuilding, industrial and commercial objects and others. The Company is active domestically and abroad in numerous cities, including: Rio de Janeiro, Sao Paulo, Goias, Bahia, Ceara and Parana among others, as well as has a portfolio of more than 1.5 million m2, with projected operations nationwide.</v>
    <v>B3 - Brazil Stock Exchange</v>
    <v>BVMF</v>
    <v>BVMF</v>
    <v>Av Professor Mario Werneck 621 Andar: 10; Conj: 2;, Estoril, BELO HORIZONTE, MINAS GERAIS, 30.455-610 BR</v>
    <v>25.44</v>
    <v>Real Estate Operations</v>
    <v>Stock</v>
    <v>44540.947939814818</v>
    <v>290</v>
    <v>24.18</v>
    <v>2607294000</v>
    <v>Log Commercial Properties e Participacoes SA</v>
    <v>Log Commercial Properties e Participacoes SA</v>
    <v>24.18</v>
    <v>24.06</v>
    <v>25.34</v>
    <v>102159100</v>
    <v>LOGG3</v>
    <v>Log Commercial Properties e Participacoes SA (BVMF:LOGG3)</v>
    <v>716600</v>
  </rv>
  <rv s="2">
    <v>291</v>
  </rv>
  <rv s="0">
    <v>https://www.bing.com/financeapi/forcetrigger?t=apnl4c&amp;q=BVMF%3aVULC3&amp;form=skydnc</v>
    <v>Learn more on Bing</v>
  </rv>
  <rv s="3">
    <v>en-US</v>
    <v>apnl4c</v>
    <v>268435456</v>
    <v>268435457</v>
    <v>1</v>
    <v>Powered by Refinitiv</v>
    <v>5</v>
    <v>Vulcabras SA (BVMF:VULC3)</v>
    <v>2</v>
    <v>6</v>
    <v>Finance</v>
    <v>4</v>
    <v>11.15</v>
    <v>6.5</v>
    <v>1.1591</v>
    <v>-0.11</v>
    <v>-1.0648999999999999E-2</v>
    <v>BRL</v>
    <v>Vulcabras SA, formerly known as Vulcabras Azaleia SA is a Brazil-based company primarily engaged in the manufacture of footwear. The Company is involved in the production and marketing of sports, men’s and women's footwear, as well as in the manufacture and sale of apparel. The Company sells products under various trademarks, including Olympikus, Under Armour and Mizuno, among others. In addition, the Company manufactures, under the brand name Botas Vulcabras, safety boots for hospitals, laboratories, as well as for food, construction, mining, metallurgy and chemical industries. The Firm exports its products to Chile, Colombia and Peru, among others. The Company operates through a number of subsidiaries, such as Vulcabras CE Calcados e Artigos Esportivos SA, Running Comercio e Industria de Artigos Esportivos Ltda and Wave Representacao de Artigos Esportivos Ltda.</v>
    <v>23878</v>
    <v>B3 - Brazil Stock Exchange</v>
    <v>BVMF</v>
    <v>BVMF</v>
    <v>Av. Antonio Frederico Ozanan,1440, Da Grama, JUNDIAI, SAO PAULO, 13.219-001 BR</v>
    <v>10.58</v>
    <v>Textiles &amp; Apparel</v>
    <v>Stock</v>
    <v>44540.947928240741</v>
    <v>293</v>
    <v>10.220000000000001</v>
    <v>2529657000</v>
    <v>Vulcabras SA</v>
    <v>Vulcabras SA</v>
    <v>10.36</v>
    <v>10.33</v>
    <v>10.220000000000001</v>
    <v>245756200</v>
    <v>VULC3</v>
    <v>Vulcabras SA (BVMF:VULC3)</v>
    <v>552700</v>
    <v>1952</v>
  </rv>
  <rv s="2">
    <v>294</v>
  </rv>
  <rv s="0">
    <v>https://www.bing.com/financeapi/forcetrigger?t=apn7pr&amp;q=BVMF%3aQUAL3&amp;form=skydnc</v>
    <v>Learn more on Bing</v>
  </rv>
  <rv s="3">
    <v>en-US</v>
    <v>apn7pr</v>
    <v>268435456</v>
    <v>268435457</v>
    <v>1</v>
    <v>Powered by Refinitiv</v>
    <v>5</v>
    <v>Qualicorp Consultoria e Corretora de Seguros SA (BVMF:QUAL3)</v>
    <v>2</v>
    <v>6</v>
    <v>Finance</v>
    <v>4</v>
    <v>33.31</v>
    <v>15.09</v>
    <v>0.86170000000000002</v>
    <v>0.25</v>
    <v>1.5224999999999999E-2</v>
    <v>BRL</v>
    <v>Qualicorp Consultoria e Corretora de Seguros SA, formerly Qualicorp SA, is a Brazil-based company primarily active in the healthcare insurance sector. The Company focuses on administrating and managing healthcare plans, including group health and dental insurance. Its activities are divided into two areas: Affinity and Corporate. The Affinity division offers intermediary services between insurance providers and institutions, as well as additional administrative services, such as monitoring of the medical services used and monthly billing. The Corporate division provides insurance advisory, brokerage, management of outsourced benefits, connectivity and risk to national and international companies, as well as government bodies. The Company operates through a number of subsidiaries, such as Qualicorp Corretora de Seguros SA, Qualicorp Administradora de Beneficios SA and Gama Saude Ltda.</v>
    <v>2308</v>
    <v>B3 - Brazil Stock Exchange</v>
    <v>BVMF</v>
    <v>BVMF</v>
    <v>Rua Dr. Plinio Barreto, n 365, 11 andar (parte), SAO PAULO, SAO PAULO, 01.419-000 BR</v>
    <v>16.84</v>
    <v>Insurance</v>
    <v>Stock</v>
    <v>44540.947916666664</v>
    <v>296</v>
    <v>16.46</v>
    <v>4768502000</v>
    <v>Qualicorp Consultoria e Corretora de Seguros SA</v>
    <v>Qualicorp Consultoria e Corretora de Seguros SA</v>
    <v>16.809999999999999</v>
    <v>16.420000000000002</v>
    <v>16.670000000000002</v>
    <v>284014300</v>
    <v>QUAL3</v>
    <v>Qualicorp Consultoria e Corretora de Seguros SA (BVMF:QUAL3)</v>
    <v>1402300</v>
    <v>2010</v>
  </rv>
  <rv s="2">
    <v>297</v>
  </rv>
  <rv s="0">
    <v>https://www.bing.com/financeapi/forcetrigger?t=bxgbu2&amp;q=BVMF%3aESPA3&amp;form=skydnc</v>
    <v>Learn more on Bing</v>
  </rv>
  <rv s="7">
    <v>en-US</v>
    <v>bxgbu2</v>
    <v>268435456</v>
    <v>268435457</v>
    <v>1</v>
    <v>Powered by Refinitiv</v>
    <v>11</v>
    <v>MPM Corporeos SA (BVMF:ESPA3)</v>
    <v>2</v>
    <v>12</v>
    <v>Finance</v>
    <v>4</v>
    <v>23.1</v>
    <v>7.59</v>
    <v>0.17</v>
    <v>1.9608E-2</v>
    <v>BRL</v>
    <v>MPM Corporeos SA is a Brazil-based provider of personal care services. The Company is mainly involved in laser hair removal sector, serving customers in owned and franchised stores in all Brazilian states under the Espacolaser brand and in Argentina under the Definit brand. Its offer is aimed at women and men and includes depilation of 35 and 29 areas of the body, respectively. In addition, through Estudioface brand, the Firm provides facial aesthetics services and treatments, such as botulinum toxin (botox) injections, other filling, laser facial treatments and peeling, among others.</v>
    <v>3038</v>
    <v>B3 - Brazil Stock Exchange</v>
    <v>BVMF</v>
    <v>BVMF</v>
    <v>Avenida dos Eucaliptos, n 763 sala 2, Indianopolis, Sao Paulo, SAO PAULO, 04.517-050 BR</v>
    <v>9.0299999999999994</v>
    <v>Personal &amp; Household Products &amp; Services</v>
    <v>Stock</v>
    <v>44540.947939814818</v>
    <v>299</v>
    <v>8.6199999999999992</v>
    <v>2174540000</v>
    <v>MPM Corporeos SA</v>
    <v>MPM Corporeos SA</v>
    <v>8.7200000000000006</v>
    <v>8.67</v>
    <v>8.84</v>
    <v>244235600</v>
    <v>ESPA3</v>
    <v>MPM Corporeos SA (BVMF:ESPA3)</v>
    <v>1234900</v>
  </rv>
  <rv s="2">
    <v>300</v>
  </rv>
  <rv s="0">
    <v>https://www.bing.com/financeapi/forcetrigger?t=apn6hw&amp;q=BVMF%3aPRIO3&amp;form=skydnc</v>
    <v>Learn more on Bing</v>
  </rv>
  <rv s="3">
    <v>en-US</v>
    <v>apn6hw</v>
    <v>268435456</v>
    <v>268435457</v>
    <v>1</v>
    <v>Powered by Refinitiv</v>
    <v>5</v>
    <v>Petro Rio SA (BVMF:PRIO3)</v>
    <v>2</v>
    <v>6</v>
    <v>Finance</v>
    <v>4</v>
    <v>28.92</v>
    <v>10.67</v>
    <v>1.6867000000000001</v>
    <v>-0.04</v>
    <v>-1.9289999999999999E-3</v>
    <v>BRL</v>
    <v>Petro Rio SA, formerly known as HRT Participacoes em Petroleo SA, is a Brazil-based holding company engaged in the oil and gas industry. Through its subsidiaries, the Company is mainly involved in the exploration and production (E&amp;P) of oil and natural gas in Brazil and overseas. The Firm focuses on managing reserves and redeveloping mature production fields located on land (onshore) and in the sea (offshore). The Company’s activities include also discovering fields of oil or/and natural gas through seismic and geological studies, evaluation of discoveries, development of projects and implementation of the necessary infrastructure and commercialization of products. The Company operates through a number of subsidiaries, including Brasoil Manati Exploracao Petrolifera SA, Petro Rio Internacional SA and Petro Rio O&amp;G Exploracao e Producao de Petroleo Ltda, among others.</v>
    <v>90</v>
    <v>B3 - Brazil Stock Exchange</v>
    <v>BVMF</v>
    <v>BVMF</v>
    <v>Praia de Botafogo, 370,1 pavimento, Botafogo, RIO DE JANEIRO, RIO DE JANEIRO, 22.250-040 BR</v>
    <v>21.19</v>
    <v>Oil &amp; Gas</v>
    <v>Stock</v>
    <v>44540.947916666664</v>
    <v>302</v>
    <v>20.420000000000002</v>
    <v>18311950000</v>
    <v>Petro Rio SA</v>
    <v>Petro Rio SA</v>
    <v>21.06</v>
    <v>20.74</v>
    <v>20.7</v>
    <v>878330800</v>
    <v>PRIO3</v>
    <v>Petro Rio SA (BVMF:PRIO3)</v>
    <v>11543600</v>
    <v>2008</v>
  </rv>
  <rv s="2">
    <v>303</v>
  </rv>
  <rv s="0">
    <v>https://www.bing.com/financeapi/forcetrigger?t=bxgdk2&amp;q=BVMF%3aBMOB3&amp;form=skydnc</v>
    <v>Learn more on Bing</v>
  </rv>
  <rv s="13">
    <v>en-US</v>
    <v>bxgdk2</v>
    <v>268435456</v>
    <v>268435457</v>
    <v>1</v>
    <v>Powered by Refinitiv</v>
    <v>22</v>
    <v>Bemobi Mobile Tech SA (BVMF:BMOB3)</v>
    <v>2</v>
    <v>23</v>
    <v>Finance</v>
    <v>4</v>
    <v>28.5</v>
    <v>11.8</v>
    <v>0.59</v>
    <v>4.0163000000000004E-2</v>
    <v>BRL</v>
    <v>Bemobi Mobile Tech SA is a Brazil-based company involved in the mobile media and entertainment industry. The Firm is focused on the distribution and monetization of mobile apps, games and digital services. The Company operates in a Business-To-Business-To-Consumer (B2B2C) model, in partnerships with mobile operators. The Company’s services are divided into three units: Applications and Games, Microfinance and Communications. The Applications and Games unit is focused on subscription-based Apps Club, which offers mobile applications and games provided by the Company’s content partners, including developers, publishers and distributors. The Microfinance unit provides services for prepaid mobile users, including recharging by credit or debit card and Airtime and Data Advance packages payable at next recharge, among others. The Communications unit provides solutions related to voice calls, such as voicemail and audio to text transcription.</v>
    <v>B3 - Brazil Stock Exchange</v>
    <v>BVMF</v>
    <v>BVMF</v>
    <v>Rua Visconde de Ouro Preto, 5 - 10 andar, RIO DE JANEIRO, RIO DE JANEIRO, 22.250-180 BR</v>
    <v>15.28</v>
    <v>Software &amp; IT Services</v>
    <v>Stock</v>
    <v>44540.947939814818</v>
    <v>305</v>
    <v>14.67</v>
    <v>1399062000</v>
    <v>Bemobi Mobile Tech SA</v>
    <v>Bemobi Mobile Tech SA</v>
    <v>14.88</v>
    <v>14.69</v>
    <v>15.28</v>
    <v>90909090</v>
    <v>BMOB3</v>
    <v>Bemobi Mobile Tech SA (BVMF:BMOB3)</v>
    <v>454100</v>
  </rv>
  <rv s="2">
    <v>306</v>
  </rv>
  <rv s="0">
    <v>https://www.bing.com/financeapi/forcetrigger?t=bxgv1h&amp;q=BVMF%3aCSED3&amp;form=skydnc</v>
    <v>Learn more on Bing</v>
  </rv>
  <rv s="7">
    <v>en-US</v>
    <v>bxgv1h</v>
    <v>268435456</v>
    <v>268435457</v>
    <v>1</v>
    <v>Powered by Refinitiv</v>
    <v>11</v>
    <v>Cruzeiro do Sul Educacional SA (BVMF:CSED3)</v>
    <v>2</v>
    <v>12</v>
    <v>Finance</v>
    <v>4</v>
    <v>16.07</v>
    <v>5.84</v>
    <v>0.48</v>
    <v>6.5574000000000007E-2</v>
    <v>BRL</v>
    <v>Cruzeiro do Sul Educacional SA is a Brazil-based company primarily engaged in the education services. The Company is an operator of universities in the domestic market. Cruzeiro do Sul Educacional SA provides the knowledge, skills and habits for its clients through teaching, training and research services. The Company operates through Colegio Cruzeiro do Sul (SP-SP), Universidade Cruzeiro do Sul (SP-SP), Centro Universitario Modulo (Caraguatatuba-SP) and the Centro Universitario do Distrito Federal (DF).</v>
    <v>7400</v>
    <v>B3 - Brazil Stock Exchange</v>
    <v>BVMF</v>
    <v>BVMF</v>
    <v>Rua Cesario Galero, n 475 7 Andar, Tatuape, SAO PAULO, SAO PAULO, 03.071-000 BR</v>
    <v>7.8</v>
    <v>School, College &amp; University</v>
    <v>Stock</v>
    <v>44540.947939814818</v>
    <v>308</v>
    <v>7.34</v>
    <v>2999591000</v>
    <v>Cruzeiro do Sul Educacional SA</v>
    <v>Cruzeiro do Sul Educacional SA</v>
    <v>7.38</v>
    <v>7.32</v>
    <v>7.8</v>
    <v>381822200</v>
    <v>CSED3</v>
    <v>Cruzeiro do Sul Educacional SA (BVMF:CSED3)</v>
    <v>320100</v>
  </rv>
  <rv s="2">
    <v>309</v>
  </rv>
  <rv s="0">
    <v>http://en.wikipedia.org/wiki/GPA_(company)</v>
    <v>Wikipedia</v>
  </rv>
  <rv s="4">
    <v>50</v>
    <v>311</v>
  </rv>
  <rv s="5">
    <v>https://www.bing.com/th?id=AMMS_eea9997adcd6604ba98bc6901a75054c&amp;qlt=95</v>
    <v>312</v>
    <v>https://www.bing.com/images/search?form=xlimg&amp;q=companhia+brasileira+de+distribuicao</v>
    <v>Image of Companhia Brasileira de Distribuicao</v>
  </rv>
  <rv s="0">
    <v>https://www.bing.com/financeapi/forcetrigger?t=aywh77&amp;q=BVMF%3aPCAR3&amp;form=skydnc</v>
    <v>Learn more on Bing</v>
  </rv>
  <rv s="14">
    <v>en-US</v>
    <v>aywh77</v>
    <v>268435456</v>
    <v>268435457</v>
    <v>1</v>
    <v>Powered by Refinitiv</v>
    <v>24</v>
    <v>Companhia Brasileira de Distribuicao (BVMF:PCAR3)</v>
    <v>9</v>
    <v>25</v>
    <v>Finance</v>
    <v>4</v>
    <v>41.83</v>
    <v>8.81</v>
    <v>0.39</v>
    <v>1.7188000000000002E-2</v>
    <v>BRL</v>
    <v>Companhia Brasileira de Distribuicao is a Brazil-based company engaged in the retail sector. The Firm, directly or through its subsidiaries, is engaged in the distribution of food, clothing, home appliances, electronics and other items through its chain of hypermarkets, supermarkets, specialized stores and department stores. The Company's activities are divided into three segments: Retail, Exito Group and Other Businesses. The Retail segment focuses on the banners Pao de Acucar, Minuto Pao de Acucar, Extra Hiper, Extra Supermercado and Mini Extra, among others. It also includes the operation of gas stations and drugstores. The Exito Group segment consists of the operation of stores in Colombia, Uruguay and Argentina. The Other Businesses segment includes complementary businesses, such as the real estate, credit card, travel, insurance, mobile and money transfer, royalties, financial services, marketing and other services.</v>
    <v>110000</v>
    <v>B3 - Brazil Stock Exchange</v>
    <v>BVMF</v>
    <v>BVMF</v>
    <v>Av. Brigadeiro Luis Antonio 3142, Jardim Paulista, SAO PAULO, SAO PAULO, 01.402-901 BR</v>
    <v>23.86</v>
    <v>313</v>
    <v>Food &amp; Drug Retailing</v>
    <v>Stock</v>
    <v>44540.947916666664</v>
    <v>314</v>
    <v>22.84</v>
    <v>6217964000</v>
    <v>Companhia Brasileira de Distribuicao</v>
    <v>Companhia Brasileira de Distribuicao</v>
    <v>22.96</v>
    <v>22.69</v>
    <v>23.08</v>
    <v>269409200</v>
    <v>PCAR3</v>
    <v>Companhia Brasileira de Distribuicao (BVMF:PCAR3)</v>
    <v>2419900</v>
    <v>1981</v>
  </rv>
  <rv s="2">
    <v>315</v>
  </rv>
  <rv s="0">
    <v>https://www.bing.com/financeapi/forcetrigger?t=bomkec&amp;q=XNYS%3aBSA&amp;form=skydnc</v>
    <v>Learn more on Bing</v>
  </rv>
  <rv s="15">
    <v>en-US</v>
    <v>bomkec</v>
    <v>268435456</v>
    <v>268435457</v>
    <v>1</v>
    <v>Powered by Refinitiv</v>
    <v>26</v>
    <v>BRIGHTSPHERE INVESTMENT GROUP INC.. (XNYS:BSA)</v>
    <v>2</v>
    <v>27</v>
    <v>Finance</v>
    <v>28</v>
    <v>26.23</v>
    <v>24.86</v>
    <v>1.7982</v>
    <v>-1.14E-2</v>
    <v>-3.5930000000000003E-3</v>
    <v>-4.5490000000000005E-4</v>
    <v>-0.09</v>
    <v>USD</v>
    <v>Brightsphere Investment Group Inc. is a holding company. It is a global diversified asset management company. The Company through its subsidiaries, serves a diverse investor base in the institutional and sub-advisory channels in the United States and around the world. Its sub-advisory clients also provide access to the retail and defined-contribution marketplace where decision makers take a more institutional approach to choosing asset management providers. The Company’s segment’s include Quant &amp; Solutions, Alternatives and Liquid Alpha. It manages assets for non-United States clients, including Australia, Canada, Ireland, Denmark, the Netherlands, China and the United Kingdom.</v>
    <v>800</v>
    <v>New York Stock Exchange</v>
    <v>XNYS</v>
    <v>XNYS</v>
    <v>200 Clarendon St Fl 53, BOSTON, MA, 02116-5021 US</v>
    <v>25.1204</v>
    <v>Investment Banking &amp; Investment Services</v>
    <v>Stock</v>
    <v>44540.881944444445</v>
    <v>317</v>
    <v>24.96</v>
    <v>2341893000</v>
    <v>BRIGHTSPHERE INVESTMENT GROUP INC..</v>
    <v>BRIGHTSPHERE INVESTMENT GROUP INC..</v>
    <v>25.08</v>
    <v>0</v>
    <v>25.061399999999999</v>
    <v>25.05</v>
    <v>24.96</v>
    <v>79819130</v>
    <v>BSA</v>
    <v>BRIGHTSPHERE INVESTMENT GROUP INC.. (XNYS:BSA)</v>
    <v>9089</v>
    <v>8412</v>
    <v>2014</v>
  </rv>
  <rv s="2">
    <v>318</v>
  </rv>
  <rv s="0">
    <v>https://www.bing.com/financeapi/forcetrigger?t=apmz27&amp;q=BVMF%3aMRVE3&amp;form=skydnc</v>
    <v>Learn more on Bing</v>
  </rv>
  <rv s="3">
    <v>en-US</v>
    <v>apmz27</v>
    <v>268435456</v>
    <v>268435457</v>
    <v>1</v>
    <v>Powered by Refinitiv</v>
    <v>5</v>
    <v>MRV Engenharia e Participacoes SA (BVMF:MRVE3)</v>
    <v>2</v>
    <v>6</v>
    <v>Finance</v>
    <v>4</v>
    <v>20.29</v>
    <v>9.73</v>
    <v>1.1413</v>
    <v>0.62</v>
    <v>5.3082000000000004E-2</v>
    <v>BRL</v>
    <v>MRV Engenharia e Participacoes SA is a Brazil-based company engaged in the real estate development sector. The Company's activities are divided into three business segments: Real estate development (Residential), which is active in the development, construction and sale of own and third-party real estate; Investment property (LOG), which focuses on the construction and rental, under operating leases, of industrial warehouses, shopping malls and strip malls, as well as subdivision and sale of industrial land, and Urban land subdivisions (Urbamais), which is responsible for the development and sale of residential and commercial urban land subdivisions. The Company’s project developments and construction works are carried out directly by the Company or through its partnerships and special purpose entities. Its subsidiaries include MDI Desenvolvimento Imobiliario Ltda, MRV Construcoes Ltda and Urbamais Propriedades e Participacoes SA, among others.</v>
    <v>30000</v>
    <v>B3 - Brazil Stock Exchange</v>
    <v>BVMF</v>
    <v>BVMF</v>
    <v>Avenida Professor Mario Werneck,621, Estoril, BELO HORIZONTE, MINAS GERAIS, 30.455-610 BR</v>
    <v>12.49</v>
    <v>Real Estate Operations</v>
    <v>Stock</v>
    <v>44540.947916666664</v>
    <v>320</v>
    <v>11.83</v>
    <v>5981995000</v>
    <v>MRV Engenharia e Participacoes SA</v>
    <v>MRV Engenharia e Participacoes SA</v>
    <v>11.85</v>
    <v>11.68</v>
    <v>12.3</v>
    <v>482875000</v>
    <v>MRVE3</v>
    <v>MRV Engenharia e Participacoes SA (BVMF:MRVE3)</v>
    <v>8380900</v>
    <v>2006</v>
  </rv>
  <rv s="2">
    <v>321</v>
  </rv>
  <rv s="0">
    <v>https://www.bing.com/financeapi/forcetrigger?t=apmtz2&amp;q=BVMF%3aKLBN3&amp;form=skydnc</v>
    <v>Learn more on Bing</v>
  </rv>
  <rv s="3">
    <v>en-US</v>
    <v>apmtz2</v>
    <v>268435456</v>
    <v>268435457</v>
    <v>1</v>
    <v>Powered by Refinitiv</v>
    <v>5</v>
    <v>Klabin SA (BVMF:KLBN3)</v>
    <v>2</v>
    <v>6</v>
    <v>Finance</v>
    <v>4</v>
    <v>6.8</v>
    <v>4.68</v>
    <v>0.41420000000000001</v>
    <v>0.01</v>
    <v>1.6080000000000001E-3</v>
    <v>BRL</v>
    <v>Klabin S.A. and its subsidiaries operate in segments of the paper and pulp industry, supplying the domestic and foreign markets with wood, packaging paper, paper sacks, corrugated cardboard boxes and pulp. The Company's segments include Forestry, Paper, Conversion and Pulp. The Forestry segment involves operations relating to planting and growing pine and eucalyptus trees to supply its plants, and involves selling timber to third parties in the domestic market. The Paper segment involves the production and sale of cardboard, kraftliner and recycled paper rolls in the domestic and foreign markets. The Conversion segment involves the production and sale of corrugated cardboard boxes, corrugated cardboard and industrial sacks in the domestic and foreign markets. The Pulp segment includes the production and sale of short fiber bleached pulp, long fiber bleached pulp and fluff pulp in the domestic and foreign markets. The Company has over 20 industrial units in Brazil and Argentina.</v>
    <v>14207</v>
    <v>B3 - Brazil Stock Exchange</v>
    <v>BVMF</v>
    <v>BVMF</v>
    <v>Avenida Brigadeiro Faria Lima, 3600,3, 4 e 5 andares, Itaim Bibi, SAO PAULO, SAO PAULO, 04.538-132 BR</v>
    <v>6.29</v>
    <v>Paper &amp; Forest Products</v>
    <v>Stock</v>
    <v>44540.947916666664</v>
    <v>323</v>
    <v>6.18</v>
    <v>30264530000</v>
    <v>Klabin SA</v>
    <v>Klabin SA</v>
    <v>6.22</v>
    <v>6.22</v>
    <v>6.23</v>
    <v>1123578000</v>
    <v>KLBN3</v>
    <v>Klabin SA (BVMF:KLBN3)</v>
    <v>93100</v>
    <v>1978</v>
  </rv>
  <rv s="2">
    <v>324</v>
  </rv>
  <rv s="0">
    <v>https://www.bing.com/financeapi/forcetrigger?t=bvcw52&amp;q=BVMF%3aLJQQ3&amp;form=skydnc</v>
    <v>Learn more on Bing</v>
  </rv>
  <rv s="7">
    <v>en-US</v>
    <v>bvcw52</v>
    <v>268435456</v>
    <v>268435457</v>
    <v>1</v>
    <v>Powered by Refinitiv</v>
    <v>11</v>
    <v>Lojas Quero-Quero SA (BVMF:LJQQ3)</v>
    <v>2</v>
    <v>12</v>
    <v>Finance</v>
    <v>4</v>
    <v>25.34</v>
    <v>9.43</v>
    <v>0.3</v>
    <v>2.8275000000000002E-2</v>
    <v>BRL</v>
    <v>Lojas Quero-Quero SA owns and operates home improvement retail stores in small and mid-sized towns across Rio Grande do Sul. The Company was founded in 1967 and is located in Cachoeirinha, Brazil.</v>
    <v>7000</v>
    <v>B3 - Brazil Stock Exchange</v>
    <v>BVMF</v>
    <v>BVMF</v>
    <v>Av. General Flores Da Cunha, 1943, Vila Cachoeirinha, CACHOEIRINHA, RIO GRANDE DO SUL, 94.910-003 BR</v>
    <v>11.02</v>
    <v>Specialty Retailers</v>
    <v>Stock</v>
    <v>44540.947939814818</v>
    <v>326</v>
    <v>10.74</v>
    <v>2058004000</v>
    <v>Lojas Quero-Quero SA</v>
    <v>Lojas Quero-Quero SA</v>
    <v>10.87</v>
    <v>10.61</v>
    <v>10.91</v>
    <v>187290300</v>
    <v>LJQQ3</v>
    <v>Lojas Quero-Quero SA (BVMF:LJQQ3)</v>
    <v>1381300</v>
  </rv>
  <rv s="2">
    <v>327</v>
  </rv>
  <rv s="0">
    <v>https://www.bing.com/financeapi/forcetrigger?t=apn2f2&amp;q=BVMF%3aOFSA3&amp;form=skydnc</v>
    <v>Learn more on Bing</v>
  </rv>
  <rv s="3">
    <v>en-US</v>
    <v>apn2f2</v>
    <v>268435456</v>
    <v>268435457</v>
    <v>1</v>
    <v>Powered by Refinitiv</v>
    <v>5</v>
    <v>Ouro Fino Saude Animal Participacoes SA (BVMF:OFSA3)</v>
    <v>2</v>
    <v>6</v>
    <v>Finance</v>
    <v>4</v>
    <v>42</v>
    <v>24.81</v>
    <v>0.98640000000000005</v>
    <v>0.02</v>
    <v>7.9679999999999996E-4</v>
    <v>BRL</v>
    <v>Ouro Fino Saude Animal Participacoes S.A., also known as Ourofino, is a Brazil-based company engaged in the animal health market business sector in Latin America. The Company manufactures veterinary products using scientific technology in the Company's laboratories. The Company's products are divided into six sectors: Wholesale, Birds, Cattle, Equine, Pet and Pigs. The Wholesale area is divided into four lines: Anti-Mastiticos, producing antibiotics killing bacteria and lumps; Antimicrobial, which focuses on the treatment of bacterial infectious diseases; Ectoparasiticides, concentrated on insect repellent products, and Endectocides, which is the treatment and control of internal and external diseases of cattle, sheep and swine parasites. There is also one additional line of products divided for additives, biological, inoculants, diagnostic kit, probiotics, silage and other supplements, among others.</v>
    <v>1011</v>
    <v>B3 - Brazil Stock Exchange</v>
    <v>BVMF</v>
    <v>BVMF</v>
    <v>Rodovia Anhanguera, SP 330, KM 298, Bloco C, 2 andar,Sala CCS 210, Distrito Industrial, Cravinhos, SAO PAULO, 14.140-000 BR</v>
    <v>25.2</v>
    <v>Pharmaceuticals</v>
    <v>Stock</v>
    <v>44540.947939814818</v>
    <v>329</v>
    <v>25.1</v>
    <v>1364926000</v>
    <v>Ouro Fino Saude Animal Participacoes SA</v>
    <v>Ouro Fino Saude Animal Participacoes SA</v>
    <v>25.14</v>
    <v>25.1</v>
    <v>25.12</v>
    <v>53949010</v>
    <v>OFSA3</v>
    <v>Ouro Fino Saude Animal Participacoes SA (BVMF:OFSA3)</v>
    <v>6100</v>
    <v>2014</v>
  </rv>
  <rv s="2">
    <v>330</v>
  </rv>
  <rv s="0">
    <v>https://www.bing.com/financeapi/forcetrigger?t=apmngh&amp;q=BVMF%3aGFSA3&amp;form=skydnc</v>
    <v>Learn more on Bing</v>
  </rv>
  <rv s="3">
    <v>en-US</v>
    <v>apmngh</v>
    <v>268435456</v>
    <v>268435457</v>
    <v>1</v>
    <v>Powered by Refinitiv</v>
    <v>5</v>
    <v>Gafisa SA (BVMF:GFSA3)</v>
    <v>2</v>
    <v>6</v>
    <v>Finance</v>
    <v>4</v>
    <v>6.13</v>
    <v>1.91</v>
    <v>1.3307</v>
    <v>7.0000000000000007E-2</v>
    <v>3.0973000000000001E-2</v>
    <v>BRL</v>
    <v>Gafisa S.A. is a diversified national homebuilder. The Company's segments are Gafisa (for ventures targeted at high and medium income) and Tenda (for ventures targeted at low income). The Company's brands include Tenda, which serves the affordable entry-level housing segments, Gafisa, which offers a range of residential options to the mid to higher income segments and Alphaville (equity method investment), which focuses on the identification, development and sale of residential communities. In addition, it provides construction services to third parties on certain developments in the Gafisa segment where it retains an equity interest. Its real estate business activities include developments for sale of residential units, land subdivisions and commercial buildings; construction services, and sale of units through its brokerage subsidiaries, Gafisa Vendas Intermediacao Imobiliaria Ltda and Gafisa Vendas in Rio de Janeiro, jointly referred to as Gafisa Vendas.</v>
    <v>277</v>
    <v>B3 - Brazil Stock Exchange</v>
    <v>BVMF</v>
    <v>BVMF</v>
    <v>Av. Pres. Juscelino Kubitschek, 1830, conjunto comercial 32,3 andar, Bloco 2, Itaim Bibi, SAO PAULO, SAO PAULO, 04.543-900 BR</v>
    <v>2.37</v>
    <v>Homebuilding &amp; Construction Supplies</v>
    <v>Stock</v>
    <v>44540.947939814818</v>
    <v>332</v>
    <v>2.2599999999999998</v>
    <v>791892100</v>
    <v>Gafisa SA</v>
    <v>Gafisa SA</v>
    <v>2.27</v>
    <v>2.2599999999999998</v>
    <v>2.33</v>
    <v>337445700</v>
    <v>GFSA3</v>
    <v>Gafisa SA (BVMF:GFSA3)</v>
    <v>6700400</v>
    <v>1996</v>
  </rv>
  <rv s="2">
    <v>333</v>
  </rv>
  <rv s="0">
    <v>https://www.bing.com/financeapi/forcetrigger?t=apncxm&amp;q=BVMF%3aSMTO3&amp;form=skydnc</v>
    <v>Learn more on Bing</v>
  </rv>
  <rv s="3">
    <v>en-US</v>
    <v>apncxm</v>
    <v>268435456</v>
    <v>268435457</v>
    <v>1</v>
    <v>Powered by Refinitiv</v>
    <v>5</v>
    <v>Sao Martinho SA (BVMF:SMTO3)</v>
    <v>2</v>
    <v>6</v>
    <v>Finance</v>
    <v>4</v>
    <v>40.950000000000003</v>
    <v>22.75</v>
    <v>0.86270000000000002</v>
    <v>0.67</v>
    <v>1.8921E-2</v>
    <v>BRL</v>
    <v>Sao Martinho SA is a Brazil-based company primarily engaged in the sugar manufacture. The Company's activities are divided into five business segments: Sugar, responsible for the cultivation of sugarcane, as well as production and sale of raw sugar; Ethanol, which manufactures ethanol fuels derived from sugarcane processing; Electricity, which is involved in the cogeneration of electricity from sugarcane bagasse; Real estate ventures, which provides land subdivision, development and sale, and Other, which includes operations related to the production and sale of ribonucleic acid through its subsidiary Omtek, as well as other sugarcane processing byproducts, such as yeast, used in animal feed, and fuel oil, used as a solvent and in the manufacture of explosives and pure amyl alcohol. The Company is a subsidiary of Ljn Participacoes SA.</v>
    <v>7869</v>
    <v>B3 - Brazil Stock Exchange</v>
    <v>BVMF</v>
    <v>BVMF</v>
    <v>Fazenda Sao Martinho, S/Nr., Zona Rural, PRADOPOLIS, SAO PAULO, 14.850-000 BR</v>
    <v>36.1</v>
    <v>Food &amp; Tobacco</v>
    <v>Stock</v>
    <v>44540.947939814818</v>
    <v>335</v>
    <v>35.28</v>
    <v>12864410000</v>
    <v>Sao Martinho SA</v>
    <v>Sao Martinho SA</v>
    <v>35.43</v>
    <v>35.409999999999997</v>
    <v>36.08</v>
    <v>354011300</v>
    <v>SMTO3</v>
    <v>Sao Martinho SA (BVMF:SMTO3)</v>
    <v>876600</v>
    <v>1943</v>
  </rv>
  <rv s="2">
    <v>336</v>
  </rv>
  <rv s="0">
    <v>https://www.bing.com/financeapi/forcetrigger?t=bzt9p2&amp;q=BVMF%3aASAI3&amp;form=skydnc</v>
    <v>Learn more on Bing</v>
  </rv>
  <rv s="12">
    <v>en-US</v>
    <v>bzt9p2</v>
    <v>268435456</v>
    <v>268435457</v>
    <v>1</v>
    <v>Powered by Refinitiv</v>
    <v>20</v>
    <v>Sendas Distribuidora SA (BVMF:ASAI3)</v>
    <v>2</v>
    <v>21</v>
    <v>Finance</v>
    <v>4</v>
    <v>19.61</v>
    <v>12.26</v>
    <v>0.34</v>
    <v>2.3910000000000001E-2</v>
    <v>BRL</v>
    <v>Sendas Distribuidora SA, also known as Assai Atacadista, is a Brazil-based company mainly engaged in the food distribution sector. The Firm's activities are divided into two operational segments: Cash &amp; Carry and Retail. Through the Cash &amp; Carry segment, the Company offers food, bazaar items and other products to wholesale customers, through self-service stores operated in Brazil under the Assai brand name. The Retail segments includes operations of hypermarkets, supermarkets and convenience shops under following brands: Exito, Carulla, Surtimaorista, Surtimax, Super Inter and Viva Malls in Colombia; Devoto, Disco and Geant in Uruguay; and Libertad, Mini Libertad and Paseo Libertad Malls in Argentina.</v>
    <v>50000</v>
    <v>B3 - Brazil Stock Exchange</v>
    <v>BVMF</v>
    <v>BVMF</v>
    <v>Avenida Ayrton Senna, 6.000 Jacarepagua, RIO DE JANEIRO, RIO DE JANEIRO, 22.775-005 BR</v>
    <v>14.85</v>
    <v>Food &amp; Drug Retailing</v>
    <v>Stock</v>
    <v>44540.947916666664</v>
    <v>338</v>
    <v>14.38</v>
    <v>19748590000</v>
    <v>Sendas Distribuidora SA</v>
    <v>Sendas Distribuidora SA</v>
    <v>14.38</v>
    <v>14.22</v>
    <v>14.56</v>
    <v>1346693000</v>
    <v>ASAI3</v>
    <v>Sendas Distribuidora SA (BVMF:ASAI3)</v>
    <v>8247400</v>
    <v>2003</v>
  </rv>
  <rv s="2">
    <v>339</v>
  </rv>
  <rv s="0">
    <v>https://www.bing.com/financeapi/forcetrigger?t=bvgm3m&amp;q=BVMF%3aPGMN3&amp;form=skydnc</v>
    <v>Learn more on Bing</v>
  </rv>
  <rv s="12">
    <v>en-US</v>
    <v>bvgm3m</v>
    <v>268435456</v>
    <v>268435457</v>
    <v>1</v>
    <v>Powered by Refinitiv</v>
    <v>20</v>
    <v>Empreendimentos Pague Menos SA (BVMF:PGMN3)</v>
    <v>2</v>
    <v>21</v>
    <v>Finance</v>
    <v>4</v>
    <v>13.75</v>
    <v>7.83</v>
    <v>0.17</v>
    <v>2.0047000000000002E-2</v>
    <v>BRL</v>
    <v>Empreendimentos Pague Menos SA is a Brazil-based company primarily engaged in the drug retail sector. Through a drugstore chain, the Company sells medicines, perfumes, personal care and household products, cosmetics, as well as grocery goods, among others. Additionally, It offers a range of financial services, such as bill collection and credit card issuing. The Company also operates a call center that provides information related to drugs usage.</v>
    <v>19561</v>
    <v>B3 - Brazil Stock Exchange</v>
    <v>BVMF</v>
    <v>BVMF</v>
    <v>Rua Senador Pompeu, 1520, Centro, FORTALEZA, CEARA, 60.025-001 BR</v>
    <v>8.81</v>
    <v>Food &amp; Drug Retailing</v>
    <v>Stock</v>
    <v>44540.947939814818</v>
    <v>341</v>
    <v>8.52</v>
    <v>3866260000</v>
    <v>Empreendimentos Pague Menos SA</v>
    <v>Empreendimentos Pague Menos SA</v>
    <v>8.52</v>
    <v>8.48</v>
    <v>8.65</v>
    <v>443781100</v>
    <v>PGMN3</v>
    <v>Empreendimentos Pague Menos SA (BVMF:PGMN3)</v>
    <v>606600</v>
    <v>1981</v>
  </rv>
  <rv s="2">
    <v>342</v>
  </rv>
  <rv s="0">
    <v>https://www.bing.com/financeapi/forcetrigger?t=apluur&amp;q=BVMF%3aAGRO3&amp;form=skydnc</v>
    <v>Learn more on Bing</v>
  </rv>
  <rv s="1">
    <v>en-US</v>
    <v>apluur</v>
    <v>268435456</v>
    <v>268435457</v>
    <v>1</v>
    <v>Powered by Refinitiv</v>
    <v>0</v>
    <v>BrasilAgro - Brazilian Agricultural Real Estate Company (BVMF:AGRO3)</v>
    <v>2</v>
    <v>3</v>
    <v>Finance</v>
    <v>4</v>
    <v>33.17</v>
    <v>19.309999999999999</v>
    <v>0.47360000000000002</v>
    <v>0.28999999999999998</v>
    <v>1.1769E-2</v>
    <v>BRL</v>
    <v>Brasilagro Companhia Brasileira de Propriedades Agricolas (Brasilagro) is a Brazil-based company involved in the crop production. The Company's activities are divided into six business segments: Real Estate, Grains, Sugarcane, Cattle Rising, Cotton and Other. The Real Estate division focuses on the purchase, sale and leasing of properties, land and buildings in rural and urban areas. The Grains segment is engaged in the production and sale of soybean and corn. The Sugarcane division offers raw sugarcane sale. The Cattle Rising segment breeds and distributes beef calves after weaning. The cotton division specializes in the production and sale of cotton lint and seed. The Other division includes services related to agricultural activity. The Company operates a number of farms in Brazil. It controls Jaborandi Agricola Ltda, Imobiliaria Araucaria Ltda and Imobiliaria Cremaq Ltda, among others.</v>
    <v>B3 - Brazil Stock Exchange</v>
    <v>BVMF</v>
    <v>BVMF</v>
    <v>Av Brigadeiro Faria Lima 1.309 5 Andar, Jd Paulistano, SAO PAULO, SAO PAULO, 01.452-002 BR</v>
    <v>25.23</v>
    <v>Food &amp; Tobacco</v>
    <v>Stock</v>
    <v>44540.947928240741</v>
    <v>344</v>
    <v>24.75</v>
    <v>2570579000</v>
    <v>BrasilAgro - Brazilian Agricultural Real Estate Company</v>
    <v>BrasilAgro - Brazilian Agricultural Real Estate Company</v>
    <v>24.96</v>
    <v>24.64</v>
    <v>24.93</v>
    <v>102377000</v>
    <v>AGRO3</v>
    <v>BrasilAgro - Brazilian Agricultural Real Estate Company (BVMF:AGRO3)</v>
    <v>373200</v>
    <v>2005</v>
  </rv>
  <rv s="2">
    <v>345</v>
  </rv>
  <rv s="0">
    <v>https://www.bing.com/financeapi/forcetrigger?t=bxesxm&amp;q=BVMF%3aPOWE3&amp;form=skydnc</v>
    <v>Learn more on Bing</v>
  </rv>
  <rv s="7">
    <v>en-US</v>
    <v>bxesxm</v>
    <v>268435456</v>
    <v>268435457</v>
    <v>1</v>
    <v>Powered by Refinitiv</v>
    <v>11</v>
    <v>Focus Energia Holding Participacoes SA (BVMF:POWE3)</v>
    <v>2</v>
    <v>12</v>
    <v>Finance</v>
    <v>4</v>
    <v>18.37</v>
    <v>9.83</v>
    <v>-0.51</v>
    <v>-4.4347999999999999E-2</v>
    <v>BRL</v>
    <v>Focus Energia Holding Participacoes SA is a Brazil-based holding company engaged in the energy sector. The Company operates through a number of subsidiaries, dividing activities into three business segments: Power Trading, Energy Services and Power Generation. The Power Trading segment is focused on short, medium and long-term energy purchase and sale contracts in the free market with counterparts. The Energy Services segment provides consulting, planning and contract management services to generators and free energy consumers. The Power Generation segment is involved in the development of energy generation projects and distributed generation projects, focused mainly on renewable sources, such as hydroelectric and solar power.</v>
    <v>76</v>
    <v>B3 - Brazil Stock Exchange</v>
    <v>BVMF</v>
    <v>BVMF</v>
    <v>Avenida Magalhaes de Castro, n 4800 conjunto 91, Cidade Jardim, SAO PAULO, SAO PAULO, 05.676-120 BR</v>
    <v>11.8</v>
    <v>Electrical Utilities &amp; IPPs</v>
    <v>Stock</v>
    <v>44540.947939814818</v>
    <v>347</v>
    <v>10.9</v>
    <v>992379300</v>
    <v>Focus Energia Holding Participacoes SA</v>
    <v>Focus Energia Holding Participacoes SA</v>
    <v>11.7</v>
    <v>11.5</v>
    <v>10.99</v>
    <v>89654860</v>
    <v>POWE3</v>
    <v>Focus Energia Holding Participacoes SA (BVMF:POWE3)</v>
    <v>455700</v>
  </rv>
  <rv s="2">
    <v>348</v>
  </rv>
  <rv s="0">
    <v>https://www.bing.com/financeapi/forcetrigger?t=apmlc7&amp;q=BVMF%3aFLRY3&amp;form=skydnc</v>
    <v>Learn more on Bing</v>
  </rv>
  <rv s="3">
    <v>en-US</v>
    <v>apmlc7</v>
    <v>268435456</v>
    <v>268435457</v>
    <v>1</v>
    <v>Powered by Refinitiv</v>
    <v>5</v>
    <v>Fleury SA (BVMF:FLRY3)</v>
    <v>2</v>
    <v>6</v>
    <v>Finance</v>
    <v>4</v>
    <v>28.27</v>
    <v>16.86</v>
    <v>0.6915</v>
    <v>0</v>
    <v>0</v>
    <v>BRL</v>
    <v>Fleury SA is a Brazil-based company engaged in the provision of medical laboratory services. The Company’s activities are divided into three business lines: Patient Service Centers (PSC), B2B and Dental Diagnosis. The PCS division offers private medical diagnostics. The B2B division is responsible for clinical analysis and diagnostic imaging in partner hospitals, as well as tests for laboratories, hospitals and clinics throughout Brazil. The Dental Diagnosis division provides dental diagnostic imaging through Papaiz Associados Diagnosticos por Imagem SA, a joint venture with Odontoprev SA. The Company operates through several brands, such as Fleury Medicina e Saude, Clinica Felippe Mattoso e Weinmann, a+ Medicina Diagnostica, Diagnoson a+, Diagmax and Inlab, among others.</v>
    <v>11200</v>
    <v>B3 - Brazil Stock Exchange</v>
    <v>BVMF</v>
    <v>BVMF</v>
    <v>Av. General Valdomiro de Lima, 508, Jabaquara, SAO PAULO, SAO PAULO, 04.344-070 BR</v>
    <v>19.48</v>
    <v>Healthcare Providers &amp; Services</v>
    <v>Stock</v>
    <v>44540.947916666664</v>
    <v>350</v>
    <v>18.96</v>
    <v>6100308000</v>
    <v>Fleury SA</v>
    <v>Fleury SA</v>
    <v>19.399999999999999</v>
    <v>19.05</v>
    <v>19.05</v>
    <v>317944000</v>
    <v>FLRY3</v>
    <v>Fleury SA (BVMF:FLRY3)</v>
    <v>1232300</v>
    <v>1964</v>
  </rv>
  <rv s="2">
    <v>351</v>
  </rv>
  <rv s="0">
    <v>https://www.bing.com/financeapi/forcetrigger?t=apm3ur&amp;q=BVMF%3aBRFS3&amp;form=skydnc</v>
    <v>Learn more on Bing</v>
  </rv>
  <rv s="3">
    <v>en-US</v>
    <v>apm3ur</v>
    <v>268435456</v>
    <v>268435457</v>
    <v>1</v>
    <v>Powered by Refinitiv</v>
    <v>5</v>
    <v>BRF SA (BVMF:BRFS3)</v>
    <v>2</v>
    <v>6</v>
    <v>Finance</v>
    <v>4</v>
    <v>31.98</v>
    <v>18.91</v>
    <v>1.2013</v>
    <v>0.43</v>
    <v>2.1838000000000003E-2</v>
    <v>BRL</v>
    <v>BRF S.A. is a multinational Brazilian company that owns a diverse portfolio of products and is a producer of foods. The Company's segments include Brazil, Latin America (LATAM), Middle East and North of Africa (MENA), Africa and Other Segments. These segments include sales of all distribution channels and operations subdivided in to poultry, pork and other, processed, and other sales. The poultry operations include the production and sale of whole poultry and in-natura cuts. The pork and other operations involve the production and sale of in-natura cuts. The processed operations include the production and sale of processed foods, frozen and processed products derived from poultry, pork and beef, margarine, vegetable and soybean-based products. The other sales operations include the commercialization of flour for food service and others. Other segments include sale of in-natura beef cuts, agricultural products and animal feed.</v>
    <v>95000</v>
    <v>B3 - Brazil Stock Exchange</v>
    <v>BVMF</v>
    <v>BVMF</v>
    <v>Av. Jorge Tzachel, 475, Fazenda, ITAJAI, SANTA CATARINA, 88.301-600 BR</v>
    <v>20.37</v>
    <v>Food &amp; Tobacco</v>
    <v>Stock</v>
    <v>44540.947916666664</v>
    <v>353</v>
    <v>19.77</v>
    <v>16464300000</v>
    <v>BRF SA</v>
    <v>BRF SA</v>
    <v>19.89</v>
    <v>19.690000000000001</v>
    <v>20.12</v>
    <v>812473300</v>
    <v>BRFS3</v>
    <v>BRF SA (BVMF:BRFS3)</v>
    <v>6494000</v>
    <v>1934</v>
  </rv>
  <rv s="2">
    <v>354</v>
  </rv>
  <rv s="0">
    <v>https://www.bing.com/financeapi/forcetrigger?t=apmjgh&amp;q=BVMF%3aEZTC3&amp;form=skydnc</v>
    <v>Learn more on Bing</v>
  </rv>
  <rv s="3">
    <v>en-US</v>
    <v>apmjgh</v>
    <v>268435456</v>
    <v>268435457</v>
    <v>1</v>
    <v>Powered by Refinitiv</v>
    <v>5</v>
    <v>EZTEC Empreendimentos e Participacoes SA (BVMF:EZTC3)</v>
    <v>2</v>
    <v>6</v>
    <v>Finance</v>
    <v>4</v>
    <v>45.41</v>
    <v>17.350000000000001</v>
    <v>1.3424</v>
    <v>1.78</v>
    <v>8.994400000000001E-2</v>
    <v>BRL</v>
    <v>EZTEC Empreendimentos e Participacoes SA is a Brazil-based company involved in the real estate development sector. The Company focuses on the land acquisition and subdivision, project development, buildings construction and sale, as well as management and leasing of own properties, among others. In addition, it provides services related to civil engineering operations, such as supervision, research, projecting and other technical services. The Company's activities are divided into two business segments: Commercial, which develops office buildings, and Residential, which develops housing projects for low, middle and high-income customers. It primarily invests in lands located in the city and metropolitan area of Sao Paulo, Brazil.</v>
    <v>338</v>
    <v>B3 - Brazil Stock Exchange</v>
    <v>BVMF</v>
    <v>BVMF</v>
    <v>Av. Republica do Libano,1921, Ibirapuera, SAO PAULO, SAO PAULO, 04.501-002 BR</v>
    <v>21.75</v>
    <v>Real Estate Operations</v>
    <v>Stock</v>
    <v>44540.947916666664</v>
    <v>356</v>
    <v>20.18</v>
    <v>4931536000</v>
    <v>EZTEC Empreendimentos e Participacoes SA</v>
    <v>EZTEC Empreendimentos e Participacoes SA</v>
    <v>20.18</v>
    <v>19.79</v>
    <v>21.57</v>
    <v>227000000</v>
    <v>EZTC3</v>
    <v>EZTEC Empreendimentos e Participacoes SA (BVMF:EZTC3)</v>
    <v>4915800</v>
    <v>2006</v>
  </rv>
  <rv s="2">
    <v>357</v>
  </rv>
  <rv s="0">
    <v>https://www.bing.com/financeapi/forcetrigger?t=apn2c7&amp;q=BVMF%3aODPV3&amp;form=skydnc</v>
    <v>Learn more on Bing</v>
  </rv>
  <rv s="3">
    <v>en-US</v>
    <v>apn2c7</v>
    <v>268435456</v>
    <v>268435457</v>
    <v>1</v>
    <v>Powered by Refinitiv</v>
    <v>5</v>
    <v>Odontoprev SA (BVMF:ODPV3)</v>
    <v>2</v>
    <v>6</v>
    <v>Finance</v>
    <v>4</v>
    <v>16.48</v>
    <v>11.68</v>
    <v>0.44469999999999998</v>
    <v>0.09</v>
    <v>7.4009999999999996E-3</v>
    <v>BRL</v>
    <v>Odontoprev SA is a Brazil-based company primarily engaged in the provision of dental care services. The Company is involved in the management, sale and provision of private dental care plans and services. It offers services to individual and corporate customers. The Company organizes its dental care services into three main segments: Collective Pre-paid Plans, Collective Post-paid Plans and Individual Pre-paid Plans. Through its indirect subsidiary Easy Software Ltda, the Company is also active in the development of computer software for the dental industry. Odontoprev SA holds shares in various direct subsidiaries, such as Clidec - Clinica Dentaria Especializada Cura Dar's Ltda, Odontoprev Servicos Ltda, Garcia Pedrosa Ltda and Adcon Administradora de Convenios Odontologicos Ltd. Furthermore, It is a subsidiary of Bradesco Saude SA, a unit of Banco Bradesco SA's Bradesco Seguros e Previdencia SA.</v>
    <v>2026</v>
    <v>B3 - Brazil Stock Exchange</v>
    <v>BVMF</v>
    <v>BVMF</v>
    <v>Av.Marcos Penteado de Ulhoa Rodrigues, n 939 CJ.1401,14 andar, Alphaville, BARUERI, SAO PAULO, 06.460-040 BR</v>
    <v>12.35</v>
    <v>Healthcare Providers &amp; Services</v>
    <v>Stock</v>
    <v>44540.947928240741</v>
    <v>359</v>
    <v>12.19</v>
    <v>6555077000</v>
    <v>Odontoprev SA</v>
    <v>Odontoprev SA</v>
    <v>12.24</v>
    <v>12.16</v>
    <v>12.25</v>
    <v>531294800</v>
    <v>ODPV3</v>
    <v>Odontoprev SA (BVMF:ODPV3)</v>
    <v>757000</v>
    <v>1987</v>
  </rv>
  <rv s="2">
    <v>360</v>
  </rv>
  <rv s="0">
    <v>https://www.bing.com/financeapi/forcetrigger?t=apn5a2&amp;q=BVMF%3aPOMO3&amp;form=skydnc</v>
    <v>Learn more on Bing</v>
  </rv>
  <rv s="3">
    <v>en-US</v>
    <v>apn5a2</v>
    <v>268435456</v>
    <v>268435457</v>
    <v>1</v>
    <v>Powered by Refinitiv</v>
    <v>5</v>
    <v>Marcopolo SA (BVMF:POMO3)</v>
    <v>2</v>
    <v>6</v>
    <v>Finance</v>
    <v>4</v>
    <v>3.33</v>
    <v>2.25</v>
    <v>1.1419999999999999</v>
    <v>0.02</v>
    <v>8.4749999999999999E-3</v>
    <v>BRL</v>
    <v>Marcopolo SA, formerly Marcopolo SA - Carrocerias e Onibus, is a Brazil-based company primarily engaged in the manufacture of buses. The Company's activities are divided into two business segments: Industrial and Finance. The Industrial division focuses on designing, producing and distributing bus bodies and spare parts. Its product lines comprise a range of models, including coaches, intercity, urban and micro buses, as well as light commercial vehicles (LCVs), which are marketed under the Volare brand name. The Finance division is responsible for financing transactions through Banco Moneo. Its financial products include personal and commercial credits, leasing with purchase option, short-term loans and credit lines. The Company operates through a number of subsidiaries in Brazil, Argentina, Mexico, Canada, South Africa and China, among others.</v>
    <v>10123</v>
    <v>B3 - Brazil Stock Exchange</v>
    <v>BVMF</v>
    <v>BVMF</v>
    <v>Avenida Marcopolo,280, Planalto, CAXIAS DO SUL, RIO GRANDE DO SUL, 95.086-200 BR</v>
    <v>2.4</v>
    <v>Machinery, Equipment &amp; Components</v>
    <v>Stock</v>
    <v>44540.947916666664</v>
    <v>362</v>
    <v>2.37</v>
    <v>2477049000</v>
    <v>Marcopolo SA</v>
    <v>Marcopolo SA</v>
    <v>2.37</v>
    <v>2.36</v>
    <v>2.38</v>
    <v>946892900</v>
    <v>POMO3</v>
    <v>Marcopolo SA (BVMF:POMO3)</v>
    <v>92300</v>
    <v>1949</v>
  </rv>
  <rv s="2">
    <v>363</v>
  </rv>
  <rv s="0">
    <v>https://www.bing.com/financeapi/forcetrigger?t=apm7gh&amp;q=BVMF%3aCCRO3&amp;form=skydnc</v>
    <v>Learn more on Bing</v>
  </rv>
  <rv s="3">
    <v>en-US</v>
    <v>apm7gh</v>
    <v>268435456</v>
    <v>268435457</v>
    <v>1</v>
    <v>Powered by Refinitiv</v>
    <v>5</v>
    <v>CCR SA (BVMF:CCRO3)</v>
    <v>2</v>
    <v>6</v>
    <v>Finance</v>
    <v>4</v>
    <v>14.15</v>
    <v>10.17</v>
    <v>1.0960000000000001</v>
    <v>0.19</v>
    <v>1.5435000000000001E-2</v>
    <v>BRL</v>
    <v>CCR SA is a Brazil-based company primarily engaged in the operation of highways. The Company's activities are divided into five business segments: Highways, which manages and maintains toll roads through numerous concessions, such as AutoBAn, ViaOeste, NovaDutra, RodoNorte, SPVias, Ponte, ViaLagos, RodoAnel Oeste and Renovias; Passenger transportation, which includes subway concessions, such as ViaQuatro and Metro Bahia; Sea transportation, which holds concession for regular lines of sea passenger transport under the CCR Barcas brand name; Airports, which manages airport concessions, and Services, which includes other holding and operating activities, such as shared services center, engineering services and data transmission via underground fiber optic cables. The Company's highways network is located in the states of Sao Paulo, Rio de Janeiro and Parana, Brazil.</v>
    <v>15927</v>
    <v>B3 - Brazil Stock Exchange</v>
    <v>BVMF</v>
    <v>BVMF</v>
    <v>Av Chedid Jafet 222,Bloco B - 5 Andar, Vila Olimpia, SAO PAULO, SAO PAULO, 04.551-065 BR</v>
    <v>12.72</v>
    <v>Transport Infrastructure</v>
    <v>Stock</v>
    <v>44540.947916666664</v>
    <v>365</v>
    <v>12.41</v>
    <v>25431240000</v>
    <v>CCR SA</v>
    <v>CCR SA</v>
    <v>12.62</v>
    <v>12.31</v>
    <v>12.5</v>
    <v>2020000000</v>
    <v>CCRO3</v>
    <v>CCR SA (BVMF:CCRO3)</v>
    <v>7252800</v>
    <v>1998</v>
  </rv>
  <rv s="2">
    <v>366</v>
  </rv>
  <rv s="0">
    <v>http://en.wikipedia.org/wiki/TIM_Brasil</v>
    <v>Wikipedia</v>
  </rv>
  <rv s="4">
    <v>50</v>
    <v>368</v>
  </rv>
  <rv s="5">
    <v>https://www.bing.com/th?id=AMMS_5f231cd0121c4d91e60ec11ad5fa8f73&amp;qlt=95</v>
    <v>369</v>
    <v>https://www.bing.com/images/search?form=xlimg&amp;q=tim+brasil</v>
    <v>Image of Tim SA</v>
  </rv>
  <rv s="0">
    <v>https://www.bing.com/financeapi/forcetrigger?t=apngxm&amp;q=BVMF%3aTIMS3&amp;form=skydnc</v>
    <v>Learn more on Bing</v>
  </rv>
  <rv s="16">
    <v>en-US</v>
    <v>apngxm</v>
    <v>268435456</v>
    <v>268435457</v>
    <v>1</v>
    <v>Powered by Refinitiv</v>
    <v>29</v>
    <v>Tim SA (BVMF:TIMS3)</v>
    <v>9</v>
    <v>30</v>
    <v>Finance</v>
    <v>4</v>
    <v>14.8</v>
    <v>11.11</v>
    <v>0.68840000000000001</v>
    <v>0.17</v>
    <v>1.3006999999999999E-2</v>
    <v>BRL</v>
    <v>Tim SA is a Brazil-based telecommunications company. It provides mobile and fixed telephony services and access to the Internet via modems, tablets, and mobile phones running on the 3G and 4G technologies to both individual and business customers. The Company, with its solutions, aim to meet its customer needs. The Company is active in Brazil.</v>
    <v>9379</v>
    <v>B3 - Brazil Stock Exchange</v>
    <v>BVMF</v>
    <v>BVMF</v>
    <v>Rua Fonseca Teles, n 18 a 30, bloco B 3 pavimento, Sao Cristovao, RIO DE JANEIRO, RIO DE JANEIRO, 22.775-057 BR</v>
    <v>13.37</v>
    <v>370</v>
    <v>Telecommunications Services</v>
    <v>Stock</v>
    <v>44540.947916666664</v>
    <v>371</v>
    <v>13.09</v>
    <v>32281510000</v>
    <v>Tim SA</v>
    <v>Tim SA</v>
    <v>13.18</v>
    <v>13.07</v>
    <v>13.24</v>
    <v>2420804000</v>
    <v>TIMS3</v>
    <v>Tim SA (BVMF:TIMS3)</v>
    <v>4344800</v>
  </rv>
  <rv s="2">
    <v>372</v>
  </rv>
  <rv s="0">
    <v>https://www.bing.com/financeapi/forcetrigger?t=apnkdm&amp;q=BVMF%3aVIVT3&amp;form=skydnc</v>
    <v>Learn more on Bing</v>
  </rv>
  <rv s="3">
    <v>en-US</v>
    <v>apnkdm</v>
    <v>268435456</v>
    <v>268435457</v>
    <v>1</v>
    <v>Powered by Refinitiv</v>
    <v>5</v>
    <v>Telefonica Brasil SA (BVMF:VIVT3)</v>
    <v>2</v>
    <v>6</v>
    <v>Finance</v>
    <v>4</v>
    <v>54.12</v>
    <v>40</v>
    <v>0.17730000000000001</v>
    <v>0.98</v>
    <v>2.0365999999999999E-2</v>
    <v>BRL</v>
    <v>Telefonica Brasil S.A. is a mobile telecommunications company in Brazil offering postpaid mobile services. The Company also operates as a fixed telecommunications company in the state of Sao Paulo. The Company markets its mobile services under its Vivo brand. It offers its clients a portfolio of products, including mobile and fixed voice, mobile data, fixed broadband, ultra-fast broadband, Pay television, information technology and digital services. Its operations consist of local and long distance fixed telephone services; mobile services, including value-added services; data services, including broadband services and mobile data services; Pay television services through direct to home (DTH), Internet protocol television (IPTV) and cable; network services, such as rental of facilities, as well as other services; wholesale services, including interconnection; digital services; services designed specifically for corporate customers, and the sale of wireless devices and accessories.</v>
    <v>32759</v>
    <v>B3 - Brazil Stock Exchange</v>
    <v>BVMF</v>
    <v>BVMF</v>
    <v>Av Engenheiro Luis Carlos Berrini, 1376 32 andar, Cidade Moncoes, SAO PAULO, SAO PAULO, 04.571-936 BR</v>
    <v>49.26</v>
    <v>Telecommunications Services</v>
    <v>Stock</v>
    <v>44540.947916666664</v>
    <v>374</v>
    <v>48.01</v>
    <v>83623320000</v>
    <v>Telefonica Brasil SA</v>
    <v>Telefonica Brasil SA</v>
    <v>48.21</v>
    <v>48.12</v>
    <v>49.1</v>
    <v>1690985000</v>
    <v>VIVT3</v>
    <v>Telefonica Brasil SA (BVMF:VIVT3)</v>
    <v>1798500</v>
    <v>1998</v>
  </rv>
  <rv s="2">
    <v>375</v>
  </rv>
  <rv s="0">
    <v>http://en.wikipedia.org/wiki/Ambev</v>
    <v>Wikipedia</v>
  </rv>
  <rv s="4">
    <v>50</v>
    <v>377</v>
  </rv>
  <rv s="5">
    <v>https://www.bing.com/th?id=AMMS_9f880072aa1c58edd2b6645ba958d804&amp;qlt=95</v>
    <v>378</v>
    <v>https://www.bing.com/images/search?form=xlimg&amp;q=ambev</v>
    <v>Image of Ambev SA</v>
  </rv>
  <rv s="0">
    <v>https://www.bing.com/financeapi/forcetrigger?t=apltyc&amp;q=BVMF%3aABEV3&amp;form=skydnc</v>
    <v>Learn more on Bing</v>
  </rv>
  <rv s="6">
    <v>en-US</v>
    <v>apltyc</v>
    <v>268435456</v>
    <v>268435457</v>
    <v>1</v>
    <v>Powered by Refinitiv</v>
    <v>7</v>
    <v>Ambev SA (BVMF:ABEV3)</v>
    <v>9</v>
    <v>10</v>
    <v>Finance</v>
    <v>4</v>
    <v>19.86</v>
    <v>13.35</v>
    <v>0.73140000000000005</v>
    <v>0.14000000000000001</v>
    <v>8.855E-3</v>
    <v>BRL</v>
    <v>Ambev SA, formerly Inbev Participacoes Societarias SA, is a Brazil-based company engaged in the brewing sector. The Company produces, distributes and sells beer, carbonated soft drinks (CSDs) and other non-alcoholic and non-carbonated (NANC) beverages across the Americas. The Company's activities are divided into three segments: Latin America North, including sell of beer, CSD and NANC drinks in Brazil, as well as operations in the Dominican Republic, Saint Vincent, Antigua, Dominica, Cuba, Guatemala, El Salvador, Honduras, Nicaragua, Barbados and Panama; Latin America South, distributing products in Argentina, Bolivia, Paraguay, Uruguay, Chile; and Canada, represented by Labatt’s operations, which comprises sales in Canada and some exports to the U.S. market. The Company markets products under various brand names, such as Adriatica, Brahma, Leffe, Budweiser, Corona, PepsiCo and Lipton. It is a subsidiary of Interbrew International BV.</v>
    <v>50000</v>
    <v>B3 - Brazil Stock Exchange</v>
    <v>BVMF</v>
    <v>BVMF</v>
    <v>Rua Dr. Renato Paes de Barros, 1.017, 4 andar, Itaim Bibi, SAO PAULO, SAO PAULO, 04.530-001 BR</v>
    <v>16.28</v>
    <v>379</v>
    <v>Beverages</v>
    <v>Stock</v>
    <v>44540.947916666664</v>
    <v>380</v>
    <v>15.87</v>
    <v>252890700000</v>
    <v>Ambev SA</v>
    <v>Ambev SA</v>
    <v>16.25</v>
    <v>15.81</v>
    <v>15.95</v>
    <v>15742220000</v>
    <v>ABEV3</v>
    <v>Ambev SA (BVMF:ABEV3)</v>
    <v>15656500</v>
    <v>2005</v>
  </rv>
  <rv s="2">
    <v>381</v>
  </rv>
  <rv s="0">
    <v>https://www.bing.com/financeapi/forcetrigger?t=apmvrw&amp;q=BVMF%3aLOGN3&amp;form=skydnc</v>
    <v>Learn more on Bing</v>
  </rv>
  <rv s="3">
    <v>en-US</v>
    <v>apmvrw</v>
    <v>268435456</v>
    <v>268435457</v>
    <v>1</v>
    <v>Powered by Refinitiv</v>
    <v>5</v>
    <v>Log-in Logistica Intermodal SA (BVMF:LOGN3)</v>
    <v>2</v>
    <v>6</v>
    <v>Finance</v>
    <v>4</v>
    <v>22.85</v>
    <v>13.74</v>
    <v>0.79710000000000003</v>
    <v>0.43</v>
    <v>1.9369000000000001E-2</v>
    <v>BRL</v>
    <v>Log-in Logistica Intermodal SA, formerly Docenave Navegacao Vale do Rio Doce SA, is a Brazil-based company that plans, manages and operates cargo handling solutions through cabotage, complemented by road services. The Company operates an interconnected network, which includes port handling and door-to-door transportation, through an intermodal network that covers Brazil and the Southern Common Market region (Mercosur). The Company's activities are divided into three areas: Coastal Shipping, offering maritime transportation in ports in the Brazilian coast and Mercosur, integrated to services contracted for road short-distance transportation; Port Terminal, providing management and operation of a container port terminal, the Vila Velha Terminal (TVV), in the state of Espirito Santo, Brazil, and Intermodal Terminals, including ground intermodal terminals integrated to services offered by Coastal Shipping area.</v>
    <v>750</v>
    <v>B3 - Brazil Stock Exchange</v>
    <v>BVMF</v>
    <v>BVMF</v>
    <v>Rua do Passeio, 78 12 andar - 1201, Centro, RIO DE JANEIRO, RIO DE JANEIRO, 20.021-290 BR</v>
    <v>22.76</v>
    <v>Freight &amp; Logistics Services</v>
    <v>Stock</v>
    <v>44540.947916666664</v>
    <v>383</v>
    <v>22.29</v>
    <v>2412377000</v>
    <v>Log-in Logistica Intermodal SA</v>
    <v>Log-in Logistica Intermodal SA</v>
    <v>22.29</v>
    <v>22.2</v>
    <v>22.63</v>
    <v>105841100</v>
    <v>LOGN3</v>
    <v>Log-in Logistica Intermodal SA (BVMF:LOGN3)</v>
    <v>616400</v>
    <v>1973</v>
  </rv>
  <rv s="2">
    <v>384</v>
  </rv>
  <rv s="0">
    <v>https://www.bing.com/financeapi/forcetrigger?t=btotsm&amp;q=BVMF%3aMTRE3&amp;form=skydnc</v>
    <v>Learn more on Bing</v>
  </rv>
  <rv s="7">
    <v>en-US</v>
    <v>btotsm</v>
    <v>268435456</v>
    <v>268435457</v>
    <v>1</v>
    <v>Powered by Refinitiv</v>
    <v>11</v>
    <v>Mitre Realty Empreendimentos E Participacoes SA (BVMF:MTRE3)</v>
    <v>2</v>
    <v>12</v>
    <v>Finance</v>
    <v>4</v>
    <v>16.23</v>
    <v>5.71</v>
    <v>0.65</v>
    <v>8.9408999999999988E-2</v>
    <v>BRL</v>
    <v>Mitre Realty Empreendimentos e Participacoes SA (Mitre Realty) is a Brazil-based construction company. The Firm is engaged in the development, construction and sale of residential real estate units in the City of Sao Paulo. Its products are divided into two lines: Raizes, which is dedicated for middle-class customers and Haus Mitre, which is targeted to upper middle-class customers. The Company’s portfolio consists on more than 20 buildings offering apartments with exclusive services, points of access and common areas. Mitre Realty owns numerous subsidiaries, such as Amaro Bezerra Empreendimentos e Participacoes Ltda, Mitre Le Champs Empreendimentos e Participacoes Ltda, Mitre Vendas Corretagem de Imoveis Ltda and MJF Construcoes Ltda, among others.</v>
    <v>159</v>
    <v>B3 - Brazil Stock Exchange</v>
    <v>BVMF</v>
    <v>BVMF</v>
    <v>Al Santos 700 Andar 5, Cerqueira Cesar, SAO PAULO, SAO PAULO, 01.418-002 BR</v>
    <v>7.95</v>
    <v>Homebuilding &amp; Construction Supplies</v>
    <v>Stock</v>
    <v>44540.947939814818</v>
    <v>386</v>
    <v>7.29</v>
    <v>843749700</v>
    <v>Mitre Realty Empreendimentos E Participacoes SA</v>
    <v>Mitre Realty Empreendimentos E Participacoes SA</v>
    <v>7.29</v>
    <v>7.27</v>
    <v>7.92</v>
    <v>105774800</v>
    <v>MTRE3</v>
    <v>Mitre Realty Empreendimentos E Participacoes SA (BVMF:MTRE3)</v>
    <v>801900</v>
  </rv>
  <rv s="2">
    <v>387</v>
  </rv>
  <rv s="0">
    <v>https://www.bing.com/financeapi/forcetrigger?t=apmiec&amp;q=BVMF%3aENMT3&amp;form=skydnc</v>
    <v>Learn more on Bing</v>
  </rv>
  <rv s="3">
    <v>en-US</v>
    <v>apmiec</v>
    <v>268435456</v>
    <v>268435457</v>
    <v>1</v>
    <v>Powered by Refinitiv</v>
    <v>5</v>
    <v>Energisa Mato Grosso Distribuidora de Energia SA (BVMF:ENMT3)</v>
    <v>2</v>
    <v>6</v>
    <v>Finance</v>
    <v>4</v>
    <v>83.62</v>
    <v>24.87</v>
    <v>-8.9800000000000005E-2</v>
    <v>0.03</v>
    <v>3.7609999999999998E-4</v>
    <v>BRL</v>
    <v>Energisa Mato Grosso Distribuidora de Energia SA, formerly Centrais Eletricas Matogrossenses SA Cemat, is a Brazil-based company primarily engaged in electric power industry. The Company is involved in the distribution, transmission and generation of electrical energy. The Company operates a transmission and distribution network, as well as five thermoelectric generation plants, which are located in Colniza, Comodoro, Guariba, Paranorte and Rondolandia. The Company provides electric power for residential, industrial, commercial, rural, public lighting and public service consumers. As of December 31, 2011, the Company held a concession for the area of the entire Brazilian state of Mato Grosso, which totals 903,358 square kilometers, serving approximately 1.1 million customers in 141 municipalities.</v>
    <v>2413</v>
    <v>B3 - Brazil Stock Exchange</v>
    <v>BVMF</v>
    <v>BVMF</v>
    <v>Rua Vereador Joao Barbosa Caramuru,n 184, Bandeirantes, CUIABA, MATO GROSSO, 78.010-900 BR</v>
    <v>79.8</v>
    <v>Electrical Utilities &amp; IPPs</v>
    <v>Stock</v>
    <v>44540.871446759258</v>
    <v>389</v>
    <v>78.5</v>
    <v>17669200000</v>
    <v>Energisa Mato Grosso Distribuidora de Energia SA</v>
    <v>Energisa Mato Grosso Distribuidora de Energia SA</v>
    <v>79.11</v>
    <v>79.77</v>
    <v>79.8</v>
    <v>218941900</v>
    <v>ENMT3</v>
    <v>Energisa Mato Grosso Distribuidora de Energia SA (BVMF:ENMT3)</v>
    <v>3500</v>
    <v>1956</v>
  </rv>
  <rv s="2">
    <v>390</v>
  </rv>
  <rv s="0">
    <v>https://www.bing.com/financeapi/forcetrigger?t=apmr52&amp;q=BVMF%3aHYPE3&amp;form=skydnc</v>
    <v>Learn more on Bing</v>
  </rv>
  <rv s="3">
    <v>en-US</v>
    <v>apmr52</v>
    <v>268435456</v>
    <v>268435457</v>
    <v>1</v>
    <v>Powered by Refinitiv</v>
    <v>5</v>
    <v>Hypera SA (BVMF:HYPE3)</v>
    <v>2</v>
    <v>6</v>
    <v>Finance</v>
    <v>4</v>
    <v>37.24</v>
    <v>26.72</v>
    <v>0.69259999999999999</v>
    <v>0.44</v>
    <v>1.5125E-2</v>
    <v>BRL</v>
    <v>Hypera SA, formerly Hypermarcas SA, is a Brazil-based company engaged in the pharmaceuticals sector. The Company’s major business units include Branded Prescription, Consumer Health and Branded Generics. Branded Prescription is present in the main therapeutic classes in Brazil and it operates in the Primary Care segment under the umbrella brand Mantecorp Farmasa. The Branded Prescription unit also acts as Mantecorp Skincare in dermocosmetics, with products recommended by dermatologists. Consumer Health offers non-prescription drugs, with brands such as Apracur, Benegrip, Coristina d, Engov, Epocler and Estomazil, among others. The Consumer Health unit also operates in nutritionals and vitamin supplements, with brands such as Tamarine, Vitasay, Biotonico Fontoura and Zero-Cal. Branded Generics operates under the Neo Quimica brand.</v>
    <v>8918</v>
    <v>B3 - Brazil Stock Exchange</v>
    <v>BVMF</v>
    <v>BVMF</v>
    <v>R Nova Cidade. 404, Vila Olimpia, SAO PAULO, SAO PAULO, 04.547-070 BR</v>
    <v>29.99</v>
    <v>Pharmaceuticals</v>
    <v>Stock</v>
    <v>44540.947916666664</v>
    <v>392</v>
    <v>29.3</v>
    <v>18839180000</v>
    <v>Hypera SA</v>
    <v>Hypera SA</v>
    <v>29.5</v>
    <v>29.09</v>
    <v>29.53</v>
    <v>633420800</v>
    <v>HYPE3</v>
    <v>Hypera SA (BVMF:HYPE3)</v>
    <v>2359100</v>
    <v>2001</v>
  </rv>
  <rv s="2">
    <v>393</v>
  </rv>
  <rv s="0">
    <v>https://www.bing.com/financeapi/forcetrigger?t=c13h5r&amp;q=BVMF%3aBLAU3&amp;form=skydnc</v>
    <v>Learn more on Bing</v>
  </rv>
  <rv s="12">
    <v>en-US</v>
    <v>c13h5r</v>
    <v>268435456</v>
    <v>268435457</v>
    <v>1</v>
    <v>Powered by Refinitiv</v>
    <v>20</v>
    <v>Blau Farmaceutica SA (BVMF:BLAU3)</v>
    <v>2</v>
    <v>21</v>
    <v>Finance</v>
    <v>4</v>
    <v>54.61</v>
    <v>31.65</v>
    <v>1.1499999999999999</v>
    <v>3.0464000000000001E-2</v>
    <v>BRL</v>
    <v>Blau Farmaceutica SA is a Brazil-based company engaged in the pharmaceuticals sector. The Company focuses on the development, production and commercialization of medicines, which aim at treatment in the areas of oncology, nephrology, hematology and infectology, among others. Its product lines includes biopharmaceuticals, biosimilars, oncological - injectable, oncological - oral, blood products, antiviral and antiretrovirals, uterine stimulators, anaesthetics, antithrombotics, thrombolytics, female health care, antibiotics, cephalosporin, chloramphenicol, acid pumper inhibitor and other hospital products. The Company operates in a number of Latin American countries, such as Brazil, Uruguay, Colombia, Argentina, Peru and Chile.</v>
    <v>1300</v>
    <v>B3 - Brazil Stock Exchange</v>
    <v>BVMF</v>
    <v>BVMF</v>
    <v>Rodovia Raposo Tavares, 2833 Km 30,5, Barro Branco, COTIA, SAO PAULO, 06.705-030 BR</v>
    <v>39.22</v>
    <v>Pharmaceuticals</v>
    <v>Stock</v>
    <v>44540.947939814818</v>
    <v>395</v>
    <v>37.76</v>
    <v>6978424000</v>
    <v>Blau Farmaceutica SA</v>
    <v>Blau Farmaceutica SA</v>
    <v>38.369999999999997</v>
    <v>37.75</v>
    <v>38.9</v>
    <v>179393900</v>
    <v>BLAU3</v>
    <v>Blau Farmaceutica SA (BVMF:BLAU3)</v>
    <v>148600</v>
    <v>1987</v>
  </rv>
  <rv s="2">
    <v>396</v>
  </rv>
  <rv s="0">
    <v>https://www.bing.com/financeapi/forcetrigger?t=apm4zr&amp;q=BVMF%3aBRPR3&amp;form=skydnc</v>
    <v>Learn more on Bing</v>
  </rv>
  <rv s="3">
    <v>en-US</v>
    <v>apm4zr</v>
    <v>268435456</v>
    <v>268435457</v>
    <v>1</v>
    <v>Powered by Refinitiv</v>
    <v>5</v>
    <v>BR Properties SA (BVMF:BRPR3)</v>
    <v>2</v>
    <v>6</v>
    <v>Finance</v>
    <v>4</v>
    <v>10.91</v>
    <v>6.91</v>
    <v>0.79410000000000003</v>
    <v>0.21</v>
    <v>2.7999999999999997E-2</v>
    <v>BRL</v>
    <v>BR Properties SA is a Brazil-based company engaged in the real estate sector. The Company focuses on the acquisition, management, leasing and sale of commercial properties in Brazil, mainly office buildings, retail premises, as well as industrial and logistics warehouses. In addition, the Company provides to third parties construction and development services of new properties for leasing purposes. Its portfolio includes Edificio Comercial Indaiatuba, Panamerica Green Park, Galpao SBC, Edificio Bayview and Complexo JK-Torre B, among others. The Company operates through numerous subsidiaries in a number of Brazilian states, such as Rio Grande do Sul, Rio de Janeiro, Sao Paulo and Minas Gerai. The Company is controlled by GP Real Properties II C LLC.</v>
    <v>87</v>
    <v>B3 - Brazil Stock Exchange</v>
    <v>BVMF</v>
    <v>BVMF</v>
    <v>Av. das Nacoes Unidas, 12495, 18 andar, escritorio 181,Torre A, Brooklin, SAO PAULO, SAO PAULO, 04.578-000 BR</v>
    <v>7.73</v>
    <v>Real Estate Operations</v>
    <v>Stock</v>
    <v>44540.947928240741</v>
    <v>398</v>
    <v>7.49</v>
    <v>3682012000</v>
    <v>BR Properties SA</v>
    <v>BR Properties SA</v>
    <v>7.58</v>
    <v>7.5</v>
    <v>7.71</v>
    <v>474159700</v>
    <v>BRPR3</v>
    <v>BR Properties SA (BVMF:BRPR3)</v>
    <v>1312800</v>
    <v>2004</v>
  </rv>
  <rv s="2">
    <v>399</v>
  </rv>
  <rv s="0">
    <v>https://www.bing.com/financeapi/forcetrigger?t=awjx27&amp;q=BVMF%3aPRNR3&amp;form=skydnc</v>
    <v>Learn more on Bing</v>
  </rv>
  <rv s="7">
    <v>en-US</v>
    <v>awjx27</v>
    <v>268435456</v>
    <v>268435457</v>
    <v>1</v>
    <v>Powered by Refinitiv</v>
    <v>11</v>
    <v>Priner Servicos Industriais SA (BVMF:PRNR3)</v>
    <v>2</v>
    <v>12</v>
    <v>Finance</v>
    <v>4</v>
    <v>10.78</v>
    <v>6.18</v>
    <v>0.12</v>
    <v>1.6393000000000001E-2</v>
    <v>BRL</v>
    <v>Priner Servicos Industriais SA is a Brazil-based company, which is engaged in the industrial services and maintenance sector. The Company operates throughout Brazil providing services in the petrochemical, pulp and paper, steel, offshore, naval and mining sectors. The Company’s solutions are: Access, Habitat, Thermal Insulation and Industrial Paintwork. Its Access solutions offering include: up system, Web Deck, scaffolding system and rope access. Its Habitat solutions offering include: safe and economic, flexibility and certifications. Its Thermal Insulation solutions offering include: conventional, removable and reusable, as well as Passive Fire Protection (PFP). Its Industrial Paintwork solutions offering include: asset preservation, customized design as well as technical staff.</v>
    <v>3069</v>
    <v>B3 - Brazil Stock Exchange</v>
    <v>BVMF</v>
    <v>BVMF</v>
    <v>Quality Shopping, Av. Geremario Dantas, 1400 / 2. Piso - Freguesia Jacarepagua, RIO DE JANEIRO, RIO DE JANEIRO, 22.760-401 BR</v>
    <v>7.47</v>
    <v>Machinery, Equipment &amp; Components</v>
    <v>Stock</v>
    <v>44540.947928240741</v>
    <v>401</v>
    <v>7.27</v>
    <v>291093400</v>
    <v>Priner Servicos Industriais SA</v>
    <v>Priner Servicos Industriais SA</v>
    <v>7.41</v>
    <v>7.32</v>
    <v>7.44</v>
    <v>38846630</v>
    <v>PRNR3</v>
    <v>Priner Servicos Industriais SA (BVMF:PRNR3)</v>
    <v>95300</v>
  </rv>
  <rv s="2">
    <v>402</v>
  </rv>
  <rv s="0">
    <v>https://www.bing.com/financeapi/forcetrigger?t=apmp9c&amp;q=BVMF%3aGUAR3&amp;form=skydnc</v>
    <v>Learn more on Bing</v>
  </rv>
  <rv s="3">
    <v>en-US</v>
    <v>apmp9c</v>
    <v>268435456</v>
    <v>268435457</v>
    <v>1</v>
    <v>Powered by Refinitiv</v>
    <v>5</v>
    <v>Guararapes Confeccoes SA (BVMF:GUAR3)</v>
    <v>2</v>
    <v>6</v>
    <v>Finance</v>
    <v>4</v>
    <v>23.11</v>
    <v>9.64</v>
    <v>1.6017999999999999</v>
    <v>0.34</v>
    <v>3.2074999999999999E-2</v>
    <v>BRL</v>
    <v>Guararapes Confeccoes SA is a Brazil-based company primarily engaged in the fashion industry. The Company is involved in the manufacture, wholesale, retail and export of clothing and fabrics, as well as in the import and wholesale of footwear, bath and table linens, perfumes and cosmetics, among others. The Company's activities are divided into three business segments: Retail, which focuses on selling apparel and other goods through stores network under the Lojas Riachuelo brand name; Finance, which offers consumer loans granted through credit cards, and Other, which includes commercial real estate rental and management, as well as road trucking, among others. The Company operates through a number of subsidiaries, such as Lojas Riachuelo SA, Midway Shopping Center Ltda, Midway SA - Credito Financiamento e Investimento and Transportadora Casa Verde Ltda.</v>
    <v>32410</v>
    <v>B3 - Brazil Stock Exchange</v>
    <v>BVMF</v>
    <v>BVMF</v>
    <v>Rodovia Rn 160, Km 03, Bloco A, 1 Andar, Distrito Industrial, NATAL, RIO GRANDE DO NORTE, 59.115-900 BR</v>
    <v>11.13</v>
    <v>Specialty Retailers</v>
    <v>Stock</v>
    <v>44540.947939814818</v>
    <v>404</v>
    <v>10.66</v>
    <v>5500448000</v>
    <v>Guararapes Confeccoes SA</v>
    <v>Guararapes Confeccoes SA</v>
    <v>10.71</v>
    <v>10.6</v>
    <v>10.94</v>
    <v>499200000</v>
    <v>GUAR3</v>
    <v>Guararapes Confeccoes SA (BVMF:GUAR3)</v>
    <v>348300</v>
    <v>1956</v>
  </rv>
  <rv s="2">
    <v>405</v>
  </rv>
  <rv s="0">
    <v>https://www.bing.com/financeapi/forcetrigger?t=apmxqh&amp;q=BVMF%3aMILS3&amp;form=skydnc</v>
    <v>Learn more on Bing</v>
  </rv>
  <rv s="3">
    <v>en-US</v>
    <v>apmxqh</v>
    <v>268435456</v>
    <v>268435457</v>
    <v>1</v>
    <v>Powered by Refinitiv</v>
    <v>5</v>
    <v>Mills Estruturas e Servicos de Engenharia SA (BVMF:MILS3)</v>
    <v>2</v>
    <v>6</v>
    <v>Finance</v>
    <v>4</v>
    <v>9.16</v>
    <v>4.67</v>
    <v>1.9571000000000001</v>
    <v>0.27</v>
    <v>4.2386E-2</v>
    <v>BRL</v>
    <v>Mills Estruturas e Servicos de Engenharia SA is a Brazil-based company primarily engaged in the commercial equipment rental. The Company's activities are divided into two business units: Construction and Rental. The Construction division operates in the heavy construction market and offers construction works and services, including formworks and props, as well as access to non-mechanized equipment, mast climbing platforms and scaffolds for the residential and office building construction sector. The Rental division provides leasing and sale of scissor lifts and telescope handlers for construction, trade and manufacturing markets, among others. The Company operates numerous branches across Brazil.</v>
    <v>1205</v>
    <v>B3 - Brazil Stock Exchange</v>
    <v>BVMF</v>
    <v>BVMF</v>
    <v>Estrada do Guerengue, 1381, Taquara, RIO DE JANEIRO, RIO DE JANEIRO, 22.713-002 BR</v>
    <v>6.65</v>
    <v>Professional &amp; Commercial Services</v>
    <v>Stock</v>
    <v>44540.947928240741</v>
    <v>407</v>
    <v>6.4</v>
    <v>1686419000</v>
    <v>Mills Estruturas e Servicos de Engenharia SA</v>
    <v>Mills Estruturas e Servicos de Engenharia SA</v>
    <v>6.4</v>
    <v>6.37</v>
    <v>6.64</v>
    <v>252168700</v>
    <v>MILS3</v>
    <v>Mills Estruturas e Servicos de Engenharia SA (BVMF:MILS3)</v>
    <v>843000</v>
    <v>1980</v>
  </rv>
  <rv s="2">
    <v>408</v>
  </rv>
  <rv s="0">
    <v>https://www.bing.com/financeapi/forcetrigger?t=bvu6ur&amp;q=BVMF%3aBOAS3&amp;form=skydnc</v>
    <v>Learn more on Bing</v>
  </rv>
  <rv s="7">
    <v>en-US</v>
    <v>bvu6ur</v>
    <v>268435456</v>
    <v>268435457</v>
    <v>1</v>
    <v>Powered by Refinitiv</v>
    <v>11</v>
    <v>Boa Vista Servicos SA (BVMF:BOAS3)</v>
    <v>2</v>
    <v>12</v>
    <v>Finance</v>
    <v>4</v>
    <v>14.36</v>
    <v>6.22</v>
    <v>0.08</v>
    <v>1.1939999999999999E-2</v>
    <v>BRL</v>
    <v>Boa Vista Servicos SA, located in Sao Paulo - Brazil provides credit information</v>
    <v>720</v>
    <v>B3 - Brazil Stock Exchange</v>
    <v>BVMF</v>
    <v>BVMF</v>
    <v>Av. Tambore, 267 - 11 ao 15 andar - Torre Sul, BARUERI, SAO PAULO, 06.460-000 BR</v>
    <v>6.98</v>
    <v>Professional &amp; Commercial Services</v>
    <v>Stock</v>
    <v>44540.947939814818</v>
    <v>410</v>
    <v>6.65</v>
    <v>3629029000</v>
    <v>Boa Vista Servicos SA</v>
    <v>Boa Vista Servicos SA</v>
    <v>6.85</v>
    <v>6.7</v>
    <v>6.78</v>
    <v>531440400</v>
    <v>BOAS3</v>
    <v>Boa Vista Servicos SA (BVMF:BOAS3)</v>
    <v>440400</v>
  </rv>
  <rv s="2">
    <v>411</v>
  </rv>
  <rv s="0">
    <v>https://www.bing.com/financeapi/forcetrigger?t=apmumw&amp;q=BVMF%3aLAME3&amp;form=skydnc</v>
    <v>Learn more on Bing</v>
  </rv>
  <rv s="3">
    <v>en-US</v>
    <v>apmumw</v>
    <v>268435456</v>
    <v>268435457</v>
    <v>1</v>
    <v>Powered by Refinitiv</v>
    <v>5</v>
    <v>Lojas Americanas SA (BVMF:LAME3)</v>
    <v>2</v>
    <v>6</v>
    <v>Finance</v>
    <v>4</v>
    <v>10.82</v>
    <v>4.2</v>
    <v>1.1166</v>
    <v>0.06</v>
    <v>1.1472E-2</v>
    <v>BRL</v>
    <v>Lojas Americanas SA is a Brazil-based company primarily involved in the operation of department stores. The Company's activities are divided into two business segments: Traditional stores and E-commerce. The Traditional stores division focuses on managing department stores under the Lojas Americanas and Express brand names. The E-commerce division includes retailing of various goods through Internet digital platforms, television and catalog commerce, as well as mobile applications. The Company operates over 1000 department stores across Brazilian territory and also a number distribution centers. The Company's subsidiaries include BWU Comercio e Entretenimento SA, B2W - Companhia Digital and Louise Holdings Ltd, among others. It is controlled by S-Velame Administracao de Recursos e Participacoes SA.</v>
    <v>37200</v>
    <v>B3 - Brazil Stock Exchange</v>
    <v>BVMF</v>
    <v>BVMF</v>
    <v>Rua Sacadura Cabral,102, Saude, RIO DE JANEIRO, RIO DE JANEIRO, 20.081-902 BR</v>
    <v>5.49</v>
    <v>Diversified Retail</v>
    <v>Stock</v>
    <v>44540.947916666664</v>
    <v>413</v>
    <v>5.2</v>
    <v>9983308000</v>
    <v>Lojas Americanas SA</v>
    <v>Lojas Americanas SA</v>
    <v>5.33</v>
    <v>5.23</v>
    <v>5.29</v>
    <v>1883007000</v>
    <v>LAME3</v>
    <v>Lojas Americanas SA (BVMF:LAME3)</v>
    <v>2497100</v>
    <v>1929</v>
  </rv>
  <rv s="2">
    <v>414</v>
  </rv>
  <rv s="0">
    <v>https://www.bing.com/financeapi/forcetrigger?t=apmrar&amp;q=BVMF%3aPDTC3&amp;form=skydnc</v>
    <v>Learn more on Bing</v>
  </rv>
  <rv s="1">
    <v>en-US</v>
    <v>apmrar</v>
    <v>268435456</v>
    <v>268435457</v>
    <v>1</v>
    <v>Powered by Refinitiv</v>
    <v>0</v>
    <v>Padtec Holding SA (BVMF:PDTC3)</v>
    <v>2</v>
    <v>3</v>
    <v>Finance</v>
    <v>4</v>
    <v>10.79</v>
    <v>4.5599999999999996</v>
    <v>1.0515000000000001</v>
    <v>0.23</v>
    <v>3.9518999999999999E-2</v>
    <v>BRL</v>
    <v>Padtec Holding SA, formerly known as Ideiasnet SA, is a Brazil-based company engaged in the technology sector. Through its wholly-owned subsidiary Padtec SA, the Company is involved in the development, manufacture and commercialization of optical communications systems. It provides solutions for long-distance networks (terrestrial and submarine) and metropolitan networks and produces transmission systems based on wavelength-division multiplexing (WDM) technology. The Firm’s clients portfolio includes Transmissora Alianca de Energia Eletrica SA, Celeo Redes Brasil SA and Eletrosul Centrais Eletricas SA, among others. The Company is controlled by Fundacao CPqD Centro de Pesquisa e Desenvolvimento em Telecomunicacoes.</v>
    <v>B3 - Brazil Stock Exchange</v>
    <v>BVMF</v>
    <v>BVMF</v>
    <v>Rua Dr. Ricardo Benetton Martins n 1.000 Parque II, Polo Alta Tecnologia, RIO DE JANEIRO, RIO DE JANEIRO, 13.086-510 BR</v>
    <v>6.23</v>
    <v>Communications &amp; Networking</v>
    <v>Stock</v>
    <v>44540.947939814818</v>
    <v>416</v>
    <v>5.9</v>
    <v>478027900</v>
    <v>Padtec Holding SA</v>
    <v>Padtec Holding SA</v>
    <v>6.23</v>
    <v>5.82</v>
    <v>6.05</v>
    <v>78449780</v>
    <v>PDTC3</v>
    <v>Padtec Holding SA (BVMF:PDTC3)</v>
    <v>229300</v>
    <v>1998</v>
  </rv>
  <rv s="2">
    <v>417</v>
  </rv>
  <rv s="0">
    <v>https://www.bing.com/financeapi/forcetrigger?t=apmoww&amp;q=BVMF%3aGRND3&amp;form=skydnc</v>
    <v>Learn more on Bing</v>
  </rv>
  <rv s="3">
    <v>en-US</v>
    <v>apmoww</v>
    <v>268435456</v>
    <v>268435457</v>
    <v>1</v>
    <v>Powered by Refinitiv</v>
    <v>5</v>
    <v>Grendene SA (BVMF:GRND3)</v>
    <v>2</v>
    <v>6</v>
    <v>Finance</v>
    <v>4</v>
    <v>12.41</v>
    <v>6.22</v>
    <v>0.69479999999999997</v>
    <v>0.09</v>
    <v>1.0168999999999999E-2</v>
    <v>BRL</v>
    <v>Grendene SA is a Brazil-based company mainly engaged in the production and sale of synthetic footwear for domestic and foreign markets. The Company's activities are divided into two business segments: Footwear and Furniture. The Footwear division develops, manufactures, distributes and sells shoes for various uses and for all social classes, in the male, female, child and mass market segments. Its brand names portfolio includes Rider, Ipanema, Zaxi, Grendha, Grendene Kids and Melissa, among others. The Furniture division focuses on the sale, import and export of furniture and supplements made from plastic. The Company sells its products through commercial representatives, distributors and direct export. It operates a number of manufacturing plants in Brazil. It controls Grendene Argentina SA, MHL Calcados Ltda and Grendene USA Inc, among others.</v>
    <v>18340</v>
    <v>B3 - Brazil Stock Exchange</v>
    <v>BVMF</v>
    <v>BVMF</v>
    <v>Avenida Pimentel Gomes,214, Expectativa, SOBRAL, CEARA, 62.040-125 BR</v>
    <v>9.0299999999999994</v>
    <v>Textiles &amp; Apparel</v>
    <v>Stock</v>
    <v>44540.947928240741</v>
    <v>419</v>
    <v>8.89</v>
    <v>8123202000</v>
    <v>Grendene SA</v>
    <v>Grendene SA</v>
    <v>8.92</v>
    <v>8.85</v>
    <v>8.94</v>
    <v>902160000</v>
    <v>GRND3</v>
    <v>Grendene SA (BVMF:GRND3)</v>
    <v>1081200</v>
    <v>1971</v>
  </rv>
  <rv s="2">
    <v>420</v>
  </rv>
  <rv s="0">
    <v>https://www.bing.com/financeapi/forcetrigger?t=apmuvh&amp;q=BVMF%3aLCAM3&amp;form=skydnc</v>
    <v>Learn more on Bing</v>
  </rv>
  <rv s="1">
    <v>en-US</v>
    <v>apmuvh</v>
    <v>268435456</v>
    <v>268435457</v>
    <v>1</v>
    <v>Powered by Refinitiv</v>
    <v>0</v>
    <v>Companhia de Locacao das Americas (BVMF:LCAM3)</v>
    <v>2</v>
    <v>3</v>
    <v>Finance</v>
    <v>4</v>
    <v>30.34</v>
    <v>19.72</v>
    <v>1.3908</v>
    <v>0.75</v>
    <v>3.0624999999999999E-2</v>
    <v>BRL</v>
    <v>Companhia de Locacao das Americas is a Brazil-based company mainly involved in the leasing of motor vehicles. The Company’s activities are divided into three business lines: Fleet Management, involved in the long term leasing of motor vehicles for corporate clients, Rent-a-Car (RAC), focused on the short term rental of vehicles for individual and corporate clients, based mainly on the franchise network; and Used Cars Sales, which provides financing for a renewal of fleet by the sale of its demobilized fleet. The Firm operates under Unidas brand name with motor vehicle portfolio consisted of passenger cars, trucks, specialty vehicles and motorcycles, among others. Through its subsidiaries, the Company operates in all Brazilian states.</v>
    <v>B3 - Brazil Stock Exchange</v>
    <v>BVMF</v>
    <v>BVMF</v>
    <v>Avenida Raja Gabaglia, n 1781 12 andar, Luxemburgo, BELO HORIZONTE, MINAS GERAIS, 30.380-457 BR</v>
    <v>25.93</v>
    <v>Passenger Transportation Services</v>
    <v>Stock</v>
    <v>44540.947916666664</v>
    <v>422</v>
    <v>24.64</v>
    <v>12932500000</v>
    <v>Companhia de Locacao das Americas</v>
    <v>Companhia de Locacao das Americas</v>
    <v>24.73</v>
    <v>24.49</v>
    <v>25.24</v>
    <v>508729400</v>
    <v>LCAM3</v>
    <v>Companhia de Locacao das Americas (BVMF:LCAM3)</v>
    <v>4096100</v>
    <v>2008</v>
  </rv>
  <rv s="2">
    <v>423</v>
  </rv>
  <rv s="0">
    <v>https://www.bing.com/financeapi/forcetrigger?t=bwzurw&amp;q=BVMF%3aNGRD3&amp;form=skydnc</v>
    <v>Learn more on Bing</v>
  </rv>
  <rv s="7">
    <v>en-US</v>
    <v>bwzurw</v>
    <v>268435456</v>
    <v>268435457</v>
    <v>1</v>
    <v>Powered by Refinitiv</v>
    <v>11</v>
    <v>Neogrid Participacoes SA (BVMF:NGRD3)</v>
    <v>2</v>
    <v>12</v>
    <v>Finance</v>
    <v>4</v>
    <v>12.36</v>
    <v>2.62</v>
    <v>0.13</v>
    <v>4.6098999999999994E-2</v>
    <v>BRL</v>
    <v>Neogrid Participacoes SA (Neogrid) is a Brazil-based company engaged in the technology sector. The Company develops software for the management and synchronization of supply chains, connecting manufacturers, distributors, logistics operators, retailers, financial institutions and government. Through the digital platform, the Firm provides solutions for companies from several industries, such as agribusiness, consumer goods, pharmacy, electronics, construction and fashion, among others. In addition, Neogrid offers technical IT advisory, training and support services, installation, configuration and maintenance of software and databases. The Company owns a number of subsidiaries in Brazil, the Netherlands, the United States and the United Kingdom.</v>
    <v>719</v>
    <v>B3 - Brazil Stock Exchange</v>
    <v>BVMF</v>
    <v>BVMF</v>
    <v>Avenida Santos Dumont, 935 1 andar, Santo Antonio, Joinville, SANTA CATARINA, 89.218-105 BR</v>
    <v>3.01</v>
    <v>Software &amp; IT Services</v>
    <v>Stock</v>
    <v>44540.947939814818</v>
    <v>425</v>
    <v>2.78</v>
    <v>709107500</v>
    <v>Neogrid Participacoes SA</v>
    <v>Neogrid Participacoes SA</v>
    <v>2.85</v>
    <v>2.82</v>
    <v>2.95</v>
    <v>238662300</v>
    <v>NGRD3</v>
    <v>Neogrid Participacoes SA (BVMF:NGRD3)</v>
    <v>3559400</v>
  </rv>
  <rv s="2">
    <v>426</v>
  </rv>
  <rv s="0">
    <v>https://www.bing.com/financeapi/forcetrigger?t=bwaq4c&amp;q=BVMF%3aGMAT3&amp;form=skydnc</v>
    <v>Learn more on Bing</v>
  </rv>
  <rv s="7">
    <v>en-US</v>
    <v>bwaq4c</v>
    <v>268435456</v>
    <v>268435457</v>
    <v>1</v>
    <v>Powered by Refinitiv</v>
    <v>11</v>
    <v>Grupo Mateus SA (BVMF:GMAT3)</v>
    <v>2</v>
    <v>12</v>
    <v>Finance</v>
    <v>4</v>
    <v>9.07</v>
    <v>5.58</v>
    <v>0.1</v>
    <v>1.6501999999999999E-2</v>
    <v>BRL</v>
    <v>Grupo Mateus SA is a Brazil-based company engaged in the food distribution sector. The Company's activities are divided into two business lines: Wholesale and Retail. The Wholesale area focuses on self-service stores and delivery establishments, under the Mix Atacarejo and Armazem Mateus brand names, for wholesale customers. The Retail segment operates supermarkets under Mateus Supermercados and Hiper Mateus brand names, convenience shops under Camino brand name, appliance and furniture stores under Eletro Mateus brand name, as well as e-commerce platforms: Mateus Online, Canto do Chef and Super-Mercado do Futuro. The Company provides also financial services such as consumer credit solutions, through MateusCard and Crednosso cards.</v>
    <v>29668</v>
    <v>B3 - Brazil Stock Exchange</v>
    <v>BVMF</v>
    <v>BVMF</v>
    <v>Avenida Daniel de La Touche, n 73 Loja 03, Cohama, SAO LUIS, MARANHAO, 65.074-115 BR</v>
    <v>6.22</v>
    <v>Food &amp; Drug Retailing</v>
    <v>Stock</v>
    <v>44540.947939814818</v>
    <v>428</v>
    <v>6.05</v>
    <v>13707260000</v>
    <v>Grupo Mateus SA</v>
    <v>Grupo Mateus SA</v>
    <v>6.13</v>
    <v>6.06</v>
    <v>6.16</v>
    <v>2209346000</v>
    <v>GMAT3</v>
    <v>Grupo Mateus SA (BVMF:GMAT3)</v>
    <v>3295300</v>
  </rv>
  <rv s="2">
    <v>429</v>
  </rv>
  <rv s="0">
    <v>https://www.bing.com/financeapi/forcetrigger?t=apn9fr&amp;q=BVMF%3aRENT3&amp;form=skydnc</v>
    <v>Learn more on Bing</v>
  </rv>
  <rv s="3">
    <v>en-US</v>
    <v>apn9fr</v>
    <v>268435456</v>
    <v>268435457</v>
    <v>1</v>
    <v>Powered by Refinitiv</v>
    <v>5</v>
    <v>Localiza Rent a Car SA (BVMF:RENT3)</v>
    <v>2</v>
    <v>6</v>
    <v>Finance</v>
    <v>4</v>
    <v>73.540000000000006</v>
    <v>44.9</v>
    <v>1.2310000000000001</v>
    <v>1.46</v>
    <v>2.6429999999999999E-2</v>
    <v>BRL</v>
    <v>Localiza Rent a Car SA (Localiza) is a Brazil-based company primarily involved in the car and fleet rental. The Company divides its business into three sectors: Car Rental division, which is responsible for car rental through its own agencies; Fleet Rental division, which is engaged in rental of fleet vehicles to corporations for long-term periods, and Franchising division, which is active in the administration and granting of franchise rights to use the Company’s brand, including the transfer of knowledge necessary for the operation of the business. Through its subsidiary Prime Prestadora de Servicos SA, the Company is also involved in the intermediation in the sale of cars previously used in its rental operations. As of December 31, 2011, the Company’s network, including domestic and foreign franchisees, comprised 449 branches in 314 cities in Brazil and 47 branches in 27 cities in seven other countries of South America.</v>
    <v>12161</v>
    <v>B3 - Brazil Stock Exchange</v>
    <v>BVMF</v>
    <v>BVMF</v>
    <v>Avenida Bernardo de Vasconcelos,377, Cachoeirinha, BELO HORIZONTE, MINAS GERAIS, 31.150-000 BR</v>
    <v>58.29</v>
    <v>Passenger Transportation Services</v>
    <v>Stock</v>
    <v>44540.947916666664</v>
    <v>431</v>
    <v>55.76</v>
    <v>43313740000</v>
    <v>Localiza Rent a Car SA</v>
    <v>Localiza Rent a Car SA</v>
    <v>56.2</v>
    <v>55.24</v>
    <v>56.7</v>
    <v>758466700</v>
    <v>RENT3</v>
    <v>Localiza Rent a Car SA (BVMF:RENT3)</v>
    <v>7780100</v>
    <v>1973</v>
  </rv>
  <rv s="2">
    <v>432</v>
  </rv>
  <rv s="0">
    <v>https://www.bing.com/financeapi/forcetrigger?t=apne6h&amp;q=BVMF%3aSTBP3&amp;form=skydnc</v>
    <v>Learn more on Bing</v>
  </rv>
  <rv s="3">
    <v>en-US</v>
    <v>apne6h</v>
    <v>268435456</v>
    <v>268435457</v>
    <v>1</v>
    <v>Powered by Refinitiv</v>
    <v>5</v>
    <v>Santos Brasil Participacoes SA (BVMF:STBP3)</v>
    <v>2</v>
    <v>6</v>
    <v>Finance</v>
    <v>4</v>
    <v>9.99</v>
    <v>4.8899999999999997</v>
    <v>1.2138</v>
    <v>0.16</v>
    <v>2.3739E-2</v>
    <v>BRL</v>
    <v>Santos Brasil Participacoes SA is a Brazil-based holding company that provides logistics services. Through its subsidiaries, the Company manages and operates port facilities and provides integrated logistics for cargo transportation. The Company operates in three business areas: Port Container Terminals sector, which includes port operators engaged in loading and unloading container ships and bonded warehouses providing the storage of cargo handled in their docks; Logistics sector, which offers distribution center and transportation services, and Vehicles Terminal, which provides loading and unloading of vehicles and cars warehousing. The Company’s three container terminals are located in the states of Sao Paulo, Para and Santa Catarina.</v>
    <v>2824</v>
    <v>B3 - Brazil Stock Exchange</v>
    <v>BVMF</v>
    <v>BVMF</v>
    <v>Rua Dr. Eduardo de Souza Aranha, n 387, 2 andar,cjto. 22 (parte), Vila Nova Conceicao, SAO PAULO, SAO PAULO, 04.543-121 BR</v>
    <v>6.93</v>
    <v>Transport Infrastructure</v>
    <v>Stock</v>
    <v>44540.947928240741</v>
    <v>434</v>
    <v>6.64</v>
    <v>5996264000</v>
    <v>Santos Brasil Participacoes SA</v>
    <v>Santos Brasil Participacoes SA</v>
    <v>6.77</v>
    <v>6.74</v>
    <v>6.9</v>
    <v>862830600</v>
    <v>STBP3</v>
    <v>Santos Brasil Participacoes SA (BVMF:STBP3)</v>
    <v>4475500</v>
    <v>1998</v>
  </rv>
  <rv s="2">
    <v>435</v>
  </rv>
  <rv s="0">
    <v>http://en.wikipedia.org/wiki/Ultrapar</v>
    <v>Wikipedia</v>
  </rv>
  <rv s="4">
    <v>50</v>
    <v>437</v>
  </rv>
  <rv s="5">
    <v>https://www.bing.com/th?id=AMMS_f8daf8ce323ca5de9c092b8312267b46&amp;qlt=95</v>
    <v>438</v>
    <v>https://www.bing.com/images/search?form=xlimg&amp;q=ultrapar</v>
    <v>Image of ULTRAPAR HOLDINGS INC.</v>
  </rv>
  <rv s="0">
    <v>https://www.bing.com/financeapi/forcetrigger?t=apniqh&amp;q=BVMF%3aUGPA3&amp;form=skydnc</v>
    <v>Learn more on Bing</v>
  </rv>
  <rv s="6">
    <v>en-US</v>
    <v>apniqh</v>
    <v>268435456</v>
    <v>268435457</v>
    <v>1</v>
    <v>Powered by Refinitiv</v>
    <v>7</v>
    <v>ULTRAPAR HOLDINGS INC. (BVMF:UGPA3)</v>
    <v>9</v>
    <v>10</v>
    <v>Finance</v>
    <v>4</v>
    <v>24.33</v>
    <v>12.12</v>
    <v>1.1032</v>
    <v>0.25</v>
    <v>1.6632999999999998E-2</v>
    <v>BRL</v>
    <v>Ultrapar Participacoes SA is a Brazil-based company primarily engaged in the automotive fuel retail. The Company operates in five segments: Gas distribution (Ultragaz), which distributes liquefied petroleum gas (LPG) to residential, commercial and industrial consumers in the South, Southeast and Northeast regions of Brazil; Fuel distribution (Ipiranga), which operates the distribution and marketing of gasoline, ethanol, diesel, fuel oil, kerosene, natural gas for vehicles and lubricants, as well as provides related activities across the Brazilian territory; Chemicals (Oxiteno), which produces ethylene oxide, as well as its primary derivatives and fatty alcohols; Storage (Ultracargo), which operates liquid bulk terminals, primarily in the Southeast and Northeast regions of Brazil, and Drugstores (Extrafarma), which trades pharmaceutical, hygiene and beauty products through its drugstore chain in the states of Para and Piaui, among others.</v>
    <v>16218</v>
    <v>B3 - Brazil Stock Exchange</v>
    <v>BVMF</v>
    <v>BVMF</v>
    <v>Avenida Brigadeiro Luis Antonio, 1.343,8 andar, Bela Vista, SAO PAULO, SAO PAULO, 01.317-910 BR</v>
    <v>15.5</v>
    <v>439</v>
    <v>Oil &amp; Gas</v>
    <v>Stock</v>
    <v>44540.947916666664</v>
    <v>440</v>
    <v>15.12</v>
    <v>17161150000</v>
    <v>ULTRAPAR HOLDINGS INC.</v>
    <v>ULTRAPAR HOLDINGS INC.</v>
    <v>15.2</v>
    <v>15.03</v>
    <v>15.28</v>
    <v>1115108000</v>
    <v>UGPA3</v>
    <v>ULTRAPAR HOLDINGS INC. (BVMF:UGPA3)</v>
    <v>3984100</v>
    <v>1953</v>
  </rv>
  <rv s="2">
    <v>441</v>
  </rv>
  <rv s="0">
    <v>https://www.bing.com/financeapi/forcetrigger?t=apmhtc&amp;q=BVMF%3aENEV3&amp;form=skydnc</v>
    <v>Learn more on Bing</v>
  </rv>
  <rv s="3">
    <v>en-US</v>
    <v>apmhtc</v>
    <v>268435456</v>
    <v>268435457</v>
    <v>1</v>
    <v>Powered by Refinitiv</v>
    <v>5</v>
    <v>Eneva SA (BVMF:ENEV3)</v>
    <v>2</v>
    <v>6</v>
    <v>Finance</v>
    <v>4</v>
    <v>19.079999999999998</v>
    <v>13.26</v>
    <v>0.65290000000000004</v>
    <v>0</v>
    <v>0</v>
    <v>BRL</v>
    <v>ENEVA SA, formerly known as MPX Energia SA, is a Brazil-based company principally engaged in the energy sector. The Company’s activities are divided into four operational segments: Gas-powered Thermal Plants, involved in operation of gas thermal power plants in Parnaiba Complex, located in the State of Maranhao; Upstream, dedicated to the exploration, development, production and commercialization of oil and natural gas and its derivatives; Coal-powered Thermal Plants, engaged in the operation of coal thermal power plants located in the States of Maranhao and Ceara; and Commercialization of Energy, focused on the sale of energy generated by the Firm’s power plants. The Company operates by the number of subsidiaries, including Eneva Comercializadora de Energia Ltda, Centrais Termeletricas Sao Marcos SA and Parnaiba BV, among others.</v>
    <v>1108</v>
    <v>B3 - Brazil Stock Exchange</v>
    <v>BVMF</v>
    <v>BVMF</v>
    <v>Centro Empresarial Mourisco, Praia de Botafogo, 501 Torre Corcovado, sala 404 B, BOTAFOGO, RIO DE JANEIRO, 22.250-040 BR</v>
    <v>15.4</v>
    <v>Electrical Utilities &amp; IPPs</v>
    <v>Stock</v>
    <v>44540.947916666664</v>
    <v>443</v>
    <v>14.83</v>
    <v>18914610000</v>
    <v>Eneva SA</v>
    <v>Eneva SA</v>
    <v>15.15</v>
    <v>14.83</v>
    <v>14.83</v>
    <v>1266339000</v>
    <v>ENEV3</v>
    <v>Eneva SA (BVMF:ENEV3)</v>
    <v>2689400</v>
    <v>2001</v>
  </rv>
  <rv s="2">
    <v>444</v>
  </rv>
  <rv s="0">
    <v>https://www.bing.com/financeapi/forcetrigger?t=bvro4c&amp;q=BVMF%3aJSLG3&amp;form=skydnc</v>
    <v>Learn more on Bing</v>
  </rv>
  <rv s="17">
    <v>en-US</v>
    <v>bvro4c</v>
    <v>268435456</v>
    <v>268435457</v>
    <v>1</v>
    <v>Powered by Refinitiv</v>
    <v>31</v>
    <v>JSL SA (BVMF:JSLG3)</v>
    <v>2</v>
    <v>32</v>
    <v>Finance</v>
    <v>4</v>
    <v>0.3</v>
    <v>4.0815999999999998E-2</v>
    <v>BRL</v>
    <v>JSL SA is a Brazil-based company engaged in the logistics sector. The Company provides services through six business lines: Road Cargo Transportation and Dedicated Road Cargo Logistics, involved in the supply chain and management of the information of the logistics chain of the customer; Commodity Logistics, which offers customized solutions for the paper and cellulose, mining and sugar-energy sectors; Internal Logistics, that consist on the internal handling of raw materials, products, inventory management and assembly line supply of the customer; Urban Distribution, which includes supply of points of sale and management of the return of packaging; Warehousing Services, dedicated to the reception, storage and dispatch of goods and inventory management; and Chartering, which provides transportation services for employees of companies that are customers through the other services provided by the Company. The Firm is controlled by Simpar SA.</v>
    <v>18500</v>
    <v>B3 - Brazil Stock Exchange</v>
    <v>BVMF</v>
    <v>BVMF</v>
    <v>Rua Doutor Renato Paes de Barros, 1017, Conjunto 91,ED. Corporate Park, Itaim Bibi, SAO PAULO, SAO PAULO, 04.530-001 BR</v>
    <v>7.65</v>
    <v>Freight &amp; Logistics Services</v>
    <v>Stock</v>
    <v>44505.872893518521</v>
    <v>446</v>
    <v>7.48</v>
    <v>2108333000</v>
    <v>JSL SA</v>
    <v>JSL SA</v>
    <v>7.52</v>
    <v>7.35</v>
    <v>7.65</v>
    <v>286431100</v>
    <v>JSLG3</v>
    <v>JSL SA (BVMF:JSLG3)</v>
    <v>763600</v>
    <v>1969</v>
  </rv>
  <rv s="2">
    <v>447</v>
  </rv>
  <rv s="0">
    <v>https://www.bing.com/financeapi/forcetrigger?t=apltk2&amp;q=BVMF%3aAALR3&amp;form=skydnc</v>
    <v>Learn more on Bing</v>
  </rv>
  <rv s="1">
    <v>en-US</v>
    <v>apltk2</v>
    <v>268435456</v>
    <v>268435457</v>
    <v>1</v>
    <v>Powered by Refinitiv</v>
    <v>0</v>
    <v>Centro de Imagem Diagnosticos SA (BVMF:AALR3)</v>
    <v>2</v>
    <v>3</v>
    <v>Finance</v>
    <v>4</v>
    <v>19.079999999999998</v>
    <v>8.35</v>
    <v>0.85919999999999996</v>
    <v>-0.21</v>
    <v>-1.1474999999999999E-2</v>
    <v>BRL</v>
    <v>Centro de Imagem Diagnosticos SA, also known as Alliar, is a Brazil-based company engaged in the provision of healthcare services. The Company focuses on managing medical and diagnostic laboratories. The Company offers medical and diagnostic imaging services, such as biopsy, bone densitometry, laboratory tests, digital mammography, Doppler echocardiography, positron emission tomography (PET) scan for oncology, X-radiation (X-rays), magnetic resonance imaging (MRI), computer tomography (CT), prenatal tests and ultrasounds. The Company operates a number of units in the states of Parana, Para, Minas Gerais, Bahia, Espirito Santo, Rio de Janeiro, Rio Grande do Norte and Sao Paulo, among others, Brazil.</v>
    <v>B3 - Brazil Stock Exchange</v>
    <v>BVMF</v>
    <v>BVMF</v>
    <v>Alameda Vicente Pinzon n 51, conjunto 301, Vila Olimpia, SAO PAULO, SAO PAULO, 04.547-130 BR</v>
    <v>18.48</v>
    <v>Healthcare Providers &amp; Services</v>
    <v>Stock</v>
    <v>44540.947939814818</v>
    <v>449</v>
    <v>18.09</v>
    <v>2155277000</v>
    <v>Centro de Imagem Diagnosticos SA</v>
    <v>Centro de Imagem Diagnosticos SA</v>
    <v>18.45</v>
    <v>18.3</v>
    <v>18.09</v>
    <v>118292800</v>
    <v>AALR3</v>
    <v>Centro de Imagem Diagnosticos SA (BVMF:AALR3)</v>
    <v>454700</v>
    <v>1992</v>
  </rv>
  <rv s="2">
    <v>450</v>
  </rv>
  <rv s="0">
    <v>https://www.bing.com/financeapi/forcetrigger?t=bvm1h7&amp;q=BVMF%3aCURY3&amp;form=skydnc</v>
    <v>Learn more on Bing</v>
  </rv>
  <rv s="13">
    <v>en-US</v>
    <v>bvm1h7</v>
    <v>268435456</v>
    <v>268435457</v>
    <v>1</v>
    <v>Powered by Refinitiv</v>
    <v>22</v>
    <v>Cury Construtora e Incorporadora SA (BVMF:CURY3)</v>
    <v>2</v>
    <v>23</v>
    <v>Finance</v>
    <v>4</v>
    <v>11.02</v>
    <v>6.22</v>
    <v>0.2</v>
    <v>2.9069999999999999E-2</v>
    <v>BRL</v>
    <v>Cury Construtora e Incorporadora SA is a Brazil-based company engagaged in in the real estate development sector. The Firm is engaged in the development, construction and sale of residential buildings in the metropolitan regions of the states of Sao Paulo and Rio de Janeiro. The Firm develops apartments in the low- income housing sector, mainly for the Brazilian public housing program &lt;Minha Casa, Minha Vida&gt; (MCMV). The Company operates through a number of subsidiaries, such as CCISA08 Consultoria Imobiliaria Ltda (Cury Vendas) and CCISA15 Instaladora Ltda (Cury Install), among others.</v>
    <v>B3 - Brazil Stock Exchange</v>
    <v>BVMF</v>
    <v>BVMF</v>
    <v>Rua Funchal, 411 - 1 andar Vila Olimpia, Sao Paulo, SAO PAULO, 04.551-060 BR</v>
    <v>7.22</v>
    <v>Homebuilding &amp; Construction Supplies</v>
    <v>Stock</v>
    <v>44540.947939814818</v>
    <v>452</v>
    <v>6.94</v>
    <v>2081308000</v>
    <v>Cury Construtora e Incorporadora SA</v>
    <v>Cury Construtora e Incorporadora SA</v>
    <v>6.96</v>
    <v>6.88</v>
    <v>7.08</v>
    <v>291875100</v>
    <v>CURY3</v>
    <v>Cury Construtora e Incorporadora SA (BVMF:CURY3)</v>
    <v>557500</v>
  </rv>
  <rv s="2">
    <v>453</v>
  </rv>
  <rv s="0">
    <v>https://www.bing.com/financeapi/forcetrigger?t=apnbh7&amp;q=BVMF%3aSCAR3&amp;form=skydnc</v>
    <v>Learn more on Bing</v>
  </rv>
  <rv s="1">
    <v>en-US</v>
    <v>apnbh7</v>
    <v>268435456</v>
    <v>268435457</v>
    <v>1</v>
    <v>Powered by Refinitiv</v>
    <v>0</v>
    <v>Sao Carlos Empreendimentos e Participacoes SA (BVMF:SCAR3)</v>
    <v>2</v>
    <v>3</v>
    <v>Finance</v>
    <v>4</v>
    <v>44.55</v>
    <v>30.7</v>
    <v>0.87580000000000002</v>
    <v>0.45</v>
    <v>1.3867000000000001E-2</v>
    <v>BRL</v>
    <v>Sao Carlos Empreendimentos e Participacoes SA is a Brazil-based company principally engaged in the commercial real estate sector. The Company is involved in the management of its own or third party real estate properties, leasing of property and operation of parking lots. The Company's real estate portfolio includes office buildings, distribution centers and street stores, located in the states of Sao Paulo, Rio de Janeiro, Minas Gerais and Rio Grande do Sul. As of December 31, 2011, the Company's subsidiaries included 253 Participacoes Ltda, SC Corretora de Imoveis Ltda, SC Varejo Grande SP Empreendimentos e Participacoes Ltda, Top Center Empreendimentos e Participacoes Ltda and SC Sul Empreendimentos e Participacoes Ltda, among others. In November, 2013, the Company concluded sale of property Brazilian Financial Center to Fundo de Investimento Imobiliario FII Prime Portfolio and it received BRL 250 million.</v>
    <v>B3 - Brazil Stock Exchange</v>
    <v>BVMF</v>
    <v>BVMF</v>
    <v>Rua Dr. Eduardo de Souza Aranha, 153,12o andar, Vila Nova Conceicao, SAO PAULO, SAO PAULO, 04.543-904 BR</v>
    <v>33.35</v>
    <v>Real Estate Operations</v>
    <v>Stock</v>
    <v>44540.947928240741</v>
    <v>455</v>
    <v>32.51</v>
    <v>1913193000</v>
    <v>Sao Carlos Empreendimentos e Participacoes SA</v>
    <v>Sao Carlos Empreendimentos e Participacoes SA</v>
    <v>32.659999999999997</v>
    <v>32.450000000000003</v>
    <v>32.9</v>
    <v>57737320</v>
    <v>SCAR3</v>
    <v>Sao Carlos Empreendimentos e Participacoes SA (BVMF:SCAR3)</v>
    <v>5200</v>
    <v>1985</v>
  </rv>
  <rv s="2">
    <v>456</v>
  </rv>
  <rv s="0">
    <v>https://www.bing.com/financeapi/forcetrigger?t=bsfxec&amp;q=BVMF%3aVIVA3&amp;form=skydnc</v>
    <v>Learn more on Bing</v>
  </rv>
  <rv s="7">
    <v>en-US</v>
    <v>bsfxec</v>
    <v>268435456</v>
    <v>268435457</v>
    <v>1</v>
    <v>Powered by Refinitiv</v>
    <v>11</v>
    <v>Vivara Participacoes SA (BVMF:VIVA3)</v>
    <v>2</v>
    <v>12</v>
    <v>Finance</v>
    <v>4</v>
    <v>35.08</v>
    <v>21.58</v>
    <v>0.33</v>
    <v>1.2926E-2</v>
    <v>BRL</v>
    <v>Vivara Participacoes SA is a Brazil-based company active in the luxury industry. It specializes in jewels that manufactures and sells across the country through its chain of more than 120 stores located in shopping malls in major Brazilian cities, such as Sao Paulo, Rio de Janeiro, Manaus, Belo Horizonte and Florianopolis, among others.</v>
    <v>2963</v>
    <v>B3 - Brazil Stock Exchange</v>
    <v>BVMF</v>
    <v>BVMF</v>
    <v>Rua Arquiteto Olavo Redig de Campos, 105 -15 andar, Chacara Santo Antonio, Sao Paulo, SAO PAULO, 04.709-000 BR</v>
    <v>26.9</v>
    <v>Textiles &amp; Apparel</v>
    <v>Stock</v>
    <v>44540.947939814818</v>
    <v>458</v>
    <v>25.49</v>
    <v>6151917000</v>
    <v>Vivara Participacoes SA</v>
    <v>Vivara Participacoes SA</v>
    <v>25.65</v>
    <v>25.53</v>
    <v>25.86</v>
    <v>236197800</v>
    <v>VIVA3</v>
    <v>Vivara Participacoes SA (BVMF:VIVA3)</v>
    <v>1520600</v>
  </rv>
  <rv s="2">
    <v>459</v>
  </rv>
  <rv s="0">
    <v>https://www.bing.com/financeapi/forcetrigger?t=br6c3m&amp;q=BVMF%3aALSO3&amp;form=skydnc</v>
    <v>Learn more on Bing</v>
  </rv>
  <rv s="3">
    <v>en-US</v>
    <v>br6c3m</v>
    <v>268435456</v>
    <v>268435457</v>
    <v>1</v>
    <v>Powered by Refinitiv</v>
    <v>5</v>
    <v>Aliansce Sonae Shopping Centers SA (BVMF:ALSO3)</v>
    <v>2</v>
    <v>6</v>
    <v>Finance</v>
    <v>4</v>
    <v>32.78</v>
    <v>18.84</v>
    <v>1.2123999999999999</v>
    <v>1.08</v>
    <v>5.1112000000000005E-2</v>
    <v>BRL</v>
    <v>Aliansce Sonae Shopping Centers SA, formerly known as Sonae Sierra Brasil SA, is a Brazil-based company principally engaged in the development and operating of shopping centers in Brazil. Through its subsidiaries, the Company is active in the shopping center project development, commercial building construction, management of commercial real estate properties, brokerage services, leasing of space to retailers, rental of commercial spaces for advertising and promotion, and operating parking lots. The Company has such subsidiaries as Sierra Investimentos Brasil Ltda and Unishopping Administradora Ltda, through which it operates a number of shopping centers in Brazil, including Parque D Pedro, Metropole, Manauara, Penha, Tivoli, Campo Limpo and Franca, among others. It is a subsidiary of Sierra Brazil 1 BV.</v>
    <v>401</v>
    <v>B3 - Brazil Stock Exchange</v>
    <v>BVMF</v>
    <v>BVMF</v>
    <v>Avenida Doutor Cardoso de Melo, SAO PAULO, SAO PAULO BR</v>
    <v>22.25</v>
    <v>Real Estate Operations</v>
    <v>Stock</v>
    <v>44540.947939814818</v>
    <v>461</v>
    <v>21.37</v>
    <v>5945183000</v>
    <v>Aliansce Sonae Shopping Centers SA</v>
    <v>Aliansce Sonae Shopping Centers SA</v>
    <v>21.4</v>
    <v>21.13</v>
    <v>22.21</v>
    <v>265772800</v>
    <v>ALSO3</v>
    <v>Aliansce Sonae Shopping Centers SA (BVMF:ALSO3)</v>
    <v>1346900</v>
    <v>2003</v>
  </rv>
  <rv s="2">
    <v>462</v>
  </rv>
  <rv s="0">
    <v>https://www.bing.com/financeapi/forcetrigger?t=bxmpim&amp;q=BVMF%3aINTB3&amp;form=skydnc</v>
    <v>Learn more on Bing</v>
  </rv>
  <rv s="13">
    <v>en-US</v>
    <v>bxmpim</v>
    <v>268435456</v>
    <v>268435457</v>
    <v>1</v>
    <v>Powered by Refinitiv</v>
    <v>22</v>
    <v>Intelbras SA Industria de Telecomunicacao Eletronica Brasileira (BVMF:INTB3)</v>
    <v>2</v>
    <v>23</v>
    <v>Finance</v>
    <v>4</v>
    <v>33.9</v>
    <v>16.170000000000002</v>
    <v>0.78</v>
    <v>2.8624E-2</v>
    <v>BRL</v>
    <v>Intelbras SA Industria de Telecomunicacao Eletronica Brasileira is a Brazil-based company involved in the manufacture, development and sale of electronic equipment. The Company’s activities are divided into three operational segments: Security, Communication and Energy. The Security segment is focused on the electronic security, such as analog video surveillance equipment (CCTV), Internet protocol video surveillance (CCTV IP), access control and alarms and sensors against invasion and fire. The Communication segment is dedicated to voice, image and data communication, as well as to network infrastructure. The Energy segment is engaged in the supply of energy for electric and electronic equipment and consumers, in addition to power saving and nobreak devices for houses, companies and buildings. The Company sells its products mainly in Brazil and also exports them to other countries of South and Central Americas, Angola, Mozambique and Egypt.</v>
    <v>B3 - Brazil Stock Exchange</v>
    <v>BVMF</v>
    <v>BVMF</v>
    <v>Rodovia BR 101 Km 210, Area Industrial, FLORIANOPOLIS, SANTA CATARINA, 88.104-800 BR</v>
    <v>28.71</v>
    <v>Communications &amp; Networking</v>
    <v>Stock</v>
    <v>44540.947939814818</v>
    <v>464</v>
    <v>27.5</v>
    <v>9248854000</v>
    <v>Intelbras SA Industria de Telecomunicacao Eletronica Brasileira</v>
    <v>Intelbras SA Industria de Telecomunicacao Eletronica Brasileira</v>
    <v>27.52</v>
    <v>27.25</v>
    <v>28.03</v>
    <v>327611100</v>
    <v>INTB3</v>
    <v>Intelbras SA Industria de Telecomunicacao Eletronica Brasileira (BVMF:INTB3)</v>
    <v>906900</v>
  </rv>
  <rv s="2">
    <v>465</v>
  </rv>
  <rv s="0">
    <v>https://www.bing.com/financeapi/forcetrigger?t=aplx2w&amp;q=BVMF%3aARZZ3&amp;form=skydnc</v>
    <v>Learn more on Bing</v>
  </rv>
  <rv s="3">
    <v>en-US</v>
    <v>aplx2w</v>
    <v>268435456</v>
    <v>268435457</v>
    <v>1</v>
    <v>Powered by Refinitiv</v>
    <v>5</v>
    <v>Arezzo Industria e Comercio SA (BVMF:ARZZ3)</v>
    <v>2</v>
    <v>6</v>
    <v>Finance</v>
    <v>4</v>
    <v>101.01</v>
    <v>61.39</v>
    <v>1.0778000000000001</v>
    <v>2.2799999999999998</v>
    <v>3.0131000000000002E-2</v>
    <v>BRL</v>
    <v>Arezzo Industria e Comercio SA is a Brazil-based company principally engaged in the footwear industry. The Company specializes in the design, manufacture, development, molding and sale of women’s footwear, bags and accessories. The Company's brand names portfolio includes Arezzo, Schutz, Alexandre Birman, Anacapri and Fiever. It distributes footwear through various channels, such as own and franchised stores, multi-brand stores and e-commerce platforms. The Company is present in Brazil and the United States. The Company operates through a number of subsidiaries, such as ZZAB Comercio de Calcados Ltda, ZZSAP Industria e Comercio de Calcados Ltda, ARZZ International Inc, ARZZ LLC and Schutz 655.</v>
    <v>4388</v>
    <v>B3 - Brazil Stock Exchange</v>
    <v>BVMF</v>
    <v>BVMF</v>
    <v>Rua Fernandes Tourinho, 147, sala 402, Bairro Savassi, BELO HORIZONTE, MINAS GERAIS, 30.112-000 BR</v>
    <v>78.86</v>
    <v>Textiles &amp; Apparel</v>
    <v>Stock</v>
    <v>44540.947939814818</v>
    <v>467</v>
    <v>75.239999999999995</v>
    <v>7822014000</v>
    <v>Arezzo Industria e Comercio SA</v>
    <v>Arezzo Industria e Comercio SA</v>
    <v>76.599999999999994</v>
    <v>75.67</v>
    <v>77.95</v>
    <v>99631410</v>
    <v>ARZZ3</v>
    <v>Arezzo Industria e Comercio SA (BVMF:ARZZ3)</v>
    <v>873000</v>
    <v>1972</v>
  </rv>
  <rv s="2">
    <v>468</v>
  </rv>
  <rv s="0">
    <v>https://www.bing.com/financeapi/forcetrigger?t=apmwu2&amp;q=BVMF%3aMDIA3&amp;form=skydnc</v>
    <v>Learn more on Bing</v>
  </rv>
  <rv s="3">
    <v>en-US</v>
    <v>apmwu2</v>
    <v>268435456</v>
    <v>268435457</v>
    <v>1</v>
    <v>Powered by Refinitiv</v>
    <v>5</v>
    <v>M Dias Branco SA Industria e Comercio de Alimentos (BVMF:MDIA3)</v>
    <v>2</v>
    <v>6</v>
    <v>Finance</v>
    <v>4</v>
    <v>34.47</v>
    <v>25.27</v>
    <v>0.75970000000000004</v>
    <v>0.01</v>
    <v>3.6229999999999997E-4</v>
    <v>BRL</v>
    <v>M Dias Branco SA Industria e Comercio de Alimentos is a Brazil-based company primarily engaged in the food processing industry. The Company focuses on industrialization, sale and distribution of food products derived from wheat, mainly biscuits, pastas and wheat flour. Its activities also include the manufacture, sale and distribution of vegetable fats and margarines, cakes, cake mixes, packaged toasts and snacks. The Company operates through an integrated and vertical production process, producing flour and vegetable fats used to manufacture biscuits and pastas. The Company's brand names portfolio includes Adria, Basilar, Bonsabor, Fortaleza, Isabela, Pilar, Predilleto, Richester, Salsito, Treloso, Vitarella and Zabet, among others. It owns a number of production units and distribution centers in Brazil. The Company is a subsidiary of Dibra Fundo de Investimento em Participacoes.</v>
    <v>17100</v>
    <v>B3 - Brazil Stock Exchange</v>
    <v>BVMF</v>
    <v>BVMF</v>
    <v>Rod Br 116 Km 18, Jabuti, EUSEBIO, CEARA, 61.760-000 BR</v>
    <v>27.97</v>
    <v>Food &amp; Tobacco</v>
    <v>Stock</v>
    <v>44540.947928240741</v>
    <v>470</v>
    <v>27.36</v>
    <v>9426974000</v>
    <v>M Dias Branco SA Industria e Comercio de Alimentos</v>
    <v>M Dias Branco SA Industria e Comercio de Alimentos</v>
    <v>27.75</v>
    <v>27.6</v>
    <v>27.61</v>
    <v>339000000</v>
    <v>MDIA3</v>
    <v>M Dias Branco SA Industria e Comercio de Alimentos (BVMF:MDIA3)</v>
    <v>817500</v>
    <v>1951</v>
  </rv>
  <rv s="2">
    <v>471</v>
  </rv>
  <rv s="0">
    <v>https://www.bing.com/financeapi/forcetrigger?t=bxgk6h&amp;q=BVMF%3aVAMO3&amp;form=skydnc</v>
    <v>Learn more on Bing</v>
  </rv>
  <rv s="7">
    <v>en-US</v>
    <v>bxgk6h</v>
    <v>268435456</v>
    <v>268435457</v>
    <v>1</v>
    <v>Powered by Refinitiv</v>
    <v>11</v>
    <v>Vamos Locacao de Caminhoes Maquinas e Equipamentos SA (BVMF:VAMO3)</v>
    <v>2</v>
    <v>12</v>
    <v>Finance</v>
    <v>4</v>
    <v>18.690000000000001</v>
    <v>7.18</v>
    <v>0.45</v>
    <v>3.5601000000000001E-2</v>
    <v>BRL</v>
    <v>Vamos Locacao de Caminhoes Maquinas e Equipamentos SA is a Brazil-based company, which also through its subsidiaries sells and leases trucks, machinery and equipment. The Company operates through two segments: Leasing of trucks, machinery and equipment; and Trucks, machinery and equipment dealers. The Leasing of trucks, machinery and equipment segment comprises the outsourcing of fleet through the leasing of trucks, machinery and equipment and fleet management. The Trucks, machinery and equipment dealers segment comprises the marketing of trucks, machinery and equipment, as well as parts, machinery and accessories, mechanic, hopper and painting services. The Company operates in several sectors of the economy, mainly agribusiness, energy, logistics and with a diversified portfolio of customers and leased assets. It is active locally.</v>
    <v>948</v>
    <v>B3 - Brazil Stock Exchange</v>
    <v>BVMF</v>
    <v>BVMF</v>
    <v>Rua Dr. Renato Paes de Barros, 1017 9 andar, Itaim Bibi, SAO PAULO, SAO PAULO, 04.530-001 BR</v>
    <v>13.28</v>
    <v>Professional &amp; Commercial Services</v>
    <v>Stock</v>
    <v>44540.947939814818</v>
    <v>473</v>
    <v>12.74</v>
    <v>12880570000</v>
    <v>Vamos Locacao de Caminhoes Maquinas e Equipamentos SA</v>
    <v>Vamos Locacao de Caminhoes Maquinas e Equipamentos SA</v>
    <v>12.91</v>
    <v>12.64</v>
    <v>13.09</v>
    <v>976988000</v>
    <v>VAMO3</v>
    <v>Vamos Locacao de Caminhoes Maquinas e Equipamentos SA (BVMF:VAMO3)</v>
    <v>3228400</v>
  </rv>
  <rv s="2">
    <v>474</v>
  </rv>
  <rv s="0">
    <v>https://www.bing.com/financeapi/forcetrigger?t=apm4ww&amp;q=BVMF%3aBRML3&amp;form=skydnc</v>
    <v>Learn more on Bing</v>
  </rv>
  <rv s="3">
    <v>en-US</v>
    <v>apm4ww</v>
    <v>268435456</v>
    <v>268435457</v>
    <v>1</v>
    <v>Powered by Refinitiv</v>
    <v>5</v>
    <v>BR Malls Participacoes SA (BVMF:BRML3)</v>
    <v>2</v>
    <v>6</v>
    <v>Finance</v>
    <v>4</v>
    <v>12.03</v>
    <v>6.88</v>
    <v>1.1832</v>
    <v>0.32</v>
    <v>3.9653000000000001E-2</v>
    <v>BRL</v>
    <v>BR Malls Participacoes SA is a Brazil-based company engaged in the real estate sector. The Company's activities include holding interests in and managing shopping malls and other companies involved in the real estate; promotion and management of its own and third-party real estate entities, and maintain interest in and managing car parking operations. The Company is specialized in administrating shopping malls, leasing their spaces, managing commercial developments and facilitating leasing processes of real estate properties. The Company manages over 45 shopping malls located in various regions of Brazil. It operates through Ecisa Engenharia, Comercio e Industria Ltda, Crystal Administradora de Shopping Centers Ltda, BR Malls Servicos Compartilhados Ltda. and SPE Fortuna Gestao e Participacoes Ltda, among others.</v>
    <v>495</v>
    <v>B3 - Brazil Stock Exchange</v>
    <v>BVMF</v>
    <v>BVMF</v>
    <v>AV AFRANIO DE MELO FRANCO,290,salas 102,103,104, Leblon, RIO DE JANEIRO, RIO DE JANEIRO, 22.430-060 BR</v>
    <v>8.4499999999999993</v>
    <v>Real Estate Operations</v>
    <v>Stock</v>
    <v>44540.947916666664</v>
    <v>476</v>
    <v>8.15</v>
    <v>7378238000</v>
    <v>BR Malls Participacoes SA</v>
    <v>BR Malls Participacoes SA</v>
    <v>8.17</v>
    <v>8.07</v>
    <v>8.39</v>
    <v>873141400</v>
    <v>BRML3</v>
    <v>BR Malls Participacoes SA (BVMF:BRML3)</v>
    <v>19013300</v>
    <v>2004</v>
  </rv>
  <rv s="2">
    <v>477</v>
  </rv>
  <rv s="0">
    <v>https://www.bing.com/financeapi/forcetrigger?t=apn827&amp;q=BVMF%3aRAIL3&amp;form=skydnc</v>
    <v>Learn more on Bing</v>
  </rv>
  <rv s="3">
    <v>en-US</v>
    <v>apn827</v>
    <v>268435456</v>
    <v>268435457</v>
    <v>1</v>
    <v>Powered by Refinitiv</v>
    <v>5</v>
    <v>Rumo SA (BVMF:RAIL3)</v>
    <v>2</v>
    <v>6</v>
    <v>Finance</v>
    <v>4</v>
    <v>22</v>
    <v>15.63</v>
    <v>0.60529999999999995</v>
    <v>0.56999999999999995</v>
    <v>3.2665E-2</v>
    <v>BRL</v>
    <v>Rumo SA is a Brazil-based company primarily engaged in the cargo transportation sector. Through its subsidiaries, the Company operates in the rail transportation segment in the Southern and the Midwest regions of Brazil, with rail network that consists of five concessions with approximately 13,500 km of railroad tracks. Rumo SA manages also transshipment terminals located in the states of Mato Grosso, Sao Paulo, Parana, and Rio Grande do Sul, as well as port elevation in terminal in Porto de Santos. In addition, through Brado Logistica e Participacoes SA, it is engaged in container operations. The Company offers transportation of agricultural commodities, fuel and final goods, intermodal freight transport, integrated warehousing services, port operations and handling of merchandises, among others.</v>
    <v>8602</v>
    <v>B3 - Brazil Stock Exchange</v>
    <v>BVMF</v>
    <v>BVMF</v>
    <v>Rua Emilio Bertolini, 100 - Vila Oficinas, CURITIBA, PARANA, 82.920-030 BR</v>
    <v>18.2</v>
    <v>Freight &amp; Logistics Services</v>
    <v>Stock</v>
    <v>44540.947916666664</v>
    <v>479</v>
    <v>17.649999999999999</v>
    <v>33651770000</v>
    <v>Rumo SA</v>
    <v>Rumo SA</v>
    <v>17.66</v>
    <v>17.45</v>
    <v>18.02</v>
    <v>1854159000</v>
    <v>RAIL3</v>
    <v>Rumo SA (BVMF:RAIL3)</v>
    <v>8741200</v>
    <v>1997</v>
  </rv>
  <rv s="2">
    <v>480</v>
  </rv>
  <rv s="0">
    <v>https://www.bing.com/financeapi/forcetrigger?t=apmipr&amp;q=BVMF%3aYDUQ3&amp;form=skydnc</v>
    <v>Learn more on Bing</v>
  </rv>
  <rv s="3">
    <v>en-US</v>
    <v>apmipr</v>
    <v>268435456</v>
    <v>268435457</v>
    <v>1</v>
    <v>Powered by Refinitiv</v>
    <v>5</v>
    <v>YDUQS Participacoes SA (BVMF:YDUQ3)</v>
    <v>2</v>
    <v>6</v>
    <v>Finance</v>
    <v>4</v>
    <v>36.229999999999997</v>
    <v>20.34</v>
    <v>1.6728000000000001</v>
    <v>0.53</v>
    <v>2.2543999999999998E-2</v>
    <v>BRL</v>
    <v>YDUQS Participacoes SA is a Brazil-based company engaged in the provision of educational services. The Company focuses on developing post-secondary education institutions. Its services range comprises on-campus and distance learning with graduate and Master of Business Administration (MBA) programs, vocational courses, exam preparation, short-duration courses, as well as business trainings for professionals, among others. The Company’s courses offer development in the legal, management, humanities, health and technology areas. Its educational network comprises universities, campuses, distance learning centers and colleges. The Company operates in Brazil through brands: Estacio, UniToledo, Adtalem (IBMEC, Wyden, Damasio Educacional, SJT Med and Clio).</v>
    <v>16539</v>
    <v>B3 - Brazil Stock Exchange</v>
    <v>BVMF</v>
    <v>BVMF</v>
    <v>Avenida Venezuela 43 6 andar, Saude, RIO DE JANEIRO, RIO DE JANEIRO, 20.081-311 BR</v>
    <v>24.6</v>
    <v>Miscellaneous Educational Service Providers</v>
    <v>Stock</v>
    <v>44540.947916666664</v>
    <v>482</v>
    <v>23.75</v>
    <v>7483831000</v>
    <v>YDUQS Participacoes SA</v>
    <v>YDUQS Participacoes SA</v>
    <v>23.83</v>
    <v>23.51</v>
    <v>24.04</v>
    <v>309088800</v>
    <v>YDUQ3</v>
    <v>YDUQS Participacoes SA (BVMF:YDUQ3)</v>
    <v>1651200</v>
    <v>2007</v>
  </rv>
  <rv s="2">
    <v>483</v>
  </rv>
  <rv s="0">
    <v>https://www.bing.com/financeapi/forcetrigger?t=bkhtzr&amp;q=XIDX%3aTFCO&amp;form=skydnc</v>
    <v>Learn more on Bing</v>
  </rv>
  <rv s="10">
    <v>en-US</v>
    <v>bkhtzr</v>
    <v>268435456</v>
    <v>268435457</v>
    <v>1</v>
    <v>Powered by Refinitiv</v>
    <v>33</v>
    <v>PT Tifico Fiber Indonesia Tbk (XIDX:TFCO)</v>
    <v>2</v>
    <v>34</v>
    <v>Finance</v>
    <v>35</v>
    <v>985</v>
    <v>400</v>
    <v>0.58340000000000003</v>
    <v>-15</v>
    <v>-0.02</v>
    <v>IDR</v>
    <v>PT Tifico Fiber Indonesia Tbk is an Indonesia-based company primarily engaged in manufacturing polyester fibers. Its products are classified into four types: polyester chips, including semi dull, full dull, bright and cationic dye; polyester filament yarns, including fully oriented yarns, spin drawn yarns, partially oriented yarns, drawn textured yarns and special yarns; polyester staple fibers, including regular fibers, hollow fibers and shortcut fibers, as well as RCL. The Company operates a manufacturing facility in Tangerang, Indonesia.</v>
    <v>882</v>
    <v>Indonesia Stock Exchange</v>
    <v>XIDX</v>
    <v>XIDX</v>
    <v>Jl. M.H. Thamrin, Kel. Panunggangan, Kec. Pinang, Kota , Prop, 15143 ID</v>
    <v>745</v>
    <v>Textiles &amp; Apparel</v>
    <v>Stock</v>
    <v>44540.34375</v>
    <v>485</v>
    <v>720</v>
    <v>3544961000000</v>
    <v>PT Tifico Fiber Indonesia Tbk</v>
    <v>PT Tifico Fiber Indonesia Tbk</v>
    <v>740</v>
    <v>750</v>
    <v>735</v>
    <v>4823076000</v>
    <v>TFCO</v>
    <v>PT Tifico Fiber Indonesia Tbk (XIDX:TFCO)</v>
    <v>400</v>
    <v>14030.5085</v>
    <v>1974</v>
  </rv>
  <rv s="2">
    <v>486</v>
  </rv>
  <rv s="0">
    <v>https://www.bing.com/financeapi/forcetrigger?t=bv5ur7&amp;q=BVMF%3aAMBP3&amp;form=skydnc</v>
    <v>Learn more on Bing</v>
  </rv>
  <rv s="13">
    <v>en-US</v>
    <v>bv5ur7</v>
    <v>268435456</v>
    <v>268435457</v>
    <v>1</v>
    <v>Powered by Refinitiv</v>
    <v>22</v>
    <v>Ambipar Participacoes e Empreendimentos SA (BVMF:AMBP3)</v>
    <v>2</v>
    <v>23</v>
    <v>Finance</v>
    <v>4</v>
    <v>71.099999999999994</v>
    <v>20.6</v>
    <v>0.61</v>
    <v>1.4558E-2</v>
    <v>BRL</v>
    <v>Ambipar Participacoes e Empreendimentos SA is a Brazil-based company active in the environmental management sector. It operates through Ambipar Environment and Ambipar Response. Ambipar Environment is specialized in environmental solutions and workforce outsourcing. It offers a portfolio of tailormade solutions that range from generation, transportation, recovery and final disposal of waste. Ambipar Response specializes in crisis management and the support to emergencies that affect health, environment and assets. It has emergency support bases across the Americas, Europe and Africa that work 24 hours per day, uninterruptedly. Ambipar Response focuses on Prevention in order to establish protectives and response measures; Preparation, such as training of response involving chemical products (HAZMAT), firefighting, confined spaces or other types of emergencies, and Response specialized in emergency services, with quick response time.</v>
    <v>B3 - Brazil Stock Exchange</v>
    <v>BVMF</v>
    <v>BVMF</v>
    <v>Av Pacaembu, 1088, Pacaembu, SAO PAULO, SAO PAULO, 01.234-000 BR</v>
    <v>42.85</v>
    <v>Professional &amp; Commercial Services</v>
    <v>Stock</v>
    <v>44540.947939814818</v>
    <v>488</v>
    <v>41.68</v>
    <v>4835352000</v>
    <v>Ambipar Participacoes e Empreendimentos SA</v>
    <v>Ambipar Participacoes e Empreendimentos SA</v>
    <v>42.46</v>
    <v>41.9</v>
    <v>42.51</v>
    <v>112935600</v>
    <v>AMBP3</v>
    <v>Ambipar Participacoes e Empreendimentos SA (BVMF:AMBP3)</v>
    <v>504600</v>
  </rv>
  <rv s="2">
    <v>489</v>
  </rv>
  <rv s="0">
    <v>https://www.bing.com/financeapi/forcetrigger?t=apn54c&amp;q=BVMF%3aPNVL3&amp;form=skydnc</v>
    <v>Learn more on Bing</v>
  </rv>
  <rv s="3">
    <v>en-US</v>
    <v>apn54c</v>
    <v>268435456</v>
    <v>268435457</v>
    <v>1</v>
    <v>Powered by Refinitiv</v>
    <v>5</v>
    <v>Dimed SA Distribuidora de Medicamentos (BVMF:PNVL3)</v>
    <v>2</v>
    <v>6</v>
    <v>Finance</v>
    <v>4</v>
    <v>23.26</v>
    <v>11.47</v>
    <v>0.44779999999999998</v>
    <v>0.44</v>
    <v>3.3434999999999999E-2</v>
    <v>BRL</v>
    <v>Dimed SA Distribuidora de Medicamentos, formerly Panvel SA Drogarias e Farmacias, is a Brazil-based company principally engaged in the sale of drugs. The Company, along with its subsidiaries, sells, distributes, imports, exports and produces a variety of products, including drugs, perfumes, cosmetics, dermo-cosmetics, personal care products, dietary supplements, and fitness, orthopedic and physiotherapy accessories. It organizes its business into two main segments: Medicine and Perfumery. The Company provides retail and wholesale distribution. The Company owns distribution centers in Brazilian states of Rio Grande do Sul, Santa Catarina, Parana, Goias and Espirito Santo, as well as over 280 stores in states of Rio Grande do Sul, Santa Catarina and Parana.</v>
    <v>7805</v>
    <v>B3 - Brazil Stock Exchange</v>
    <v>BVMF</v>
    <v>BVMF</v>
    <v>Avenida Industrial Belgraff, 865,Predio 100, Industrial, ELDORADO DO SUL, RIO GRANDE DO SUL, 92.990-000 BR</v>
    <v>13.64</v>
    <v>Food &amp; Drug Retailing</v>
    <v>Stock</v>
    <v>44540.947928240741</v>
    <v>491</v>
    <v>13.19</v>
    <v>2059813000</v>
    <v>Dimed SA Distribuidora de Medicamentos</v>
    <v>Dimed SA Distribuidora de Medicamentos</v>
    <v>13.2</v>
    <v>13.16</v>
    <v>13.6</v>
    <v>150377500</v>
    <v>PNVL3</v>
    <v>Dimed SA Distribuidora de Medicamentos (BVMF:PNVL3)</v>
    <v>388800</v>
    <v>1920</v>
  </rv>
  <rv s="2">
    <v>492</v>
  </rv>
  <rv s="0">
    <v>https://www.bing.com/financeapi/forcetrigger?t=apmw4c&amp;q=BVMF%3aLUPA3&amp;form=skydnc</v>
    <v>Learn more on Bing</v>
  </rv>
  <rv s="3">
    <v>en-US</v>
    <v>apmw4c</v>
    <v>268435456</v>
    <v>268435457</v>
    <v>1</v>
    <v>Powered by Refinitiv</v>
    <v>5</v>
    <v>Lupatech SA (BVMF:LUPA3)</v>
    <v>2</v>
    <v>6</v>
    <v>Finance</v>
    <v>4</v>
    <v>11.86</v>
    <v>1.96</v>
    <v>1.7801</v>
    <v>0.11</v>
    <v>1.8932999999999998E-2</v>
    <v>BRL</v>
    <v>Lupatech SA, formerly Valmicro Industria e Comercio de Valvulas SA, is a Brazil-based company primarily engaged in the production of equipment for the oil and gas sector. The Company operates through two business segments: Products and Services. In the Products segment, the Company is involved in the manufacture of anchoring ropes for deepwater platforms; manual and automated valves used in the exploration, production, transportation and refining of oil and hydrocarbon chain; completion equipment for oil wells; fiber optic sensors and vehicular natural gas compressors; coatings for drilling and production tubes, and industrial valves for the chemical, pharmaceutical, pulp and paper, food and construction machinery, among others. In the Services segment, the Company provides offshore services, which include cleaning, repairing and maintenance of oil wells, as well as well intervention, coating, inspection of pipes and rental of equipment.</v>
    <v>370</v>
    <v>B3 - Brazil Stock Exchange</v>
    <v>BVMF</v>
    <v>BVMF</v>
    <v>Rodovia Anhanguera, sentido interior/capital,KM 119, predio C, Distrito Industrial, NOVA ODESSA, SAO PAULO, 13.388-220 BR</v>
    <v>6.17</v>
    <v>Machinery, Equipment &amp; Components</v>
    <v>Stock</v>
    <v>44540.947916666664</v>
    <v>494</v>
    <v>5.83</v>
    <v>173603900</v>
    <v>Lupatech SA</v>
    <v>Lupatech SA</v>
    <v>5.87</v>
    <v>5.81</v>
    <v>5.92</v>
    <v>29115990</v>
    <v>LUPA3</v>
    <v>Lupatech SA (BVMF:LUPA3)</v>
    <v>2248200</v>
    <v>1980</v>
  </rv>
  <rv s="2">
    <v>495</v>
  </rv>
  <rv s="0">
    <v>https://www.bing.com/financeapi/forcetrigger?t=aplwhw&amp;q=BVMF%3aANIM3&amp;form=skydnc</v>
    <v>Learn more on Bing</v>
  </rv>
  <rv s="3">
    <v>en-US</v>
    <v>aplwhw</v>
    <v>268435456</v>
    <v>268435457</v>
    <v>1</v>
    <v>Powered by Refinitiv</v>
    <v>5</v>
    <v>Anima Holding SA (BVMF:ANIM3)</v>
    <v>2</v>
    <v>6</v>
    <v>Finance</v>
    <v>4</v>
    <v>14.54</v>
    <v>6.49</v>
    <v>1.3680000000000001</v>
    <v>0.28999999999999998</v>
    <v>3.3487000000000003E-2</v>
    <v>BRL</v>
    <v>Anima Holding SA, formerly GAEC Educacao SA, is a Brazil-based company principally engaged in the educational sector. The Company's activities are divided into two segments: Higher education and Vertical management. The Higher education division focuses on developing formal and distance education services by offering college degrees and professional specialization courses, including undergraduate, graduate, masters, doctorate and extension degrees. The Vertical management division offers congresses, forums, seminars, specialization and in-company courses to professionals, as well as publishes books and magazines related to management and business. Its educational institutions are located in the states of Minas Gerais and Sao Paulo, Brazil. The Company operates through a number of subsidiaries, such as Minas Gerais Educacao SA, Instituto Mineiro de Educacao e Cultura Uni-BH SA, Posse Gestao Patrimonial SA and HSM do Brasil SA.</v>
    <v>4046</v>
    <v>B3 - Brazil Stock Exchange</v>
    <v>BVMF</v>
    <v>BVMF</v>
    <v>Rua Natingui, 862, SAO PAULO, SAO PAULO, 05.443-001 BR</v>
    <v>8.9499999999999993</v>
    <v>Miscellaneous Educational Service Providers</v>
    <v>Stock</v>
    <v>44540.947939814818</v>
    <v>497</v>
    <v>8.64</v>
    <v>3640571000</v>
    <v>Anima Holding SA</v>
    <v>Anima Holding SA</v>
    <v>8.7799999999999994</v>
    <v>8.66</v>
    <v>8.9499999999999993</v>
    <v>403868800</v>
    <v>ANIM3</v>
    <v>Anima Holding SA (BVMF:ANIM3)</v>
    <v>2168100</v>
    <v>2007</v>
  </rv>
  <rv s="2">
    <v>498</v>
  </rv>
  <rv s="0">
    <v>https://www.bing.com/financeapi/forcetrigger?t=c1o4r7&amp;q=BVMF%3aMATD3&amp;form=skydnc</v>
    <v>Learn more on Bing</v>
  </rv>
  <rv s="12">
    <v>en-US</v>
    <v>c1o4r7</v>
    <v>268435456</v>
    <v>268435457</v>
    <v>1</v>
    <v>Powered by Refinitiv</v>
    <v>20</v>
    <v>Hospital Mater Dei SA (BVMF:MATD3)</v>
    <v>2</v>
    <v>21</v>
    <v>Finance</v>
    <v>4</v>
    <v>21.79</v>
    <v>13.78</v>
    <v>-0.3</v>
    <v>-1.7340999999999999E-2</v>
    <v>BRL</v>
    <v>Hospital Mater Dei SA is a Brazil-based operator of privet hospitals, clinics and laboratories. The Company provides inpatient and outpatient treatment in more than 60 specialties in the State of Minas Gerais, operating three hospital units located in the metropolitan region of the city of Belo Horizonte. The Firm’s services include intensive care, surgery, oncology, pediatrics, physiotherapy, rheumatology, dentistry, infertility treatment, psychiatry, vaccination, telemedicine and ambulatory services, among others. In addition, the Company offers diagnostic services, such as blood tests, magnetic resonance, tomography, echocardiogram, mammography, bone densitometry, ultrasonography, radiography and other medical imaging tests.</v>
    <v>3677</v>
    <v>B3 - Brazil Stock Exchange</v>
    <v>BVMF</v>
    <v>BVMF</v>
    <v>Rua Mato Grosso n 1100, Santo Agostinho, BELO HORIZONTE, MINAS GERAIS, 30190-081 BR</v>
    <v>17.440000000000001</v>
    <v>Healthcare Providers &amp; Services</v>
    <v>Stock</v>
    <v>44540.947939814818</v>
    <v>500</v>
    <v>16.899999999999999</v>
    <v>6079296000</v>
    <v>Hospital Mater Dei SA</v>
    <v>Hospital Mater Dei SA</v>
    <v>17.12</v>
    <v>17.3</v>
    <v>17</v>
    <v>355057100</v>
    <v>MATD3</v>
    <v>Hospital Mater Dei SA (BVMF:MATD3)</v>
    <v>645200</v>
    <v>1973</v>
  </rv>
  <rv s="2">
    <v>501</v>
  </rv>
  <rv s="0">
    <v>https://www.bing.com/financeapi/forcetrigger?t=bpryr7&amp;q=BVMF%3aSBFG3&amp;form=skydnc</v>
    <v>Learn more on Bing</v>
  </rv>
  <rv s="12">
    <v>en-US</v>
    <v>bpryr7</v>
    <v>268435456</v>
    <v>268435457</v>
    <v>1</v>
    <v>Powered by Refinitiv</v>
    <v>20</v>
    <v>Grupo SBF SA (BVMF:SBFG3)</v>
    <v>2</v>
    <v>21</v>
    <v>Finance</v>
    <v>4</v>
    <v>40.880000000000003</v>
    <v>20.21</v>
    <v>0.84</v>
    <v>3.4035999999999997E-2</v>
    <v>BRL</v>
    <v>Grupo SBF SA is a Brazil-based company engaged in the apparel and clothing industry. The Company is specialized in the retailing of clothes through a network of stores, as well as through its Internet Website. The Company offers different kind of products dividing them into: sports, men, women, children, shoes, accessories, equipment and supplements, among others. The Company also offers its outlet products, in a special section where it offers old-session products with a discount in the price. It retails through more than 180 stores in regions like Espirito Santo, Sao Paulo, Amazonas, Rio de Janeiro, within the Brazilian territory. It also operates an online personal trainer services called Bora.</v>
    <v>8196</v>
    <v>B3 - Brazil Stock Exchange</v>
    <v>BVMF</v>
    <v>BVMF</v>
    <v>Av Dra Ruth Cardoso 7221 Edif Birmann Andar 1 / 2 E 3, Lapa, PINHEIROS, SAO PAULO, 05.425-902 BR</v>
    <v>25.9</v>
    <v>Specialty Retailers</v>
    <v>Stock</v>
    <v>44540.947939814818</v>
    <v>503</v>
    <v>24.46</v>
    <v>6245822000</v>
    <v>Grupo SBF SA</v>
    <v>Grupo SBF SA</v>
    <v>24.98</v>
    <v>24.68</v>
    <v>25.52</v>
    <v>242998000</v>
    <v>SBFG3</v>
    <v>Grupo SBF SA (BVMF:SBFG3)</v>
    <v>1318200</v>
    <v>2011</v>
  </rv>
  <rv s="2">
    <v>504</v>
  </rv>
  <rv s="0">
    <v>https://www.bing.com/financeapi/forcetrigger?t=apmzxm&amp;q=BVMF%3aMULT3&amp;form=skydnc</v>
    <v>Learn more on Bing</v>
  </rv>
  <rv s="3">
    <v>en-US</v>
    <v>apmzxm</v>
    <v>268435456</v>
    <v>268435457</v>
    <v>1</v>
    <v>Powered by Refinitiv</v>
    <v>5</v>
    <v>Multiplan Empreendimentos Imobiliarios SA (BVMF:MULT3)</v>
    <v>2</v>
    <v>6</v>
    <v>Finance</v>
    <v>4</v>
    <v>28.41</v>
    <v>16.71</v>
    <v>1.0826</v>
    <v>0.24</v>
    <v>1.1765000000000001E-2</v>
    <v>BRL</v>
    <v>Multiplan Empreendimentos Imobiliarios SA is a Brazil-based company primarily engaged in the real estate sector. The Company's activities are divided into four business segments: Rental, Real estate, Projects and Management. The Rental division focuses on leasing of shopping malls and their parking lots. The Real estate division includes sale of properties, such as multifamily homes, built in the surroundings of shopping malls. The Projects division specializes in the planning, development and construction of commercial centers for lease. The Management division primarily offers management services to storeowners. The Company holds and administers numerous shopping malls in Brazil, such as BH Shopping, BarraShopping, RibeiraoShopping, MorumbiShopping, ParkShopping, DiamondMall, Shopping Analia Franco, BarraShopping Sul, New York City Center and Shopping Santa Ursula.</v>
    <v>8500</v>
    <v>B3 - Brazil Stock Exchange</v>
    <v>BVMF</v>
    <v>BVMF</v>
    <v>Av Das Americas 04200 Bloco 2 Salas 101 A 104 112 A 116 401 A 416 E 501 E Bloco 9 Ala B Salas 212 A 216, Barra Da Tijuca, RIO DE JANEIRO, RIO DE JANEIRO, 22.640-102 BR</v>
    <v>20.92</v>
    <v>Real Estate Operations</v>
    <v>Stock</v>
    <v>44540.947916666664</v>
    <v>506</v>
    <v>20.47</v>
    <v>11749170000</v>
    <v>Multiplan Empreendimentos Imobiliarios SA</v>
    <v>Multiplan Empreendimentos Imobiliarios SA</v>
    <v>20.51</v>
    <v>20.399999999999999</v>
    <v>20.64</v>
    <v>565185900</v>
    <v>MULT3</v>
    <v>Multiplan Empreendimentos Imobiliarios SA (BVMF:MULT3)</v>
    <v>4793300</v>
    <v>2005</v>
  </rv>
  <rv s="2">
    <v>507</v>
  </rv>
  <rv s="0">
    <v>https://www.bing.com/financeapi/forcetrigger?t=apn7yc&amp;q=BVMF%3aRADL3&amp;form=skydnc</v>
    <v>Learn more on Bing</v>
  </rv>
  <rv s="3">
    <v>en-US</v>
    <v>apn7yc</v>
    <v>268435456</v>
    <v>268435457</v>
    <v>1</v>
    <v>Powered by Refinitiv</v>
    <v>5</v>
    <v>Raia Drogasil SA (BVMF:RADL3)</v>
    <v>2</v>
    <v>6</v>
    <v>Finance</v>
    <v>4</v>
    <v>28.56</v>
    <v>20.41</v>
    <v>0.35089999999999999</v>
    <v>0.52</v>
    <v>2.2136999999999997E-2</v>
    <v>BRL</v>
    <v>Raia Drogasil SA is a Brazil-based company engaged in retail sales of medications, specialty medicines, perfumery, personal care and beauty products, cosmetics and dermocosmetics. The Company’s sales are carried out by over 860 stores, located in the states of Sao Paulo, Minas Gerais, Rio de Janeiro, Parana, Goias, Espirito Santo, Santa Catarina, Rio Grande do Sul, Bahia, Mato Grosso and Mato Grosso do Sul and in the Distrito Federal. The Company operates through a range of subsidiaries, such as Raia SA and 4-Bio Medicamentos SA.</v>
    <v>48481</v>
    <v>B3 - Brazil Stock Exchange</v>
    <v>BVMF</v>
    <v>BVMF</v>
    <v>Av. Corifeu de Azevedo Marques, 3.097, Butanta, SAO PAULO, SAO PAULO, 05.339-900 BR</v>
    <v>24.15</v>
    <v>Food &amp; Drug Retailing</v>
    <v>Stock</v>
    <v>44540.947916666664</v>
    <v>509</v>
    <v>23.68</v>
    <v>39947530000</v>
    <v>Raia Drogasil SA</v>
    <v>Raia Drogasil SA</v>
    <v>23.8</v>
    <v>23.49</v>
    <v>24.01</v>
    <v>1651930000</v>
    <v>RADL3</v>
    <v>Raia Drogasil SA (BVMF:RADL3)</v>
    <v>3357300</v>
    <v>1935</v>
  </rv>
  <rv s="2">
    <v>510</v>
  </rv>
  <rv s="0">
    <v>https://www.bing.com/financeapi/forcetrigger?t=apmvxm&amp;q=BVMF%3aLREN3&amp;form=skydnc</v>
    <v>Learn more on Bing</v>
  </rv>
  <rv s="3">
    <v>en-US</v>
    <v>apmvxm</v>
    <v>268435456</v>
    <v>268435457</v>
    <v>1</v>
    <v>Powered by Refinitiv</v>
    <v>5</v>
    <v>Lojas Renner SA (BVMF:LREN3)</v>
    <v>2</v>
    <v>6</v>
    <v>Finance</v>
    <v>4</v>
    <v>44.43</v>
    <v>27.64</v>
    <v>1.0461</v>
    <v>0.15</v>
    <v>5.3100000000000005E-3</v>
    <v>BRL</v>
    <v>Lojas Renner SA is a Brazil-based company primarily engaged in the retail of apparel and fashion accessories. The Company's activities are divided in two segments: Retail and Financial. The Retail division focuses on sale of women's, men's and children's garment items, underwear and shoes, sportswear, as well as perfumery, cosmetics, toiletry products, correlated, watches and home and decoration accessories. The Financial segment is involved in the provision of financial services, such as intermediation of financial services with charges, personal loans and insurances brokerage. It operates under Lojas Renner, Camicado and Youcom brand names. The Company operates through a number of subsidiaries, including Dromegon Participacoes Ltda, Renner Administradora de Cartoes de Credito Ltda, and Maxmix Comercial Ltda, among others.</v>
    <v>24757</v>
    <v>B3 - Brazil Stock Exchange</v>
    <v>BVMF</v>
    <v>BVMF</v>
    <v>Av. Joaquim Porto Villanova, 401,7 andar, Jardim do Salso, PORTO ALEGRE, RIO GRANDE DO SUL, 91.410-400 BR</v>
    <v>29.04</v>
    <v>Specialty Retailers</v>
    <v>Stock</v>
    <v>44540.947916666664</v>
    <v>512</v>
    <v>28.14</v>
    <v>28282910000</v>
    <v>Lojas Renner SA</v>
    <v>Lojas Renner SA</v>
    <v>28.65</v>
    <v>28.25</v>
    <v>28.4</v>
    <v>988779800</v>
    <v>LREN3</v>
    <v>Lojas Renner SA (BVMF:LREN3)</v>
    <v>8837100</v>
    <v>1965</v>
  </rv>
  <rv s="2">
    <v>513</v>
  </rv>
  <rv s="0">
    <v>https://www.bing.com/financeapi/forcetrigger?t=bwukvh&amp;q=BVMF%3aRDOR3&amp;form=skydnc</v>
    <v>Learn more on Bing</v>
  </rv>
  <rv s="7">
    <v>en-US</v>
    <v>bwukvh</v>
    <v>268435456</v>
    <v>268435457</v>
    <v>1</v>
    <v>Powered by Refinitiv</v>
    <v>11</v>
    <v>Rede D'Or Sao Luiz SA (BVMF:RDOR3)</v>
    <v>2</v>
    <v>12</v>
    <v>Finance</v>
    <v>4</v>
    <v>76.12</v>
    <v>47.23</v>
    <v>1.49</v>
    <v>3.0577E-2</v>
    <v>BRL</v>
    <v>Rede D'Or Sao Luiz SA is a Brazil-based company engaged in the hospitals operation. The Company provides treatment in a number of areas, such as oncology, surgery, gynecology, cardiology, dietetics, neurology, dermatology, as well as pediatrics. Furthermore, the Company offers diagnostic services, scientific research and education partnerships, as well as learning programs for professionals, including doctors, nurses and psychologists. Its hospitals are located in the states of Rio de Janeiro, Sao Paulo, Pernambuco, Bahia, Sergipe, Maranhao, Parana, Ceara and Federal District, among others. Additionally, the Company operates a network of oncological clinics and analysis and imaging laboratories.</v>
    <v>56356</v>
    <v>B3 - Brazil Stock Exchange</v>
    <v>BVMF</v>
    <v>BVMF</v>
    <v>Rua Francisco Marengo, n 1.312, Tatuape, SAO PAULO, SAO PAULO, 03.313-000 BR</v>
    <v>50.22</v>
    <v>Healthcare Providers &amp; Services</v>
    <v>Stock</v>
    <v>44540.947916666664</v>
    <v>515</v>
    <v>48.79</v>
    <v>101685300000</v>
    <v>Rede D'Or Sao Luiz SA</v>
    <v>Rede D'Or Sao Luiz SA</v>
    <v>48.8</v>
    <v>48.73</v>
    <v>50.22</v>
    <v>2010367000</v>
    <v>RDOR3</v>
    <v>Rede D'Or Sao Luiz SA (BVMF:RDOR3)</v>
    <v>1599800</v>
  </rv>
  <rv s="2">
    <v>516</v>
  </rv>
  <rv s="0">
    <v>https://www.bing.com/financeapi/forcetrigger?t=bwn8f2&amp;q=BVMF%3aAERI3&amp;form=skydnc</v>
    <v>Learn more on Bing</v>
  </rv>
  <rv s="7">
    <v>en-US</v>
    <v>bwn8f2</v>
    <v>268435456</v>
    <v>268435457</v>
    <v>1</v>
    <v>Powered by Refinitiv</v>
    <v>11</v>
    <v>Aeris Industria e Comercio de Equipamentos para Geracao de Energia SA (BVMF:AERI3)</v>
    <v>2</v>
    <v>12</v>
    <v>Finance</v>
    <v>4</v>
    <v>13.9</v>
    <v>6.83</v>
    <v>0.04</v>
    <v>5.0000000000000001E-3</v>
    <v>BRL</v>
    <v>Aeris Industria e Comercio de Equipamentos para Geracao de Energia SA (Aeris) is a Brazil-based manufacturer of wind turbine blades. The Company is engaged in design, prototyping, production, installation, sale, assembly, transportation, construction and commercialization of blades for wind power generators, as well as related parts, components, systems and equipment. In addition, Aeris provides repair, inspection, general maintenance and technical assistance services connected with wind turbine rotor blades. The Company operates two production plants located in the state of Ceara. The Firm’s clients portfolio includes Vestas Wind Systems AS, Nordex Energy GmbH and WEG Equipamentos Eletricos S.A, among others.</v>
    <v>4505</v>
    <v>B3 - Brazil Stock Exchange</v>
    <v>BVMF</v>
    <v>BVMF</v>
    <v>Rodovia CE-155 km. 2, Cipp, CAUCAIA, CEARA, 61.642-000 BR</v>
    <v>8.19</v>
    <v>Renewable Energy</v>
    <v>Stock</v>
    <v>44540.947939814818</v>
    <v>518</v>
    <v>8.01</v>
    <v>6204574000</v>
    <v>Aeris Industria e Comercio de Equipamentos para Geracao de Energia SA</v>
    <v>Aeris Industria e Comercio de Equipamentos para Geracao de Energia SA</v>
    <v>8.02</v>
    <v>8</v>
    <v>8.0399999999999991</v>
    <v>766213400</v>
    <v>AERI3</v>
    <v>Aeris Industria e Comercio de Equipamentos para Geracao de Energia SA (BVMF:AERI3)</v>
    <v>1001300</v>
  </rv>
  <rv s="2">
    <v>519</v>
  </rv>
  <rv s="0">
    <v>https://www.bing.com/financeapi/forcetrigger?t=apnlim&amp;q=BVMF%3aWEGE3&amp;form=skydnc</v>
    <v>Learn more on Bing</v>
  </rv>
  <rv s="3">
    <v>en-US</v>
    <v>apnlim</v>
    <v>268435456</v>
    <v>268435457</v>
    <v>1</v>
    <v>Powered by Refinitiv</v>
    <v>5</v>
    <v>WEG SA (BVMF:WEGE3)</v>
    <v>2</v>
    <v>6</v>
    <v>Finance</v>
    <v>4</v>
    <v>46.44</v>
    <v>30.97</v>
    <v>0.53139999999999998</v>
    <v>-0.7</v>
    <v>-1.9178000000000001E-2</v>
    <v>BRL</v>
    <v>WEG SA is a Brazil-based holding company principally engaged in the manufacturing of electrical equipment and components. The Company is active, along with its subsidiaries, in the manufacture and marketing of goods, such as electric motors, generators and transformers; reducers, geared reducers, frequency inverters, starter motors and maneuver devices; control and protection of electric circuits and industrial automation; electric traction solutions (land and sea); solutions for the generation of renewable and distributed energy, exploring all opportunities in small hydroelectric plants and thermal biomass, wind and solar energy sources; no-breaks and alternators for groups of generators; electric substations; industrial electrical and electronic equipment systems, and industrial paint &amp; varnish. It is active in Brazil, Argentina, Mexico, the United States, Portugal, Austria, South Africa, India, and China. It operates through Bluffton Motor Works LLC.</v>
    <v>33342</v>
    <v>B3 - Brazil Stock Exchange</v>
    <v>BVMF</v>
    <v>BVMF</v>
    <v>Av. Prefeito Waldemar Grubba,3300, Centro, JARAGUA DO SUL, SANTA CATARINA, 89.256-900 BR</v>
    <v>37.090000000000003</v>
    <v>Machinery, Equipment &amp; Components</v>
    <v>Stock</v>
    <v>44540.947916666664</v>
    <v>521</v>
    <v>35.65</v>
    <v>151342600000</v>
    <v>WEG SA</v>
    <v>WEG SA</v>
    <v>36.840000000000003</v>
    <v>36.5</v>
    <v>35.799999999999997</v>
    <v>4197318000</v>
    <v>WEGE3</v>
    <v>WEG SA (BVMF:WEGE3)</v>
    <v>5805900</v>
    <v>1961</v>
  </rv>
  <rv s="2">
    <v>522</v>
  </rv>
  <rv s="0">
    <v>https://www.bing.com/financeapi/forcetrigger?t=apnh77&amp;q=BVMF%3aTOTS3&amp;form=skydnc</v>
    <v>Learn more on Bing</v>
  </rv>
  <rv s="1">
    <v>en-US</v>
    <v>apnh77</v>
    <v>268435456</v>
    <v>268435457</v>
    <v>1</v>
    <v>Powered by Refinitiv</v>
    <v>0</v>
    <v>Totvs SA (BVMF:TOTS3)</v>
    <v>2</v>
    <v>3</v>
    <v>Finance</v>
    <v>4</v>
    <v>41.24</v>
    <v>24.77</v>
    <v>0.8266</v>
    <v>0.79</v>
    <v>2.5048000000000001E-2</v>
    <v>BRL</v>
    <v>Totvs SA is a Brazil-based company engaged in the information technology (IT) sector. The Company focuses on developing integrated management software solutions, collaboration and productivity platforms, as well as on consulting services. The Company mainly provides enterprise resource planning (ERP) applications, which electronically integrate the strategic and operational levels of a user company. It offers ERP software in various areas, such as administration, education, finance, industrial, human resources, customer service and logistics. The Company operates in Brazil, Argentina, Colombia, Mexico, Portugal and the United States, among others. It controls a number of subsidiaries, including Solucoes em Software e Servicos TTS Ltda, Datasul Argentina SA and Neolog Consultoria e Sistemas SA.</v>
    <v>B3 - Brazil Stock Exchange</v>
    <v>BVMF</v>
    <v>BVMF</v>
    <v>Avenida Braz Leme 1000, Casa Verde, SAO PAULO, SAO PAULO, 02.511-000 BR</v>
    <v>33.24</v>
    <v>Software &amp; IT Services</v>
    <v>Stock</v>
    <v>44540.947916666664</v>
    <v>524</v>
    <v>31.34</v>
    <v>20096760000</v>
    <v>Totvs SA</v>
    <v>Totvs SA</v>
    <v>31.46</v>
    <v>31.54</v>
    <v>32.33</v>
    <v>617183200</v>
    <v>TOTS3</v>
    <v>Totvs SA (BVMF:TOTS3)</v>
    <v>3849700</v>
    <v>1983</v>
  </rv>
  <rv s="2">
    <v>525</v>
  </rv>
  <rv s="0">
    <v>https://www.bing.com/financeapi/forcetrigger?t=apmxnm&amp;q=BVMF%3aMGLU3&amp;form=skydnc</v>
    <v>Learn more on Bing</v>
  </rv>
  <rv s="3">
    <v>en-US</v>
    <v>apmxnm</v>
    <v>268435456</v>
    <v>268435457</v>
    <v>1</v>
    <v>Powered by Refinitiv</v>
    <v>5</v>
    <v>Magazine Luiza SA (BVMF:MGLU3)</v>
    <v>2</v>
    <v>6</v>
    <v>Finance</v>
    <v>4</v>
    <v>27.05</v>
    <v>6.01</v>
    <v>1.0662</v>
    <v>0.09</v>
    <v>1.4331E-2</v>
    <v>BRL</v>
    <v>Magazine Luiza SA is a Brazil-based company principally engaged in the retail sector. The Company's activities are divided into four business lines: Retail, through physical stores and E-commerce sells various consumer goods, including home appliances, electronics, furniture, cosmetics, baby care accessories, toys and sport articles, among others; Luizacred, which offers products such as the credit cards, consumer credits, personal loans, payroll loans; Luizaseg, offering insurance and extended product's warranty; and Consortium Management, providing customers access to its so-called letters of credit through Consorcio Luiza. The Company owns several subsidiaries, such as Magalog Servicos Logisticos Ltda and Campos Floridos Comercio de Cosmeticos Ltda.</v>
    <v>16732</v>
    <v>B3 - Brazil Stock Exchange</v>
    <v>BVMF</v>
    <v>BVMF</v>
    <v>Rua do Comercio, 1924, Centro, FRANCA, SAO PAULO, 14.400-660 BR</v>
    <v>6.51</v>
    <v>Diversified Retail</v>
    <v>Stock</v>
    <v>44540.947916666664</v>
    <v>527</v>
    <v>6.01</v>
    <v>42818070000</v>
    <v>Magazine Luiza SA</v>
    <v>Magazine Luiza SA</v>
    <v>6.43</v>
    <v>6.28</v>
    <v>6.37</v>
    <v>6673927000</v>
    <v>MGLU3</v>
    <v>Magazine Luiza SA (BVMF:MGLU3)</v>
    <v>209180700</v>
    <v>1957</v>
  </rv>
  <rv s="2">
    <v>528</v>
  </rv>
  <rv s="0">
    <v>https://www.bing.com/financeapi/forcetrigger?t=bgrcz2&amp;q=BVMF%3aSHUL3&amp;form=skydnc</v>
    <v>Learn more on Bing</v>
  </rv>
  <rv s="3">
    <v>en-US</v>
    <v>bgrcz2</v>
    <v>268435456</v>
    <v>268435457</v>
    <v>1</v>
    <v>Powered by Refinitiv</v>
    <v>5</v>
    <v>Schulz SA (BVMF:SHUL3)</v>
    <v>2</v>
    <v>6</v>
    <v>Finance</v>
    <v>4</v>
    <v>112.01</v>
    <v>23.01</v>
    <v>1.0699000000000001</v>
    <v>0.64</v>
    <v>5.7469999999999995E-3</v>
    <v>BRL</v>
    <v>Schulz SA is a Brazil-based company engaged in the production of industrial machinery and equipment. The Company divides its business into two segments: the Compressor Division and the Automotive Division. The Company’s product portfolio include metallurgical goods; air compressors in general; air compressors and vacuum pumps for the health sector; pneumatic and electrical hand tools; fastening, clamping and cutting hand tools; machinery, tools, fixtures and accessories for metal spraying and working; materials for excavation and soil penetration; pressure water cleaners; pumps and motor pumps for water pumping, and mechanical, hydraulic and electrical equipment, among others. The Company is also active in the marketing of lubricating oils and greases. Additionally, it provides services of cutting and painting of castings, as well as services of installation, maintenance, technical assistance and rental of the Company’s products.</v>
    <v>3329</v>
    <v>B3 - Brazil Stock Exchange</v>
    <v>BVMF</v>
    <v>BVMF</v>
    <v>Rua: Dona Francisca, 6901, Distrito Industrial, JOINVILLE, SANTA CATARINA, 89.219-600 BR</v>
    <v>112.01</v>
    <v>Machinery, Equipment &amp; Components</v>
    <v>Stock</v>
    <v>44368.947916666664</v>
    <v>530</v>
    <v>112.01</v>
    <v>9662220000</v>
    <v>Schulz SA</v>
    <v>Schulz SA</v>
    <v>112.01</v>
    <v>111.37</v>
    <v>112.01</v>
    <v>178687400</v>
    <v>SHUL3</v>
    <v>Schulz SA (BVMF:SHUL3)</v>
    <v>100</v>
    <v>1963</v>
  </rv>
  <rv s="2">
    <v>531</v>
  </rv>
  <rv s="0">
    <v>https://www.bing.com/financeapi/forcetrigger?t=apn1fr&amp;q=BVMF%3aNTCO3&amp;form=skydnc</v>
    <v>Learn more on Bing</v>
  </rv>
  <rv s="3">
    <v>en-US</v>
    <v>apn1fr</v>
    <v>268435456</v>
    <v>268435457</v>
    <v>1</v>
    <v>Powered by Refinitiv</v>
    <v>5</v>
    <v>Natura &amp; Co Holding SA (BVMF:NTCO3)</v>
    <v>2</v>
    <v>6</v>
    <v>Finance</v>
    <v>4</v>
    <v>61.29</v>
    <v>25</v>
    <v>1.0681</v>
    <v>-0.41</v>
    <v>-1.5437000000000001E-2</v>
    <v>BRL</v>
    <v>Natura &amp; Co Holding SA is a Brazil-based cosmetics manufacturing company. It owns research and development labs and produces its products in proprietary plants and in third party facilities. It operates globally by distributing its products through a network of sellers, owned and franchised stores. The Company’s brand portfolio includes Natura, The Body Shop and Aesop, which represent also the Company’s business segments. The segment Natura, additionally, is divided into three geographical subsegments: Natura Brasil, Natura LATAM and Natura Others covering the rest of the world.</v>
    <v>1709</v>
    <v>B3 - Brazil Stock Exchange</v>
    <v>BVMF</v>
    <v>BVMF</v>
    <v>Av Alexandre Colares 1188 Sala A17 Bloco A, Parque Anhanguera, SAO PAULO, SAO PAULO, 05.106-000 BR</v>
    <v>27.08</v>
    <v>Personal &amp; Household Products &amp; Services</v>
    <v>Stock</v>
    <v>44540.947916666664</v>
    <v>533</v>
    <v>26</v>
    <v>36331750000</v>
    <v>Natura &amp; Co Holding SA</v>
    <v>Natura &amp; Co Holding SA</v>
    <v>27.08</v>
    <v>26.56</v>
    <v>26.15</v>
    <v>1379458000</v>
    <v>NTCO3</v>
    <v>Natura &amp; Co Holding SA (BVMF:NTCO3)</v>
    <v>5556100</v>
    <v>2019</v>
  </rv>
  <rv s="2">
    <v>534</v>
  </rv>
  <rv s="0">
    <v>https://www.bing.com/financeapi/forcetrigger?t=bvtfnm&amp;q=BVMF%3aSEQL3&amp;form=skydnc</v>
    <v>Learn more on Bing</v>
  </rv>
  <rv s="8">
    <v>en-US</v>
    <v>bvtfnm</v>
    <v>268435456</v>
    <v>268435457</v>
    <v>1</v>
    <v>Powered by Refinitiv</v>
    <v>13</v>
    <v>Sequoia Logistica e Transportes SA (BVMF:SEQL3)</v>
    <v>2</v>
    <v>14</v>
    <v>Finance</v>
    <v>4</v>
    <v>31.95</v>
    <v>9</v>
    <v>-0.17</v>
    <v>-1.2169000000000001E-2</v>
    <v>BRL</v>
    <v>Sequoia Logistica e Transportes Ltda is a Brazil-based company active in the logistic industry. The Company operates in the logistics services for the clients, based on the integrated logistics and inventory and distribution management segment. The Company’s segment are Educational, E-commerce, Fashion and retail.</v>
    <v>B3 - Brazil Stock Exchange</v>
    <v>BVMF</v>
    <v>BVMF</v>
    <v>Avenida Isaltino Victor de Moraes, 437, Terreo Modulo D, Bloco 100, Vila Bonfim, EMBU, SAO PAULO, 06.806-400 BR</v>
    <v>14.6</v>
    <v>Freight &amp; Logistics Services</v>
    <v>Stock</v>
    <v>44540.947939814818</v>
    <v>536</v>
    <v>13.57</v>
    <v>1937961000</v>
    <v>Sequoia Logistica e Transportes SA</v>
    <v>Sequoia Logistica e Transportes SA</v>
    <v>14</v>
    <v>13.97</v>
    <v>13.8</v>
    <v>139431100</v>
    <v>SEQL3</v>
    <v>Sequoia Logistica e Transportes SA (BVMF:SEQL3)</v>
    <v>3685600</v>
    <v>1996</v>
  </rv>
  <rv s="2">
    <v>537</v>
  </rv>
  <rv s="0">
    <v>https://www.bing.com/financeapi/forcetrigger?t=bvcw27&amp;q=BVMF%3aDMVF3&amp;form=skydnc</v>
    <v>Learn more on Bing</v>
  </rv>
  <rv s="13">
    <v>en-US</v>
    <v>bvcw27</v>
    <v>268435456</v>
    <v>268435457</v>
    <v>1</v>
    <v>Powered by Refinitiv</v>
    <v>22</v>
    <v>d1000 Varejo Farma Participacoes SA (BVMF:DMVF3)</v>
    <v>2</v>
    <v>23</v>
    <v>Finance</v>
    <v>4</v>
    <v>13.2</v>
    <v>4.5</v>
    <v>0.14000000000000001</v>
    <v>2.7612999999999999E-2</v>
    <v>BRL</v>
    <v>d1000 Varejo Farma Participacoes SA is a Brazil-based pharmaceutical retailer. Through brands Drogasmil, Farmalife, Drogarias Tamoio and Drogaria Rosario, the Company sells drugs, dietary supplement and cosmetics, among others. It operates around 300 stores in the States of Rio de Janeiro, Goias, Mato Grosso, Tocantins and Federal District. The Company is the Retail Business Unit of the Profarma Group.</v>
    <v>B3 - Brazil Stock Exchange</v>
    <v>BVMF</v>
    <v>BVMF</v>
    <v>Av Ayrton Senna 2150 Bloco N Sala 306, Barra Da Tijuca, Rio De Janeiro, RIO DE JANEIRO, 22.775-003 BR</v>
    <v>5.21</v>
    <v>Food &amp; Drug Retailing</v>
    <v>Stock</v>
    <v>44540.947939814818</v>
    <v>539</v>
    <v>4.95</v>
    <v>265533200</v>
    <v>d1000 Varejo Farma Participacoes SA</v>
    <v>d1000 Varejo Farma Participacoes SA</v>
    <v>4.97</v>
    <v>5.07</v>
    <v>5.21</v>
    <v>50602840</v>
    <v>DMVF3</v>
    <v>d1000 Varejo Farma Participacoes SA (BVMF:DMVF3)</v>
    <v>71300</v>
  </rv>
  <rv s="2">
    <v>540</v>
  </rv>
  <rv s="0">
    <v>https://www.bing.com/financeapi/forcetrigger?t=bskpw7&amp;q=BVMF%3aCEAB3&amp;form=skydnc</v>
    <v>Learn more on Bing</v>
  </rv>
  <rv s="13">
    <v>en-US</v>
    <v>bskpw7</v>
    <v>268435456</v>
    <v>268435457</v>
    <v>1</v>
    <v>Powered by Refinitiv</v>
    <v>22</v>
    <v>C&amp;A Modas SA (BVMF:CEAB3)</v>
    <v>2</v>
    <v>23</v>
    <v>Finance</v>
    <v>4</v>
    <v>15.58</v>
    <v>5.92</v>
    <v>0.05</v>
    <v>7.5300000000000002E-3</v>
    <v>BRL</v>
    <v>C&amp;A Modas SA, formerly know as C&amp;A Modas Ltda, is a Brazil-based fashion company, which manages a retail chain of shops and a Web portal. The Company sells a variety of products, such as apparel, accessories and footwear for men, women and children; cosmetics for both man and woman; electronic devices, including smartphones, notebooks, tablets and related accessories, among others. Its offering includes also products from different brands that customer can buy also through a mobile application.</v>
    <v>B3 - Brazil Stock Exchange</v>
    <v>BVMF</v>
    <v>BVMF</v>
    <v>Alameda Araguaia, 1222, Alphaville, BARUERI, SAO PAULO, 06.455-000 BR</v>
    <v>6.81</v>
    <v>Specialty Retailers</v>
    <v>Stock</v>
    <v>44540.947939814818</v>
    <v>542</v>
    <v>6.63</v>
    <v>2076961000</v>
    <v>C&amp;A Modas SA</v>
    <v>C&amp;A Modas SA</v>
    <v>6.8</v>
    <v>6.64</v>
    <v>6.69</v>
    <v>308245100</v>
    <v>CEAB3</v>
    <v>C&amp;A Modas SA (BVMF:CEAB3)</v>
    <v>1440000</v>
  </rv>
  <rv s="2">
    <v>543</v>
  </rv>
  <rv s="0">
    <v>https://www.bing.com/financeapi/forcetrigger?t=apnd1h&amp;q=BVMF%3aSQIA3&amp;form=skydnc</v>
    <v>Learn more on Bing</v>
  </rv>
  <rv s="1">
    <v>en-US</v>
    <v>apnd1h</v>
    <v>268435456</v>
    <v>268435457</v>
    <v>1</v>
    <v>Powered by Refinitiv</v>
    <v>0</v>
    <v>Sinqia SA (BVMF:SQIA3)</v>
    <v>2</v>
    <v>3</v>
    <v>Finance</v>
    <v>4</v>
    <v>31.3</v>
    <v>15</v>
    <v>1.0543</v>
    <v>0.75</v>
    <v>4.4537000000000007E-2</v>
    <v>BRL</v>
    <v>Sinqia SA, formerly Senior Solution SA is a Brazil-based company primarily involved in the information technology (IT) sector. The Company offers IT solutions for various financial institutions, including banks, insurance companies, pension plans administrators and asset managers, among others. The Company's services range is divided into four areas: Software, which develops IT systems related to trading, control, management and processing operations; Services, which consists of software factory and development of custom projects; Outsourcing, which provides human resources specialized in the IT sector, and Consulting, which includes planning and assembly of new businesses, organizational performance analysis, as well as process engineering, among others. The Company operates through a number of subsidiaries, such as Senior Solution Consultoria em Informatica Ltda, Controlpart Consultoria e Participacoes Ltda and Aquarius Tecnologia e Informatica Ltda.</v>
    <v>B3 - Brazil Stock Exchange</v>
    <v>BVMF</v>
    <v>BVMF</v>
    <v>Rua Bela Cintra, 755, 7 andar, SAO PAULO, SAO PAULO, 01.415-003 BR</v>
    <v>17.829999999999998</v>
    <v>Financial Technology (Fintech) &amp; Infrastructure</v>
    <v>Stock</v>
    <v>44540.947939814818</v>
    <v>545</v>
    <v>17.059999999999999</v>
    <v>1558003000</v>
    <v>Sinqia SA</v>
    <v>Sinqia SA</v>
    <v>17.23</v>
    <v>16.84</v>
    <v>17.59</v>
    <v>87941970</v>
    <v>SQIA3</v>
    <v>Sinqia SA (BVMF:SQIA3)</v>
    <v>1249800</v>
    <v>2000</v>
  </rv>
  <rv s="2">
    <v>546</v>
  </rv>
  <rv s="0">
    <v>https://www.bing.com/financeapi/forcetrigger?t=bvlnz2&amp;q=BVMF%3aPETZ3&amp;form=skydnc</v>
    <v>Learn more on Bing</v>
  </rv>
  <rv s="8">
    <v>en-US</v>
    <v>bvlnz2</v>
    <v>268435456</v>
    <v>268435457</v>
    <v>1</v>
    <v>Powered by Refinitiv</v>
    <v>13</v>
    <v>Pet Center Comercio e Participacoes SA (BVMF:PETZ3)</v>
    <v>2</v>
    <v>14</v>
    <v>Finance</v>
    <v>4</v>
    <v>28.78</v>
    <v>17.25</v>
    <v>0.52</v>
    <v>2.6915000000000001E-2</v>
    <v>BRL</v>
    <v>Pet Center Comercio e Participacoes SA is a Brazil-based company engaged in pet industry. The Firm acts mainly as a retailer of pet feeds and supplies, such as toys, beds, clothes, bowls, litter, aquariums, medications and vitamins, among others. It operates through digital platform and physical stores, located in 13 states and Federal District. The Company also provides veterinary services in clinics and hospitals, as well as animal hygiene and aesthetics services in stores. In addition, the Firm organizes pet-related events, such as fashion shows and contests, and promotes dog and cat adoptions. The Company is controlled by WP XI A Fundo de Investimento em Participacoes Multiestrategia.</v>
    <v>B3 - Brazil Stock Exchange</v>
    <v>BVMF</v>
    <v>BVMF</v>
    <v>Rua Guaranta, 555/587 Sala 1, Pari, SAO PAULO, SAO PAULO, 03.035-050 BR</v>
    <v>20.2</v>
    <v>Specialty Retailers</v>
    <v>Stock</v>
    <v>44540.947916666664</v>
    <v>548</v>
    <v>19.48</v>
    <v>8693505000</v>
    <v>Pet Center Comercio e Participacoes SA</v>
    <v>Pet Center Comercio e Participacoes SA</v>
    <v>19.57</v>
    <v>19.32</v>
    <v>19.84</v>
    <v>435057900</v>
    <v>PETZ3</v>
    <v>Pet Center Comercio e Participacoes SA (BVMF:PETZ3)</v>
    <v>3392400</v>
    <v>2013</v>
  </rv>
  <rv s="2">
    <v>549</v>
  </rv>
  <rv s="0">
    <v>https://www.bing.com/financeapi/forcetrigger?t=bxheyc&amp;q=BVMF%3aMOSI3&amp;form=skydnc</v>
    <v>Learn more on Bing</v>
  </rv>
  <rv s="7">
    <v>en-US</v>
    <v>bxheyc</v>
    <v>268435456</v>
    <v>268435457</v>
    <v>1</v>
    <v>Powered by Refinitiv</v>
    <v>11</v>
    <v>Mosaico Tecnologia ao Consumidor SA (BVMF:MOSI3)</v>
    <v>2</v>
    <v>12</v>
    <v>Finance</v>
    <v>4</v>
    <v>45.99</v>
    <v>8.2100000000000009</v>
    <v>1.18</v>
    <v>0.12304500000000002</v>
    <v>BRL</v>
    <v>Mosaico Tecnologia ao Consumidor SA is a Brazil-based company engaged in the technology sector. The Firm manages three digital e-commerce platforms: Zoom, Buscape and Bondfaro. The platforms offer content and services that help consumers to find the product they need and to choose where to buy it among partner stores. Zoom has additional intermediation solution by which consumers can finalize an pay for their purchases on the platform. The Company’s platforms consist of mobile applications and websites and display products from different categories, such as electronics and electrical appliances, beauty and health products, furniture and decoration, fashion and accessories, footwear, sporting goods and food supplements, among others.</v>
    <v>300</v>
    <v>B3 - Brazil Stock Exchange</v>
    <v>BVMF</v>
    <v>BVMF</v>
    <v>Rua Visconde de Caravelas, n 14 2 andar, Botafogo, Rio De Janeiro, RIO DE JANEIRO, 22.271-022 BR</v>
    <v>10.85</v>
    <v>Software &amp; IT Services</v>
    <v>Stock</v>
    <v>44540.947939814818</v>
    <v>551</v>
    <v>9.75</v>
    <v>2746446000</v>
    <v>Mosaico Tecnologia ao Consumidor SA</v>
    <v>Mosaico Tecnologia ao Consumidor SA</v>
    <v>10</v>
    <v>9.59</v>
    <v>10.77</v>
    <v>126595800</v>
    <v>MOSI3</v>
    <v>Mosaico Tecnologia ao Consumidor SA (BVMF:MOSI3)</v>
    <v>946700</v>
  </rv>
  <rv s="2">
    <v>552</v>
  </rv>
  <rv s="0">
    <v>https://www.bing.com/financeapi/forcetrigger?t=bvcnbh&amp;q=BVMF%3aSOMA3&amp;form=skydnc</v>
    <v>Learn more on Bing</v>
  </rv>
  <rv s="7">
    <v>en-US</v>
    <v>bvcnbh</v>
    <v>268435456</v>
    <v>268435457</v>
    <v>1</v>
    <v>Powered by Refinitiv</v>
    <v>11</v>
    <v>Grupo de Moda SOMA SA (BVMF:SOMA3)</v>
    <v>2</v>
    <v>12</v>
    <v>Finance</v>
    <v>4</v>
    <v>20.3</v>
    <v>11.42</v>
    <v>0.37</v>
    <v>2.6429000000000001E-2</v>
    <v>BRL</v>
    <v>Grupo de Moda SOMA SA, formerly known as RBX Rio Comercio de Roupas SA, is a Brazil-based company active in the fashion industry. The Company sells a wide range of products, such as apparel, accessories, footwear and jewelry through its stores and ecommerce across the country. It owns a portfolio of different brands namely Animale, Farm, A. Brand and Cris Barros for women, Fabula for children, Foxton for men and Off Premium, an online shop.</v>
    <v>4578</v>
    <v>B3 - Brazil Stock Exchange</v>
    <v>BVMF</v>
    <v>BVMF</v>
    <v>Av Pasteur 00154, Botafogo, RIO DE JANEIRO, RIO DE JANEIRO, 22.290-240 BR</v>
    <v>14.58</v>
    <v>Specialty Retailers</v>
    <v>Stock</v>
    <v>44540.947916666664</v>
    <v>554</v>
    <v>14.05</v>
    <v>11357760000</v>
    <v>Grupo de Moda SOMA SA</v>
    <v>Grupo de Moda SOMA SA</v>
    <v>14.3</v>
    <v>14</v>
    <v>14.37</v>
    <v>784747400</v>
    <v>SOMA3</v>
    <v>Grupo de Moda SOMA SA (BVMF:SOMA3)</v>
    <v>2526800</v>
  </rv>
  <rv s="2">
    <v>555</v>
  </rv>
  <rv s="0">
    <v>https://www.bing.com/financeapi/forcetrigger?t=azs2pr&amp;q=BVMF%3aHAPV3&amp;form=skydnc</v>
    <v>Learn more on Bing</v>
  </rv>
  <rv s="1">
    <v>en-US</v>
    <v>azs2pr</v>
    <v>268435456</v>
    <v>268435457</v>
    <v>1</v>
    <v>Powered by Refinitiv</v>
    <v>0</v>
    <v>Hapvida Participacoes e Investimentos SA (BVMF:HAPV3)</v>
    <v>2</v>
    <v>3</v>
    <v>Finance</v>
    <v>4</v>
    <v>18.440000000000001</v>
    <v>10.29</v>
    <v>0.74560000000000004</v>
    <v>-0.01</v>
    <v>-8.9209999999999995E-4</v>
    <v>BRL</v>
    <v>Hapvida Participacoes e Investimentos SA (Hapvida) is a Brazil-based holding healthcare company. The Company and its subsidiaries main activities are the coverage of costs of medical, hospital and dental care of its associates, the provision of medical, hospital and dentistry services and examinations and diagnoses per image. Hapvida has different healthcare facilities such as hospitals, clinics or diagnostic imaging units. The Company operates in the Northeast of Brazil, in more than 10 states such as Alagoas, Amazonas, Bahia, Pernambuco, Rio Grande do Norte, Sergipe, among others.</v>
    <v>B3 - Brazil Stock Exchange</v>
    <v>BVMF</v>
    <v>BVMF</v>
    <v>Avenida Heraclito Graca n 406, Centro, FORTALEZA, CEARA, 60.140-060 BR</v>
    <v>11.46</v>
    <v>Healthcare Providers &amp; Services</v>
    <v>Stock</v>
    <v>44540.947916666664</v>
    <v>557</v>
    <v>11.2</v>
    <v>43898430000</v>
    <v>Hapvida Participacoes e Investimentos SA</v>
    <v>Hapvida Participacoes e Investimentos SA</v>
    <v>11.46</v>
    <v>11.21</v>
    <v>11.2</v>
    <v>3891570000</v>
    <v>HAPV3</v>
    <v>Hapvida Participacoes e Investimentos SA (BVMF:HAPV3)</v>
    <v>10456300</v>
    <v>2001</v>
  </rv>
  <rv s="2">
    <v>558</v>
  </rv>
  <rv s="0">
    <v>https://www.bing.com/financeapi/forcetrigger?t=apn9a2&amp;q=BVMF%3aRDNI3&amp;form=skydnc</v>
    <v>Learn more on Bing</v>
  </rv>
  <rv s="3">
    <v>en-US</v>
    <v>apn9a2</v>
    <v>268435456</v>
    <v>268435457</v>
    <v>1</v>
    <v>Powered by Refinitiv</v>
    <v>5</v>
    <v>RNI Negocios Imobiliarios SA (BVMF:RDNI3)</v>
    <v>2</v>
    <v>6</v>
    <v>Finance</v>
    <v>4</v>
    <v>13.04</v>
    <v>7.98</v>
    <v>1.3010999999999999</v>
    <v>-0.05</v>
    <v>-5.0000000000000001E-3</v>
    <v>BRL</v>
    <v>RNI Negocios Imobiliarios SA, formerly Rodobens Negocios Imobiliarios SA, is a Brazil-based company engaged in the real sector. The Company is active in the purchase and sale of real estate properties; subdivision of land; development and construction of real estate properties; provision of services to third parties, and management of own or third party mortgage receivables portfolio. The Company has a number of subsidiaries, including Moradas Rodobens Incorporadora Imobiliaria - Lages III - SPE Ltda, Rodobens Incorporadora Imobiliaria 318 - SPE Ltda, Rodobens Moradas Incorporadora Imobiliaria - Pacatuba I - SPE Ltda, Sistema Facil Campinas I SPE Ltda, Sistema Facil Tambore 8 Villaggio SPE Ltda and Terra Nova Residence XVIII - SPE Ltda.</v>
    <v>296</v>
    <v>B3 - Brazil Stock Exchange</v>
    <v>BVMF</v>
    <v>BVMF</v>
    <v>Av. Francisco das Chagas de Oliveira, 2.500, SAO JOSE DO RIO PRETO, SAO PAULO, 15.085-485 BR</v>
    <v>10.49</v>
    <v>Homebuilding &amp; Construction Supplies</v>
    <v>Stock</v>
    <v>44540.947928240741</v>
    <v>560</v>
    <v>9.93</v>
    <v>438635600</v>
    <v>RNI Negocios Imobiliarios SA</v>
    <v>RNI Negocios Imobiliarios SA</v>
    <v>10.49</v>
    <v>10</v>
    <v>9.9499999999999993</v>
    <v>43769810</v>
    <v>RDNI3</v>
    <v>RNI Negocios Imobiliarios SA (BVMF:RDNI3)</v>
    <v>11700</v>
    <v>1991</v>
  </rv>
  <rv s="2">
    <v>561</v>
  </rv>
  <rv s="0">
    <v>https://www.bing.com/financeapi/forcetrigger?t=apngm7&amp;q=BVMF%3aAESB3&amp;form=skydnc</v>
    <v>Learn more on Bing</v>
  </rv>
  <rv s="1">
    <v>en-US</v>
    <v>apngm7</v>
    <v>268435456</v>
    <v>268435457</v>
    <v>1</v>
    <v>Powered by Refinitiv</v>
    <v>0</v>
    <v>Aes Brasil Energia SA (BVMF:AESB3)</v>
    <v>2</v>
    <v>3</v>
    <v>Finance</v>
    <v>4</v>
    <v>17.53</v>
    <v>10.84</v>
    <v>0.64570000000000005</v>
    <v>0.1</v>
    <v>8.5470000000000008E-3</v>
    <v>BRL</v>
    <v>AES Tiete Energia SA, formerly known as Companhia Brasiliana de Energia, is a Brazil-based company engaged in the renewable utilities sector. The Company is authorized to operate as concessionaire for the use of public assets to generate and trade electric power as independent power producer (IPP). Its power generation facilities include hydroelectric power plants (HPPs) and small hydroelectric plants (SHPs), which are located in the rivers Tiete, Grande, Pardo and Mogi-Guacu, in the central and northwestern regions of the state of Sao Paulo, Brazil. The Company is directly controlled by Aes Brasil Holdings Ltda and indirectly controlled by AES Corp.</v>
    <v>B3 - Brazil Stock Exchange</v>
    <v>BVMF</v>
    <v>BVMF</v>
    <v>Av. Luiz Carlos Berrini, 1.376 12 Andar Torre A, Brooklin Paulista, SAO PAULO, SAO PAULO, 04.571-936 BR</v>
    <v>12</v>
    <v>Electrical Utilities &amp; IPPs</v>
    <v>Stock</v>
    <v>44540.947939814818</v>
    <v>563</v>
    <v>11.73</v>
    <v>5848538000</v>
    <v>Aes Brasil Energia SA</v>
    <v>Aes Brasil Energia SA</v>
    <v>11.73</v>
    <v>11.7</v>
    <v>11.8</v>
    <v>492106500</v>
    <v>AESB3</v>
    <v>Aes Brasil Energia SA (BVMF:AESB3)</v>
    <v>971500</v>
    <v>2000</v>
  </rv>
  <rv s="2">
    <v>564</v>
  </rv>
</rvData>
</file>

<file path=xl/richData/rdrichvaluestructure.xml><?xml version="1.0" encoding="utf-8"?>
<rvStructures xmlns="http://schemas.microsoft.com/office/spreadsheetml/2017/richdata" count="18">
  <s t="_hyperlink">
    <k n="Address" t="s"/>
    <k n="Text" t="s"/>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Year incorporated"/>
  </s>
  <s t="_linkedentity">
    <k n="%cvi" t="r"/>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Year incorporated"/>
  </s>
  <s t="_sourceattribution">
    <k n="License" t="r"/>
    <k n="Source" t="r"/>
  </s>
  <s t="_imageurl">
    <k n="Address" t="s"/>
    <k n="Attribution" t="r"/>
    <k n="More Images Address" t="s"/>
    <k n="Text" t="s"/>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Shares outstanding"/>
    <k n="Ticker symbol" t="s"/>
    <k n="UniqueName" t="s"/>
    <k n="Volume"/>
    <k n="Year incorporated"/>
  </s>
  <s t="_linkedentitycore">
    <k n="%EntityCulture" t="s"/>
    <k n="%EntityId" t="s"/>
    <k n="%EntityServiceId"/>
    <k n="%EntitySubDomain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s>
  <s t="_linkedentitycore">
    <k n="%EntityCulture" t="s"/>
    <k n="%EntityId" t="s"/>
    <k n="%EntityServiceId"/>
    <k n="%EntitySubDomainId"/>
    <k n="%IsRefreshable" t="b"/>
    <k n="%ProviderInfo" t="s"/>
    <k n="_Display" t="spb"/>
    <k n="_DisplayString" t="s"/>
    <k n="_Flags" t="spb"/>
    <k n="_Format" t="spb"/>
    <k n="_Icon" t="s"/>
    <k n="_SubLabel" t="spb"/>
    <k n="52 week high"/>
    <k n="52 week low"/>
    <k n="Change"/>
    <k n="Change (%)"/>
    <k n="Currency" t="s"/>
    <k n="Description" t="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Year incorporated"/>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Volume average"/>
    <k n="Year incorporated"/>
  </s>
  <s t="_error">
    <k n="errorType" t="i"/>
    <k n="field" t="s"/>
  </s>
  <s t="_linkedentitycore">
    <k n="%EntityCulture" t="s"/>
    <k n="%EntityId" t="s"/>
    <k n="%EntityServiceId"/>
    <k n="%EntitySubDomain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Year incorporated"/>
  </s>
  <s t="_linkedentitycore">
    <k n="%EntityCulture" t="s"/>
    <k n="%EntityId" t="s"/>
    <k n="%EntityServiceId"/>
    <k n="%EntitySubDomainId"/>
    <k n="%IsRefreshable" t="b"/>
    <k n="%ProviderInfo" t="s"/>
    <k n="_Display" t="spb"/>
    <k n="_DisplayString" t="s"/>
    <k n="_Flags" t="spb"/>
    <k n="_Format" t="spb"/>
    <k n="_Icon" t="s"/>
    <k n="_SubLabel" t="spb"/>
    <k n="52 week high"/>
    <k n="52 week low"/>
    <k n="Change"/>
    <k n="Change (%)"/>
    <k n="Currency" t="s"/>
    <k n="Description" t="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s>
  <s t="_linkedentitycore">
    <k n="%EntityCulture" t="s"/>
    <k n="%EntityId" t="s"/>
    <k n="%EntityServiceId"/>
    <k n="%EntitySubDomain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Shares outstanding"/>
    <k n="Ticker symbol" t="s"/>
    <k n="UniqueName" t="s"/>
    <k n="Volume"/>
    <k n="Year incorporated"/>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Shares outstanding"/>
    <k n="Ticker symbol" t="s"/>
    <k n="UniqueName" t="s"/>
    <k n="Volume"/>
  </s>
  <s t="_linkedentitycore">
    <k n="%EntityCulture" t="s"/>
    <k n="%EntityId" t="s"/>
    <k n="%EntityServiceId"/>
    <k n="%EntitySubDomainId"/>
    <k n="%IsRefreshable" t="b"/>
    <k n="%ProviderInfo" t="s"/>
    <k n="_Display" t="spb"/>
    <k n="_DisplayString" t="s"/>
    <k n="_Flags" t="spb"/>
    <k n="_Format" t="spb"/>
    <k n="_Icon" t="s"/>
    <k n="_SubLabel" t="spb"/>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Year incorporated"/>
  </s>
</rvStructures>
</file>

<file path=xl/richData/rdsupportingpropertybag.xml><?xml version="1.0" encoding="utf-8"?>
<supportingPropertyBags xmlns="http://schemas.microsoft.com/office/spreadsheetml/2017/richdata2">
  <spbArrays count="14">
    <a count="40">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Headquarters</v>
      <v t="s">Industry</v>
      <v t="s">Instrument type</v>
      <v t="s">Year incorporated</v>
      <v t="s">_Flags</v>
      <v t="s">UniqueName</v>
      <v t="s">_DisplayString</v>
      <v t="s">LearnMoreOnLink</v>
      <v t="s">ExchangeID</v>
      <v t="s">%ProviderInfo</v>
      <v t="s">_Display</v>
    </a>
    <a count="41">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Year incorporated</v>
      <v t="s">_Flags</v>
      <v t="s">UniqueName</v>
      <v t="s">_DisplayString</v>
      <v t="s">LearnMoreOnLink</v>
      <v t="s">ExchangeID</v>
      <v t="s">%ProviderInfo</v>
      <v t="s">_Display</v>
    </a>
    <a count="42">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Year incorporated</v>
      <v t="s">_Flags</v>
      <v t="s">UniqueName</v>
      <v t="s">_DisplayString</v>
      <v t="s">LearnMoreOnLink</v>
      <v t="s">Image</v>
      <v t="s">ExchangeID</v>
      <v t="s">%ProviderInfo</v>
      <v t="s">_Display</v>
    </a>
    <a count="39">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Shares outstanding</v>
      <v t="s">Description</v>
      <v t="s">Employees</v>
      <v t="s">Headquarters</v>
      <v t="s">Industry</v>
      <v t="s">Instrument type</v>
      <v t="s">_Flags</v>
      <v t="s">UniqueName</v>
      <v t="s">_DisplayString</v>
      <v t="s">LearnMoreOnLink</v>
      <v t="s">ExchangeID</v>
      <v t="s">%ProviderInfo</v>
      <v t="s">_Display</v>
    </a>
    <a count="39">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Shares outstanding</v>
      <v t="s">Description</v>
      <v t="s">Headquarters</v>
      <v t="s">Industry</v>
      <v t="s">Instrument type</v>
      <v t="s">Year incorporated</v>
      <v t="s">_Flags</v>
      <v t="s">UniqueName</v>
      <v t="s">_DisplayString</v>
      <v t="s">LearnMoreOnLink</v>
      <v t="s">ExchangeID</v>
      <v t="s">%ProviderInfo</v>
      <v t="s">_Display</v>
    </a>
    <a count="40">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_Flags</v>
      <v t="s">UniqueName</v>
      <v t="s">_DisplayString</v>
      <v t="s">LearnMoreOnLink</v>
      <v t="s">ExchangeID</v>
      <v t="s">%ProviderInfo</v>
      <v t="s">_Display</v>
    </a>
    <a count="42">
      <v t="s">%EntityServiceId</v>
      <v t="s">_Format</v>
      <v t="s">%EntitySubDomainId</v>
      <v t="s">%EntityCulture</v>
      <v t="s">%IsRefreshable</v>
      <v t="s">%EntityId</v>
      <v t="s">_Icon</v>
      <v t="s">Name</v>
      <v t="s">Price</v>
      <v t="s">Exchange</v>
      <v t="s">Official name</v>
      <v t="s">_SubLabel</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v t="s">_Display</v>
    </a>
    <a count="40">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Shares outstanding</v>
      <v t="s">Description</v>
      <v t="s">Employees</v>
      <v t="s">Headquarters</v>
      <v t="s">Industry</v>
      <v t="s">Instrument type</v>
      <v t="s">Year incorporated</v>
      <v t="s">_Flags</v>
      <v t="s">UniqueName</v>
      <v t="s">_DisplayString</v>
      <v t="s">LearnMoreOnLink</v>
      <v t="s">ExchangeID</v>
      <v t="s">%ProviderInfo</v>
      <v t="s">_Display</v>
    </a>
    <a count="38">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Shares outstanding</v>
      <v t="s">Description</v>
      <v t="s">Headquarters</v>
      <v t="s">Industry</v>
      <v t="s">Instrument type</v>
      <v t="s">_Flags</v>
      <v t="s">UniqueName</v>
      <v t="s">_DisplayString</v>
      <v t="s">LearnMoreOnLink</v>
      <v t="s">ExchangeID</v>
      <v t="s">%ProviderInfo</v>
      <v t="s">_Display</v>
    </a>
    <a count="41">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Shares outstanding</v>
      <v t="s">Description</v>
      <v t="s">Employees</v>
      <v t="s">Headquarters</v>
      <v t="s">Industry</v>
      <v t="s">Instrument type</v>
      <v t="s">Year incorporated</v>
      <v t="s">_Flags</v>
      <v t="s">UniqueName</v>
      <v t="s">_DisplayString</v>
      <v t="s">LearnMoreOnLink</v>
      <v t="s">Image</v>
      <v t="s">ExchangeID</v>
      <v t="s">%ProviderInfo</v>
      <v t="s">_Display</v>
    </a>
    <a count="46">
      <v t="s">%EntityServiceId</v>
      <v t="s">_Format</v>
      <v t="s">%EntitySubDomainId</v>
      <v t="s">%EntityCulture</v>
      <v t="s">%IsRefreshable</v>
      <v t="s">%EntityId</v>
      <v t="s">_Icon</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v t="s">_Display</v>
    </a>
    <a count="41">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_Flags</v>
      <v t="s">UniqueName</v>
      <v t="s">_DisplayString</v>
      <v t="s">LearnMoreOnLink</v>
      <v t="s">Image</v>
      <v t="s">ExchangeID</v>
      <v t="s">%ProviderInfo</v>
      <v t="s">_Display</v>
    </a>
    <a count="38">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Volume</v>
      <v t="s">Market cap</v>
      <v t="s">Shares outstanding</v>
      <v t="s">Description</v>
      <v t="s">Employees</v>
      <v t="s">Headquarters</v>
      <v t="s">Industry</v>
      <v t="s">Instrument type</v>
      <v t="s">Year incorporated</v>
      <v t="s">_Flags</v>
      <v t="s">UniqueName</v>
      <v t="s">_DisplayString</v>
      <v t="s">LearnMoreOnLink</v>
      <v t="s">ExchangeID</v>
      <v t="s">%ProviderInfo</v>
      <v t="s">_Display</v>
    </a>
    <a count="42">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v t="s">_Display</v>
    </a>
  </spbArrays>
  <spbData count="36">
    <spb s="0">
      <v>0</v>
    </spb>
    <spb s="1">
      <v>0</v>
      <v>0</v>
      <v>0</v>
    </spb>
    <spb s="2">
      <v>1</v>
      <v>1</v>
      <v>1</v>
    </spb>
    <spb s="3">
      <v>1</v>
      <v>2</v>
      <v>1</v>
      <v>3</v>
      <v>1</v>
      <v>1</v>
      <v>1</v>
      <v>4</v>
      <v>5</v>
      <v>6</v>
      <v>1</v>
      <v>1</v>
      <v>1</v>
      <v>7</v>
      <v>8</v>
      <v>9</v>
      <v>10</v>
      <v>9</v>
      <v>4</v>
    </spb>
    <spb s="4">
      <v>Delayed 30 minutes</v>
      <v>from previous close</v>
      <v>from previous close</v>
      <v>GMT</v>
    </spb>
    <spb s="0">
      <v>1</v>
    </spb>
    <spb s="5">
      <v>1</v>
      <v>2</v>
      <v>1</v>
      <v>3</v>
      <v>1</v>
      <v>1</v>
      <v>1</v>
      <v>4</v>
      <v>4</v>
      <v>5</v>
      <v>6</v>
      <v>1</v>
      <v>1</v>
      <v>1</v>
      <v>7</v>
      <v>8</v>
      <v>9</v>
      <v>10</v>
      <v>9</v>
      <v>4</v>
    </spb>
    <spb s="0">
      <v>2</v>
    </spb>
    <spb s="6">
      <v>0</v>
      <v>0</v>
    </spb>
    <spb s="7">
      <v>8</v>
      <v>1</v>
      <v>1</v>
      <v>1</v>
    </spb>
    <spb s="8">
      <v>1</v>
      <v>2</v>
      <v>1</v>
      <v>3</v>
      <v>1</v>
      <v>11</v>
      <v>1</v>
      <v>1</v>
      <v>4</v>
      <v>4</v>
      <v>5</v>
      <v>6</v>
      <v>1</v>
      <v>1</v>
      <v>1</v>
      <v>7</v>
      <v>8</v>
      <v>9</v>
      <v>10</v>
      <v>9</v>
      <v>4</v>
    </spb>
    <spb s="0">
      <v>3</v>
    </spb>
    <spb s="9">
      <v>1</v>
      <v>1</v>
      <v>3</v>
      <v>1</v>
      <v>1</v>
      <v>1</v>
      <v>4</v>
      <v>4</v>
      <v>5</v>
      <v>6</v>
      <v>1</v>
      <v>1</v>
      <v>1</v>
      <v>7</v>
      <v>8</v>
      <v>9</v>
      <v>9</v>
      <v>4</v>
    </spb>
    <spb s="0">
      <v>4</v>
    </spb>
    <spb s="10">
      <v>1</v>
      <v>1</v>
      <v>3</v>
      <v>1</v>
      <v>1</v>
      <v>1</v>
      <v>4</v>
      <v>5</v>
      <v>6</v>
      <v>1</v>
      <v>1</v>
      <v>1</v>
      <v>7</v>
      <v>8</v>
      <v>9</v>
      <v>10</v>
      <v>9</v>
      <v>4</v>
    </spb>
    <spb s="0">
      <v>5</v>
    </spb>
    <spb s="11">
      <v>1</v>
      <v>2</v>
      <v>1</v>
      <v>3</v>
      <v>1</v>
      <v>1</v>
      <v>1</v>
      <v>4</v>
      <v>4</v>
      <v>5</v>
      <v>6</v>
      <v>1</v>
      <v>1</v>
      <v>1</v>
      <v>7</v>
      <v>8</v>
      <v>9</v>
      <v>9</v>
      <v>4</v>
    </spb>
    <spb s="0">
      <v>6</v>
    </spb>
    <spb s="12">
      <v>12</v>
      <v>2</v>
      <v>12</v>
      <v>3</v>
      <v>12</v>
      <v>12</v>
      <v>12</v>
      <v>4</v>
      <v>4</v>
      <v>5</v>
      <v>13</v>
      <v>12</v>
      <v>12</v>
      <v>12</v>
      <v>4</v>
      <v>7</v>
      <v>8</v>
      <v>9</v>
      <v>10</v>
      <v>9</v>
      <v>4</v>
    </spb>
    <spb s="13">
      <v>from previous close</v>
      <v>from previous close</v>
      <v>GMT</v>
    </spb>
    <spb s="0">
      <v>7</v>
    </spb>
    <spb s="14">
      <v>1</v>
      <v>1</v>
      <v>3</v>
      <v>1</v>
      <v>1</v>
      <v>1</v>
      <v>4</v>
      <v>4</v>
      <v>5</v>
      <v>6</v>
      <v>1</v>
      <v>1</v>
      <v>1</v>
      <v>7</v>
      <v>8</v>
      <v>9</v>
      <v>10</v>
      <v>9</v>
      <v>4</v>
    </spb>
    <spb s="0">
      <v>8</v>
    </spb>
    <spb s="15">
      <v>1</v>
      <v>1</v>
      <v>3</v>
      <v>1</v>
      <v>1</v>
      <v>1</v>
      <v>4</v>
      <v>5</v>
      <v>6</v>
      <v>1</v>
      <v>1</v>
      <v>1</v>
      <v>7</v>
      <v>8</v>
      <v>9</v>
      <v>9</v>
      <v>4</v>
    </spb>
    <spb s="0">
      <v>9</v>
    </spb>
    <spb s="16">
      <v>1</v>
      <v>1</v>
      <v>3</v>
      <v>1</v>
      <v>11</v>
      <v>1</v>
      <v>1</v>
      <v>4</v>
      <v>4</v>
      <v>5</v>
      <v>6</v>
      <v>1</v>
      <v>1</v>
      <v>1</v>
      <v>7</v>
      <v>8</v>
      <v>9</v>
      <v>10</v>
      <v>9</v>
      <v>4</v>
    </spb>
    <spb s="0">
      <v>10</v>
    </spb>
    <spb s="17">
      <v>14</v>
      <v>2</v>
      <v>2</v>
      <v>14</v>
      <v>3</v>
      <v>14</v>
      <v>14</v>
      <v>14</v>
      <v>4</v>
      <v>4</v>
      <v>5</v>
      <v>15</v>
      <v>14</v>
      <v>14</v>
      <v>14</v>
      <v>4</v>
      <v>7</v>
      <v>8</v>
      <v>9</v>
      <v>10</v>
      <v>9</v>
      <v>4</v>
      <v>14</v>
      <v>14</v>
      <v>5</v>
    </spb>
    <spb s="18">
      <v>at close</v>
      <v>from previous close</v>
      <v>from previous close</v>
      <v>Source: Nasdaq</v>
      <v>GMT</v>
      <v>Delayed 15 minutes</v>
      <v>from close</v>
      <v>from close</v>
    </spb>
    <spb s="0">
      <v>11</v>
    </spb>
    <spb s="19">
      <v>1</v>
      <v>2</v>
      <v>1</v>
      <v>3</v>
      <v>1</v>
      <v>11</v>
      <v>1</v>
      <v>1</v>
      <v>4</v>
      <v>4</v>
      <v>5</v>
      <v>6</v>
      <v>1</v>
      <v>1</v>
      <v>1</v>
      <v>7</v>
      <v>8</v>
      <v>9</v>
      <v>9</v>
      <v>4</v>
    </spb>
    <spb s="0">
      <v>12</v>
    </spb>
    <spb s="20">
      <v>1</v>
      <v>1</v>
      <v>3</v>
      <v>1</v>
      <v>1</v>
      <v>1</v>
      <v>4</v>
      <v>4</v>
      <v>5</v>
      <v>6</v>
      <v>1</v>
      <v>7</v>
      <v>8</v>
      <v>9</v>
      <v>10</v>
      <v>9</v>
      <v>4</v>
    </spb>
    <spb s="0">
      <v>13</v>
    </spb>
    <spb s="12">
      <v>16</v>
      <v>2</v>
      <v>16</v>
      <v>3</v>
      <v>16</v>
      <v>16</v>
      <v>16</v>
      <v>4</v>
      <v>4</v>
      <v>5</v>
      <v>17</v>
      <v>16</v>
      <v>16</v>
      <v>16</v>
      <v>4</v>
      <v>7</v>
      <v>8</v>
      <v>9</v>
      <v>10</v>
      <v>9</v>
      <v>4</v>
    </spb>
    <spb s="4">
      <v>Delayed 15 minutes</v>
      <v>from previous close</v>
      <v>from previous close</v>
      <v>GMT</v>
    </spb>
  </spbData>
</supportingPropertyBags>
</file>

<file path=xl/richData/rdsupportingpropertybagstructure.xml><?xml version="1.0" encoding="utf-8"?>
<spbStructures xmlns="http://schemas.microsoft.com/office/spreadsheetml/2017/richdata2" count="21">
  <s>
    <k n="^Order" t="spba"/>
  </s>
  <s>
    <k n="ShowInCardView" t="b"/>
    <k n="ShowInDotNotation" t="b"/>
    <k n="ShowInAutoComplete" t="b"/>
  </s>
  <s>
    <k n="ExchangeID" t="spb"/>
    <k n="UniqueName" t="spb"/>
    <k n="%ProviderInfo" t="spb"/>
  </s>
  <s>
    <k n="Low" t="i"/>
    <k n="Beta" t="i"/>
    <k n="High" t="i"/>
    <k n="Name" t="i"/>
    <k n="Open" t="i"/>
    <k n="Price" t="i"/>
    <k n="Change" t="i"/>
    <k n="Volume" t="i"/>
    <k n="Change (%)" t="i"/>
    <k n="Market cap" t="i"/>
    <k n="52 week low" t="i"/>
    <k n="52 week high" t="i"/>
    <k n="Previous close" t="i"/>
    <k n="_DisplayString" t="i"/>
    <k n="Last trade time" t="i"/>
    <k n="%EntityServiceId" t="i"/>
    <k n="Year incorporated" t="i"/>
    <k n="%EntitySubDomainId" t="i"/>
    <k n="Shares outstanding" t="i"/>
  </s>
  <s>
    <k n="Price" t="s"/>
    <k n="Change" t="s"/>
    <k n="Change (%)" t="s"/>
    <k n="Last trade time" t="s"/>
  </s>
  <s>
    <k n="Low" t="i"/>
    <k n="Beta" t="i"/>
    <k n="High" t="i"/>
    <k n="Name" t="i"/>
    <k n="Open" t="i"/>
    <k n="Price" t="i"/>
    <k n="Change" t="i"/>
    <k n="Volume" t="i"/>
    <k n="Employees" t="i"/>
    <k n="Change (%)" t="i"/>
    <k n="Market cap" t="i"/>
    <k n="52 week low" t="i"/>
    <k n="52 week high" t="i"/>
    <k n="Previous close" t="i"/>
    <k n="_DisplayString" t="i"/>
    <k n="Last trade time" t="i"/>
    <k n="%EntityServiceId" t="i"/>
    <k n="Year incorporated" t="i"/>
    <k n="%EntitySubDomainId" t="i"/>
    <k n="Shares outstanding" t="i"/>
  </s>
  <s>
    <k n="ShowInDotNotation" t="b"/>
    <k n="ShowInAutoComplete" t="b"/>
  </s>
  <s>
    <k n="Image" t="spb"/>
    <k n="ExchangeID" t="spb"/>
    <k n="UniqueName" t="spb"/>
    <k n="%ProviderInfo" t="spb"/>
  </s>
  <s>
    <k n="Low" t="i"/>
    <k n="Beta" t="i"/>
    <k n="High" t="i"/>
    <k n="Name" t="i"/>
    <k n="Open" t="i"/>
    <k n="Image" t="i"/>
    <k n="Price" t="i"/>
    <k n="Change" t="i"/>
    <k n="Volume" t="i"/>
    <k n="Employees" t="i"/>
    <k n="Change (%)" t="i"/>
    <k n="Market cap" t="i"/>
    <k n="52 week low" t="i"/>
    <k n="52 week high" t="i"/>
    <k n="Previous close" t="i"/>
    <k n="_DisplayString" t="i"/>
    <k n="Last trade time" t="i"/>
    <k n="%EntityServiceId" t="i"/>
    <k n="Year incorporated" t="i"/>
    <k n="%EntitySubDomainId" t="i"/>
    <k n="Shares outstanding" t="i"/>
  </s>
  <s>
    <k n="Low" t="i"/>
    <k n="High" t="i"/>
    <k n="Name" t="i"/>
    <k n="Open" t="i"/>
    <k n="Price" t="i"/>
    <k n="Change" t="i"/>
    <k n="Volume" t="i"/>
    <k n="Employees" t="i"/>
    <k n="Change (%)" t="i"/>
    <k n="Market cap" t="i"/>
    <k n="52 week low" t="i"/>
    <k n="52 week high" t="i"/>
    <k n="Previous close" t="i"/>
    <k n="_DisplayString" t="i"/>
    <k n="Last trade time" t="i"/>
    <k n="%EntityServiceId" t="i"/>
    <k n="%EntitySubDomainId" t="i"/>
    <k n="Shares outstanding" t="i"/>
  </s>
  <s>
    <k n="Low" t="i"/>
    <k n="High" t="i"/>
    <k n="Name" t="i"/>
    <k n="Open" t="i"/>
    <k n="Price" t="i"/>
    <k n="Change" t="i"/>
    <k n="Volume" t="i"/>
    <k n="Change (%)" t="i"/>
    <k n="Market cap" t="i"/>
    <k n="52 week low" t="i"/>
    <k n="52 week high" t="i"/>
    <k n="Previous close" t="i"/>
    <k n="_DisplayString" t="i"/>
    <k n="Last trade time" t="i"/>
    <k n="%EntityServiceId" t="i"/>
    <k n="Year incorporated" t="i"/>
    <k n="%EntitySubDomainId" t="i"/>
    <k n="Shares outstanding" t="i"/>
  </s>
  <s>
    <k n="Low" t="i"/>
    <k n="Beta" t="i"/>
    <k n="High" t="i"/>
    <k n="Name" t="i"/>
    <k n="Open" t="i"/>
    <k n="Price" t="i"/>
    <k n="Change" t="i"/>
    <k n="Volume" t="i"/>
    <k n="Employees" t="i"/>
    <k n="Change (%)" t="i"/>
    <k n="Market cap" t="i"/>
    <k n="52 week low" t="i"/>
    <k n="52 week high" t="i"/>
    <k n="Previous close" t="i"/>
    <k n="_DisplayString" t="i"/>
    <k n="Last trade time" t="i"/>
    <k n="%EntityServiceId" t="i"/>
    <k n="%EntitySubDomainId" t="i"/>
    <k n="Shares outstanding" t="i"/>
  </s>
  <s>
    <k n="Low" t="i"/>
    <k n="Beta" t="i"/>
    <k n="High" t="i"/>
    <k n="Name" t="i"/>
    <k n="Open" t="i"/>
    <k n="Price" t="i"/>
    <k n="Change" t="i"/>
    <k n="Volume" t="i"/>
    <k n="Employees" t="i"/>
    <k n="Change (%)" t="i"/>
    <k n="Market cap" t="i"/>
    <k n="52 week low" t="i"/>
    <k n="52 week high" t="i"/>
    <k n="Previous close" t="i"/>
    <k n="Volume average" t="i"/>
    <k n="_DisplayString" t="i"/>
    <k n="Last trade time" t="i"/>
    <k n="%EntityServiceId" t="i"/>
    <k n="Year incorporated" t="i"/>
    <k n="%EntitySubDomainId" t="i"/>
    <k n="Shares outstanding" t="i"/>
  </s>
  <s>
    <k n="Change" t="s"/>
    <k n="Change (%)" t="s"/>
    <k n="Last trade time" t="s"/>
  </s>
  <s>
    <k n="Low" t="i"/>
    <k n="High" t="i"/>
    <k n="Name" t="i"/>
    <k n="Open" t="i"/>
    <k n="Price" t="i"/>
    <k n="Change" t="i"/>
    <k n="Volume" t="i"/>
    <k n="Employees" t="i"/>
    <k n="Change (%)" t="i"/>
    <k n="Market cap" t="i"/>
    <k n="52 week low" t="i"/>
    <k n="52 week high" t="i"/>
    <k n="Previous close" t="i"/>
    <k n="_DisplayString" t="i"/>
    <k n="Last trade time" t="i"/>
    <k n="%EntityServiceId" t="i"/>
    <k n="Year incorporated" t="i"/>
    <k n="%EntitySubDomainId" t="i"/>
    <k n="Shares outstanding" t="i"/>
  </s>
  <s>
    <k n="Low" t="i"/>
    <k n="High" t="i"/>
    <k n="Name" t="i"/>
    <k n="Open" t="i"/>
    <k n="Price" t="i"/>
    <k n="Change" t="i"/>
    <k n="Volume" t="i"/>
    <k n="Change (%)" t="i"/>
    <k n="Market cap" t="i"/>
    <k n="52 week low" t="i"/>
    <k n="52 week high" t="i"/>
    <k n="Previous close" t="i"/>
    <k n="_DisplayString" t="i"/>
    <k n="Last trade time" t="i"/>
    <k n="%EntityServiceId" t="i"/>
    <k n="%EntitySubDomainId" t="i"/>
    <k n="Shares outstanding" t="i"/>
  </s>
  <s>
    <k n="Low" t="i"/>
    <k n="High" t="i"/>
    <k n="Name" t="i"/>
    <k n="Open" t="i"/>
    <k n="Image" t="i"/>
    <k n="Price" t="i"/>
    <k n="Change" t="i"/>
    <k n="Volume" t="i"/>
    <k n="Employees" t="i"/>
    <k n="Change (%)" t="i"/>
    <k n="Market cap" t="i"/>
    <k n="52 week low" t="i"/>
    <k n="52 week high" t="i"/>
    <k n="Previous close" t="i"/>
    <k n="_DisplayString" t="i"/>
    <k n="Last trade time" t="i"/>
    <k n="%EntityServiceId" t="i"/>
    <k n="Year incorporated" t="i"/>
    <k n="%EntitySubDomainId" t="i"/>
    <k n="Shares outstanding" t="i"/>
  </s>
  <s>
    <k n="Low" t="i"/>
    <k n="P/E" t="i"/>
    <k n="Beta" t="i"/>
    <k n="High" t="i"/>
    <k n="Name" t="i"/>
    <k n="Open" t="i"/>
    <k n="Price" t="i"/>
    <k n="Change" t="i"/>
    <k n="Volume" t="i"/>
    <k n="Employees" t="i"/>
    <k n="Change (%)" t="i"/>
    <k n="Market cap" t="i"/>
    <k n="52 week low" t="i"/>
    <k n="52 week high" t="i"/>
    <k n="Previous close" t="i"/>
    <k n="Volume average" t="i"/>
    <k n="_DisplayString" t="i"/>
    <k n="Last trade time" t="i"/>
    <k n="%EntityServiceId" t="i"/>
    <k n="Year incorporated" t="i"/>
    <k n="%EntitySubDomain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Low" t="i"/>
    <k n="Beta" t="i"/>
    <k n="High" t="i"/>
    <k n="Name" t="i"/>
    <k n="Open" t="i"/>
    <k n="Image" t="i"/>
    <k n="Price" t="i"/>
    <k n="Change" t="i"/>
    <k n="Volume" t="i"/>
    <k n="Employees" t="i"/>
    <k n="Change (%)" t="i"/>
    <k n="Market cap" t="i"/>
    <k n="52 week low" t="i"/>
    <k n="52 week high" t="i"/>
    <k n="Previous close" t="i"/>
    <k n="_DisplayString" t="i"/>
    <k n="Last trade time" t="i"/>
    <k n="%EntityServiceId" t="i"/>
    <k n="%EntitySubDomainId" t="i"/>
    <k n="Shares outstanding" t="i"/>
  </s>
  <s>
    <k n="Low" t="i"/>
    <k n="High" t="i"/>
    <k n="Name" t="i"/>
    <k n="Open" t="i"/>
    <k n="Price" t="i"/>
    <k n="Change" t="i"/>
    <k n="Volume" t="i"/>
    <k n="Employees" t="i"/>
    <k n="Change (%)" t="i"/>
    <k n="Market cap" t="i"/>
    <k n="Previous close" t="i"/>
    <k n="_DisplayString" t="i"/>
    <k n="Last trade time" t="i"/>
    <k n="%EntityServiceId" t="i"/>
    <k n="Year incorporated" t="i"/>
    <k n="%EntitySubDomainId" t="i"/>
    <k n="Shares outstanding"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4">
    <x:dxf>
      <x:numFmt numFmtId="183" formatCode="_-[$R$-416]\ * #,##0.00_-;\-[$R$-416]\ * #,##0.00_-;_-[$R$-416]\ * &quot;-&quot;??_-;_-@_-"/>
    </x:dxf>
    <x:dxf>
      <x:numFmt numFmtId="4" formatCode="#,##0.00"/>
    </x:dxf>
    <x:dxf>
      <x:numFmt numFmtId="3" formatCode="#,##0"/>
    </x:dxf>
    <x:dxf>
      <x:numFmt numFmtId="14" formatCode="0.00%"/>
    </x:dxf>
    <x:dxf>
      <x:numFmt numFmtId="182" formatCode="_-[$R$-416]\ * #,##0_-;\-[$R$-416]\ * #,##0_-;_-[$R$-416]\ * &quot;-&quot;_-;_-@_-"/>
    </x:dxf>
    <x:dxf>
      <x:numFmt numFmtId="27" formatCode="dd/mm/yyyy\ hh:mm"/>
    </x:dxf>
    <x:dxf>
      <x:numFmt numFmtId="2" formatCode="0.00"/>
    </x:dxf>
    <x:dxf>
      <x:numFmt numFmtId="1" formatCode="0"/>
    </x:dxf>
    <x:dxf>
      <x:numFmt numFmtId="173" formatCode="_(* #,##0.00_);_(* \(#,##0.00\);_(* &quot;-&quot;??_);_(@_)"/>
    </x:dxf>
    <x:dxf>
      <x:numFmt numFmtId="171" formatCode="_ [$₪-40D]\ * #,##0_ ;_ [$₪-40D]\ * \-#,##0_ ;_ [$₪-40D]\ * &quot;-&quot;_ ;_ @_ "/>
    </x:dxf>
    <x:dxf>
      <x:numFmt numFmtId="187" formatCode="_([$$-409]* #,##0.00_);_([$$-409]* \(#,##0.00\);_([$$-409]* &quot;-&quot;??_);_(@_)"/>
    </x:dxf>
    <x:dxf>
      <x:numFmt numFmtId="186" formatCode="_([$$-409]* #,##0_);_([$$-409]* \(#,##0\);_([$$-409]* &quot;-&quot;_);_(@_)"/>
    </x:dxf>
    <x:dxf>
      <x:numFmt numFmtId="175" formatCode="_([$Rp-421]* #,##0.00_);_([$Rp-421]* \(#,##0.00\);_([$Rp-421]* &quot;-&quot;??_);_(@_)"/>
    </x:dxf>
    <x:dxf>
      <x:numFmt numFmtId="174" formatCode="_([$Rp-421]* #,##0_);_([$Rp-421]* \(#,##0\);_([$Rp-421]* &quot;-&quot;_);_(@_)"/>
    </x:dxf>
  </dxfs>
  <richProperties>
    <rPr n="IsTitleField" t="b"/>
    <rPr n="ShouldShowInCell" t="b"/>
    <rPr n="IsHeroField" t="b"/>
  </richProperties>
  <richStyles>
    <rSty dxfid="0"/>
    <rSty dxfid="1"/>
    <rSty>
      <rpv i="0">1</rpv>
    </rSty>
    <rSty dxfid="2"/>
    <rSty dxfid="3"/>
    <rSty dxfid="4"/>
    <rSty>
      <rpv i="1">1</rpv>
    </rSty>
    <rSty dxfid="5"/>
    <rSty dxfid="6"/>
    <rSty dxfid="7"/>
    <rSty>
      <rpv i="2">1</rpv>
    </rSty>
    <rSty dxfid="8"/>
    <rSty dxfid="9"/>
    <rSty dxfid="10"/>
    <rSty dxfid="11"/>
    <rSty dxfid="12"/>
    <rSty dxfid="13"/>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F0A478-3E72-4ACB-83E5-BE75E99F48C5}" name="Tabela1" displayName="Tabela1" ref="G1:L177" totalsRowShown="0" headerRowDxfId="10" dataDxfId="11">
  <autoFilter ref="G1:L177" xr:uid="{531E1C88-612B-4D70-AAF2-E278D83698F9}"/>
  <tableColumns count="6">
    <tableColumn id="1" xr3:uid="{732E3C73-7453-4B71-8F69-7E7A274E41EC}" name="Empresa" dataDxfId="9"/>
    <tableColumn id="4" xr3:uid="{ABBB63B0-5254-4E7D-9576-911E84E6EFEF}" name="Ticker symbol" dataDxfId="4">
      <calculatedColumnFormula array="1">_FV(Tabela1[[#This Row],[Empresa]],"Ticker symbol",TRUE)</calculatedColumnFormula>
    </tableColumn>
    <tableColumn id="5" xr3:uid="{63DDD816-0DF3-498B-903F-5FEF55E9E6CE}" name="Price" dataDxfId="3">
      <calculatedColumnFormula array="1">_FV(Tabela1[[#This Row],[Empresa]],"Price")</calculatedColumnFormula>
    </tableColumn>
    <tableColumn id="6" xr3:uid="{CD3D6C71-568C-47B9-AFB9-4B7F39ADDCF5}" name="High" dataDxfId="2">
      <calculatedColumnFormula array="1">_FV(Tabela1[[#This Row],[Empresa]],"High")</calculatedColumnFormula>
    </tableColumn>
    <tableColumn id="7" xr3:uid="{6ED50837-E56B-4493-B6FB-411B9F2670A6}" name="Low" dataDxfId="1">
      <calculatedColumnFormula array="1">_FV(Tabela1[[#This Row],[Empresa]],"Low")</calculatedColumnFormula>
    </tableColumn>
    <tableColumn id="8" xr3:uid="{8768F96C-04D9-4B4B-8E74-0DFAF14289E7}" name="Industry" dataDxfId="0">
      <calculatedColumnFormula array="1">_FV(Tabela1[[#This Row],[Empresa]],"Industry")</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1" Type="http://schemas.openxmlformats.org/officeDocument/2006/relationships/hyperlink" Target="https://www.oceans14.com.br/acoes/arezzo/arzz3/balanco-dividendos" TargetMode="External"/><Relationship Id="rId170" Type="http://schemas.openxmlformats.org/officeDocument/2006/relationships/hyperlink" Target="https://www.oceans14.com.br/acoes/log-cp/logg3/balanco-dividendos" TargetMode="External"/><Relationship Id="rId268" Type="http://schemas.openxmlformats.org/officeDocument/2006/relationships/hyperlink" Target="https://www.oceans14.com.br/acoes/sinqia/sqia3/balanco-dividendos" TargetMode="External"/><Relationship Id="rId475" Type="http://schemas.openxmlformats.org/officeDocument/2006/relationships/hyperlink" Target="https://statusinvest.com.br/acoes/nutr3" TargetMode="External"/><Relationship Id="rId682" Type="http://schemas.openxmlformats.org/officeDocument/2006/relationships/hyperlink" Target="https://statusinvest.com.br/acoes/even3" TargetMode="External"/><Relationship Id="rId128" Type="http://schemas.openxmlformats.org/officeDocument/2006/relationships/hyperlink" Target="https://www.oceans14.com.br/acoes/gafisa/gfsa3/balanco-dividendos" TargetMode="External"/><Relationship Id="rId335" Type="http://schemas.openxmlformats.org/officeDocument/2006/relationships/hyperlink" Target="https://statusinvest.com.br/acoes/tpis3" TargetMode="External"/><Relationship Id="rId542" Type="http://schemas.openxmlformats.org/officeDocument/2006/relationships/hyperlink" Target="https://statusinvest.com.br/acoes/oibr4" TargetMode="External"/><Relationship Id="rId987" Type="http://schemas.openxmlformats.org/officeDocument/2006/relationships/hyperlink" Target="https://www.investsite.com.br/principais_indicadores.php?cod_negociacao=CABI3B" TargetMode="External"/><Relationship Id="rId1172" Type="http://schemas.openxmlformats.org/officeDocument/2006/relationships/hyperlink" Target="https://www.investsite.com.br/principais_indicadores.php?cod_negociacao=HYPE3" TargetMode="External"/><Relationship Id="rId402" Type="http://schemas.openxmlformats.org/officeDocument/2006/relationships/hyperlink" Target="https://statusinvest.com.br/acoes/sula4" TargetMode="External"/><Relationship Id="rId847" Type="http://schemas.openxmlformats.org/officeDocument/2006/relationships/hyperlink" Target="https://statusinvest.com.br/acoes/gpar3" TargetMode="External"/><Relationship Id="rId1032" Type="http://schemas.openxmlformats.org/officeDocument/2006/relationships/hyperlink" Target="https://www.investsite.com.br/principais_indicadores.php?cod_negociacao=CMSA4" TargetMode="External"/><Relationship Id="rId707" Type="http://schemas.openxmlformats.org/officeDocument/2006/relationships/hyperlink" Target="https://statusinvest.com.br/acoes/ggps3" TargetMode="External"/><Relationship Id="rId914" Type="http://schemas.openxmlformats.org/officeDocument/2006/relationships/hyperlink" Target="https://www.investsite.com.br/principais_indicadores.php?cod_negociacao=AERI3" TargetMode="External"/><Relationship Id="rId1337" Type="http://schemas.openxmlformats.org/officeDocument/2006/relationships/hyperlink" Target="https://www.investsite.com.br/principais_indicadores.php?cod_negociacao=RNEW4" TargetMode="External"/><Relationship Id="rId43" Type="http://schemas.openxmlformats.org/officeDocument/2006/relationships/hyperlink" Target="https://www.oceans14.com.br/acoes/bemobi/bmob3/balanco-dividendos" TargetMode="External"/><Relationship Id="rId1404" Type="http://schemas.openxmlformats.org/officeDocument/2006/relationships/hyperlink" Target="https://www.investsite.com.br/principais_indicadores.php?cod_negociacao=TRAD3" TargetMode="External"/><Relationship Id="rId192" Type="http://schemas.openxmlformats.org/officeDocument/2006/relationships/hyperlink" Target="https://www.oceans14.com.br/acoes/metisa/mtsa4/balanco-dividendos" TargetMode="External"/><Relationship Id="rId497" Type="http://schemas.openxmlformats.org/officeDocument/2006/relationships/hyperlink" Target="https://statusinvest.com.br/acoes/cepe3" TargetMode="External"/><Relationship Id="rId357" Type="http://schemas.openxmlformats.org/officeDocument/2006/relationships/hyperlink" Target="https://statusinvest.com.br/acoes/gshp3" TargetMode="External"/><Relationship Id="rId1194" Type="http://schemas.openxmlformats.org/officeDocument/2006/relationships/hyperlink" Target="https://www.investsite.com.br/principais_indicadores.php?cod_negociacao=KLBN11" TargetMode="External"/><Relationship Id="rId217" Type="http://schemas.openxmlformats.org/officeDocument/2006/relationships/hyperlink" Target="https://www.oceans14.com.br/acoes/banco-pine/pine4/balanco-dividendos" TargetMode="External"/><Relationship Id="rId564" Type="http://schemas.openxmlformats.org/officeDocument/2006/relationships/hyperlink" Target="https://statusinvest.com.br/acoes/b3sa3" TargetMode="External"/><Relationship Id="rId771" Type="http://schemas.openxmlformats.org/officeDocument/2006/relationships/hyperlink" Target="https://statusinvest.com.br/acoes/azev4" TargetMode="External"/><Relationship Id="rId869" Type="http://schemas.openxmlformats.org/officeDocument/2006/relationships/hyperlink" Target="https://statusinvest.com.br/acoes/igsn3" TargetMode="External"/><Relationship Id="rId424" Type="http://schemas.openxmlformats.org/officeDocument/2006/relationships/hyperlink" Target="https://statusinvest.com.br/acoes/peab4" TargetMode="External"/><Relationship Id="rId631" Type="http://schemas.openxmlformats.org/officeDocument/2006/relationships/hyperlink" Target="https://statusinvest.com.br/acoes/coce6" TargetMode="External"/><Relationship Id="rId729" Type="http://schemas.openxmlformats.org/officeDocument/2006/relationships/hyperlink" Target="https://statusinvest.com.br/acoes/gepa3" TargetMode="External"/><Relationship Id="rId1054" Type="http://schemas.openxmlformats.org/officeDocument/2006/relationships/hyperlink" Target="https://www.investsite.com.br/principais_indicadores.php?cod_negociacao=CSMG3" TargetMode="External"/><Relationship Id="rId1261" Type="http://schemas.openxmlformats.org/officeDocument/2006/relationships/hyperlink" Target="https://www.investsite.com.br/principais_indicadores.php?cod_negociacao=NEMO3" TargetMode="External"/><Relationship Id="rId1359" Type="http://schemas.openxmlformats.org/officeDocument/2006/relationships/hyperlink" Target="https://www.investsite.com.br/principais_indicadores.php?cod_negociacao=SIMH3" TargetMode="External"/><Relationship Id="rId936" Type="http://schemas.openxmlformats.org/officeDocument/2006/relationships/hyperlink" Target="https://www.investsite.com.br/principais_indicadores.php?cod_negociacao=APTI4" TargetMode="External"/><Relationship Id="rId1121" Type="http://schemas.openxmlformats.org/officeDocument/2006/relationships/hyperlink" Target="https://www.investsite.com.br/principais_indicadores.php?cod_negociacao=EUCA3" TargetMode="External"/><Relationship Id="rId1219" Type="http://schemas.openxmlformats.org/officeDocument/2006/relationships/hyperlink" Target="https://www.investsite.com.br/principais_indicadores.php?cod_negociacao=LVTC3" TargetMode="External"/><Relationship Id="rId65" Type="http://schemas.openxmlformats.org/officeDocument/2006/relationships/hyperlink" Target="https://www.oceans14.com.br/acoes/cea/ceab3/balanco-dividendos" TargetMode="External"/><Relationship Id="rId1426" Type="http://schemas.openxmlformats.org/officeDocument/2006/relationships/hyperlink" Target="https://www.investsite.com.br/principais_indicadores.php?cod_negociacao=VIVA3" TargetMode="External"/><Relationship Id="rId281" Type="http://schemas.openxmlformats.org/officeDocument/2006/relationships/hyperlink" Target="https://www.oceans14.com.br/acoes/tenda/tend3/balanco-dividendos" TargetMode="External"/><Relationship Id="rId141" Type="http://schemas.openxmlformats.org/officeDocument/2006/relationships/hyperlink" Target="https://www.oceans14.com.br/acoes/helbor/hbor3/balanco-dividendos" TargetMode="External"/><Relationship Id="rId379" Type="http://schemas.openxmlformats.org/officeDocument/2006/relationships/hyperlink" Target="https://statusinvest.com.br/acoes/agro3" TargetMode="External"/><Relationship Id="rId586" Type="http://schemas.openxmlformats.org/officeDocument/2006/relationships/hyperlink" Target="https://statusinvest.com.br/acoes/dohl3" TargetMode="External"/><Relationship Id="rId793" Type="http://schemas.openxmlformats.org/officeDocument/2006/relationships/hyperlink" Target="https://statusinvest.com.br/acoes/merc4" TargetMode="External"/><Relationship Id="rId7" Type="http://schemas.openxmlformats.org/officeDocument/2006/relationships/hyperlink" Target="https://www.oceans14.com.br/acoes/agrogalaxy/agxy3/balanco-dividendos" TargetMode="External"/><Relationship Id="rId239" Type="http://schemas.openxmlformats.org/officeDocument/2006/relationships/hyperlink" Target="https://www.oceans14.com.br/acoes/recrusul/rcsl/balanco-dividendos" TargetMode="External"/><Relationship Id="rId446" Type="http://schemas.openxmlformats.org/officeDocument/2006/relationships/hyperlink" Target="https://statusinvest.com.br/acoes/bnbr3" TargetMode="External"/><Relationship Id="rId653" Type="http://schemas.openxmlformats.org/officeDocument/2006/relationships/hyperlink" Target="https://statusinvest.com.br/acoes/fras3" TargetMode="External"/><Relationship Id="rId1076" Type="http://schemas.openxmlformats.org/officeDocument/2006/relationships/hyperlink" Target="https://www.investsite.com.br/principais_indicadores.php?cod_negociacao=DMVF3" TargetMode="External"/><Relationship Id="rId1283" Type="http://schemas.openxmlformats.org/officeDocument/2006/relationships/hyperlink" Target="https://www.investsite.com.br/principais_indicadores.php?cod_negociacao=OPTS3B" TargetMode="External"/><Relationship Id="rId306" Type="http://schemas.openxmlformats.org/officeDocument/2006/relationships/hyperlink" Target="https://www.oceans14.com.br/acoes/viveo/vveo3/balanco-dividendos" TargetMode="External"/><Relationship Id="rId860" Type="http://schemas.openxmlformats.org/officeDocument/2006/relationships/hyperlink" Target="https://statusinvest.com.br/acoes/cple3" TargetMode="External"/><Relationship Id="rId958" Type="http://schemas.openxmlformats.org/officeDocument/2006/relationships/hyperlink" Target="https://www.investsite.com.br/principais_indicadores.php?cod_negociacao=BETP3B" TargetMode="External"/><Relationship Id="rId1143" Type="http://schemas.openxmlformats.org/officeDocument/2006/relationships/hyperlink" Target="https://www.investsite.com.br/principais_indicadores.php?cod_negociacao=GETT4" TargetMode="External"/><Relationship Id="rId87" Type="http://schemas.openxmlformats.org/officeDocument/2006/relationships/hyperlink" Target="https://www.oceans14.com.br/acoes/tronox/crpg/balanco-dividendos" TargetMode="External"/><Relationship Id="rId513" Type="http://schemas.openxmlformats.org/officeDocument/2006/relationships/hyperlink" Target="https://statusinvest.com.br/acoes/trpl3" TargetMode="External"/><Relationship Id="rId720" Type="http://schemas.openxmlformats.org/officeDocument/2006/relationships/hyperlink" Target="https://statusinvest.com.br/acoes/brge8" TargetMode="External"/><Relationship Id="rId818" Type="http://schemas.openxmlformats.org/officeDocument/2006/relationships/hyperlink" Target="https://statusinvest.com.br/acoes/bobr3" TargetMode="External"/><Relationship Id="rId1350" Type="http://schemas.openxmlformats.org/officeDocument/2006/relationships/hyperlink" Target="https://www.investsite.com.br/principais_indicadores.php?cod_negociacao=SBFG3" TargetMode="External"/><Relationship Id="rId1003" Type="http://schemas.openxmlformats.org/officeDocument/2006/relationships/hyperlink" Target="https://www.investsite.com.br/principais_indicadores.php?cod_negociacao=CEBR3" TargetMode="External"/><Relationship Id="rId1210" Type="http://schemas.openxmlformats.org/officeDocument/2006/relationships/hyperlink" Target="https://www.investsite.com.br/principais_indicadores.php?cod_negociacao=LOGG3" TargetMode="External"/><Relationship Id="rId1308" Type="http://schemas.openxmlformats.org/officeDocument/2006/relationships/hyperlink" Target="https://www.investsite.com.br/principais_indicadores.php?cod_negociacao=PPAR3" TargetMode="External"/><Relationship Id="rId14" Type="http://schemas.openxmlformats.org/officeDocument/2006/relationships/hyperlink" Target="https://www.oceans14.com.br/acoes/alupar/alup/balanco-dividendos" TargetMode="External"/><Relationship Id="rId163" Type="http://schemas.openxmlformats.org/officeDocument/2006/relationships/hyperlink" Target="https://www.oceans14.com.br/acoes/lojas-americanas/lame/balanco-dividendos" TargetMode="External"/><Relationship Id="rId370" Type="http://schemas.openxmlformats.org/officeDocument/2006/relationships/hyperlink" Target="https://statusinvest.com.br/acoes/gbio33" TargetMode="External"/><Relationship Id="rId230" Type="http://schemas.openxmlformats.org/officeDocument/2006/relationships/hyperlink" Target="https://www.oceans14.com.br/acoes/portobello/ptbl3/balanco-dividendos" TargetMode="External"/><Relationship Id="rId468" Type="http://schemas.openxmlformats.org/officeDocument/2006/relationships/hyperlink" Target="https://statusinvest.com.br/acoes/dexp4" TargetMode="External"/><Relationship Id="rId675" Type="http://schemas.openxmlformats.org/officeDocument/2006/relationships/hyperlink" Target="https://statusinvest.com.br/acoes/tasa3" TargetMode="External"/><Relationship Id="rId882" Type="http://schemas.openxmlformats.org/officeDocument/2006/relationships/hyperlink" Target="https://statusinvest.com.br/acoes/pnvl3" TargetMode="External"/><Relationship Id="rId1098" Type="http://schemas.openxmlformats.org/officeDocument/2006/relationships/hyperlink" Target="https://www.investsite.com.br/principais_indicadores.php?cod_negociacao=EMAE4" TargetMode="External"/><Relationship Id="rId328" Type="http://schemas.openxmlformats.org/officeDocument/2006/relationships/hyperlink" Target="https://statusinvest.com.br/acoes/igti11" TargetMode="External"/><Relationship Id="rId535" Type="http://schemas.openxmlformats.org/officeDocument/2006/relationships/hyperlink" Target="https://statusinvest.com.br/acoes/pcar3" TargetMode="External"/><Relationship Id="rId742" Type="http://schemas.openxmlformats.org/officeDocument/2006/relationships/hyperlink" Target="https://statusinvest.com.br/acoes/brkm3" TargetMode="External"/><Relationship Id="rId1165" Type="http://schemas.openxmlformats.org/officeDocument/2006/relationships/hyperlink" Target="https://www.investsite.com.br/principais_indicadores.php?cod_negociacao=HBTS3" TargetMode="External"/><Relationship Id="rId1372" Type="http://schemas.openxmlformats.org/officeDocument/2006/relationships/hyperlink" Target="https://www.investsite.com.br/principais_indicadores.php?cod_negociacao=SOND6" TargetMode="External"/><Relationship Id="rId602" Type="http://schemas.openxmlformats.org/officeDocument/2006/relationships/hyperlink" Target="https://statusinvest.com.br/acoes/sttr3" TargetMode="External"/><Relationship Id="rId1025" Type="http://schemas.openxmlformats.org/officeDocument/2006/relationships/hyperlink" Target="https://www.investsite.com.br/principais_indicadores.php?cod_negociacao=CLSA3" TargetMode="External"/><Relationship Id="rId1232" Type="http://schemas.openxmlformats.org/officeDocument/2006/relationships/hyperlink" Target="https://www.investsite.com.br/principais_indicadores.php?cod_negociacao=MILS3" TargetMode="External"/><Relationship Id="rId907" Type="http://schemas.openxmlformats.org/officeDocument/2006/relationships/hyperlink" Target="https://statusinvest.com.br/acoes/modl4" TargetMode="External"/><Relationship Id="rId36" Type="http://schemas.openxmlformats.org/officeDocument/2006/relationships/hyperlink" Target="https://www.oceans14.com.br/acoes/minerva-foods/beef3/balanco-dividendos" TargetMode="External"/><Relationship Id="rId185" Type="http://schemas.openxmlformats.org/officeDocument/2006/relationships/hyperlink" Target="https://www.oceans14.com.br/acoes/multilaser/mlas3/balanco-dividendos" TargetMode="External"/><Relationship Id="rId392" Type="http://schemas.openxmlformats.org/officeDocument/2006/relationships/hyperlink" Target="https://statusinvest.com.br/acoes/espa3" TargetMode="External"/><Relationship Id="rId697" Type="http://schemas.openxmlformats.org/officeDocument/2006/relationships/hyperlink" Target="https://statusinvest.com.br/acoes/brbi3" TargetMode="External"/><Relationship Id="rId252" Type="http://schemas.openxmlformats.org/officeDocument/2006/relationships/hyperlink" Target="https://www.oceans14.com.br/acoes/grupo-sbf/sbfg3/balanco-dividendos" TargetMode="External"/><Relationship Id="rId1187" Type="http://schemas.openxmlformats.org/officeDocument/2006/relationships/hyperlink" Target="https://www.investsite.com.br/principais_indicadores.php?cod_negociacao=JBSS3" TargetMode="External"/><Relationship Id="rId112" Type="http://schemas.openxmlformats.org/officeDocument/2006/relationships/hyperlink" Target="https://www.oceans14.com.br/acoes/eneva/enev3/balanco-dividendos" TargetMode="External"/><Relationship Id="rId557" Type="http://schemas.openxmlformats.org/officeDocument/2006/relationships/hyperlink" Target="https://statusinvest.com.br/acoes/bauh4" TargetMode="External"/><Relationship Id="rId764" Type="http://schemas.openxmlformats.org/officeDocument/2006/relationships/hyperlink" Target="https://statusinvest.com.br/acoes/pfrm3" TargetMode="External"/><Relationship Id="rId971" Type="http://schemas.openxmlformats.org/officeDocument/2006/relationships/hyperlink" Target="https://www.investsite.com.br/principais_indicadores.php?cod_negociacao=BRBI11" TargetMode="External"/><Relationship Id="rId1394" Type="http://schemas.openxmlformats.org/officeDocument/2006/relationships/hyperlink" Target="https://www.investsite.com.br/principais_indicadores.php?cod_negociacao=TELB3" TargetMode="External"/><Relationship Id="rId417" Type="http://schemas.openxmlformats.org/officeDocument/2006/relationships/hyperlink" Target="https://statusinvest.com.br/acoes/cali3" TargetMode="External"/><Relationship Id="rId624" Type="http://schemas.openxmlformats.org/officeDocument/2006/relationships/hyperlink" Target="https://statusinvest.com.br/acoes/ctsa8" TargetMode="External"/><Relationship Id="rId831" Type="http://schemas.openxmlformats.org/officeDocument/2006/relationships/hyperlink" Target="https://statusinvest.com.br/acoes/mtre3" TargetMode="External"/><Relationship Id="rId1047" Type="http://schemas.openxmlformats.org/officeDocument/2006/relationships/hyperlink" Target="https://www.investsite.com.br/principais_indicadores.php?cod_negociacao=CRFB3" TargetMode="External"/><Relationship Id="rId1254" Type="http://schemas.openxmlformats.org/officeDocument/2006/relationships/hyperlink" Target="https://www.investsite.com.br/principais_indicadores.php?cod_negociacao=MTRE3" TargetMode="External"/><Relationship Id="rId929" Type="http://schemas.openxmlformats.org/officeDocument/2006/relationships/hyperlink" Target="https://www.investsite.com.br/principais_indicadores.php?cod_negociacao=ALUP4" TargetMode="External"/><Relationship Id="rId1114" Type="http://schemas.openxmlformats.org/officeDocument/2006/relationships/hyperlink" Target="https://www.investsite.com.br/principais_indicadores.php?cod_negociacao=EQPA6" TargetMode="External"/><Relationship Id="rId1321" Type="http://schemas.openxmlformats.org/officeDocument/2006/relationships/hyperlink" Target="https://www.investsite.com.br/principais_indicadores.php?cod_negociacao=QVQP3B" TargetMode="External"/><Relationship Id="rId58" Type="http://schemas.openxmlformats.org/officeDocument/2006/relationships/hyperlink" Target="https://www.oceans14.com.br/acoes/banrisul/brsr/balanco-dividendos" TargetMode="External"/><Relationship Id="rId1419" Type="http://schemas.openxmlformats.org/officeDocument/2006/relationships/hyperlink" Target="https://www.investsite.com.br/principais_indicadores.php?cod_negociacao=USIM5" TargetMode="External"/><Relationship Id="rId274" Type="http://schemas.openxmlformats.org/officeDocument/2006/relationships/hyperlink" Target="https://www.oceans14.com.br/acoes/taesa/taee11/balanco-dividendos" TargetMode="External"/><Relationship Id="rId481" Type="http://schemas.openxmlformats.org/officeDocument/2006/relationships/hyperlink" Target="https://statusinvest.com.br/acoes/inep4" TargetMode="External"/><Relationship Id="rId134" Type="http://schemas.openxmlformats.org/officeDocument/2006/relationships/hyperlink" Target="https://www.oceans14.com.br/acoes/metalurgica-gerdau/goau/balanco-dividendos" TargetMode="External"/><Relationship Id="rId579" Type="http://schemas.openxmlformats.org/officeDocument/2006/relationships/hyperlink" Target="https://statusinvest.com.br/acoes/ugpa3" TargetMode="External"/><Relationship Id="rId786" Type="http://schemas.openxmlformats.org/officeDocument/2006/relationships/hyperlink" Target="https://statusinvest.com.br/acoes/crfb3" TargetMode="External"/><Relationship Id="rId993" Type="http://schemas.openxmlformats.org/officeDocument/2006/relationships/hyperlink" Target="https://www.investsite.com.br/principais_indicadores.php?cod_negociacao=CARD3" TargetMode="External"/><Relationship Id="rId341" Type="http://schemas.openxmlformats.org/officeDocument/2006/relationships/hyperlink" Target="https://statusinvest.com.br/acoes/cgas3" TargetMode="External"/><Relationship Id="rId439" Type="http://schemas.openxmlformats.org/officeDocument/2006/relationships/hyperlink" Target="https://statusinvest.com.br/acoes/bpac5" TargetMode="External"/><Relationship Id="rId646" Type="http://schemas.openxmlformats.org/officeDocument/2006/relationships/hyperlink" Target="https://statusinvest.com.br/acoes/mglu3" TargetMode="External"/><Relationship Id="rId1069" Type="http://schemas.openxmlformats.org/officeDocument/2006/relationships/hyperlink" Target="https://www.investsite.com.br/principais_indicadores.php?cod_negociacao=CYRE3" TargetMode="External"/><Relationship Id="rId1276" Type="http://schemas.openxmlformats.org/officeDocument/2006/relationships/hyperlink" Target="https://www.investsite.com.br/principais_indicadores.php?cod_negociacao=OIBR4" TargetMode="External"/><Relationship Id="rId201" Type="http://schemas.openxmlformats.org/officeDocument/2006/relationships/hyperlink" Target="https://www.oceans14.com.br/acoes/oi/oibr/balanco-dividendos" TargetMode="External"/><Relationship Id="rId506" Type="http://schemas.openxmlformats.org/officeDocument/2006/relationships/hyperlink" Target="https://statusinvest.com.br/acoes/apti3" TargetMode="External"/><Relationship Id="rId853" Type="http://schemas.openxmlformats.org/officeDocument/2006/relationships/hyperlink" Target="https://statusinvest.com.br/acoes/ceeb3" TargetMode="External"/><Relationship Id="rId1136" Type="http://schemas.openxmlformats.org/officeDocument/2006/relationships/hyperlink" Target="https://www.investsite.com.br/principais_indicadores.php?cod_negociacao=FRRN5B" TargetMode="External"/><Relationship Id="rId713" Type="http://schemas.openxmlformats.org/officeDocument/2006/relationships/hyperlink" Target="https://statusinvest.com.br/acoes/enmt3" TargetMode="External"/><Relationship Id="rId920" Type="http://schemas.openxmlformats.org/officeDocument/2006/relationships/hyperlink" Target="https://www.investsite.com.br/principais_indicadores.php?cod_negociacao=AHEB5" TargetMode="External"/><Relationship Id="rId1343" Type="http://schemas.openxmlformats.org/officeDocument/2006/relationships/hyperlink" Target="https://www.investsite.com.br/principais_indicadores.php?cod_negociacao=RRRP3" TargetMode="External"/><Relationship Id="rId1203" Type="http://schemas.openxmlformats.org/officeDocument/2006/relationships/hyperlink" Target="https://www.investsite.com.br/principais_indicadores.php?cod_negociacao=LEVE3" TargetMode="External"/><Relationship Id="rId1410" Type="http://schemas.openxmlformats.org/officeDocument/2006/relationships/hyperlink" Target="https://www.investsite.com.br/principais_indicadores.php?cod_negociacao=TXRX3" TargetMode="External"/><Relationship Id="rId296" Type="http://schemas.openxmlformats.org/officeDocument/2006/relationships/hyperlink" Target="https://www.oceans14.com.br/acoes/usiminas/usim/balanco-dividendos" TargetMode="External"/><Relationship Id="rId156" Type="http://schemas.openxmlformats.org/officeDocument/2006/relationships/hyperlink" Target="https://www.oceans14.com.br/acoes/jhsf/jhsf3/balanco-dividendos" TargetMode="External"/><Relationship Id="rId363" Type="http://schemas.openxmlformats.org/officeDocument/2006/relationships/hyperlink" Target="https://statusinvest.com.br/acoes/rent3" TargetMode="External"/><Relationship Id="rId570" Type="http://schemas.openxmlformats.org/officeDocument/2006/relationships/hyperlink" Target="https://statusinvest.com.br/acoes/shul3" TargetMode="External"/><Relationship Id="rId223" Type="http://schemas.openxmlformats.org/officeDocument/2006/relationships/hyperlink" Target="https://www.oceans14.com.br/acoes/wilson-sons/port3/balanco-dividendos" TargetMode="External"/><Relationship Id="rId430" Type="http://schemas.openxmlformats.org/officeDocument/2006/relationships/hyperlink" Target="https://statusinvest.com.br/acoes/soma3" TargetMode="External"/><Relationship Id="rId668" Type="http://schemas.openxmlformats.org/officeDocument/2006/relationships/hyperlink" Target="https://statusinvest.com.br/acoes/sond6" TargetMode="External"/><Relationship Id="rId875" Type="http://schemas.openxmlformats.org/officeDocument/2006/relationships/hyperlink" Target="https://statusinvest.com.br/acoes/ccxc3" TargetMode="External"/><Relationship Id="rId1060" Type="http://schemas.openxmlformats.org/officeDocument/2006/relationships/hyperlink" Target="https://www.investsite.com.br/principais_indicadores.php?cod_negociacao=CTKA3" TargetMode="External"/><Relationship Id="rId1298" Type="http://schemas.openxmlformats.org/officeDocument/2006/relationships/hyperlink" Target="https://www.investsite.com.br/principais_indicadores.php?cod_negociacao=PGMN3" TargetMode="External"/><Relationship Id="rId528" Type="http://schemas.openxmlformats.org/officeDocument/2006/relationships/hyperlink" Target="https://statusinvest.com.br/acoes/ppar3" TargetMode="External"/><Relationship Id="rId735" Type="http://schemas.openxmlformats.org/officeDocument/2006/relationships/hyperlink" Target="https://statusinvest.com.br/acoes/mtig3" TargetMode="External"/><Relationship Id="rId942" Type="http://schemas.openxmlformats.org/officeDocument/2006/relationships/hyperlink" Target="https://www.investsite.com.br/principais_indicadores.php?cod_negociacao=AURA33" TargetMode="External"/><Relationship Id="rId1158" Type="http://schemas.openxmlformats.org/officeDocument/2006/relationships/hyperlink" Target="https://www.investsite.com.br/principais_indicadores.php?cod_negociacao=GUAR3" TargetMode="External"/><Relationship Id="rId1365" Type="http://schemas.openxmlformats.org/officeDocument/2006/relationships/hyperlink" Target="https://www.investsite.com.br/principais_indicadores.php?cod_negociacao=SNSY3" TargetMode="External"/><Relationship Id="rId1018" Type="http://schemas.openxmlformats.org/officeDocument/2006/relationships/hyperlink" Target="https://www.investsite.com.br/principais_indicadores.php?cod_negociacao=CESP5" TargetMode="External"/><Relationship Id="rId1225" Type="http://schemas.openxmlformats.org/officeDocument/2006/relationships/hyperlink" Target="https://www.investsite.com.br/principais_indicadores.php?cod_negociacao=MDIA3" TargetMode="External"/><Relationship Id="rId1432" Type="http://schemas.openxmlformats.org/officeDocument/2006/relationships/hyperlink" Target="https://www.investsite.com.br/principais_indicadores.php?cod_negociacao=VULC3" TargetMode="External"/><Relationship Id="rId71" Type="http://schemas.openxmlformats.org/officeDocument/2006/relationships/hyperlink" Target="https://www.oceans14.com.br/acoes/grazziotin/cgra/balanco-dividendos" TargetMode="External"/><Relationship Id="rId802" Type="http://schemas.openxmlformats.org/officeDocument/2006/relationships/hyperlink" Target="https://statusinvest.com.br/acoes/ftrt3b" TargetMode="External"/><Relationship Id="rId29" Type="http://schemas.openxmlformats.org/officeDocument/2006/relationships/hyperlink" Target="https://www.oceans14.com.br/acoes/b3/b3sa3/balanco-dividendos" TargetMode="External"/><Relationship Id="rId178" Type="http://schemas.openxmlformats.org/officeDocument/2006/relationships/hyperlink" Target="https://www.oceans14.com.br/acoes/mobly/mbly3/balanco-dividendos" TargetMode="External"/><Relationship Id="rId385" Type="http://schemas.openxmlformats.org/officeDocument/2006/relationships/hyperlink" Target="https://statusinvest.com.br/acoes/dmmo3" TargetMode="External"/><Relationship Id="rId592" Type="http://schemas.openxmlformats.org/officeDocument/2006/relationships/hyperlink" Target="https://statusinvest.com.br/acoes/aheb5" TargetMode="External"/><Relationship Id="rId245" Type="http://schemas.openxmlformats.org/officeDocument/2006/relationships/hyperlink" Target="https://www.oceans14.com.br/acoes/romi/romi3/balanco-dividendos" TargetMode="External"/><Relationship Id="rId452" Type="http://schemas.openxmlformats.org/officeDocument/2006/relationships/hyperlink" Target="https://statusinvest.com.br/acoes/tims3" TargetMode="External"/><Relationship Id="rId897" Type="http://schemas.openxmlformats.org/officeDocument/2006/relationships/hyperlink" Target="https://statusinvest.com.br/acoes/hoot3" TargetMode="External"/><Relationship Id="rId1082" Type="http://schemas.openxmlformats.org/officeDocument/2006/relationships/hyperlink" Target="https://www.investsite.com.br/principais_indicadores.php?cod_negociacao=DXCO3" TargetMode="External"/><Relationship Id="rId105" Type="http://schemas.openxmlformats.org/officeDocument/2006/relationships/hyperlink" Target="https://www.oceans14.com.br/acoes/engie/egie3/balanco-dividendos" TargetMode="External"/><Relationship Id="rId312" Type="http://schemas.openxmlformats.org/officeDocument/2006/relationships/hyperlink" Target="https://www.oceans14.com.br/acoes/yduqs/yduq3/balanco-dividendos" TargetMode="External"/><Relationship Id="rId757" Type="http://schemas.openxmlformats.org/officeDocument/2006/relationships/hyperlink" Target="https://statusinvest.com.br/acoes/fbmc3" TargetMode="External"/><Relationship Id="rId964" Type="http://schemas.openxmlformats.org/officeDocument/2006/relationships/hyperlink" Target="https://www.investsite.com.br/principais_indicadores.php?cod_negociacao=BMKS3" TargetMode="External"/><Relationship Id="rId1387" Type="http://schemas.openxmlformats.org/officeDocument/2006/relationships/hyperlink" Target="https://www.investsite.com.br/principais_indicadores.php?cod_negociacao=TCNO3" TargetMode="External"/><Relationship Id="rId93" Type="http://schemas.openxmlformats.org/officeDocument/2006/relationships/hyperlink" Target="https://www.oceans14.com.br/acoes/cury/cury3/balanco-dividendos" TargetMode="External"/><Relationship Id="rId617" Type="http://schemas.openxmlformats.org/officeDocument/2006/relationships/hyperlink" Target="https://statusinvest.com.br/acoes/beef3" TargetMode="External"/><Relationship Id="rId824" Type="http://schemas.openxmlformats.org/officeDocument/2006/relationships/hyperlink" Target="https://statusinvest.com.br/acoes/sprt3b" TargetMode="External"/><Relationship Id="rId1247" Type="http://schemas.openxmlformats.org/officeDocument/2006/relationships/hyperlink" Target="https://www.investsite.com.br/principais_indicadores.php?cod_negociacao=MRSA6B" TargetMode="External"/><Relationship Id="rId1107" Type="http://schemas.openxmlformats.org/officeDocument/2006/relationships/hyperlink" Target="https://www.investsite.com.br/principais_indicadores.php?cod_negociacao=ENMT3" TargetMode="External"/><Relationship Id="rId1314" Type="http://schemas.openxmlformats.org/officeDocument/2006/relationships/hyperlink" Target="https://www.investsite.com.br/principais_indicadores.php?cod_negociacao=PTBL3" TargetMode="External"/><Relationship Id="rId20" Type="http://schemas.openxmlformats.org/officeDocument/2006/relationships/hyperlink" Target="https://www.oceans14.com.br/acoes/armac/arml3/balanco-dividendos" TargetMode="External"/><Relationship Id="rId267" Type="http://schemas.openxmlformats.org/officeDocument/2006/relationships/hyperlink" Target="https://www.oceans14.com.br/acoes/grupo-soma/soma3/balanco-dividendos" TargetMode="External"/><Relationship Id="rId474" Type="http://schemas.openxmlformats.org/officeDocument/2006/relationships/hyperlink" Target="https://statusinvest.com.br/acoes/tcsa3" TargetMode="External"/><Relationship Id="rId127" Type="http://schemas.openxmlformats.org/officeDocument/2006/relationships/hyperlink" Target="https://www.oceans14.com.br/acoes/frasle/fras3/balanco-dividendos" TargetMode="External"/><Relationship Id="rId681" Type="http://schemas.openxmlformats.org/officeDocument/2006/relationships/hyperlink" Target="https://statusinvest.com.br/acoes/rsid3" TargetMode="External"/><Relationship Id="rId779" Type="http://schemas.openxmlformats.org/officeDocument/2006/relationships/hyperlink" Target="https://statusinvest.com.br/acoes/jfen3" TargetMode="External"/><Relationship Id="rId986" Type="http://schemas.openxmlformats.org/officeDocument/2006/relationships/hyperlink" Target="https://www.investsite.com.br/principais_indicadores.php?cod_negociacao=BRQB3" TargetMode="External"/><Relationship Id="rId334" Type="http://schemas.openxmlformats.org/officeDocument/2006/relationships/hyperlink" Target="https://statusinvest.com.br/acoes/briv4" TargetMode="External"/><Relationship Id="rId541" Type="http://schemas.openxmlformats.org/officeDocument/2006/relationships/hyperlink" Target="https://statusinvest.com.br/acoes/oibr3" TargetMode="External"/><Relationship Id="rId639" Type="http://schemas.openxmlformats.org/officeDocument/2006/relationships/hyperlink" Target="https://statusinvest.com.br/acoes/bsev3" TargetMode="External"/><Relationship Id="rId1171" Type="http://schemas.openxmlformats.org/officeDocument/2006/relationships/hyperlink" Target="https://www.investsite.com.br/principais_indicadores.php?cod_negociacao=HOOT4" TargetMode="External"/><Relationship Id="rId1269" Type="http://schemas.openxmlformats.org/officeDocument/2006/relationships/hyperlink" Target="https://www.investsite.com.br/principais_indicadores.php?cod_negociacao=NTCO3" TargetMode="External"/><Relationship Id="rId401" Type="http://schemas.openxmlformats.org/officeDocument/2006/relationships/hyperlink" Target="https://statusinvest.com.br/acoes/sula3" TargetMode="External"/><Relationship Id="rId846" Type="http://schemas.openxmlformats.org/officeDocument/2006/relationships/hyperlink" Target="https://statusinvest.com.br/acoes/suzb3" TargetMode="External"/><Relationship Id="rId1031" Type="http://schemas.openxmlformats.org/officeDocument/2006/relationships/hyperlink" Target="https://www.investsite.com.br/principais_indicadores.php?cod_negociacao=CMSA3" TargetMode="External"/><Relationship Id="rId1129" Type="http://schemas.openxmlformats.org/officeDocument/2006/relationships/hyperlink" Target="https://www.investsite.com.br/principais_indicadores.php?cod_negociacao=FIGE4" TargetMode="External"/><Relationship Id="rId706" Type="http://schemas.openxmlformats.org/officeDocument/2006/relationships/hyperlink" Target="https://statusinvest.com.br/acoes/mdia3" TargetMode="External"/><Relationship Id="rId913" Type="http://schemas.openxmlformats.org/officeDocument/2006/relationships/hyperlink" Target="https://www.investsite.com.br/principais_indicadores.php?cod_negociacao=ABEV3" TargetMode="External"/><Relationship Id="rId1336" Type="http://schemas.openxmlformats.org/officeDocument/2006/relationships/hyperlink" Target="https://www.investsite.com.br/principais_indicadores.php?cod_negociacao=RNEW3" TargetMode="External"/><Relationship Id="rId42" Type="http://schemas.openxmlformats.org/officeDocument/2006/relationships/hyperlink" Target="https://www.oceans14.com.br/acoes/banco-bmg/bmgb4/balanco-dividendos" TargetMode="External"/><Relationship Id="rId1403" Type="http://schemas.openxmlformats.org/officeDocument/2006/relationships/hyperlink" Target="https://www.investsite.com.br/principais_indicadores.php?cod_negociacao=TPIS3" TargetMode="External"/><Relationship Id="rId191" Type="http://schemas.openxmlformats.org/officeDocument/2006/relationships/hyperlink" Target="https://www.oceans14.com.br/acoes/mitre/mtre3/balanco-dividendos" TargetMode="External"/><Relationship Id="rId289" Type="http://schemas.openxmlformats.org/officeDocument/2006/relationships/hyperlink" Target="https://www.oceans14.com.br/acoes/3tentos/tten3/balanco-dividendos" TargetMode="External"/><Relationship Id="rId496" Type="http://schemas.openxmlformats.org/officeDocument/2006/relationships/hyperlink" Target="https://statusinvest.com.br/acoes/cepe6" TargetMode="External"/><Relationship Id="rId149" Type="http://schemas.openxmlformats.org/officeDocument/2006/relationships/hyperlink" Target="https://www.oceans14.com.br/acoes/irb/irbr3/balanco-dividendos" TargetMode="External"/><Relationship Id="rId356" Type="http://schemas.openxmlformats.org/officeDocument/2006/relationships/hyperlink" Target="https://statusinvest.com.br/acoes/vveo3" TargetMode="External"/><Relationship Id="rId563" Type="http://schemas.openxmlformats.org/officeDocument/2006/relationships/hyperlink" Target="https://statusinvest.com.br/acoes/soja3" TargetMode="External"/><Relationship Id="rId770" Type="http://schemas.openxmlformats.org/officeDocument/2006/relationships/hyperlink" Target="https://statusinvest.com.br/acoes/azev3" TargetMode="External"/><Relationship Id="rId1193" Type="http://schemas.openxmlformats.org/officeDocument/2006/relationships/hyperlink" Target="https://www.investsite.com.br/principais_indicadores.php?cod_negociacao=KEPL3" TargetMode="External"/><Relationship Id="rId216" Type="http://schemas.openxmlformats.org/officeDocument/2006/relationships/hyperlink" Target="https://www.oceans14.com.br/acoes/pague-menos/pgmn3/balanco-dividendos" TargetMode="External"/><Relationship Id="rId423" Type="http://schemas.openxmlformats.org/officeDocument/2006/relationships/hyperlink" Target="https://statusinvest.com.br/acoes/ptnt4" TargetMode="External"/><Relationship Id="rId868" Type="http://schemas.openxmlformats.org/officeDocument/2006/relationships/hyperlink" Target="https://statusinvest.com.br/acoes/cpre3" TargetMode="External"/><Relationship Id="rId1053" Type="http://schemas.openxmlformats.org/officeDocument/2006/relationships/hyperlink" Target="https://www.investsite.com.br/principais_indicadores.php?cod_negociacao=CSED3" TargetMode="External"/><Relationship Id="rId1260" Type="http://schemas.openxmlformats.org/officeDocument/2006/relationships/hyperlink" Target="https://www.investsite.com.br/principais_indicadores.php?cod_negociacao=MYPK3" TargetMode="External"/><Relationship Id="rId630" Type="http://schemas.openxmlformats.org/officeDocument/2006/relationships/hyperlink" Target="https://statusinvest.com.br/acoes/coce5" TargetMode="External"/><Relationship Id="rId728" Type="http://schemas.openxmlformats.org/officeDocument/2006/relationships/hyperlink" Target="https://statusinvest.com.br/acoes/dotz3" TargetMode="External"/><Relationship Id="rId935" Type="http://schemas.openxmlformats.org/officeDocument/2006/relationships/hyperlink" Target="https://www.investsite.com.br/principais_indicadores.php?cod_negociacao=APTI3" TargetMode="External"/><Relationship Id="rId1358" Type="http://schemas.openxmlformats.org/officeDocument/2006/relationships/hyperlink" Target="https://www.investsite.com.br/principais_indicadores.php?cod_negociacao=SHUL4" TargetMode="External"/><Relationship Id="rId64" Type="http://schemas.openxmlformats.org/officeDocument/2006/relationships/hyperlink" Target="https://www.oceans14.com.br/acoes/ccr/ccro3/balanco-dividendos" TargetMode="External"/><Relationship Id="rId1120" Type="http://schemas.openxmlformats.org/officeDocument/2006/relationships/hyperlink" Target="https://www.investsite.com.br/principais_indicadores.php?cod_negociacao=ETER3" TargetMode="External"/><Relationship Id="rId1218" Type="http://schemas.openxmlformats.org/officeDocument/2006/relationships/hyperlink" Target="https://www.investsite.com.br/principais_indicadores.php?cod_negociacao=LUXM4" TargetMode="External"/><Relationship Id="rId1425" Type="http://schemas.openxmlformats.org/officeDocument/2006/relationships/hyperlink" Target="https://www.investsite.com.br/principais_indicadores.php?cod_negociacao=VITT3" TargetMode="External"/><Relationship Id="rId280" Type="http://schemas.openxmlformats.org/officeDocument/2006/relationships/hyperlink" Target="https://www.oceans14.com.br/acoes/technos/tecn3/balanco-dividendos" TargetMode="External"/><Relationship Id="rId140" Type="http://schemas.openxmlformats.org/officeDocument/2006/relationships/hyperlink" Target="https://www.oceans14.com.br/acoes/hapvida/hapv3/balanco-dividendos" TargetMode="External"/><Relationship Id="rId378" Type="http://schemas.openxmlformats.org/officeDocument/2006/relationships/hyperlink" Target="https://statusinvest.com.br/acoes/slce3" TargetMode="External"/><Relationship Id="rId585" Type="http://schemas.openxmlformats.org/officeDocument/2006/relationships/hyperlink" Target="https://statusinvest.com.br/acoes/guar3" TargetMode="External"/><Relationship Id="rId792" Type="http://schemas.openxmlformats.org/officeDocument/2006/relationships/hyperlink" Target="https://statusinvest.com.br/acoes/emae3" TargetMode="External"/><Relationship Id="rId6" Type="http://schemas.openxmlformats.org/officeDocument/2006/relationships/hyperlink" Target="https://www.oceans14.com.br/acoes/brasil-agro/agro3/balanco-dividendos" TargetMode="External"/><Relationship Id="rId238" Type="http://schemas.openxmlformats.org/officeDocument/2006/relationships/hyperlink" Target="https://www.oceans14.com.br/acoes/recrusul/rcsl/balanco-dividendos" TargetMode="External"/><Relationship Id="rId445" Type="http://schemas.openxmlformats.org/officeDocument/2006/relationships/hyperlink" Target="https://statusinvest.com.br/acoes/cata4" TargetMode="External"/><Relationship Id="rId652" Type="http://schemas.openxmlformats.org/officeDocument/2006/relationships/hyperlink" Target="https://statusinvest.com.br/acoes/embr3" TargetMode="External"/><Relationship Id="rId1075" Type="http://schemas.openxmlformats.org/officeDocument/2006/relationships/hyperlink" Target="https://www.investsite.com.br/principais_indicadores.php?cod_negociacao=DMMO3" TargetMode="External"/><Relationship Id="rId1282" Type="http://schemas.openxmlformats.org/officeDocument/2006/relationships/hyperlink" Target="https://www.investsite.com.br/principais_indicadores.php?cod_negociacao=OPSE3B" TargetMode="External"/><Relationship Id="rId305" Type="http://schemas.openxmlformats.org/officeDocument/2006/relationships/hyperlink" Target="https://www.oceans14.com.br/acoes/vulcabras/vulc3/balanco-dividendos" TargetMode="External"/><Relationship Id="rId512" Type="http://schemas.openxmlformats.org/officeDocument/2006/relationships/hyperlink" Target="https://statusinvest.com.br/acoes/crpg6" TargetMode="External"/><Relationship Id="rId957" Type="http://schemas.openxmlformats.org/officeDocument/2006/relationships/hyperlink" Target="https://www.investsite.com.br/principais_indicadores.php?cod_negociacao=BEEF3" TargetMode="External"/><Relationship Id="rId1142" Type="http://schemas.openxmlformats.org/officeDocument/2006/relationships/hyperlink" Target="https://www.investsite.com.br/principais_indicadores.php?cod_negociacao=GETT3" TargetMode="External"/><Relationship Id="rId86" Type="http://schemas.openxmlformats.org/officeDocument/2006/relationships/hyperlink" Target="https://www.oceans14.com.br/acoes/carrefour/crfb3/balanco-dividendos" TargetMode="External"/><Relationship Id="rId817" Type="http://schemas.openxmlformats.org/officeDocument/2006/relationships/hyperlink" Target="https://statusinvest.com.br/acoes/bobr4" TargetMode="External"/><Relationship Id="rId1002" Type="http://schemas.openxmlformats.org/officeDocument/2006/relationships/hyperlink" Target="https://www.investsite.com.br/principais_indicadores.php?cod_negociacao=CEAB3" TargetMode="External"/><Relationship Id="rId1307" Type="http://schemas.openxmlformats.org/officeDocument/2006/relationships/hyperlink" Target="https://www.investsite.com.br/principais_indicadores.php?cod_negociacao=POWE3" TargetMode="External"/><Relationship Id="rId13" Type="http://schemas.openxmlformats.org/officeDocument/2006/relationships/hyperlink" Target="https://www.oceans14.com.br/acoes/alupar/alup/balanco-dividendos" TargetMode="External"/><Relationship Id="rId162" Type="http://schemas.openxmlformats.org/officeDocument/2006/relationships/hyperlink" Target="https://www.oceans14.com.br/acoes/lojas-americanas/lame/balanco-dividendos" TargetMode="External"/><Relationship Id="rId467" Type="http://schemas.openxmlformats.org/officeDocument/2006/relationships/hyperlink" Target="https://statusinvest.com.br/acoes/dexp3" TargetMode="External"/><Relationship Id="rId1097" Type="http://schemas.openxmlformats.org/officeDocument/2006/relationships/hyperlink" Target="https://www.investsite.com.br/principais_indicadores.php?cod_negociacao=EMAE3" TargetMode="External"/><Relationship Id="rId674" Type="http://schemas.openxmlformats.org/officeDocument/2006/relationships/hyperlink" Target="https://statusinvest.com.br/acoes/tasa4" TargetMode="External"/><Relationship Id="rId881" Type="http://schemas.openxmlformats.org/officeDocument/2006/relationships/hyperlink" Target="https://statusinvest.com.br/acoes/pnvl4" TargetMode="External"/><Relationship Id="rId979" Type="http://schemas.openxmlformats.org/officeDocument/2006/relationships/hyperlink" Target="https://www.investsite.com.br/principais_indicadores.php?cod_negociacao=BRGE8" TargetMode="External"/><Relationship Id="rId327" Type="http://schemas.openxmlformats.org/officeDocument/2006/relationships/hyperlink" Target="https://statusinvest.com.br/acoes/igti4" TargetMode="External"/><Relationship Id="rId534" Type="http://schemas.openxmlformats.org/officeDocument/2006/relationships/hyperlink" Target="https://statusinvest.com.br/acoes/fher3" TargetMode="External"/><Relationship Id="rId741" Type="http://schemas.openxmlformats.org/officeDocument/2006/relationships/hyperlink" Target="https://statusinvest.com.br/acoes/enev3" TargetMode="External"/><Relationship Id="rId839" Type="http://schemas.openxmlformats.org/officeDocument/2006/relationships/hyperlink" Target="https://statusinvest.com.br/acoes/brqb3" TargetMode="External"/><Relationship Id="rId1164" Type="http://schemas.openxmlformats.org/officeDocument/2006/relationships/hyperlink" Target="https://www.investsite.com.br/principais_indicadores.php?cod_negociacao=HBSA3" TargetMode="External"/><Relationship Id="rId1371" Type="http://schemas.openxmlformats.org/officeDocument/2006/relationships/hyperlink" Target="https://www.investsite.com.br/principais_indicadores.php?cod_negociacao=SOND5" TargetMode="External"/><Relationship Id="rId601" Type="http://schemas.openxmlformats.org/officeDocument/2006/relationships/hyperlink" Target="https://statusinvest.com.br/acoes/criv4" TargetMode="External"/><Relationship Id="rId1024" Type="http://schemas.openxmlformats.org/officeDocument/2006/relationships/hyperlink" Target="https://www.investsite.com.br/principais_indicadores.php?cod_negociacao=CIEL3" TargetMode="External"/><Relationship Id="rId1231" Type="http://schemas.openxmlformats.org/officeDocument/2006/relationships/hyperlink" Target="https://www.investsite.com.br/principais_indicadores.php?cod_negociacao=MGLU3" TargetMode="External"/><Relationship Id="rId906" Type="http://schemas.openxmlformats.org/officeDocument/2006/relationships/hyperlink" Target="https://statusinvest.com.br/acoes/modl3" TargetMode="External"/><Relationship Id="rId1329" Type="http://schemas.openxmlformats.org/officeDocument/2006/relationships/hyperlink" Target="https://www.investsite.com.br/principais_indicadores.php?cod_negociacao=RCSL4" TargetMode="External"/><Relationship Id="rId35" Type="http://schemas.openxmlformats.org/officeDocument/2006/relationships/hyperlink" Target="https://www.oceans14.com.br/acoes/bb-seguridade/bbse3/balanco-dividendos" TargetMode="External"/><Relationship Id="rId184" Type="http://schemas.openxmlformats.org/officeDocument/2006/relationships/hyperlink" Target="https://www.oceans14.com.br/acoes/mills/mils3/balanco-dividendos" TargetMode="External"/><Relationship Id="rId391" Type="http://schemas.openxmlformats.org/officeDocument/2006/relationships/hyperlink" Target="https://statusinvest.com.br/acoes/raiz4" TargetMode="External"/><Relationship Id="rId251" Type="http://schemas.openxmlformats.org/officeDocument/2006/relationships/hyperlink" Target="https://www.oceans14.com.br/acoes/sanepar/sapr/balanco-dividendos" TargetMode="External"/><Relationship Id="rId489" Type="http://schemas.openxmlformats.org/officeDocument/2006/relationships/hyperlink" Target="https://statusinvest.com.br/acoes/elek3" TargetMode="External"/><Relationship Id="rId696" Type="http://schemas.openxmlformats.org/officeDocument/2006/relationships/hyperlink" Target="https://statusinvest.com.br/acoes/brbi11" TargetMode="External"/><Relationship Id="rId349" Type="http://schemas.openxmlformats.org/officeDocument/2006/relationships/hyperlink" Target="https://statusinvest.com.br/acoes/show3" TargetMode="External"/><Relationship Id="rId556" Type="http://schemas.openxmlformats.org/officeDocument/2006/relationships/hyperlink" Target="https://statusinvest.com.br/acoes/smto3" TargetMode="External"/><Relationship Id="rId763" Type="http://schemas.openxmlformats.org/officeDocument/2006/relationships/hyperlink" Target="https://statusinvest.com.br/acoes/ofsa3" TargetMode="External"/><Relationship Id="rId1186" Type="http://schemas.openxmlformats.org/officeDocument/2006/relationships/hyperlink" Target="https://www.investsite.com.br/principais_indicadores.php?cod_negociacao=JALL3" TargetMode="External"/><Relationship Id="rId1393" Type="http://schemas.openxmlformats.org/officeDocument/2006/relationships/hyperlink" Target="https://www.investsite.com.br/principais_indicadores.php?cod_negociacao=TEKA4" TargetMode="External"/><Relationship Id="rId111" Type="http://schemas.openxmlformats.org/officeDocument/2006/relationships/hyperlink" Target="https://www.oceans14.com.br/acoes/edp/enbr3/balanco-dividendos" TargetMode="External"/><Relationship Id="rId209" Type="http://schemas.openxmlformats.org/officeDocument/2006/relationships/hyperlink" Target="https://www.oceans14.com.br/acoes/pao-de-acucar/pcar3/balanco-dividendos" TargetMode="External"/><Relationship Id="rId416" Type="http://schemas.openxmlformats.org/officeDocument/2006/relationships/hyperlink" Target="https://statusinvest.com.br/acoes/cali4" TargetMode="External"/><Relationship Id="rId970" Type="http://schemas.openxmlformats.org/officeDocument/2006/relationships/hyperlink" Target="https://www.investsite.com.br/principais_indicadores.php?cod_negociacao=BRAP4" TargetMode="External"/><Relationship Id="rId1046" Type="http://schemas.openxmlformats.org/officeDocument/2006/relationships/hyperlink" Target="https://www.investsite.com.br/principais_indicadores.php?cod_negociacao=CRDE3" TargetMode="External"/><Relationship Id="rId1253" Type="http://schemas.openxmlformats.org/officeDocument/2006/relationships/hyperlink" Target="https://www.investsite.com.br/principais_indicadores.php?cod_negociacao=MTIG4" TargetMode="External"/><Relationship Id="rId623" Type="http://schemas.openxmlformats.org/officeDocument/2006/relationships/hyperlink" Target="https://statusinvest.com.br/acoes/ctsa4" TargetMode="External"/><Relationship Id="rId830" Type="http://schemas.openxmlformats.org/officeDocument/2006/relationships/hyperlink" Target="https://statusinvest.com.br/acoes/lher3" TargetMode="External"/><Relationship Id="rId928" Type="http://schemas.openxmlformats.org/officeDocument/2006/relationships/hyperlink" Target="https://www.investsite.com.br/principais_indicadores.php?cod_negociacao=ALUP3" TargetMode="External"/><Relationship Id="rId57" Type="http://schemas.openxmlformats.org/officeDocument/2006/relationships/hyperlink" Target="https://www.oceans14.com.br/acoes/banrisul/brsr/balanco-dividendos" TargetMode="External"/><Relationship Id="rId1113" Type="http://schemas.openxmlformats.org/officeDocument/2006/relationships/hyperlink" Target="https://www.investsite.com.br/principais_indicadores.php?cod_negociacao=EQPA5" TargetMode="External"/><Relationship Id="rId1320" Type="http://schemas.openxmlformats.org/officeDocument/2006/relationships/hyperlink" Target="https://www.investsite.com.br/principais_indicadores.php?cod_negociacao=QUSW3" TargetMode="External"/><Relationship Id="rId1418" Type="http://schemas.openxmlformats.org/officeDocument/2006/relationships/hyperlink" Target="https://www.investsite.com.br/principais_indicadores.php?cod_negociacao=USIM3" TargetMode="External"/><Relationship Id="rId273" Type="http://schemas.openxmlformats.org/officeDocument/2006/relationships/hyperlink" Target="https://www.oceans14.com.br/acoes/syn/syne3/balanco-dividendos" TargetMode="External"/><Relationship Id="rId480" Type="http://schemas.openxmlformats.org/officeDocument/2006/relationships/hyperlink" Target="https://statusinvest.com.br/acoes/inep3" TargetMode="External"/><Relationship Id="rId133" Type="http://schemas.openxmlformats.org/officeDocument/2006/relationships/hyperlink" Target="https://www.oceans14.com.br/acoes/notredame-intermedica/gndi3/balanco-dividendos" TargetMode="External"/><Relationship Id="rId340" Type="http://schemas.openxmlformats.org/officeDocument/2006/relationships/hyperlink" Target="https://statusinvest.com.br/acoes/cgas5" TargetMode="External"/><Relationship Id="rId578" Type="http://schemas.openxmlformats.org/officeDocument/2006/relationships/hyperlink" Target="https://statusinvest.com.br/acoes/aper3" TargetMode="External"/><Relationship Id="rId785" Type="http://schemas.openxmlformats.org/officeDocument/2006/relationships/hyperlink" Target="https://statusinvest.com.br/acoes/msro3" TargetMode="External"/><Relationship Id="rId992" Type="http://schemas.openxmlformats.org/officeDocument/2006/relationships/hyperlink" Target="https://www.investsite.com.br/principais_indicadores.php?cod_negociacao=CAML3" TargetMode="External"/><Relationship Id="rId200" Type="http://schemas.openxmlformats.org/officeDocument/2006/relationships/hyperlink" Target="https://www.oceans14.com.br/acoes/ourofino/ofsa3/balanco-dividendos" TargetMode="External"/><Relationship Id="rId438" Type="http://schemas.openxmlformats.org/officeDocument/2006/relationships/hyperlink" Target="https://statusinvest.com.br/acoes/bpac3" TargetMode="External"/><Relationship Id="rId645" Type="http://schemas.openxmlformats.org/officeDocument/2006/relationships/hyperlink" Target="https://statusinvest.com.br/acoes/tecn3" TargetMode="External"/><Relationship Id="rId852" Type="http://schemas.openxmlformats.org/officeDocument/2006/relationships/hyperlink" Target="https://statusinvest.com.br/acoes/blut4" TargetMode="External"/><Relationship Id="rId1068" Type="http://schemas.openxmlformats.org/officeDocument/2006/relationships/hyperlink" Target="https://www.investsite.com.br/principais_indicadores.php?cod_negociacao=CXSE3" TargetMode="External"/><Relationship Id="rId1275" Type="http://schemas.openxmlformats.org/officeDocument/2006/relationships/hyperlink" Target="https://www.investsite.com.br/principais_indicadores.php?cod_negociacao=OIBR3" TargetMode="External"/><Relationship Id="rId505" Type="http://schemas.openxmlformats.org/officeDocument/2006/relationships/hyperlink" Target="https://statusinvest.com.br/acoes/apti4" TargetMode="External"/><Relationship Id="rId712" Type="http://schemas.openxmlformats.org/officeDocument/2006/relationships/hyperlink" Target="https://statusinvest.com.br/acoes/seql3" TargetMode="External"/><Relationship Id="rId1135" Type="http://schemas.openxmlformats.org/officeDocument/2006/relationships/hyperlink" Target="https://www.investsite.com.br/principais_indicadores.php?cod_negociacao=FRRN3B" TargetMode="External"/><Relationship Id="rId1342" Type="http://schemas.openxmlformats.org/officeDocument/2006/relationships/hyperlink" Target="https://www.investsite.com.br/principais_indicadores.php?cod_negociacao=RPMG3" TargetMode="External"/><Relationship Id="rId79" Type="http://schemas.openxmlformats.org/officeDocument/2006/relationships/hyperlink" Target="https://www.oceans14.com.br/acoes/coelce/coce/balanco-dividendos" TargetMode="External"/><Relationship Id="rId1202" Type="http://schemas.openxmlformats.org/officeDocument/2006/relationships/hyperlink" Target="https://www.investsite.com.br/principais_indicadores.php?cod_negociacao=LCAM3" TargetMode="External"/><Relationship Id="rId295" Type="http://schemas.openxmlformats.org/officeDocument/2006/relationships/hyperlink" Target="https://www.oceans14.com.br/acoes/usiminas/usim/balanco-dividendos" TargetMode="External"/><Relationship Id="rId155" Type="http://schemas.openxmlformats.org/officeDocument/2006/relationships/hyperlink" Target="https://www.oceans14.com.br/acoes/jbs/jbss3/balanco-dividendos" TargetMode="External"/><Relationship Id="rId362" Type="http://schemas.openxmlformats.org/officeDocument/2006/relationships/hyperlink" Target="https://statusinvest.com.br/acoes/dtcy3" TargetMode="External"/><Relationship Id="rId1297" Type="http://schemas.openxmlformats.org/officeDocument/2006/relationships/hyperlink" Target="https://www.investsite.com.br/principais_indicadores.php?cod_negociacao=PFRM3" TargetMode="External"/><Relationship Id="rId222" Type="http://schemas.openxmlformats.org/officeDocument/2006/relationships/hyperlink" Target="https://www.oceans14.com.br/acoes/marcopolo/pomo/balanco-dividendos" TargetMode="External"/><Relationship Id="rId667" Type="http://schemas.openxmlformats.org/officeDocument/2006/relationships/hyperlink" Target="https://statusinvest.com.br/acoes/sond5" TargetMode="External"/><Relationship Id="rId874" Type="http://schemas.openxmlformats.org/officeDocument/2006/relationships/hyperlink" Target="https://statusinvest.com.br/acoes/rede3" TargetMode="External"/><Relationship Id="rId17" Type="http://schemas.openxmlformats.org/officeDocument/2006/relationships/hyperlink" Target="https://www.oceans14.com.br/acoes/americanas/amer3/balanco-dividendos" TargetMode="External"/><Relationship Id="rId527" Type="http://schemas.openxmlformats.org/officeDocument/2006/relationships/hyperlink" Target="https://statusinvest.com.br/acoes/bbrk3" TargetMode="External"/><Relationship Id="rId734" Type="http://schemas.openxmlformats.org/officeDocument/2006/relationships/hyperlink" Target="https://statusinvest.com.br/acoes/mtig4" TargetMode="External"/><Relationship Id="rId941" Type="http://schemas.openxmlformats.org/officeDocument/2006/relationships/hyperlink" Target="https://www.investsite.com.br/principais_indicadores.php?cod_negociacao=ATOM3" TargetMode="External"/><Relationship Id="rId1157" Type="http://schemas.openxmlformats.org/officeDocument/2006/relationships/hyperlink" Target="https://www.investsite.com.br/principais_indicadores.php?cod_negociacao=GSHP3" TargetMode="External"/><Relationship Id="rId1364" Type="http://schemas.openxmlformats.org/officeDocument/2006/relationships/hyperlink" Target="https://www.investsite.com.br/principais_indicadores.php?cod_negociacao=SMTO3" TargetMode="External"/><Relationship Id="rId70" Type="http://schemas.openxmlformats.org/officeDocument/2006/relationships/hyperlink" Target="https://www.oceans14.com.br/acoes/grazziotin/cgra/balanco-dividendos" TargetMode="External"/><Relationship Id="rId166" Type="http://schemas.openxmlformats.org/officeDocument/2006/relationships/hyperlink" Target="https://www.oceans14.com.br/acoes/metal-leve/leve3/balanco-dividendos" TargetMode="External"/><Relationship Id="rId373" Type="http://schemas.openxmlformats.org/officeDocument/2006/relationships/hyperlink" Target="https://statusinvest.com.br/acoes/rsul4" TargetMode="External"/><Relationship Id="rId580" Type="http://schemas.openxmlformats.org/officeDocument/2006/relationships/hyperlink" Target="https://statusinvest.com.br/acoes/ucas3" TargetMode="External"/><Relationship Id="rId801" Type="http://schemas.openxmlformats.org/officeDocument/2006/relationships/hyperlink" Target="https://statusinvest.com.br/acoes/qual3" TargetMode="External"/><Relationship Id="rId1017" Type="http://schemas.openxmlformats.org/officeDocument/2006/relationships/hyperlink" Target="https://www.investsite.com.br/principais_indicadores.php?cod_negociacao=CESP3" TargetMode="External"/><Relationship Id="rId1224" Type="http://schemas.openxmlformats.org/officeDocument/2006/relationships/hyperlink" Target="https://www.investsite.com.br/principais_indicadores.php?cod_negociacao=MBLY3" TargetMode="External"/><Relationship Id="rId1431" Type="http://schemas.openxmlformats.org/officeDocument/2006/relationships/hyperlink" Target="https://www.investsite.com.br/principais_indicadores.php?cod_negociacao=VSPT4" TargetMode="External"/><Relationship Id="rId1" Type="http://schemas.openxmlformats.org/officeDocument/2006/relationships/hyperlink" Target="https://www.oceans14.com.br/acoes/alliar/aalr3/balanco-dividendos" TargetMode="External"/><Relationship Id="rId233" Type="http://schemas.openxmlformats.org/officeDocument/2006/relationships/hyperlink" Target="https://www.oceans14.com.br/acoes/rumo-log/rail3/balanco-dividendos" TargetMode="External"/><Relationship Id="rId440" Type="http://schemas.openxmlformats.org/officeDocument/2006/relationships/hyperlink" Target="https://statusinvest.com.br/acoes/bpha3" TargetMode="External"/><Relationship Id="rId678" Type="http://schemas.openxmlformats.org/officeDocument/2006/relationships/hyperlink" Target="https://statusinvest.com.br/acoes/gfsa3" TargetMode="External"/><Relationship Id="rId885" Type="http://schemas.openxmlformats.org/officeDocument/2006/relationships/hyperlink" Target="https://statusinvest.com.br/acoes/cesp3" TargetMode="External"/><Relationship Id="rId1070" Type="http://schemas.openxmlformats.org/officeDocument/2006/relationships/hyperlink" Target="https://www.investsite.com.br/principais_indicadores.php?cod_negociacao=DASA3" TargetMode="External"/><Relationship Id="rId28" Type="http://schemas.openxmlformats.org/officeDocument/2006/relationships/hyperlink" Target="https://www.oceans14.com.br/acoes/azul/azul4/balanco-dividendos" TargetMode="External"/><Relationship Id="rId300" Type="http://schemas.openxmlformats.org/officeDocument/2006/relationships/hyperlink" Target="https://www.oceans14.com.br/acoes/via/viia3/balanco-dividendos" TargetMode="External"/><Relationship Id="rId538" Type="http://schemas.openxmlformats.org/officeDocument/2006/relationships/hyperlink" Target="https://statusinvest.com.br/acoes/lwsa3" TargetMode="External"/><Relationship Id="rId745" Type="http://schemas.openxmlformats.org/officeDocument/2006/relationships/hyperlink" Target="https://statusinvest.com.br/acoes/prio3" TargetMode="External"/><Relationship Id="rId952" Type="http://schemas.openxmlformats.org/officeDocument/2006/relationships/hyperlink" Target="https://www.investsite.com.br/principais_indicadores.php?cod_negociacao=BAUH4" TargetMode="External"/><Relationship Id="rId1168" Type="http://schemas.openxmlformats.org/officeDocument/2006/relationships/hyperlink" Target="https://www.investsite.com.br/principais_indicadores.php?cod_negociacao=HETA3" TargetMode="External"/><Relationship Id="rId1375" Type="http://schemas.openxmlformats.org/officeDocument/2006/relationships/hyperlink" Target="https://www.investsite.com.br/principais_indicadores.php?cod_negociacao=STKF3" TargetMode="External"/><Relationship Id="rId81" Type="http://schemas.openxmlformats.org/officeDocument/2006/relationships/hyperlink" Target="https://www.oceans14.com.br/acoes/cogna/cogn3/balanco-dividendos" TargetMode="External"/><Relationship Id="rId177" Type="http://schemas.openxmlformats.org/officeDocument/2006/relationships/hyperlink" Target="https://www.oceans14.com.br/acoes/hospital-mater-dei/matd3/balanco-dividendos" TargetMode="External"/><Relationship Id="rId384" Type="http://schemas.openxmlformats.org/officeDocument/2006/relationships/hyperlink" Target="https://statusinvest.com.br/acoes/hgtx3" TargetMode="External"/><Relationship Id="rId591" Type="http://schemas.openxmlformats.org/officeDocument/2006/relationships/hyperlink" Target="https://statusinvest.com.br/acoes/aheb3" TargetMode="External"/><Relationship Id="rId605" Type="http://schemas.openxmlformats.org/officeDocument/2006/relationships/hyperlink" Target="https://statusinvest.com.br/acoes/klbn4" TargetMode="External"/><Relationship Id="rId812" Type="http://schemas.openxmlformats.org/officeDocument/2006/relationships/hyperlink" Target="https://statusinvest.com.br/acoes/ligt3" TargetMode="External"/><Relationship Id="rId1028" Type="http://schemas.openxmlformats.org/officeDocument/2006/relationships/hyperlink" Target="https://www.investsite.com.br/principais_indicadores.php?cod_negociacao=CMIG3" TargetMode="External"/><Relationship Id="rId1235" Type="http://schemas.openxmlformats.org/officeDocument/2006/relationships/hyperlink" Target="https://www.investsite.com.br/principais_indicadores.php?cod_negociacao=MMAQ4" TargetMode="External"/><Relationship Id="rId1442" Type="http://schemas.openxmlformats.org/officeDocument/2006/relationships/printerSettings" Target="../printerSettings/printerSettings1.bin"/><Relationship Id="rId244" Type="http://schemas.openxmlformats.org/officeDocument/2006/relationships/hyperlink" Target="https://www.oceans14.com.br/acoes/localiza/rent3/balanco-dividendos" TargetMode="External"/><Relationship Id="rId689" Type="http://schemas.openxmlformats.org/officeDocument/2006/relationships/hyperlink" Target="https://statusinvest.com.br/acoes/rcsl4" TargetMode="External"/><Relationship Id="rId896" Type="http://schemas.openxmlformats.org/officeDocument/2006/relationships/hyperlink" Target="https://statusinvest.com.br/acoes/hoot4" TargetMode="External"/><Relationship Id="rId1081" Type="http://schemas.openxmlformats.org/officeDocument/2006/relationships/hyperlink" Target="https://www.investsite.com.br/principais_indicadores.php?cod_negociacao=DTCY4" TargetMode="External"/><Relationship Id="rId1302" Type="http://schemas.openxmlformats.org/officeDocument/2006/relationships/hyperlink" Target="https://www.investsite.com.br/principais_indicadores.php?cod_negociacao=PNVL3" TargetMode="External"/><Relationship Id="rId39" Type="http://schemas.openxmlformats.org/officeDocument/2006/relationships/hyperlink" Target="https://www.oceans14.com.br/acoes/banco-inter/bidi4/balanco-dividendos" TargetMode="External"/><Relationship Id="rId451" Type="http://schemas.openxmlformats.org/officeDocument/2006/relationships/hyperlink" Target="https://statusinvest.com.br/acoes/dirr3" TargetMode="External"/><Relationship Id="rId549" Type="http://schemas.openxmlformats.org/officeDocument/2006/relationships/hyperlink" Target="https://statusinvest.com.br/acoes/smls3" TargetMode="External"/><Relationship Id="rId756" Type="http://schemas.openxmlformats.org/officeDocument/2006/relationships/hyperlink" Target="https://statusinvest.com.br/acoes/fbmc4" TargetMode="External"/><Relationship Id="rId1179" Type="http://schemas.openxmlformats.org/officeDocument/2006/relationships/hyperlink" Target="https://www.investsite.com.br/principais_indicadores.php?cod_negociacao=INEP4" TargetMode="External"/><Relationship Id="rId1386" Type="http://schemas.openxmlformats.org/officeDocument/2006/relationships/hyperlink" Target="https://www.investsite.com.br/principais_indicadores.php?cod_negociacao=TASA4" TargetMode="External"/><Relationship Id="rId104" Type="http://schemas.openxmlformats.org/officeDocument/2006/relationships/hyperlink" Target="https://www.oceans14.com.br/acoes/ecorodovias/ecor3/balanco-dividendos" TargetMode="External"/><Relationship Id="rId188" Type="http://schemas.openxmlformats.org/officeDocument/2006/relationships/hyperlink" Target="https://www.oceans14.com.br/acoes/movida/movi3/balanco-dividendos" TargetMode="External"/><Relationship Id="rId311" Type="http://schemas.openxmlformats.org/officeDocument/2006/relationships/hyperlink" Target="https://www.oceans14.com.br/acoes/wiz-solucoes/wizs3/balanco-dividendos" TargetMode="External"/><Relationship Id="rId395" Type="http://schemas.openxmlformats.org/officeDocument/2006/relationships/hyperlink" Target="https://statusinvest.com.br/acoes/mrfg3" TargetMode="External"/><Relationship Id="rId409" Type="http://schemas.openxmlformats.org/officeDocument/2006/relationships/hyperlink" Target="https://statusinvest.com.br/acoes/ceed4" TargetMode="External"/><Relationship Id="rId963" Type="http://schemas.openxmlformats.org/officeDocument/2006/relationships/hyperlink" Target="https://www.investsite.com.br/principais_indicadores.php?cod_negociacao=BLUT4" TargetMode="External"/><Relationship Id="rId1039" Type="http://schemas.openxmlformats.org/officeDocument/2006/relationships/hyperlink" Target="https://www.investsite.com.br/principais_indicadores.php?cod_negociacao=CORR3" TargetMode="External"/><Relationship Id="rId1246" Type="http://schemas.openxmlformats.org/officeDocument/2006/relationships/hyperlink" Target="https://www.investsite.com.br/principais_indicadores.php?cod_negociacao=MRSA5B" TargetMode="External"/><Relationship Id="rId92" Type="http://schemas.openxmlformats.org/officeDocument/2006/relationships/hyperlink" Target="https://www.oceans14.com.br/acoes/csn/csna3/balanco-dividendos" TargetMode="External"/><Relationship Id="rId616" Type="http://schemas.openxmlformats.org/officeDocument/2006/relationships/hyperlink" Target="https://statusinvest.com.br/acoes/usim6" TargetMode="External"/><Relationship Id="rId823" Type="http://schemas.openxmlformats.org/officeDocument/2006/relationships/hyperlink" Target="https://statusinvest.com.br/acoes/toyb3" TargetMode="External"/><Relationship Id="rId255" Type="http://schemas.openxmlformats.org/officeDocument/2006/relationships/hyperlink" Target="https://www.oceans14.com.br/acoes/ser-educacional/seer3/balanco-dividendos" TargetMode="External"/><Relationship Id="rId462" Type="http://schemas.openxmlformats.org/officeDocument/2006/relationships/hyperlink" Target="https://statusinvest.com.br/acoes/jall3" TargetMode="External"/><Relationship Id="rId1092" Type="http://schemas.openxmlformats.org/officeDocument/2006/relationships/hyperlink" Target="https://www.investsite.com.br/principais_indicadores.php?cod_negociacao=EKTR4" TargetMode="External"/><Relationship Id="rId1106" Type="http://schemas.openxmlformats.org/officeDocument/2006/relationships/hyperlink" Target="https://www.investsite.com.br/principais_indicadores.php?cod_negociacao=ENJU3" TargetMode="External"/><Relationship Id="rId1313" Type="http://schemas.openxmlformats.org/officeDocument/2006/relationships/hyperlink" Target="https://www.investsite.com.br/principais_indicadores.php?cod_negociacao=PSVM11" TargetMode="External"/><Relationship Id="rId1397" Type="http://schemas.openxmlformats.org/officeDocument/2006/relationships/hyperlink" Target="https://www.investsite.com.br/principais_indicadores.php?cod_negociacao=TFCO4" TargetMode="External"/><Relationship Id="rId115" Type="http://schemas.openxmlformats.org/officeDocument/2006/relationships/hyperlink" Target="https://www.oceans14.com.br/acoes/enjoei/enju3/balanco-dividendos" TargetMode="External"/><Relationship Id="rId322" Type="http://schemas.openxmlformats.org/officeDocument/2006/relationships/hyperlink" Target="https://statusinvest.com.br/acoes/eqpa6" TargetMode="External"/><Relationship Id="rId767" Type="http://schemas.openxmlformats.org/officeDocument/2006/relationships/hyperlink" Target="https://statusinvest.com.br/acoes/vspt4" TargetMode="External"/><Relationship Id="rId974" Type="http://schemas.openxmlformats.org/officeDocument/2006/relationships/hyperlink" Target="https://www.investsite.com.br/principais_indicadores.php?cod_negociacao=BRGE12" TargetMode="External"/><Relationship Id="rId199" Type="http://schemas.openxmlformats.org/officeDocument/2006/relationships/hyperlink" Target="https://www.oceans14.com.br/acoes/odontoprev/odpv3/balanco-dividendos" TargetMode="External"/><Relationship Id="rId627" Type="http://schemas.openxmlformats.org/officeDocument/2006/relationships/hyperlink" Target="https://statusinvest.com.br/acoes/mbly3" TargetMode="External"/><Relationship Id="rId834" Type="http://schemas.openxmlformats.org/officeDocument/2006/relationships/hyperlink" Target="https://statusinvest.com.br/acoes/rnew11" TargetMode="External"/><Relationship Id="rId1257" Type="http://schemas.openxmlformats.org/officeDocument/2006/relationships/hyperlink" Target="https://www.investsite.com.br/principais_indicadores.php?cod_negociacao=MULT3" TargetMode="External"/><Relationship Id="rId266" Type="http://schemas.openxmlformats.org/officeDocument/2006/relationships/hyperlink" Target="https://www.oceans14.com.br/acoes/boa-safra/soja3/balanco-dividendos" TargetMode="External"/><Relationship Id="rId473" Type="http://schemas.openxmlformats.org/officeDocument/2006/relationships/hyperlink" Target="https://statusinvest.com.br/acoes/ctka4" TargetMode="External"/><Relationship Id="rId680" Type="http://schemas.openxmlformats.org/officeDocument/2006/relationships/hyperlink" Target="https://statusinvest.com.br/acoes/tend3" TargetMode="External"/><Relationship Id="rId901" Type="http://schemas.openxmlformats.org/officeDocument/2006/relationships/hyperlink" Target="https://statusinvest.com.br/acoes/vamo3" TargetMode="External"/><Relationship Id="rId1117" Type="http://schemas.openxmlformats.org/officeDocument/2006/relationships/hyperlink" Target="https://www.investsite.com.br/principais_indicadores.php?cod_negociacao=ESPA3" TargetMode="External"/><Relationship Id="rId1324" Type="http://schemas.openxmlformats.org/officeDocument/2006/relationships/hyperlink" Target="https://www.investsite.com.br/principais_indicadores.php?cod_negociacao=RAIZ4" TargetMode="External"/><Relationship Id="rId30" Type="http://schemas.openxmlformats.org/officeDocument/2006/relationships/hyperlink" Target="https://www.oceans14.com.br/acoes/banco-amazonia/baza3/balanco-dividendos" TargetMode="External"/><Relationship Id="rId126" Type="http://schemas.openxmlformats.org/officeDocument/2006/relationships/hyperlink" Target="https://www.oceans14.com.br/acoes/fleury/flry3/balanco-dividendos" TargetMode="External"/><Relationship Id="rId333" Type="http://schemas.openxmlformats.org/officeDocument/2006/relationships/hyperlink" Target="https://statusinvest.com.br/acoes/briv3" TargetMode="External"/><Relationship Id="rId540" Type="http://schemas.openxmlformats.org/officeDocument/2006/relationships/hyperlink" Target="https://statusinvest.com.br/acoes/sqia3" TargetMode="External"/><Relationship Id="rId778" Type="http://schemas.openxmlformats.org/officeDocument/2006/relationships/hyperlink" Target="https://statusinvest.com.br/acoes/rdni3" TargetMode="External"/><Relationship Id="rId985" Type="http://schemas.openxmlformats.org/officeDocument/2006/relationships/hyperlink" Target="https://www.investsite.com.br/principais_indicadores.php?cod_negociacao=BRPR3" TargetMode="External"/><Relationship Id="rId1170" Type="http://schemas.openxmlformats.org/officeDocument/2006/relationships/hyperlink" Target="https://www.investsite.com.br/principais_indicadores.php?cod_negociacao=HOOT3" TargetMode="External"/><Relationship Id="rId638" Type="http://schemas.openxmlformats.org/officeDocument/2006/relationships/hyperlink" Target="https://statusinvest.com.br/acoes/osxb3" TargetMode="External"/><Relationship Id="rId845" Type="http://schemas.openxmlformats.org/officeDocument/2006/relationships/hyperlink" Target="https://statusinvest.com.br/acoes/bbml3" TargetMode="External"/><Relationship Id="rId1030" Type="http://schemas.openxmlformats.org/officeDocument/2006/relationships/hyperlink" Target="https://www.investsite.com.br/principais_indicadores.php?cod_negociacao=CMIN3" TargetMode="External"/><Relationship Id="rId1268" Type="http://schemas.openxmlformats.org/officeDocument/2006/relationships/hyperlink" Target="https://www.investsite.com.br/principais_indicadores.php?cod_negociacao=NRTQ3" TargetMode="External"/><Relationship Id="rId277" Type="http://schemas.openxmlformats.org/officeDocument/2006/relationships/hyperlink" Target="https://www.oceans14.com.br/acoes/tecnosolo/tcno/balanco-dividendos" TargetMode="External"/><Relationship Id="rId400" Type="http://schemas.openxmlformats.org/officeDocument/2006/relationships/hyperlink" Target="https://statusinvest.com.br/acoes/rani3" TargetMode="External"/><Relationship Id="rId484" Type="http://schemas.openxmlformats.org/officeDocument/2006/relationships/hyperlink" Target="https://statusinvest.com.br/acoes/enju3" TargetMode="External"/><Relationship Id="rId705" Type="http://schemas.openxmlformats.org/officeDocument/2006/relationships/hyperlink" Target="https://statusinvest.com.br/acoes/wizs3" TargetMode="External"/><Relationship Id="rId1128" Type="http://schemas.openxmlformats.org/officeDocument/2006/relationships/hyperlink" Target="https://www.investsite.com.br/principais_indicadores.php?cod_negociacao=FIGE3" TargetMode="External"/><Relationship Id="rId1335" Type="http://schemas.openxmlformats.org/officeDocument/2006/relationships/hyperlink" Target="https://www.investsite.com.br/principais_indicadores.php?cod_negociacao=RNEW11" TargetMode="External"/><Relationship Id="rId137" Type="http://schemas.openxmlformats.org/officeDocument/2006/relationships/hyperlink" Target="https://www.oceans14.com.br/acoes/grendene/grnd3/balanco-dividendos" TargetMode="External"/><Relationship Id="rId344" Type="http://schemas.openxmlformats.org/officeDocument/2006/relationships/hyperlink" Target="https://statusinvest.com.br/acoes/mmxm3" TargetMode="External"/><Relationship Id="rId691" Type="http://schemas.openxmlformats.org/officeDocument/2006/relationships/hyperlink" Target="https://statusinvest.com.br/acoes/trad3" TargetMode="External"/><Relationship Id="rId789" Type="http://schemas.openxmlformats.org/officeDocument/2006/relationships/hyperlink" Target="https://statusinvest.com.br/acoes/pssa3" TargetMode="External"/><Relationship Id="rId912" Type="http://schemas.openxmlformats.org/officeDocument/2006/relationships/hyperlink" Target="https://www.investsite.com.br/principais_indicadores.php?cod_negociacao=AALR3" TargetMode="External"/><Relationship Id="rId996" Type="http://schemas.openxmlformats.org/officeDocument/2006/relationships/hyperlink" Target="https://www.investsite.com.br/principais_indicadores.php?cod_negociacao=CASN4" TargetMode="External"/><Relationship Id="rId41" Type="http://schemas.openxmlformats.org/officeDocument/2006/relationships/hyperlink" Target="https://www.oceans14.com.br/acoes/blau-farmaceutica/blau3/balanco-dividendos" TargetMode="External"/><Relationship Id="rId551" Type="http://schemas.openxmlformats.org/officeDocument/2006/relationships/hyperlink" Target="https://statusinvest.com.br/acoes/matd3" TargetMode="External"/><Relationship Id="rId649" Type="http://schemas.openxmlformats.org/officeDocument/2006/relationships/hyperlink" Target="https://statusinvest.com.br/acoes/pine3" TargetMode="External"/><Relationship Id="rId856" Type="http://schemas.openxmlformats.org/officeDocument/2006/relationships/hyperlink" Target="https://statusinvest.com.br/acoes/elet3" TargetMode="External"/><Relationship Id="rId1181" Type="http://schemas.openxmlformats.org/officeDocument/2006/relationships/hyperlink" Target="https://www.investsite.com.br/principais_indicadores.php?cod_negociacao=INTB3" TargetMode="External"/><Relationship Id="rId1279" Type="http://schemas.openxmlformats.org/officeDocument/2006/relationships/hyperlink" Target="https://www.investsite.com.br/principais_indicadores.php?cod_negociacao=OPCT3" TargetMode="External"/><Relationship Id="rId1402" Type="http://schemas.openxmlformats.org/officeDocument/2006/relationships/hyperlink" Target="https://www.investsite.com.br/principais_indicadores.php?cod_negociacao=TOTS3" TargetMode="External"/><Relationship Id="rId190" Type="http://schemas.openxmlformats.org/officeDocument/2006/relationships/hyperlink" Target="https://www.oceans14.com.br/acoes/mrv/mrve3/balanco-dividendos" TargetMode="External"/><Relationship Id="rId204" Type="http://schemas.openxmlformats.org/officeDocument/2006/relationships/hyperlink" Target="https://www.oceans14.com.br/acoes/oncoclinicas/onco3/balanco-dividendos" TargetMode="External"/><Relationship Id="rId288" Type="http://schemas.openxmlformats.org/officeDocument/2006/relationships/hyperlink" Target="https://www.oceans14.com.br/acoes/cteep/trpl/balanco-dividendos" TargetMode="External"/><Relationship Id="rId411" Type="http://schemas.openxmlformats.org/officeDocument/2006/relationships/hyperlink" Target="https://statusinvest.com.br/acoes/hbts5" TargetMode="External"/><Relationship Id="rId509" Type="http://schemas.openxmlformats.org/officeDocument/2006/relationships/hyperlink" Target="https://statusinvest.com.br/acoes/llis3" TargetMode="External"/><Relationship Id="rId1041" Type="http://schemas.openxmlformats.org/officeDocument/2006/relationships/hyperlink" Target="https://www.investsite.com.br/principais_indicadores.php?cod_negociacao=CPFE3" TargetMode="External"/><Relationship Id="rId1139" Type="http://schemas.openxmlformats.org/officeDocument/2006/relationships/hyperlink" Target="https://www.investsite.com.br/principais_indicadores.php?cod_negociacao=GEPA3" TargetMode="External"/><Relationship Id="rId1346" Type="http://schemas.openxmlformats.org/officeDocument/2006/relationships/hyperlink" Target="https://www.investsite.com.br/principais_indicadores.php?cod_negociacao=RSUL4" TargetMode="External"/><Relationship Id="rId495" Type="http://schemas.openxmlformats.org/officeDocument/2006/relationships/hyperlink" Target="https://statusinvest.com.br/acoes/card3" TargetMode="External"/><Relationship Id="rId716" Type="http://schemas.openxmlformats.org/officeDocument/2006/relationships/hyperlink" Target="https://statusinvest.com.br/acoes/pgmn3" TargetMode="External"/><Relationship Id="rId923" Type="http://schemas.openxmlformats.org/officeDocument/2006/relationships/hyperlink" Target="https://www.investsite.com.br/principais_indicadores.php?cod_negociacao=ALPA3" TargetMode="External"/><Relationship Id="rId52" Type="http://schemas.openxmlformats.org/officeDocument/2006/relationships/hyperlink" Target="https://www.oceans14.com.br/acoes/brisanet/brit3/balanco-dividendos" TargetMode="External"/><Relationship Id="rId148" Type="http://schemas.openxmlformats.org/officeDocument/2006/relationships/hyperlink" Target="https://www.oceans14.com.br/acoes/intelbras/intb3/balanco-dividendos" TargetMode="External"/><Relationship Id="rId355" Type="http://schemas.openxmlformats.org/officeDocument/2006/relationships/hyperlink" Target="https://statusinvest.com.br/acoes/ljqq3" TargetMode="External"/><Relationship Id="rId562" Type="http://schemas.openxmlformats.org/officeDocument/2006/relationships/hyperlink" Target="https://statusinvest.com.br/acoes/ecor3" TargetMode="External"/><Relationship Id="rId1192" Type="http://schemas.openxmlformats.org/officeDocument/2006/relationships/hyperlink" Target="https://www.investsite.com.br/principais_indicadores.php?cod_negociacao=JSLG3" TargetMode="External"/><Relationship Id="rId1206" Type="http://schemas.openxmlformats.org/officeDocument/2006/relationships/hyperlink" Target="https://www.investsite.com.br/principais_indicadores.php?cod_negociacao=LJQQ3" TargetMode="External"/><Relationship Id="rId1413" Type="http://schemas.openxmlformats.org/officeDocument/2006/relationships/hyperlink" Target="https://www.investsite.com.br/principais_indicadores.php?cod_negociacao=UGPA3" TargetMode="External"/><Relationship Id="rId215" Type="http://schemas.openxmlformats.org/officeDocument/2006/relationships/hyperlink" Target="https://www.oceans14.com.br/acoes/profarma/pfrm3/balanco-dividendos" TargetMode="External"/><Relationship Id="rId422" Type="http://schemas.openxmlformats.org/officeDocument/2006/relationships/hyperlink" Target="https://statusinvest.com.br/acoes/ptnt3" TargetMode="External"/><Relationship Id="rId867" Type="http://schemas.openxmlformats.org/officeDocument/2006/relationships/hyperlink" Target="https://statusinvest.com.br/acoes/enma3b" TargetMode="External"/><Relationship Id="rId1052" Type="http://schemas.openxmlformats.org/officeDocument/2006/relationships/hyperlink" Target="https://www.investsite.com.br/principais_indicadores.php?cod_negociacao=CSAN3" TargetMode="External"/><Relationship Id="rId299" Type="http://schemas.openxmlformats.org/officeDocument/2006/relationships/hyperlink" Target="https://www.oceans14.com.br/acoes/vibra-energia/vbbr3/balanco-dividendos" TargetMode="External"/><Relationship Id="rId727" Type="http://schemas.openxmlformats.org/officeDocument/2006/relationships/hyperlink" Target="https://statusinvest.com.br/acoes/bmob3" TargetMode="External"/><Relationship Id="rId934" Type="http://schemas.openxmlformats.org/officeDocument/2006/relationships/hyperlink" Target="https://www.investsite.com.br/principais_indicadores.php?cod_negociacao=APER3" TargetMode="External"/><Relationship Id="rId1357" Type="http://schemas.openxmlformats.org/officeDocument/2006/relationships/hyperlink" Target="https://www.investsite.com.br/principais_indicadores.php?cod_negociacao=SHUL3" TargetMode="External"/><Relationship Id="rId63" Type="http://schemas.openxmlformats.org/officeDocument/2006/relationships/hyperlink" Target="https://www.oceans14.com.br/acoes/cba/cbav3/balanco-dividendos" TargetMode="External"/><Relationship Id="rId159" Type="http://schemas.openxmlformats.org/officeDocument/2006/relationships/hyperlink" Target="https://www.oceans14.com.br/acoes/klabin/klbn/balanco-dividendos" TargetMode="External"/><Relationship Id="rId366" Type="http://schemas.openxmlformats.org/officeDocument/2006/relationships/hyperlink" Target="https://statusinvest.com.br/acoes/bmin3" TargetMode="External"/><Relationship Id="rId573" Type="http://schemas.openxmlformats.org/officeDocument/2006/relationships/hyperlink" Target="https://statusinvest.com.br/acoes/frio3" TargetMode="External"/><Relationship Id="rId780" Type="http://schemas.openxmlformats.org/officeDocument/2006/relationships/hyperlink" Target="https://statusinvest.com.br/acoes/pdgr3" TargetMode="External"/><Relationship Id="rId1217" Type="http://schemas.openxmlformats.org/officeDocument/2006/relationships/hyperlink" Target="https://www.investsite.com.br/principais_indicadores.php?cod_negociacao=LUXM3" TargetMode="External"/><Relationship Id="rId1424" Type="http://schemas.openxmlformats.org/officeDocument/2006/relationships/hyperlink" Target="https://www.investsite.com.br/principais_indicadores.php?cod_negociacao=VIIA3" TargetMode="External"/><Relationship Id="rId226" Type="http://schemas.openxmlformats.org/officeDocument/2006/relationships/hyperlink" Target="https://www.oceans14.com.br/acoes/ppla-participations/ppla11/balanco-dividendos" TargetMode="External"/><Relationship Id="rId433" Type="http://schemas.openxmlformats.org/officeDocument/2006/relationships/hyperlink" Target="https://statusinvest.com.br/acoes/fiqe3" TargetMode="External"/><Relationship Id="rId878" Type="http://schemas.openxmlformats.org/officeDocument/2006/relationships/hyperlink" Target="https://statusinvest.com.br/acoes/csrn3" TargetMode="External"/><Relationship Id="rId1063" Type="http://schemas.openxmlformats.org/officeDocument/2006/relationships/hyperlink" Target="https://www.investsite.com.br/principais_indicadores.php?cod_negociacao=CTNM4" TargetMode="External"/><Relationship Id="rId1270" Type="http://schemas.openxmlformats.org/officeDocument/2006/relationships/hyperlink" Target="https://www.investsite.com.br/principais_indicadores.php?cod_negociacao=NUTR3" TargetMode="External"/><Relationship Id="rId640" Type="http://schemas.openxmlformats.org/officeDocument/2006/relationships/hyperlink" Target="https://statusinvest.com.br/acoes/teka3" TargetMode="External"/><Relationship Id="rId738" Type="http://schemas.openxmlformats.org/officeDocument/2006/relationships/hyperlink" Target="https://statusinvest.com.br/acoes/atmp3" TargetMode="External"/><Relationship Id="rId945" Type="http://schemas.openxmlformats.org/officeDocument/2006/relationships/hyperlink" Target="https://www.investsite.com.br/principais_indicadores.php?cod_negociacao=AZEV4" TargetMode="External"/><Relationship Id="rId1368" Type="http://schemas.openxmlformats.org/officeDocument/2006/relationships/hyperlink" Target="https://www.investsite.com.br/principais_indicadores.php?cod_negociacao=SOJA3" TargetMode="External"/><Relationship Id="rId74" Type="http://schemas.openxmlformats.org/officeDocument/2006/relationships/hyperlink" Target="https://www.oceans14.com.br/acoes/celesc/clsc/balanco-dividendos" TargetMode="External"/><Relationship Id="rId377" Type="http://schemas.openxmlformats.org/officeDocument/2006/relationships/hyperlink" Target="https://statusinvest.com.br/acoes/sapr4" TargetMode="External"/><Relationship Id="rId500" Type="http://schemas.openxmlformats.org/officeDocument/2006/relationships/hyperlink" Target="https://statusinvest.com.br/acoes/wlmm4" TargetMode="External"/><Relationship Id="rId584" Type="http://schemas.openxmlformats.org/officeDocument/2006/relationships/hyperlink" Target="https://statusinvest.com.br/acoes/bkbr3" TargetMode="External"/><Relationship Id="rId805" Type="http://schemas.openxmlformats.org/officeDocument/2006/relationships/hyperlink" Target="https://statusinvest.com.br/acoes/pati3" TargetMode="External"/><Relationship Id="rId1130" Type="http://schemas.openxmlformats.org/officeDocument/2006/relationships/hyperlink" Target="https://www.investsite.com.br/principais_indicadores.php?cod_negociacao=FIQE3" TargetMode="External"/><Relationship Id="rId1228" Type="http://schemas.openxmlformats.org/officeDocument/2006/relationships/hyperlink" Target="https://www.investsite.com.br/principais_indicadores.php?cod_negociacao=MELK3" TargetMode="External"/><Relationship Id="rId1435" Type="http://schemas.openxmlformats.org/officeDocument/2006/relationships/hyperlink" Target="https://www.investsite.com.br/principais_indicadores.php?cod_negociacao=WEST3" TargetMode="External"/><Relationship Id="rId5" Type="http://schemas.openxmlformats.org/officeDocument/2006/relationships/hyperlink" Target="https://www.oceans14.com.br/acoes/aes-tiete/aesb3/balanco-dividendos" TargetMode="External"/><Relationship Id="rId237" Type="http://schemas.openxmlformats.org/officeDocument/2006/relationships/hyperlink" Target="https://www.oceans14.com.br/acoes/randon/rapt/balanco-dividendos" TargetMode="External"/><Relationship Id="rId791" Type="http://schemas.openxmlformats.org/officeDocument/2006/relationships/hyperlink" Target="https://statusinvest.com.br/acoes/emae4" TargetMode="External"/><Relationship Id="rId889" Type="http://schemas.openxmlformats.org/officeDocument/2006/relationships/hyperlink" Target="https://statusinvest.com.br/acoes/cpfe3" TargetMode="External"/><Relationship Id="rId1074" Type="http://schemas.openxmlformats.org/officeDocument/2006/relationships/hyperlink" Target="https://www.investsite.com.br/principais_indicadores.php?cod_negociacao=DIRR3" TargetMode="External"/><Relationship Id="rId444" Type="http://schemas.openxmlformats.org/officeDocument/2006/relationships/hyperlink" Target="https://statusinvest.com.br/acoes/cata3" TargetMode="External"/><Relationship Id="rId651" Type="http://schemas.openxmlformats.org/officeDocument/2006/relationships/hyperlink" Target="https://statusinvest.com.br/acoes/fesa4" TargetMode="External"/><Relationship Id="rId749" Type="http://schemas.openxmlformats.org/officeDocument/2006/relationships/hyperlink" Target="https://statusinvest.com.br/acoes/itec3" TargetMode="External"/><Relationship Id="rId1281" Type="http://schemas.openxmlformats.org/officeDocument/2006/relationships/hyperlink" Target="https://www.investsite.com.br/principais_indicadores.php?cod_negociacao=OPHE3B" TargetMode="External"/><Relationship Id="rId1379" Type="http://schemas.openxmlformats.org/officeDocument/2006/relationships/hyperlink" Target="https://www.investsite.com.br/principais_indicadores.php?cod_negociacao=SULA4" TargetMode="External"/><Relationship Id="rId290" Type="http://schemas.openxmlformats.org/officeDocument/2006/relationships/hyperlink" Target="https://www.oceans14.com.br/acoes/tupy/tupy3/balanco-dividendos" TargetMode="External"/><Relationship Id="rId304" Type="http://schemas.openxmlformats.org/officeDocument/2006/relationships/hyperlink" Target="https://www.oceans14.com.br/acoes/valid/vlid3/balanco-dividendos" TargetMode="External"/><Relationship Id="rId388" Type="http://schemas.openxmlformats.org/officeDocument/2006/relationships/hyperlink" Target="https://statusinvest.com.br/acoes/melk3" TargetMode="External"/><Relationship Id="rId511" Type="http://schemas.openxmlformats.org/officeDocument/2006/relationships/hyperlink" Target="https://statusinvest.com.br/acoes/crpg5" TargetMode="External"/><Relationship Id="rId609" Type="http://schemas.openxmlformats.org/officeDocument/2006/relationships/hyperlink" Target="https://statusinvest.com.br/acoes/ntco3" TargetMode="External"/><Relationship Id="rId956" Type="http://schemas.openxmlformats.org/officeDocument/2006/relationships/hyperlink" Target="https://www.investsite.com.br/principais_indicadores.php?cod_negociacao=BDLL4" TargetMode="External"/><Relationship Id="rId1141" Type="http://schemas.openxmlformats.org/officeDocument/2006/relationships/hyperlink" Target="https://www.investsite.com.br/principais_indicadores.php?cod_negociacao=GETT11" TargetMode="External"/><Relationship Id="rId1239" Type="http://schemas.openxmlformats.org/officeDocument/2006/relationships/hyperlink" Target="https://www.investsite.com.br/principais_indicadores.php?cod_negociacao=MNPR3" TargetMode="External"/><Relationship Id="rId85" Type="http://schemas.openxmlformats.org/officeDocument/2006/relationships/hyperlink" Target="https://www.oceans14.com.br/acoes/cr2-empreendimentos/crde3/balanco-dividendos" TargetMode="External"/><Relationship Id="rId150" Type="http://schemas.openxmlformats.org/officeDocument/2006/relationships/hyperlink" Target="https://www.oceans14.com.br/acoes/itausa/itsa/balanco-dividendos" TargetMode="External"/><Relationship Id="rId595" Type="http://schemas.openxmlformats.org/officeDocument/2006/relationships/hyperlink" Target="https://statusinvest.com.br/acoes/mult3" TargetMode="External"/><Relationship Id="rId816" Type="http://schemas.openxmlformats.org/officeDocument/2006/relationships/hyperlink" Target="https://statusinvest.com.br/acoes/sanb3" TargetMode="External"/><Relationship Id="rId1001" Type="http://schemas.openxmlformats.org/officeDocument/2006/relationships/hyperlink" Target="https://www.investsite.com.br/principais_indicadores.php?cod_negociacao=CCRO3" TargetMode="External"/><Relationship Id="rId248" Type="http://schemas.openxmlformats.org/officeDocument/2006/relationships/hyperlink" Target="https://www.oceans14.com.br/acoes/rossi-residencial/rsid3/balanco-dividendos" TargetMode="External"/><Relationship Id="rId455" Type="http://schemas.openxmlformats.org/officeDocument/2006/relationships/hyperlink" Target="https://statusinvest.com.br/acoes/ektr3" TargetMode="External"/><Relationship Id="rId662" Type="http://schemas.openxmlformats.org/officeDocument/2006/relationships/hyperlink" Target="https://statusinvest.com.br/acoes/anim3" TargetMode="External"/><Relationship Id="rId1085" Type="http://schemas.openxmlformats.org/officeDocument/2006/relationships/hyperlink" Target="https://www.investsite.com.br/principais_indicadores.php?cod_negociacao=ECOR3" TargetMode="External"/><Relationship Id="rId1292" Type="http://schemas.openxmlformats.org/officeDocument/2006/relationships/hyperlink" Target="https://www.investsite.com.br/principais_indicadores.php?cod_negociacao=PEAB3" TargetMode="External"/><Relationship Id="rId1306" Type="http://schemas.openxmlformats.org/officeDocument/2006/relationships/hyperlink" Target="https://www.investsite.com.br/principais_indicadores.php?cod_negociacao=POSI3" TargetMode="External"/><Relationship Id="rId12" Type="http://schemas.openxmlformats.org/officeDocument/2006/relationships/hyperlink" Target="https://www.oceans14.com.br/acoes/aliansce-sonae/also3/balanco-dividendos" TargetMode="External"/><Relationship Id="rId108" Type="http://schemas.openxmlformats.org/officeDocument/2006/relationships/hyperlink" Target="https://www.oceans14.com.br/acoes/eletromidia/elmd3/balanco-dividendos" TargetMode="External"/><Relationship Id="rId315" Type="http://schemas.openxmlformats.org/officeDocument/2006/relationships/hyperlink" Target="https://statusinvest.com.br/acoes/petr3" TargetMode="External"/><Relationship Id="rId522" Type="http://schemas.openxmlformats.org/officeDocument/2006/relationships/hyperlink" Target="https://statusinvest.com.br/acoes/whrl4" TargetMode="External"/><Relationship Id="rId967" Type="http://schemas.openxmlformats.org/officeDocument/2006/relationships/hyperlink" Target="https://www.investsite.com.br/principais_indicadores.php?cod_negociacao=BOBR3" TargetMode="External"/><Relationship Id="rId1152" Type="http://schemas.openxmlformats.org/officeDocument/2006/relationships/hyperlink" Target="https://www.investsite.com.br/principais_indicadores.php?cod_negociacao=GOLL4" TargetMode="External"/><Relationship Id="rId96" Type="http://schemas.openxmlformats.org/officeDocument/2006/relationships/hyperlink" Target="https://www.oceans14.com.br/acoes/cyrela/cyre3/balanco-dividendos" TargetMode="External"/><Relationship Id="rId161" Type="http://schemas.openxmlformats.org/officeDocument/2006/relationships/hyperlink" Target="https://www.oceans14.com.br/acoes/kora-saude/krsa3/balanco-dividendos" TargetMode="External"/><Relationship Id="rId399" Type="http://schemas.openxmlformats.org/officeDocument/2006/relationships/hyperlink" Target="https://statusinvest.com.br/acoes/rani4" TargetMode="External"/><Relationship Id="rId827" Type="http://schemas.openxmlformats.org/officeDocument/2006/relationships/hyperlink" Target="https://statusinvest.com.br/acoes/pmam3" TargetMode="External"/><Relationship Id="rId1012" Type="http://schemas.openxmlformats.org/officeDocument/2006/relationships/hyperlink" Target="https://www.investsite.com.br/principais_indicadores.php?cod_negociacao=CEED4" TargetMode="External"/><Relationship Id="rId259" Type="http://schemas.openxmlformats.org/officeDocument/2006/relationships/hyperlink" Target="https://www.oceans14.com.br/acoes/schulz/shul4/balanco-dividendos" TargetMode="External"/><Relationship Id="rId466" Type="http://schemas.openxmlformats.org/officeDocument/2006/relationships/hyperlink" Target="https://statusinvest.com.br/acoes/elpl3" TargetMode="External"/><Relationship Id="rId673" Type="http://schemas.openxmlformats.org/officeDocument/2006/relationships/hyperlink" Target="https://statusinvest.com.br/acoes/meal3" TargetMode="External"/><Relationship Id="rId880" Type="http://schemas.openxmlformats.org/officeDocument/2006/relationships/hyperlink" Target="https://statusinvest.com.br/acoes/csrn6" TargetMode="External"/><Relationship Id="rId1096" Type="http://schemas.openxmlformats.org/officeDocument/2006/relationships/hyperlink" Target="https://www.investsite.com.br/principais_indicadores.php?cod_negociacao=ELMD3" TargetMode="External"/><Relationship Id="rId1317" Type="http://schemas.openxmlformats.org/officeDocument/2006/relationships/hyperlink" Target="https://www.investsite.com.br/principais_indicadores.php?cod_negociacao=PTNT3" TargetMode="External"/><Relationship Id="rId23" Type="http://schemas.openxmlformats.org/officeDocument/2006/relationships/hyperlink" Target="https://www.oceans14.com.br/acoes/atma-participacoes/atmp3/balanco-dividendos" TargetMode="External"/><Relationship Id="rId119" Type="http://schemas.openxmlformats.org/officeDocument/2006/relationships/hyperlink" Target="https://www.oceans14.com.br/acoes/eucatex/euca/balanco-dividendos" TargetMode="External"/><Relationship Id="rId326" Type="http://schemas.openxmlformats.org/officeDocument/2006/relationships/hyperlink" Target="https://statusinvest.com.br/acoes/bpar3" TargetMode="External"/><Relationship Id="rId533" Type="http://schemas.openxmlformats.org/officeDocument/2006/relationships/hyperlink" Target="https://statusinvest.com.br/acoes/romi3" TargetMode="External"/><Relationship Id="rId978" Type="http://schemas.openxmlformats.org/officeDocument/2006/relationships/hyperlink" Target="https://www.investsite.com.br/principais_indicadores.php?cod_negociacao=BRGE7" TargetMode="External"/><Relationship Id="rId1163" Type="http://schemas.openxmlformats.org/officeDocument/2006/relationships/hyperlink" Target="https://www.investsite.com.br/principais_indicadores.php?cod_negociacao=HBRE3" TargetMode="External"/><Relationship Id="rId1370" Type="http://schemas.openxmlformats.org/officeDocument/2006/relationships/hyperlink" Target="https://www.investsite.com.br/principais_indicadores.php?cod_negociacao=SOND3" TargetMode="External"/><Relationship Id="rId740" Type="http://schemas.openxmlformats.org/officeDocument/2006/relationships/hyperlink" Target="https://statusinvest.com.br/acoes/csab3" TargetMode="External"/><Relationship Id="rId838" Type="http://schemas.openxmlformats.org/officeDocument/2006/relationships/hyperlink" Target="https://statusinvest.com.br/acoes/omge3" TargetMode="External"/><Relationship Id="rId1023" Type="http://schemas.openxmlformats.org/officeDocument/2006/relationships/hyperlink" Target="https://www.investsite.com.br/principais_indicadores.php?cod_negociacao=CGRA4" TargetMode="External"/><Relationship Id="rId172" Type="http://schemas.openxmlformats.org/officeDocument/2006/relationships/hyperlink" Target="https://www.oceans14.com.br/acoes/lopes-brasil/lpsb3/balanco-dividendos" TargetMode="External"/><Relationship Id="rId477" Type="http://schemas.openxmlformats.org/officeDocument/2006/relationships/hyperlink" Target="https://statusinvest.com.br/acoes/cgra4" TargetMode="External"/><Relationship Id="rId600" Type="http://schemas.openxmlformats.org/officeDocument/2006/relationships/hyperlink" Target="https://statusinvest.com.br/acoes/criv3" TargetMode="External"/><Relationship Id="rId684" Type="http://schemas.openxmlformats.org/officeDocument/2006/relationships/hyperlink" Target="https://statusinvest.com.br/acoes/jhsf3" TargetMode="External"/><Relationship Id="rId1230" Type="http://schemas.openxmlformats.org/officeDocument/2006/relationships/hyperlink" Target="https://www.investsite.com.br/principais_indicadores.php?cod_negociacao=MGEL4" TargetMode="External"/><Relationship Id="rId1328" Type="http://schemas.openxmlformats.org/officeDocument/2006/relationships/hyperlink" Target="https://www.investsite.com.br/principais_indicadores.php?cod_negociacao=RCSL3" TargetMode="External"/><Relationship Id="rId337" Type="http://schemas.openxmlformats.org/officeDocument/2006/relationships/hyperlink" Target="https://statusinvest.com.br/acoes/bmks3" TargetMode="External"/><Relationship Id="rId891" Type="http://schemas.openxmlformats.org/officeDocument/2006/relationships/hyperlink" Target="https://statusinvest.com.br/acoes/sbsp3" TargetMode="External"/><Relationship Id="rId905" Type="http://schemas.openxmlformats.org/officeDocument/2006/relationships/hyperlink" Target="https://statusinvest.com.br/acoes/modl11" TargetMode="External"/><Relationship Id="rId989" Type="http://schemas.openxmlformats.org/officeDocument/2006/relationships/hyperlink" Target="https://www.investsite.com.br/principais_indicadores.php?cod_negociacao=CALI3" TargetMode="External"/><Relationship Id="rId34" Type="http://schemas.openxmlformats.org/officeDocument/2006/relationships/hyperlink" Target="https://www.oceans14.com.br/acoes/br-brokers/bbrk3/balanco-dividendos" TargetMode="External"/><Relationship Id="rId544" Type="http://schemas.openxmlformats.org/officeDocument/2006/relationships/hyperlink" Target="https://statusinvest.com.br/acoes/ealt3" TargetMode="External"/><Relationship Id="rId751" Type="http://schemas.openxmlformats.org/officeDocument/2006/relationships/hyperlink" Target="https://statusinvest.com.br/acoes/engi3" TargetMode="External"/><Relationship Id="rId849" Type="http://schemas.openxmlformats.org/officeDocument/2006/relationships/hyperlink" Target="https://statusinvest.com.br/acoes/brap4" TargetMode="External"/><Relationship Id="rId1174" Type="http://schemas.openxmlformats.org/officeDocument/2006/relationships/hyperlink" Target="https://www.investsite.com.br/principais_indicadores.php?cod_negociacao=IGBR3" TargetMode="External"/><Relationship Id="rId1381" Type="http://schemas.openxmlformats.org/officeDocument/2006/relationships/hyperlink" Target="https://www.investsite.com.br/principais_indicadores.php?cod_negociacao=SYNE3" TargetMode="External"/><Relationship Id="rId183" Type="http://schemas.openxmlformats.org/officeDocument/2006/relationships/hyperlink" Target="https://www.oceans14.com.br/acoes/magazine-luiza/mglu3/balanco-dividendos" TargetMode="External"/><Relationship Id="rId390" Type="http://schemas.openxmlformats.org/officeDocument/2006/relationships/hyperlink" Target="https://statusinvest.com.br/acoes/mspa4" TargetMode="External"/><Relationship Id="rId404" Type="http://schemas.openxmlformats.org/officeDocument/2006/relationships/hyperlink" Target="https://statusinvest.com.br/acoes/tkno4" TargetMode="External"/><Relationship Id="rId611" Type="http://schemas.openxmlformats.org/officeDocument/2006/relationships/hyperlink" Target="https://statusinvest.com.br/acoes/cedo4" TargetMode="External"/><Relationship Id="rId1034" Type="http://schemas.openxmlformats.org/officeDocument/2006/relationships/hyperlink" Target="https://www.investsite.com.br/principais_indicadores.php?cod_negociacao=COCE3" TargetMode="External"/><Relationship Id="rId1241" Type="http://schemas.openxmlformats.org/officeDocument/2006/relationships/hyperlink" Target="https://www.investsite.com.br/principais_indicadores.php?cod_negociacao=MOAR3" TargetMode="External"/><Relationship Id="rId1339" Type="http://schemas.openxmlformats.org/officeDocument/2006/relationships/hyperlink" Target="https://www.investsite.com.br/principais_indicadores.php?cod_negociacao=RPAD3" TargetMode="External"/><Relationship Id="rId250" Type="http://schemas.openxmlformats.org/officeDocument/2006/relationships/hyperlink" Target="https://www.oceans14.com.br/acoes/sanepar/sapr/balanco-dividendos" TargetMode="External"/><Relationship Id="rId488" Type="http://schemas.openxmlformats.org/officeDocument/2006/relationships/hyperlink" Target="https://statusinvest.com.br/acoes/alup4" TargetMode="External"/><Relationship Id="rId695" Type="http://schemas.openxmlformats.org/officeDocument/2006/relationships/hyperlink" Target="https://statusinvest.com.br/acoes/brfs3" TargetMode="External"/><Relationship Id="rId709" Type="http://schemas.openxmlformats.org/officeDocument/2006/relationships/hyperlink" Target="https://statusinvest.com.br/acoes/gett3" TargetMode="External"/><Relationship Id="rId916" Type="http://schemas.openxmlformats.org/officeDocument/2006/relationships/hyperlink" Target="https://www.investsite.com.br/principais_indicadores.php?cod_negociacao=AFLT3" TargetMode="External"/><Relationship Id="rId1101" Type="http://schemas.openxmlformats.org/officeDocument/2006/relationships/hyperlink" Target="https://www.investsite.com.br/principais_indicadores.php?cod_negociacao=ENBR3" TargetMode="External"/><Relationship Id="rId45" Type="http://schemas.openxmlformats.org/officeDocument/2006/relationships/hyperlink" Target="https://www.oceans14.com.br/acoes/bombril/bobr4/balanco-dividendos" TargetMode="External"/><Relationship Id="rId110" Type="http://schemas.openxmlformats.org/officeDocument/2006/relationships/hyperlink" Target="https://www.oceans14.com.br/acoes/enauta/enat3/balanco-dividendos" TargetMode="External"/><Relationship Id="rId348" Type="http://schemas.openxmlformats.org/officeDocument/2006/relationships/hyperlink" Target="https://statusinvest.com.br/acoes/aflt3" TargetMode="External"/><Relationship Id="rId555" Type="http://schemas.openxmlformats.org/officeDocument/2006/relationships/hyperlink" Target="https://statusinvest.com.br/acoes/hype3" TargetMode="External"/><Relationship Id="rId762" Type="http://schemas.openxmlformats.org/officeDocument/2006/relationships/hyperlink" Target="https://statusinvest.com.br/acoes/nemo3" TargetMode="External"/><Relationship Id="rId1185" Type="http://schemas.openxmlformats.org/officeDocument/2006/relationships/hyperlink" Target="https://www.investsite.com.br/principais_indicadores.php?cod_negociacao=IVPR4B" TargetMode="External"/><Relationship Id="rId1392" Type="http://schemas.openxmlformats.org/officeDocument/2006/relationships/hyperlink" Target="https://www.investsite.com.br/principais_indicadores.php?cod_negociacao=TEKA3" TargetMode="External"/><Relationship Id="rId1406" Type="http://schemas.openxmlformats.org/officeDocument/2006/relationships/hyperlink" Target="https://www.investsite.com.br/principais_indicadores.php?cod_negociacao=TRPL3" TargetMode="External"/><Relationship Id="rId194" Type="http://schemas.openxmlformats.org/officeDocument/2006/relationships/hyperlink" Target="https://www.oceans14.com.br/acoes/iochpe-maxion/mypk3/balanco-dividendos" TargetMode="External"/><Relationship Id="rId208" Type="http://schemas.openxmlformats.org/officeDocument/2006/relationships/hyperlink" Target="https://www.oceans14.com.br/acoes/hermes-pardini/pard3/balanco-dividendos" TargetMode="External"/><Relationship Id="rId415" Type="http://schemas.openxmlformats.org/officeDocument/2006/relationships/hyperlink" Target="https://statusinvest.com.br/acoes/rpad3" TargetMode="External"/><Relationship Id="rId622" Type="http://schemas.openxmlformats.org/officeDocument/2006/relationships/hyperlink" Target="https://statusinvest.com.br/acoes/ctsa3" TargetMode="External"/><Relationship Id="rId1045" Type="http://schemas.openxmlformats.org/officeDocument/2006/relationships/hyperlink" Target="https://www.investsite.com.br/principais_indicadores.php?cod_negociacao=CPLE6" TargetMode="External"/><Relationship Id="rId1252" Type="http://schemas.openxmlformats.org/officeDocument/2006/relationships/hyperlink" Target="https://www.investsite.com.br/principais_indicadores.php?cod_negociacao=MTIG3" TargetMode="External"/><Relationship Id="rId261" Type="http://schemas.openxmlformats.org/officeDocument/2006/relationships/hyperlink" Target="https://www.oceans14.com.br/acoes/slc-agricola/slce3/balanco-dividendos" TargetMode="External"/><Relationship Id="rId499" Type="http://schemas.openxmlformats.org/officeDocument/2006/relationships/hyperlink" Target="https://statusinvest.com.br/acoes/wlmm3" TargetMode="External"/><Relationship Id="rId927" Type="http://schemas.openxmlformats.org/officeDocument/2006/relationships/hyperlink" Target="https://www.investsite.com.br/principais_indicadores.php?cod_negociacao=ALUP11" TargetMode="External"/><Relationship Id="rId1112" Type="http://schemas.openxmlformats.org/officeDocument/2006/relationships/hyperlink" Target="https://www.investsite.com.br/principais_indicadores.php?cod_negociacao=EQPA3" TargetMode="External"/><Relationship Id="rId56" Type="http://schemas.openxmlformats.org/officeDocument/2006/relationships/hyperlink" Target="https://www.oceans14.com.br/acoes/br-properties/brpr3/balanco-dividendos" TargetMode="External"/><Relationship Id="rId359" Type="http://schemas.openxmlformats.org/officeDocument/2006/relationships/hyperlink" Target="https://statusinvest.com.br/acoes/mgel4" TargetMode="External"/><Relationship Id="rId566" Type="http://schemas.openxmlformats.org/officeDocument/2006/relationships/hyperlink" Target="https://statusinvest.com.br/acoes/orvr3" TargetMode="External"/><Relationship Id="rId773" Type="http://schemas.openxmlformats.org/officeDocument/2006/relationships/hyperlink" Target="https://statusinvest.com.br/acoes/pomo4" TargetMode="External"/><Relationship Id="rId1196" Type="http://schemas.openxmlformats.org/officeDocument/2006/relationships/hyperlink" Target="https://www.investsite.com.br/principais_indicadores.php?cod_negociacao=KLBN4" TargetMode="External"/><Relationship Id="rId1417" Type="http://schemas.openxmlformats.org/officeDocument/2006/relationships/hyperlink" Target="https://www.investsite.com.br/principais_indicadores.php?cod_negociacao=UPKP3B" TargetMode="External"/><Relationship Id="rId121" Type="http://schemas.openxmlformats.org/officeDocument/2006/relationships/hyperlink" Target="https://www.oceans14.com.br/acoes/even/even3/balanco-dividendos" TargetMode="External"/><Relationship Id="rId219" Type="http://schemas.openxmlformats.org/officeDocument/2006/relationships/hyperlink" Target="https://www.oceans14.com.br/acoes/paranapanema/pmam3/balanco-dividendos" TargetMode="External"/><Relationship Id="rId426" Type="http://schemas.openxmlformats.org/officeDocument/2006/relationships/hyperlink" Target="https://statusinvest.com.br/acoes/snsy5" TargetMode="External"/><Relationship Id="rId633" Type="http://schemas.openxmlformats.org/officeDocument/2006/relationships/hyperlink" Target="https://statusinvest.com.br/acoes/telb4" TargetMode="External"/><Relationship Id="rId980" Type="http://schemas.openxmlformats.org/officeDocument/2006/relationships/hyperlink" Target="https://www.investsite.com.br/principais_indicadores.php?cod_negociacao=BRIT3" TargetMode="External"/><Relationship Id="rId1056" Type="http://schemas.openxmlformats.org/officeDocument/2006/relationships/hyperlink" Target="https://www.investsite.com.br/principais_indicadores.php?cod_negociacao=CSRN3" TargetMode="External"/><Relationship Id="rId1263" Type="http://schemas.openxmlformats.org/officeDocument/2006/relationships/hyperlink" Target="https://www.investsite.com.br/principais_indicadores.php?cod_negociacao=NEMO6" TargetMode="External"/><Relationship Id="rId840" Type="http://schemas.openxmlformats.org/officeDocument/2006/relationships/hyperlink" Target="https://statusinvest.com.br/acoes/rpmg3" TargetMode="External"/><Relationship Id="rId938" Type="http://schemas.openxmlformats.org/officeDocument/2006/relationships/hyperlink" Target="https://www.investsite.com.br/principais_indicadores.php?cod_negociacao=ARZZ3" TargetMode="External"/><Relationship Id="rId67" Type="http://schemas.openxmlformats.org/officeDocument/2006/relationships/hyperlink" Target="https://www.oceans14.com.br/acoes/cesp/cesp/balanco-dividendos" TargetMode="External"/><Relationship Id="rId272" Type="http://schemas.openxmlformats.org/officeDocument/2006/relationships/hyperlink" Target="https://www.oceans14.com.br/acoes/suzano/suzb3/balanco-dividendos" TargetMode="External"/><Relationship Id="rId577" Type="http://schemas.openxmlformats.org/officeDocument/2006/relationships/hyperlink" Target="https://statusinvest.com.br/acoes/lavv3" TargetMode="External"/><Relationship Id="rId700" Type="http://schemas.openxmlformats.org/officeDocument/2006/relationships/hyperlink" Target="https://statusinvest.com.br/acoes/taee3" TargetMode="External"/><Relationship Id="rId1123" Type="http://schemas.openxmlformats.org/officeDocument/2006/relationships/hyperlink" Target="https://www.investsite.com.br/principais_indicadores.php?cod_negociacao=EVEN3" TargetMode="External"/><Relationship Id="rId1330" Type="http://schemas.openxmlformats.org/officeDocument/2006/relationships/hyperlink" Target="https://www.investsite.com.br/principais_indicadores.php?cod_negociacao=RDNI3" TargetMode="External"/><Relationship Id="rId1428" Type="http://schemas.openxmlformats.org/officeDocument/2006/relationships/hyperlink" Target="https://www.investsite.com.br/principais_indicadores.php?cod_negociacao=VIVT3" TargetMode="External"/><Relationship Id="rId132" Type="http://schemas.openxmlformats.org/officeDocument/2006/relationships/hyperlink" Target="https://www.oceans14.com.br/acoes/grupo-mateus/gmat3/balanco-dividendos" TargetMode="External"/><Relationship Id="rId784" Type="http://schemas.openxmlformats.org/officeDocument/2006/relationships/hyperlink" Target="https://statusinvest.com.br/acoes/enbr3" TargetMode="External"/><Relationship Id="rId991" Type="http://schemas.openxmlformats.org/officeDocument/2006/relationships/hyperlink" Target="https://www.investsite.com.br/principais_indicadores.php?cod_negociacao=CAMB3" TargetMode="External"/><Relationship Id="rId1067" Type="http://schemas.openxmlformats.org/officeDocument/2006/relationships/hyperlink" Target="https://www.investsite.com.br/principais_indicadores.php?cod_negociacao=CVCB3" TargetMode="External"/><Relationship Id="rId437" Type="http://schemas.openxmlformats.org/officeDocument/2006/relationships/hyperlink" Target="https://statusinvest.com.br/acoes/bpac11" TargetMode="External"/><Relationship Id="rId644" Type="http://schemas.openxmlformats.org/officeDocument/2006/relationships/hyperlink" Target="https://statusinvest.com.br/acoes/caml3" TargetMode="External"/><Relationship Id="rId851" Type="http://schemas.openxmlformats.org/officeDocument/2006/relationships/hyperlink" Target="https://statusinvest.com.br/acoes/blut3" TargetMode="External"/><Relationship Id="rId1274" Type="http://schemas.openxmlformats.org/officeDocument/2006/relationships/hyperlink" Target="https://www.investsite.com.br/principais_indicadores.php?cod_negociacao=OFSA3" TargetMode="External"/><Relationship Id="rId283" Type="http://schemas.openxmlformats.org/officeDocument/2006/relationships/hyperlink" Target="https://www.oceans14.com.br/acoes/tim-participacoes/tims3/balanco-dividendos" TargetMode="External"/><Relationship Id="rId490" Type="http://schemas.openxmlformats.org/officeDocument/2006/relationships/hyperlink" Target="https://statusinvest.com.br/acoes/elek4" TargetMode="External"/><Relationship Id="rId504" Type="http://schemas.openxmlformats.org/officeDocument/2006/relationships/hyperlink" Target="https://statusinvest.com.br/acoes/lvtc3" TargetMode="External"/><Relationship Id="rId711" Type="http://schemas.openxmlformats.org/officeDocument/2006/relationships/hyperlink" Target="https://statusinvest.com.br/acoes/brit3" TargetMode="External"/><Relationship Id="rId949" Type="http://schemas.openxmlformats.org/officeDocument/2006/relationships/hyperlink" Target="https://www.investsite.com.br/principais_indicadores.php?cod_negociacao=BALM3" TargetMode="External"/><Relationship Id="rId1134" Type="http://schemas.openxmlformats.org/officeDocument/2006/relationships/hyperlink" Target="https://www.investsite.com.br/principais_indicadores.php?cod_negociacao=FRIO3" TargetMode="External"/><Relationship Id="rId1341" Type="http://schemas.openxmlformats.org/officeDocument/2006/relationships/hyperlink" Target="https://www.investsite.com.br/principais_indicadores.php?cod_negociacao=RPAD6" TargetMode="External"/><Relationship Id="rId78" Type="http://schemas.openxmlformats.org/officeDocument/2006/relationships/hyperlink" Target="https://www.oceans14.com.br/acoes/csn-mineracao/cmin3/balanco-dividendos" TargetMode="External"/><Relationship Id="rId143" Type="http://schemas.openxmlformats.org/officeDocument/2006/relationships/hyperlink" Target="https://www.oceans14.com.br/acoes/hypera/hype3/balanco-dividendos" TargetMode="External"/><Relationship Id="rId350" Type="http://schemas.openxmlformats.org/officeDocument/2006/relationships/hyperlink" Target="https://statusinvest.com.br/acoes/krsa3" TargetMode="External"/><Relationship Id="rId588" Type="http://schemas.openxmlformats.org/officeDocument/2006/relationships/hyperlink" Target="https://statusinvest.com.br/acoes/crde3" TargetMode="External"/><Relationship Id="rId795" Type="http://schemas.openxmlformats.org/officeDocument/2006/relationships/hyperlink" Target="https://statusinvest.com.br/acoes/irbr3" TargetMode="External"/><Relationship Id="rId809" Type="http://schemas.openxmlformats.org/officeDocument/2006/relationships/hyperlink" Target="https://statusinvest.com.br/acoes/atom3" TargetMode="External"/><Relationship Id="rId1201" Type="http://schemas.openxmlformats.org/officeDocument/2006/relationships/hyperlink" Target="https://www.investsite.com.br/principais_indicadores.php?cod_negociacao=LAVV3" TargetMode="External"/><Relationship Id="rId1439" Type="http://schemas.openxmlformats.org/officeDocument/2006/relationships/hyperlink" Target="https://www.investsite.com.br/principais_indicadores.php?cod_negociacao=WLMM3" TargetMode="External"/><Relationship Id="rId9" Type="http://schemas.openxmlformats.org/officeDocument/2006/relationships/hyperlink" Target="https://www.oceans14.com.br/acoes/alpargatas/alpa/balanco-dividendos" TargetMode="External"/><Relationship Id="rId210" Type="http://schemas.openxmlformats.org/officeDocument/2006/relationships/hyperlink" Target="https://www.oceans14.com.br/acoes/pdg-realty/pdgr3/balanco-dividendos" TargetMode="External"/><Relationship Id="rId448" Type="http://schemas.openxmlformats.org/officeDocument/2006/relationships/hyperlink" Target="https://statusinvest.com.br/acoes/idvl3" TargetMode="External"/><Relationship Id="rId655" Type="http://schemas.openxmlformats.org/officeDocument/2006/relationships/hyperlink" Target="https://statusinvest.com.br/acoes/rapt4" TargetMode="External"/><Relationship Id="rId862" Type="http://schemas.openxmlformats.org/officeDocument/2006/relationships/hyperlink" Target="https://statusinvest.com.br/acoes/cple11" TargetMode="External"/><Relationship Id="rId1078" Type="http://schemas.openxmlformats.org/officeDocument/2006/relationships/hyperlink" Target="https://www.investsite.com.br/principais_indicadores.php?cod_negociacao=DOHL4" TargetMode="External"/><Relationship Id="rId1285" Type="http://schemas.openxmlformats.org/officeDocument/2006/relationships/hyperlink" Target="https://www.investsite.com.br/principais_indicadores.php?cod_negociacao=OSXB3" TargetMode="External"/><Relationship Id="rId294" Type="http://schemas.openxmlformats.org/officeDocument/2006/relationships/hyperlink" Target="https://www.oceans14.com.br/acoes/unipar/unip/balanco-dividendos" TargetMode="External"/><Relationship Id="rId308" Type="http://schemas.openxmlformats.org/officeDocument/2006/relationships/hyperlink" Target="https://www.oceans14.com.br/acoes/westwing/west3/balanco-dividendos" TargetMode="External"/><Relationship Id="rId515" Type="http://schemas.openxmlformats.org/officeDocument/2006/relationships/hyperlink" Target="https://statusinvest.com.br/acoes/nord3" TargetMode="External"/><Relationship Id="rId722" Type="http://schemas.openxmlformats.org/officeDocument/2006/relationships/hyperlink" Target="https://statusinvest.com.br/acoes/brge12" TargetMode="External"/><Relationship Id="rId1145" Type="http://schemas.openxmlformats.org/officeDocument/2006/relationships/hyperlink" Target="https://www.investsite.com.br/principais_indicadores.php?cod_negociacao=GGBR3" TargetMode="External"/><Relationship Id="rId1352" Type="http://schemas.openxmlformats.org/officeDocument/2006/relationships/hyperlink" Target="https://www.investsite.com.br/principais_indicadores.php?cod_negociacao=SCAR3" TargetMode="External"/><Relationship Id="rId89" Type="http://schemas.openxmlformats.org/officeDocument/2006/relationships/hyperlink" Target="https://www.oceans14.com.br/acoes/cosan/csan3/balanco-dividendos" TargetMode="External"/><Relationship Id="rId154" Type="http://schemas.openxmlformats.org/officeDocument/2006/relationships/hyperlink" Target="https://www.oceans14.com.br/acoes/jalles-machado/jall3/balanco-dividendos" TargetMode="External"/><Relationship Id="rId361" Type="http://schemas.openxmlformats.org/officeDocument/2006/relationships/hyperlink" Target="https://statusinvest.com.br/acoes/dtcy4" TargetMode="External"/><Relationship Id="rId599" Type="http://schemas.openxmlformats.org/officeDocument/2006/relationships/hyperlink" Target="https://statusinvest.com.br/acoes/mnpr3" TargetMode="External"/><Relationship Id="rId1005" Type="http://schemas.openxmlformats.org/officeDocument/2006/relationships/hyperlink" Target="https://www.investsite.com.br/principais_indicadores.php?cod_negociacao=CEBR6" TargetMode="External"/><Relationship Id="rId1212" Type="http://schemas.openxmlformats.org/officeDocument/2006/relationships/hyperlink" Target="https://www.investsite.com.br/principais_indicadores.php?cod_negociacao=LPSB3" TargetMode="External"/><Relationship Id="rId459" Type="http://schemas.openxmlformats.org/officeDocument/2006/relationships/hyperlink" Target="https://statusinvest.com.br/acoes/eeel3" TargetMode="External"/><Relationship Id="rId666" Type="http://schemas.openxmlformats.org/officeDocument/2006/relationships/hyperlink" Target="https://statusinvest.com.br/acoes/amer3" TargetMode="External"/><Relationship Id="rId873" Type="http://schemas.openxmlformats.org/officeDocument/2006/relationships/hyperlink" Target="https://statusinvest.com.br/acoes/gndi3" TargetMode="External"/><Relationship Id="rId1089" Type="http://schemas.openxmlformats.org/officeDocument/2006/relationships/hyperlink" Target="https://www.investsite.com.br/principais_indicadores.php?cod_negociacao=EEEL4" TargetMode="External"/><Relationship Id="rId1296" Type="http://schemas.openxmlformats.org/officeDocument/2006/relationships/hyperlink" Target="https://www.investsite.com.br/principais_indicadores.php?cod_negociacao=PETZ3" TargetMode="External"/><Relationship Id="rId16" Type="http://schemas.openxmlformats.org/officeDocument/2006/relationships/hyperlink" Target="https://www.oceans14.com.br/acoes/ambipar/ambp3/balanco-dividendos" TargetMode="External"/><Relationship Id="rId221" Type="http://schemas.openxmlformats.org/officeDocument/2006/relationships/hyperlink" Target="https://www.oceans14.com.br/acoes/marcopolo/pomo/balanco-dividendos" TargetMode="External"/><Relationship Id="rId319" Type="http://schemas.openxmlformats.org/officeDocument/2006/relationships/hyperlink" Target="https://statusinvest.com.br/acoes/eqpa3" TargetMode="External"/><Relationship Id="rId526" Type="http://schemas.openxmlformats.org/officeDocument/2006/relationships/hyperlink" Target="https://statusinvest.com.br/acoes/sgps3" TargetMode="External"/><Relationship Id="rId1156" Type="http://schemas.openxmlformats.org/officeDocument/2006/relationships/hyperlink" Target="https://www.investsite.com.br/principais_indicadores.php?cod_negociacao=GRND3" TargetMode="External"/><Relationship Id="rId1363" Type="http://schemas.openxmlformats.org/officeDocument/2006/relationships/hyperlink" Target="https://www.investsite.com.br/principais_indicadores.php?cod_negociacao=SMFT3" TargetMode="External"/><Relationship Id="rId733" Type="http://schemas.openxmlformats.org/officeDocument/2006/relationships/hyperlink" Target="https://statusinvest.com.br/acoes/unip5" TargetMode="External"/><Relationship Id="rId940" Type="http://schemas.openxmlformats.org/officeDocument/2006/relationships/hyperlink" Target="https://www.investsite.com.br/principais_indicadores.php?cod_negociacao=ATMP3" TargetMode="External"/><Relationship Id="rId1016" Type="http://schemas.openxmlformats.org/officeDocument/2006/relationships/hyperlink" Target="https://www.investsite.com.br/principais_indicadores.php?cod_negociacao=CEPE6" TargetMode="External"/><Relationship Id="rId165" Type="http://schemas.openxmlformats.org/officeDocument/2006/relationships/hyperlink" Target="https://www.oceans14.com.br/acoes/locamerica/lcam3/balanco-dividendos" TargetMode="External"/><Relationship Id="rId372" Type="http://schemas.openxmlformats.org/officeDocument/2006/relationships/hyperlink" Target="https://statusinvest.com.br/acoes/haga4" TargetMode="External"/><Relationship Id="rId677" Type="http://schemas.openxmlformats.org/officeDocument/2006/relationships/hyperlink" Target="https://statusinvest.com.br/acoes/hbor3" TargetMode="External"/><Relationship Id="rId800" Type="http://schemas.openxmlformats.org/officeDocument/2006/relationships/hyperlink" Target="https://statusinvest.com.br/acoes/epar3" TargetMode="External"/><Relationship Id="rId1223" Type="http://schemas.openxmlformats.org/officeDocument/2006/relationships/hyperlink" Target="https://www.investsite.com.br/principais_indicadores.php?cod_negociacao=MATD3" TargetMode="External"/><Relationship Id="rId1430" Type="http://schemas.openxmlformats.org/officeDocument/2006/relationships/hyperlink" Target="https://www.investsite.com.br/principais_indicadores.php?cod_negociacao=VSPT3" TargetMode="External"/><Relationship Id="rId232" Type="http://schemas.openxmlformats.org/officeDocument/2006/relationships/hyperlink" Target="https://www.oceans14.com.br/acoes/raia-drogasil/radl3/balanco-dividendos" TargetMode="External"/><Relationship Id="rId884" Type="http://schemas.openxmlformats.org/officeDocument/2006/relationships/hyperlink" Target="https://statusinvest.com.br/acoes/cesp5" TargetMode="External"/><Relationship Id="rId27" Type="http://schemas.openxmlformats.org/officeDocument/2006/relationships/hyperlink" Target="https://www.oceans14.com.br/acoes/azevedo-travassos/azev/balanco-dividendos" TargetMode="External"/><Relationship Id="rId537" Type="http://schemas.openxmlformats.org/officeDocument/2006/relationships/hyperlink" Target="https://statusinvest.com.br/acoes/rlog3" TargetMode="External"/><Relationship Id="rId744" Type="http://schemas.openxmlformats.org/officeDocument/2006/relationships/hyperlink" Target="https://statusinvest.com.br/acoes/brkm6" TargetMode="External"/><Relationship Id="rId951" Type="http://schemas.openxmlformats.org/officeDocument/2006/relationships/hyperlink" Target="https://www.investsite.com.br/principais_indicadores.php?cod_negociacao=BAUH3" TargetMode="External"/><Relationship Id="rId1167" Type="http://schemas.openxmlformats.org/officeDocument/2006/relationships/hyperlink" Target="https://www.investsite.com.br/principais_indicadores.php?cod_negociacao=HBTS6" TargetMode="External"/><Relationship Id="rId1374" Type="http://schemas.openxmlformats.org/officeDocument/2006/relationships/hyperlink" Target="https://www.investsite.com.br/principais_indicadores.php?cod_negociacao=STBP3" TargetMode="External"/><Relationship Id="rId80" Type="http://schemas.openxmlformats.org/officeDocument/2006/relationships/hyperlink" Target="https://www.oceans14.com.br/acoes/coelce/coce/balanco-dividendos" TargetMode="External"/><Relationship Id="rId176" Type="http://schemas.openxmlformats.org/officeDocument/2006/relationships/hyperlink" Target="https://www.oceans14.com.br/acoes/locaweb/lwsa3/balanco-dividendos" TargetMode="External"/><Relationship Id="rId383" Type="http://schemas.openxmlformats.org/officeDocument/2006/relationships/hyperlink" Target="https://statusinvest.com.br/acoes/stbp3" TargetMode="External"/><Relationship Id="rId590" Type="http://schemas.openxmlformats.org/officeDocument/2006/relationships/hyperlink" Target="https://statusinvest.com.br/acoes/lpsb3" TargetMode="External"/><Relationship Id="rId604" Type="http://schemas.openxmlformats.org/officeDocument/2006/relationships/hyperlink" Target="https://statusinvest.com.br/acoes/ambp3" TargetMode="External"/><Relationship Id="rId811" Type="http://schemas.openxmlformats.org/officeDocument/2006/relationships/hyperlink" Target="https://statusinvest.com.br/acoes/nafg3" TargetMode="External"/><Relationship Id="rId1027" Type="http://schemas.openxmlformats.org/officeDocument/2006/relationships/hyperlink" Target="https://www.investsite.com.br/principais_indicadores.php?cod_negociacao=CLSC4" TargetMode="External"/><Relationship Id="rId1234" Type="http://schemas.openxmlformats.org/officeDocument/2006/relationships/hyperlink" Target="https://www.investsite.com.br/principais_indicadores.php?cod_negociacao=MMAQ3" TargetMode="External"/><Relationship Id="rId1441" Type="http://schemas.openxmlformats.org/officeDocument/2006/relationships/hyperlink" Target="https://www.investsite.com.br/principais_indicadores.php?cod_negociacao=YDUQ3" TargetMode="External"/><Relationship Id="rId243" Type="http://schemas.openxmlformats.org/officeDocument/2006/relationships/hyperlink" Target="https://www.oceans14.com.br/acoes/rede-energia/rede3/balanco-dividendos" TargetMode="External"/><Relationship Id="rId450" Type="http://schemas.openxmlformats.org/officeDocument/2006/relationships/hyperlink" Target="https://statusinvest.com.br/acoes/logg3" TargetMode="External"/><Relationship Id="rId688" Type="http://schemas.openxmlformats.org/officeDocument/2006/relationships/hyperlink" Target="https://statusinvest.com.br/acoes/brpr3" TargetMode="External"/><Relationship Id="rId895" Type="http://schemas.openxmlformats.org/officeDocument/2006/relationships/hyperlink" Target="https://statusinvest.com.br/acoes/cnsy3" TargetMode="External"/><Relationship Id="rId909" Type="http://schemas.openxmlformats.org/officeDocument/2006/relationships/hyperlink" Target="https://statusinvest.com.br/acoes/asai3" TargetMode="External"/><Relationship Id="rId1080" Type="http://schemas.openxmlformats.org/officeDocument/2006/relationships/hyperlink" Target="https://www.investsite.com.br/principais_indicadores.php?cod_negociacao=DTCY3" TargetMode="External"/><Relationship Id="rId1301" Type="http://schemas.openxmlformats.org/officeDocument/2006/relationships/hyperlink" Target="https://www.investsite.com.br/principais_indicadores.php?cod_negociacao=PMAM3" TargetMode="External"/><Relationship Id="rId38" Type="http://schemas.openxmlformats.org/officeDocument/2006/relationships/hyperlink" Target="https://www.oceans14.com.br/acoes/banestes/bees/balanco-dividendos" TargetMode="External"/><Relationship Id="rId103" Type="http://schemas.openxmlformats.org/officeDocument/2006/relationships/hyperlink" Target="https://www.oceans14.com.br/acoes/dexco/dxco3/balanco-dividendos" TargetMode="External"/><Relationship Id="rId310" Type="http://schemas.openxmlformats.org/officeDocument/2006/relationships/hyperlink" Target="https://www.oceans14.com.br/acoes/whirlpool/whrl/balanco-dividendos" TargetMode="External"/><Relationship Id="rId548" Type="http://schemas.openxmlformats.org/officeDocument/2006/relationships/hyperlink" Target="https://statusinvest.com.br/acoes/boas3" TargetMode="External"/><Relationship Id="rId755" Type="http://schemas.openxmlformats.org/officeDocument/2006/relationships/hyperlink" Target="https://statusinvest.com.br/acoes/mwet3" TargetMode="External"/><Relationship Id="rId962" Type="http://schemas.openxmlformats.org/officeDocument/2006/relationships/hyperlink" Target="https://www.investsite.com.br/principais_indicadores.php?cod_negociacao=BLUT3" TargetMode="External"/><Relationship Id="rId1178" Type="http://schemas.openxmlformats.org/officeDocument/2006/relationships/hyperlink" Target="https://www.investsite.com.br/principais_indicadores.php?cod_negociacao=INEP3" TargetMode="External"/><Relationship Id="rId1385" Type="http://schemas.openxmlformats.org/officeDocument/2006/relationships/hyperlink" Target="https://www.investsite.com.br/principais_indicadores.php?cod_negociacao=TASA3" TargetMode="External"/><Relationship Id="rId91" Type="http://schemas.openxmlformats.org/officeDocument/2006/relationships/hyperlink" Target="https://www.oceans14.com.br/acoes/copasa/csmg3/balanco-dividendos" TargetMode="External"/><Relationship Id="rId187" Type="http://schemas.openxmlformats.org/officeDocument/2006/relationships/hyperlink" Target="https://www.oceans14.com.br/acoes/mosaico/mosi3/balanco-dividendos" TargetMode="External"/><Relationship Id="rId394" Type="http://schemas.openxmlformats.org/officeDocument/2006/relationships/hyperlink" Target="https://statusinvest.com.br/acoes/goau4" TargetMode="External"/><Relationship Id="rId408" Type="http://schemas.openxmlformats.org/officeDocument/2006/relationships/hyperlink" Target="https://statusinvest.com.br/acoes/ceed3" TargetMode="External"/><Relationship Id="rId615" Type="http://schemas.openxmlformats.org/officeDocument/2006/relationships/hyperlink" Target="https://statusinvest.com.br/acoes/usim5" TargetMode="External"/><Relationship Id="rId822" Type="http://schemas.openxmlformats.org/officeDocument/2006/relationships/hyperlink" Target="https://statusinvest.com.br/acoes/toyb4" TargetMode="External"/><Relationship Id="rId1038" Type="http://schemas.openxmlformats.org/officeDocument/2006/relationships/hyperlink" Target="https://www.investsite.com.br/principais_indicadores.php?cod_negociacao=COMR3" TargetMode="External"/><Relationship Id="rId1245" Type="http://schemas.openxmlformats.org/officeDocument/2006/relationships/hyperlink" Target="https://www.investsite.com.br/principais_indicadores.php?cod_negociacao=MRSA3B" TargetMode="External"/><Relationship Id="rId254" Type="http://schemas.openxmlformats.org/officeDocument/2006/relationships/hyperlink" Target="https://www.oceans14.com.br/acoes/sao-carlos/scar3/balanco-dividendos" TargetMode="External"/><Relationship Id="rId699" Type="http://schemas.openxmlformats.org/officeDocument/2006/relationships/hyperlink" Target="https://statusinvest.com.br/acoes/taee11" TargetMode="External"/><Relationship Id="rId1091" Type="http://schemas.openxmlformats.org/officeDocument/2006/relationships/hyperlink" Target="https://www.investsite.com.br/principais_indicadores.php?cod_negociacao=EKTR3" TargetMode="External"/><Relationship Id="rId1105" Type="http://schemas.openxmlformats.org/officeDocument/2006/relationships/hyperlink" Target="https://www.investsite.com.br/principais_indicadores.php?cod_negociacao=ENGI4" TargetMode="External"/><Relationship Id="rId1312" Type="http://schemas.openxmlformats.org/officeDocument/2006/relationships/hyperlink" Target="https://www.investsite.com.br/principais_indicadores.php?cod_negociacao=PSSA3" TargetMode="External"/><Relationship Id="rId49" Type="http://schemas.openxmlformats.org/officeDocument/2006/relationships/hyperlink" Target="https://www.oceans14.com.br/acoes/bradespar/brap/balanco-dividendos" TargetMode="External"/><Relationship Id="rId114" Type="http://schemas.openxmlformats.org/officeDocument/2006/relationships/hyperlink" Target="https://www.oceans14.com.br/acoes/energisa/engi/balanco-dividendos" TargetMode="External"/><Relationship Id="rId461" Type="http://schemas.openxmlformats.org/officeDocument/2006/relationships/hyperlink" Target="https://statusinvest.com.br/acoes/plpl3" TargetMode="External"/><Relationship Id="rId559" Type="http://schemas.openxmlformats.org/officeDocument/2006/relationships/hyperlink" Target="https://statusinvest.com.br/acoes/west3" TargetMode="External"/><Relationship Id="rId766" Type="http://schemas.openxmlformats.org/officeDocument/2006/relationships/hyperlink" Target="https://statusinvest.com.br/acoes/vspt3" TargetMode="External"/><Relationship Id="rId1189" Type="http://schemas.openxmlformats.org/officeDocument/2006/relationships/hyperlink" Target="https://www.investsite.com.br/principais_indicadores.php?cod_negociacao=JHSF3" TargetMode="External"/><Relationship Id="rId1396" Type="http://schemas.openxmlformats.org/officeDocument/2006/relationships/hyperlink" Target="https://www.investsite.com.br/principais_indicadores.php?cod_negociacao=TEND3" TargetMode="External"/><Relationship Id="rId198" Type="http://schemas.openxmlformats.org/officeDocument/2006/relationships/hyperlink" Target="https://www.oceans14.com.br/acoes/natura/ntco3/balanco-dividendos" TargetMode="External"/><Relationship Id="rId321" Type="http://schemas.openxmlformats.org/officeDocument/2006/relationships/hyperlink" Target="https://statusinvest.com.br/acoes/eqpa5" TargetMode="External"/><Relationship Id="rId419" Type="http://schemas.openxmlformats.org/officeDocument/2006/relationships/hyperlink" Target="https://statusinvest.com.br/acoes/vivt3" TargetMode="External"/><Relationship Id="rId626" Type="http://schemas.openxmlformats.org/officeDocument/2006/relationships/hyperlink" Target="https://statusinvest.com.br/acoes/lame3" TargetMode="External"/><Relationship Id="rId973" Type="http://schemas.openxmlformats.org/officeDocument/2006/relationships/hyperlink" Target="https://www.investsite.com.br/principais_indicadores.php?cod_negociacao=BRGE11" TargetMode="External"/><Relationship Id="rId1049" Type="http://schemas.openxmlformats.org/officeDocument/2006/relationships/hyperlink" Target="https://www.investsite.com.br/principais_indicadores.php?cod_negociacao=CRPG5" TargetMode="External"/><Relationship Id="rId1256" Type="http://schemas.openxmlformats.org/officeDocument/2006/relationships/hyperlink" Target="https://www.investsite.com.br/principais_indicadores.php?cod_negociacao=MTSA4" TargetMode="External"/><Relationship Id="rId833" Type="http://schemas.openxmlformats.org/officeDocument/2006/relationships/hyperlink" Target="https://statusinvest.com.br/acoes/smft3" TargetMode="External"/><Relationship Id="rId1116" Type="http://schemas.openxmlformats.org/officeDocument/2006/relationships/hyperlink" Target="https://www.investsite.com.br/principais_indicadores.php?cod_negociacao=EQTL3" TargetMode="External"/><Relationship Id="rId265" Type="http://schemas.openxmlformats.org/officeDocument/2006/relationships/hyperlink" Target="https://www.oceans14.com.br/acoes/sao-martinho/smto3/balanco-dividendos" TargetMode="External"/><Relationship Id="rId472" Type="http://schemas.openxmlformats.org/officeDocument/2006/relationships/hyperlink" Target="https://statusinvest.com.br/acoes/ctka3" TargetMode="External"/><Relationship Id="rId900" Type="http://schemas.openxmlformats.org/officeDocument/2006/relationships/hyperlink" Target="https://statusinvest.com.br/acoes/alld3" TargetMode="External"/><Relationship Id="rId1323" Type="http://schemas.openxmlformats.org/officeDocument/2006/relationships/hyperlink" Target="https://www.investsite.com.br/principais_indicadores.php?cod_negociacao=RAIL3" TargetMode="External"/><Relationship Id="rId125" Type="http://schemas.openxmlformats.org/officeDocument/2006/relationships/hyperlink" Target="https://www.oceans14.com.br/acoes/unifique/fiqe3/balanco-dividendos" TargetMode="External"/><Relationship Id="rId332" Type="http://schemas.openxmlformats.org/officeDocument/2006/relationships/hyperlink" Target="https://statusinvest.com.br/acoes/sled4" TargetMode="External"/><Relationship Id="rId777" Type="http://schemas.openxmlformats.org/officeDocument/2006/relationships/hyperlink" Target="https://statusinvest.com.br/acoes/tris3" TargetMode="External"/><Relationship Id="rId984" Type="http://schemas.openxmlformats.org/officeDocument/2006/relationships/hyperlink" Target="https://www.investsite.com.br/principais_indicadores.php?cod_negociacao=BRML3" TargetMode="External"/><Relationship Id="rId637" Type="http://schemas.openxmlformats.org/officeDocument/2006/relationships/hyperlink" Target="https://statusinvest.com.br/acoes/cogn3" TargetMode="External"/><Relationship Id="rId844" Type="http://schemas.openxmlformats.org/officeDocument/2006/relationships/hyperlink" Target="https://statusinvest.com.br/acoes/jopa4" TargetMode="External"/><Relationship Id="rId1267" Type="http://schemas.openxmlformats.org/officeDocument/2006/relationships/hyperlink" Target="https://www.investsite.com.br/principais_indicadores.php?cod_negociacao=NORD3" TargetMode="External"/><Relationship Id="rId276" Type="http://schemas.openxmlformats.org/officeDocument/2006/relationships/hyperlink" Target="https://www.oceans14.com.br/acoes/taurus/tasa/balanco-dividendos" TargetMode="External"/><Relationship Id="rId483" Type="http://schemas.openxmlformats.org/officeDocument/2006/relationships/hyperlink" Target="https://statusinvest.com.br/acoes/hbsa3" TargetMode="External"/><Relationship Id="rId690" Type="http://schemas.openxmlformats.org/officeDocument/2006/relationships/hyperlink" Target="https://statusinvest.com.br/acoes/rcsl3" TargetMode="External"/><Relationship Id="rId704" Type="http://schemas.openxmlformats.org/officeDocument/2006/relationships/hyperlink" Target="https://statusinvest.com.br/acoes/vitt3" TargetMode="External"/><Relationship Id="rId911" Type="http://schemas.openxmlformats.org/officeDocument/2006/relationships/hyperlink" Target="https://statusinvest.com.br/acoes/csed3" TargetMode="External"/><Relationship Id="rId1127" Type="http://schemas.openxmlformats.org/officeDocument/2006/relationships/hyperlink" Target="https://www.investsite.com.br/principais_indicadores.php?cod_negociacao=FHER3" TargetMode="External"/><Relationship Id="rId1334" Type="http://schemas.openxmlformats.org/officeDocument/2006/relationships/hyperlink" Target="https://www.investsite.com.br/principais_indicadores.php?cod_negociacao=RENT3" TargetMode="External"/><Relationship Id="rId40" Type="http://schemas.openxmlformats.org/officeDocument/2006/relationships/hyperlink" Target="https://www.oceans14.com.br/acoes/burger-king/bkbr3/balanco-dividendos" TargetMode="External"/><Relationship Id="rId136" Type="http://schemas.openxmlformats.org/officeDocument/2006/relationships/hyperlink" Target="https://www.oceans14.com.br/acoes/gol/goll4/balanco-dividendos" TargetMode="External"/><Relationship Id="rId343" Type="http://schemas.openxmlformats.org/officeDocument/2006/relationships/hyperlink" Target="https://statusinvest.com.br/acoes/euca3" TargetMode="External"/><Relationship Id="rId550" Type="http://schemas.openxmlformats.org/officeDocument/2006/relationships/hyperlink" Target="https://statusinvest.com.br/acoes/tten3" TargetMode="External"/><Relationship Id="rId788" Type="http://schemas.openxmlformats.org/officeDocument/2006/relationships/hyperlink" Target="https://statusinvest.com.br/acoes/itub4" TargetMode="External"/><Relationship Id="rId995" Type="http://schemas.openxmlformats.org/officeDocument/2006/relationships/hyperlink" Target="https://www.investsite.com.br/principais_indicadores.php?cod_negociacao=CASN3" TargetMode="External"/><Relationship Id="rId1180" Type="http://schemas.openxmlformats.org/officeDocument/2006/relationships/hyperlink" Target="https://www.investsite.com.br/principais_indicadores.php?cod_negociacao=INNT3" TargetMode="External"/><Relationship Id="rId1401" Type="http://schemas.openxmlformats.org/officeDocument/2006/relationships/hyperlink" Target="https://www.investsite.com.br/principais_indicadores.php?cod_negociacao=TKNO4" TargetMode="External"/><Relationship Id="rId203" Type="http://schemas.openxmlformats.org/officeDocument/2006/relationships/hyperlink" Target="https://www.oceans14.com.br/acoes/omega-energia/omge3/balanco-dividendos" TargetMode="External"/><Relationship Id="rId648" Type="http://schemas.openxmlformats.org/officeDocument/2006/relationships/hyperlink" Target="https://statusinvest.com.br/acoes/pine4" TargetMode="External"/><Relationship Id="rId855" Type="http://schemas.openxmlformats.org/officeDocument/2006/relationships/hyperlink" Target="https://statusinvest.com.br/acoes/ceeb6" TargetMode="External"/><Relationship Id="rId1040" Type="http://schemas.openxmlformats.org/officeDocument/2006/relationships/hyperlink" Target="https://www.investsite.com.br/principais_indicadores.php?cod_negociacao=CORR4" TargetMode="External"/><Relationship Id="rId1278" Type="http://schemas.openxmlformats.org/officeDocument/2006/relationships/hyperlink" Target="https://www.investsite.com.br/principais_indicadores.php?cod_negociacao=ONCO3" TargetMode="External"/><Relationship Id="rId287" Type="http://schemas.openxmlformats.org/officeDocument/2006/relationships/hyperlink" Target="https://www.oceans14.com.br/acoes/cteep/trpl/balanco-dividendos" TargetMode="External"/><Relationship Id="rId410" Type="http://schemas.openxmlformats.org/officeDocument/2006/relationships/hyperlink" Target="https://statusinvest.com.br/acoes/eztc3" TargetMode="External"/><Relationship Id="rId494" Type="http://schemas.openxmlformats.org/officeDocument/2006/relationships/hyperlink" Target="https://statusinvest.com.br/acoes/goll4" TargetMode="External"/><Relationship Id="rId508" Type="http://schemas.openxmlformats.org/officeDocument/2006/relationships/hyperlink" Target="https://statusinvest.com.br/acoes/heta3" TargetMode="External"/><Relationship Id="rId715" Type="http://schemas.openxmlformats.org/officeDocument/2006/relationships/hyperlink" Target="https://statusinvest.com.br/acoes/rrrp3" TargetMode="External"/><Relationship Id="rId922" Type="http://schemas.openxmlformats.org/officeDocument/2006/relationships/hyperlink" Target="https://www.investsite.com.br/principais_indicadores.php?cod_negociacao=ALLD3" TargetMode="External"/><Relationship Id="rId1138" Type="http://schemas.openxmlformats.org/officeDocument/2006/relationships/hyperlink" Target="https://www.investsite.com.br/principais_indicadores.php?cod_negociacao=G2DI33" TargetMode="External"/><Relationship Id="rId1345" Type="http://schemas.openxmlformats.org/officeDocument/2006/relationships/hyperlink" Target="https://www.investsite.com.br/principais_indicadores.php?cod_negociacao=RSUL3" TargetMode="External"/><Relationship Id="rId147" Type="http://schemas.openxmlformats.org/officeDocument/2006/relationships/hyperlink" Target="https://www.oceans14.com.br/acoes/inepar/inep/balanco-dividendos" TargetMode="External"/><Relationship Id="rId354" Type="http://schemas.openxmlformats.org/officeDocument/2006/relationships/hyperlink" Target="https://statusinvest.com.br/acoes/ptca3" TargetMode="External"/><Relationship Id="rId799" Type="http://schemas.openxmlformats.org/officeDocument/2006/relationships/hyperlink" Target="https://statusinvest.com.br/acoes/bttl4" TargetMode="External"/><Relationship Id="rId1191" Type="http://schemas.openxmlformats.org/officeDocument/2006/relationships/hyperlink" Target="https://www.investsite.com.br/principais_indicadores.php?cod_negociacao=JOPA4" TargetMode="External"/><Relationship Id="rId1205" Type="http://schemas.openxmlformats.org/officeDocument/2006/relationships/hyperlink" Target="https://www.investsite.com.br/principais_indicadores.php?cod_negociacao=LIPR3" TargetMode="External"/><Relationship Id="rId51" Type="http://schemas.openxmlformats.org/officeDocument/2006/relationships/hyperlink" Target="https://www.oceans14.com.br/acoes/brf/brfs3/balanco-dividendos" TargetMode="External"/><Relationship Id="rId561" Type="http://schemas.openxmlformats.org/officeDocument/2006/relationships/hyperlink" Target="https://statusinvest.com.br/acoes/odpv3" TargetMode="External"/><Relationship Id="rId659" Type="http://schemas.openxmlformats.org/officeDocument/2006/relationships/hyperlink" Target="https://statusinvest.com.br/acoes/mtsa4" TargetMode="External"/><Relationship Id="rId866" Type="http://schemas.openxmlformats.org/officeDocument/2006/relationships/hyperlink" Target="https://statusinvest.com.br/acoes/enma6b" TargetMode="External"/><Relationship Id="rId1289" Type="http://schemas.openxmlformats.org/officeDocument/2006/relationships/hyperlink" Target="https://www.investsite.com.br/principais_indicadores.php?cod_negociacao=PCAR3" TargetMode="External"/><Relationship Id="rId1412" Type="http://schemas.openxmlformats.org/officeDocument/2006/relationships/hyperlink" Target="https://www.investsite.com.br/principais_indicadores.php?cod_negociacao=UCAS3" TargetMode="External"/><Relationship Id="rId214" Type="http://schemas.openxmlformats.org/officeDocument/2006/relationships/hyperlink" Target="https://www.oceans14.com.br/acoes/petz/petz3/balanco-dividendos" TargetMode="External"/><Relationship Id="rId298" Type="http://schemas.openxmlformats.org/officeDocument/2006/relationships/hyperlink" Target="https://www.oceans14.com.br/acoes/grupo-vamos/vamo3/balanco-dividendos" TargetMode="External"/><Relationship Id="rId421" Type="http://schemas.openxmlformats.org/officeDocument/2006/relationships/hyperlink" Target="https://statusinvest.com.br/acoes/tupy3" TargetMode="External"/><Relationship Id="rId519" Type="http://schemas.openxmlformats.org/officeDocument/2006/relationships/hyperlink" Target="https://statusinvest.com.br/acoes/ggbr3" TargetMode="External"/><Relationship Id="rId1051" Type="http://schemas.openxmlformats.org/officeDocument/2006/relationships/hyperlink" Target="https://www.investsite.com.br/principais_indicadores.php?cod_negociacao=CRTE3B" TargetMode="External"/><Relationship Id="rId1149" Type="http://schemas.openxmlformats.org/officeDocument/2006/relationships/hyperlink" Target="https://www.investsite.com.br/principais_indicadores.php?cod_negociacao=GNDI3" TargetMode="External"/><Relationship Id="rId1356" Type="http://schemas.openxmlformats.org/officeDocument/2006/relationships/hyperlink" Target="https://www.investsite.com.br/principais_indicadores.php?cod_negociacao=SHOW3" TargetMode="External"/><Relationship Id="rId158" Type="http://schemas.openxmlformats.org/officeDocument/2006/relationships/hyperlink" Target="https://www.oceans14.com.br/acoes/kepler-weber/kepl3/balanco-dividendos" TargetMode="External"/><Relationship Id="rId726" Type="http://schemas.openxmlformats.org/officeDocument/2006/relationships/hyperlink" Target="https://statusinvest.com.br/acoes/onco3" TargetMode="External"/><Relationship Id="rId933" Type="http://schemas.openxmlformats.org/officeDocument/2006/relationships/hyperlink" Target="https://www.investsite.com.br/principais_indicadores.php?cod_negociacao=ANIM3" TargetMode="External"/><Relationship Id="rId1009" Type="http://schemas.openxmlformats.org/officeDocument/2006/relationships/hyperlink" Target="https://www.investsite.com.br/principais_indicadores.php?cod_negociacao=CEEB5" TargetMode="External"/><Relationship Id="rId62" Type="http://schemas.openxmlformats.org/officeDocument/2006/relationships/hyperlink" Target="https://www.oceans14.com.br/acoes/meliuz/cash3/balanco-dividendos" TargetMode="External"/><Relationship Id="rId365" Type="http://schemas.openxmlformats.org/officeDocument/2006/relationships/hyperlink" Target="https://statusinvest.com.br/acoes/rail3" TargetMode="External"/><Relationship Id="rId572" Type="http://schemas.openxmlformats.org/officeDocument/2006/relationships/hyperlink" Target="https://statusinvest.com.br/acoes/plas3" TargetMode="External"/><Relationship Id="rId1216" Type="http://schemas.openxmlformats.org/officeDocument/2006/relationships/hyperlink" Target="https://www.investsite.com.br/principais_indicadores.php?cod_negociacao=LUPA3" TargetMode="External"/><Relationship Id="rId1423" Type="http://schemas.openxmlformats.org/officeDocument/2006/relationships/hyperlink" Target="https://www.investsite.com.br/principais_indicadores.php?cod_negociacao=VBBR3" TargetMode="External"/><Relationship Id="rId225" Type="http://schemas.openxmlformats.org/officeDocument/2006/relationships/hyperlink" Target="https://www.oceans14.com.br/acoes/focus-energia/powe3/balanco-dividendos" TargetMode="External"/><Relationship Id="rId432" Type="http://schemas.openxmlformats.org/officeDocument/2006/relationships/hyperlink" Target="https://statusinvest.com.br/acoes/itsa3" TargetMode="External"/><Relationship Id="rId877" Type="http://schemas.openxmlformats.org/officeDocument/2006/relationships/hyperlink" Target="https://statusinvest.com.br/acoes/fige4" TargetMode="External"/><Relationship Id="rId1062" Type="http://schemas.openxmlformats.org/officeDocument/2006/relationships/hyperlink" Target="https://www.investsite.com.br/principais_indicadores.php?cod_negociacao=CTNM3" TargetMode="External"/><Relationship Id="rId737" Type="http://schemas.openxmlformats.org/officeDocument/2006/relationships/hyperlink" Target="https://statusinvest.com.br/acoes/seer3" TargetMode="External"/><Relationship Id="rId944" Type="http://schemas.openxmlformats.org/officeDocument/2006/relationships/hyperlink" Target="https://www.investsite.com.br/principais_indicadores.php?cod_negociacao=AZEV3" TargetMode="External"/><Relationship Id="rId1367" Type="http://schemas.openxmlformats.org/officeDocument/2006/relationships/hyperlink" Target="https://www.investsite.com.br/principais_indicadores.php?cod_negociacao=SNSY6" TargetMode="External"/><Relationship Id="rId73" Type="http://schemas.openxmlformats.org/officeDocument/2006/relationships/hyperlink" Target="https://www.oceans14.com.br/acoes/clear-sale/clsa3/balanco-dividendos" TargetMode="External"/><Relationship Id="rId169" Type="http://schemas.openxmlformats.org/officeDocument/2006/relationships/hyperlink" Target="https://www.oceans14.com.br/acoes/restoque/llis3/balanco-dividendos" TargetMode="External"/><Relationship Id="rId376" Type="http://schemas.openxmlformats.org/officeDocument/2006/relationships/hyperlink" Target="https://statusinvest.com.br/acoes/sapr3" TargetMode="External"/><Relationship Id="rId583" Type="http://schemas.openxmlformats.org/officeDocument/2006/relationships/hyperlink" Target="https://statusinvest.com.br/acoes/bdll4" TargetMode="External"/><Relationship Id="rId790" Type="http://schemas.openxmlformats.org/officeDocument/2006/relationships/hyperlink" Target="https://statusinvest.com.br/acoes/innt3" TargetMode="External"/><Relationship Id="rId804" Type="http://schemas.openxmlformats.org/officeDocument/2006/relationships/hyperlink" Target="https://statusinvest.com.br/acoes/bsli4" TargetMode="External"/><Relationship Id="rId1227" Type="http://schemas.openxmlformats.org/officeDocument/2006/relationships/hyperlink" Target="https://www.investsite.com.br/principais_indicadores.php?cod_negociacao=MEAL3" TargetMode="External"/><Relationship Id="rId1434" Type="http://schemas.openxmlformats.org/officeDocument/2006/relationships/hyperlink" Target="https://www.investsite.com.br/principais_indicadores.php?cod_negociacao=WEGE3" TargetMode="External"/><Relationship Id="rId4" Type="http://schemas.openxmlformats.org/officeDocument/2006/relationships/hyperlink" Target="https://www.oceans14.com.br/acoes/aeris-energia/aeri3/balanco-dividendos" TargetMode="External"/><Relationship Id="rId236" Type="http://schemas.openxmlformats.org/officeDocument/2006/relationships/hyperlink" Target="https://www.oceans14.com.br/acoes/randon/rapt/balanco-dividendos" TargetMode="External"/><Relationship Id="rId443" Type="http://schemas.openxmlformats.org/officeDocument/2006/relationships/hyperlink" Target="https://statusinvest.com.br/acoes/bees4" TargetMode="External"/><Relationship Id="rId650" Type="http://schemas.openxmlformats.org/officeDocument/2006/relationships/hyperlink" Target="https://statusinvest.com.br/acoes/fesa3" TargetMode="External"/><Relationship Id="rId888" Type="http://schemas.openxmlformats.org/officeDocument/2006/relationships/hyperlink" Target="https://statusinvest.com.br/acoes/eqtl3" TargetMode="External"/><Relationship Id="rId1073" Type="http://schemas.openxmlformats.org/officeDocument/2006/relationships/hyperlink" Target="https://www.investsite.com.br/principais_indicadores.php?cod_negociacao=DEXP4" TargetMode="External"/><Relationship Id="rId1280" Type="http://schemas.openxmlformats.org/officeDocument/2006/relationships/hyperlink" Target="https://www.investsite.com.br/principais_indicadores.php?cod_negociacao=OPGM3B" TargetMode="External"/><Relationship Id="rId303" Type="http://schemas.openxmlformats.org/officeDocument/2006/relationships/hyperlink" Target="https://www.oceans14.com.br/acoes/telefonica/vivt3/balanco-dividendos" TargetMode="External"/><Relationship Id="rId748" Type="http://schemas.openxmlformats.org/officeDocument/2006/relationships/hyperlink" Target="https://statusinvest.com.br/acoes/camb4" TargetMode="External"/><Relationship Id="rId955" Type="http://schemas.openxmlformats.org/officeDocument/2006/relationships/hyperlink" Target="https://www.investsite.com.br/principais_indicadores.php?cod_negociacao=BDLL3" TargetMode="External"/><Relationship Id="rId1140" Type="http://schemas.openxmlformats.org/officeDocument/2006/relationships/hyperlink" Target="https://www.investsite.com.br/principais_indicadores.php?cod_negociacao=GEPA4" TargetMode="External"/><Relationship Id="rId1378" Type="http://schemas.openxmlformats.org/officeDocument/2006/relationships/hyperlink" Target="https://www.investsite.com.br/principais_indicadores.php?cod_negociacao=SULA3" TargetMode="External"/><Relationship Id="rId84" Type="http://schemas.openxmlformats.org/officeDocument/2006/relationships/hyperlink" Target="https://www.oceans14.com.br/acoes/copel/cple/balanco-dividendos" TargetMode="External"/><Relationship Id="rId387" Type="http://schemas.openxmlformats.org/officeDocument/2006/relationships/hyperlink" Target="https://statusinvest.com.br/acoes/txrx4" TargetMode="External"/><Relationship Id="rId510" Type="http://schemas.openxmlformats.org/officeDocument/2006/relationships/hyperlink" Target="https://statusinvest.com.br/acoes/crpg3" TargetMode="External"/><Relationship Id="rId594" Type="http://schemas.openxmlformats.org/officeDocument/2006/relationships/hyperlink" Target="https://statusinvest.com.br/acoes/aesb3" TargetMode="External"/><Relationship Id="rId608" Type="http://schemas.openxmlformats.org/officeDocument/2006/relationships/hyperlink" Target="https://statusinvest.com.br/acoes/tots3" TargetMode="External"/><Relationship Id="rId815" Type="http://schemas.openxmlformats.org/officeDocument/2006/relationships/hyperlink" Target="https://statusinvest.com.br/acoes/sanb11" TargetMode="External"/><Relationship Id="rId1238" Type="http://schemas.openxmlformats.org/officeDocument/2006/relationships/hyperlink" Target="https://www.investsite.com.br/principais_indicadores.php?cod_negociacao=MNDL3" TargetMode="External"/><Relationship Id="rId247" Type="http://schemas.openxmlformats.org/officeDocument/2006/relationships/hyperlink" Target="https://www.oceans14.com.br/acoes/3r-petroleum/rrrp3/balanco-dividendos" TargetMode="External"/><Relationship Id="rId899" Type="http://schemas.openxmlformats.org/officeDocument/2006/relationships/hyperlink" Target="https://statusinvest.com.br/acoes/cmin3" TargetMode="External"/><Relationship Id="rId1000" Type="http://schemas.openxmlformats.org/officeDocument/2006/relationships/hyperlink" Target="https://www.investsite.com.br/principais_indicadores.php?cod_negociacao=CBEE3" TargetMode="External"/><Relationship Id="rId1084" Type="http://schemas.openxmlformats.org/officeDocument/2006/relationships/hyperlink" Target="https://www.investsite.com.br/principais_indicadores.php?cod_negociacao=EALT4" TargetMode="External"/><Relationship Id="rId1305" Type="http://schemas.openxmlformats.org/officeDocument/2006/relationships/hyperlink" Target="https://www.investsite.com.br/principais_indicadores.php?cod_negociacao=PORT3" TargetMode="External"/><Relationship Id="rId107" Type="http://schemas.openxmlformats.org/officeDocument/2006/relationships/hyperlink" Target="https://www.oceans14.com.br/acoes/eletrobras/elet/balanco-dividendos" TargetMode="External"/><Relationship Id="rId454" Type="http://schemas.openxmlformats.org/officeDocument/2006/relationships/hyperlink" Target="https://statusinvest.com.br/acoes/rdor3" TargetMode="External"/><Relationship Id="rId661" Type="http://schemas.openxmlformats.org/officeDocument/2006/relationships/hyperlink" Target="https://statusinvest.com.br/acoes/estr4" TargetMode="External"/><Relationship Id="rId759" Type="http://schemas.openxmlformats.org/officeDocument/2006/relationships/hyperlink" Target="https://statusinvest.com.br/acoes/desk3" TargetMode="External"/><Relationship Id="rId966" Type="http://schemas.openxmlformats.org/officeDocument/2006/relationships/hyperlink" Target="https://www.investsite.com.br/principais_indicadores.php?cod_negociacao=BOAS3" TargetMode="External"/><Relationship Id="rId1291" Type="http://schemas.openxmlformats.org/officeDocument/2006/relationships/hyperlink" Target="https://www.investsite.com.br/principais_indicadores.php?cod_negociacao=PDTC3" TargetMode="External"/><Relationship Id="rId1389" Type="http://schemas.openxmlformats.org/officeDocument/2006/relationships/hyperlink" Target="https://www.investsite.com.br/principais_indicadores.php?cod_negociacao=TCSA3" TargetMode="External"/><Relationship Id="rId11" Type="http://schemas.openxmlformats.org/officeDocument/2006/relationships/hyperlink" Target="https://www.oceans14.com.br/acoes/estapar/alpk3/balanco-dividendos" TargetMode="External"/><Relationship Id="rId314" Type="http://schemas.openxmlformats.org/officeDocument/2006/relationships/hyperlink" Target="https://statusinvest.com.br/acoes/bbdc4" TargetMode="External"/><Relationship Id="rId398" Type="http://schemas.openxmlformats.org/officeDocument/2006/relationships/hyperlink" Target="https://statusinvest.com.br/acoes/cebr6" TargetMode="External"/><Relationship Id="rId521" Type="http://schemas.openxmlformats.org/officeDocument/2006/relationships/hyperlink" Target="https://statusinvest.com.br/acoes/whrl3" TargetMode="External"/><Relationship Id="rId619" Type="http://schemas.openxmlformats.org/officeDocument/2006/relationships/hyperlink" Target="https://statusinvest.com.br/acoes/ngrd3" TargetMode="External"/><Relationship Id="rId1151" Type="http://schemas.openxmlformats.org/officeDocument/2006/relationships/hyperlink" Target="https://www.investsite.com.br/principais_indicadores.php?cod_negociacao=GOAU4" TargetMode="External"/><Relationship Id="rId1249" Type="http://schemas.openxmlformats.org/officeDocument/2006/relationships/hyperlink" Target="https://www.investsite.com.br/principais_indicadores.php?cod_negociacao=MSPA3" TargetMode="External"/><Relationship Id="rId95" Type="http://schemas.openxmlformats.org/officeDocument/2006/relationships/hyperlink" Target="https://www.oceans14.com.br/acoes/caixa-seguridade/cxse3/balanco-dividendos" TargetMode="External"/><Relationship Id="rId160" Type="http://schemas.openxmlformats.org/officeDocument/2006/relationships/hyperlink" Target="https://www.oceans14.com.br/acoes/klabin/klbn/balanco-dividendos" TargetMode="External"/><Relationship Id="rId826" Type="http://schemas.openxmlformats.org/officeDocument/2006/relationships/hyperlink" Target="https://statusinvest.com.br/acoes/vulc3" TargetMode="External"/><Relationship Id="rId1011" Type="http://schemas.openxmlformats.org/officeDocument/2006/relationships/hyperlink" Target="https://www.investsite.com.br/principais_indicadores.php?cod_negociacao=CEED3" TargetMode="External"/><Relationship Id="rId1109" Type="http://schemas.openxmlformats.org/officeDocument/2006/relationships/hyperlink" Target="https://www.investsite.com.br/principais_indicadores.php?cod_negociacao=EPAR3" TargetMode="External"/><Relationship Id="rId258" Type="http://schemas.openxmlformats.org/officeDocument/2006/relationships/hyperlink" Target="https://www.oceans14.com.br/acoes/t4f/show3/balanco-dividendos" TargetMode="External"/><Relationship Id="rId465" Type="http://schemas.openxmlformats.org/officeDocument/2006/relationships/hyperlink" Target="https://statusinvest.com.br/acoes/land3" TargetMode="External"/><Relationship Id="rId672" Type="http://schemas.openxmlformats.org/officeDocument/2006/relationships/hyperlink" Target="https://statusinvest.com.br/acoes/tcno3" TargetMode="External"/><Relationship Id="rId1095" Type="http://schemas.openxmlformats.org/officeDocument/2006/relationships/hyperlink" Target="https://www.investsite.com.br/principais_indicadores.php?cod_negociacao=ELET6" TargetMode="External"/><Relationship Id="rId1316" Type="http://schemas.openxmlformats.org/officeDocument/2006/relationships/hyperlink" Target="https://www.investsite.com.br/principais_indicadores.php?cod_negociacao=PTCA3" TargetMode="External"/><Relationship Id="rId22" Type="http://schemas.openxmlformats.org/officeDocument/2006/relationships/hyperlink" Target="https://www.oceans14.com.br/acoes/assai/asai3/balanco-dividendos" TargetMode="External"/><Relationship Id="rId118" Type="http://schemas.openxmlformats.org/officeDocument/2006/relationships/hyperlink" Target="https://www.oceans14.com.br/acoes/eternit/eter3/balanco-dividendos" TargetMode="External"/><Relationship Id="rId325" Type="http://schemas.openxmlformats.org/officeDocument/2006/relationships/hyperlink" Target="https://statusinvest.com.br/acoes/brsr6" TargetMode="External"/><Relationship Id="rId532" Type="http://schemas.openxmlformats.org/officeDocument/2006/relationships/hyperlink" Target="https://statusinvest.com.br/acoes/corr4" TargetMode="External"/><Relationship Id="rId977" Type="http://schemas.openxmlformats.org/officeDocument/2006/relationships/hyperlink" Target="https://www.investsite.com.br/principais_indicadores.php?cod_negociacao=BRGE6" TargetMode="External"/><Relationship Id="rId1162" Type="http://schemas.openxmlformats.org/officeDocument/2006/relationships/hyperlink" Target="https://www.investsite.com.br/principais_indicadores.php?cod_negociacao=HBOR3" TargetMode="External"/><Relationship Id="rId171" Type="http://schemas.openxmlformats.org/officeDocument/2006/relationships/hyperlink" Target="https://www.oceans14.com.br/acoes/login-logistica/logn3/balanco-dividendos" TargetMode="External"/><Relationship Id="rId837" Type="http://schemas.openxmlformats.org/officeDocument/2006/relationships/hyperlink" Target="https://statusinvest.com.br/acoes/alpk3" TargetMode="External"/><Relationship Id="rId1022" Type="http://schemas.openxmlformats.org/officeDocument/2006/relationships/hyperlink" Target="https://www.investsite.com.br/principais_indicadores.php?cod_negociacao=CGRA3" TargetMode="External"/><Relationship Id="rId269" Type="http://schemas.openxmlformats.org/officeDocument/2006/relationships/hyperlink" Target="https://www.oceans14.com.br/acoes/santos-brasil/stbp3/balanco-dividendos" TargetMode="External"/><Relationship Id="rId476" Type="http://schemas.openxmlformats.org/officeDocument/2006/relationships/hyperlink" Target="https://statusinvest.com.br/acoes/cgra3" TargetMode="External"/><Relationship Id="rId683" Type="http://schemas.openxmlformats.org/officeDocument/2006/relationships/hyperlink" Target="https://statusinvest.com.br/acoes/mils3" TargetMode="External"/><Relationship Id="rId890" Type="http://schemas.openxmlformats.org/officeDocument/2006/relationships/hyperlink" Target="https://statusinvest.com.br/acoes/bmgb4" TargetMode="External"/><Relationship Id="rId904" Type="http://schemas.openxmlformats.org/officeDocument/2006/relationships/hyperlink" Target="https://statusinvest.com.br/acoes/grao3" TargetMode="External"/><Relationship Id="rId1327" Type="http://schemas.openxmlformats.org/officeDocument/2006/relationships/hyperlink" Target="https://www.investsite.com.br/principais_indicadores.php?cod_negociacao=RAPT4" TargetMode="External"/><Relationship Id="rId33" Type="http://schemas.openxmlformats.org/officeDocument/2006/relationships/hyperlink" Target="https://www.oceans14.com.br/acoes/bradesco/bbdc/balanco-dividendos" TargetMode="External"/><Relationship Id="rId129" Type="http://schemas.openxmlformats.org/officeDocument/2006/relationships/hyperlink" Target="https://www.oceans14.com.br/acoes/gerdau/ggbr/balanco-dividendos" TargetMode="External"/><Relationship Id="rId336" Type="http://schemas.openxmlformats.org/officeDocument/2006/relationships/hyperlink" Target="https://statusinvest.com.br/acoes/movi3" TargetMode="External"/><Relationship Id="rId543" Type="http://schemas.openxmlformats.org/officeDocument/2006/relationships/hyperlink" Target="https://statusinvest.com.br/acoes/neoe3" TargetMode="External"/><Relationship Id="rId988" Type="http://schemas.openxmlformats.org/officeDocument/2006/relationships/hyperlink" Target="https://www.investsite.com.br/principais_indicadores.php?cod_negociacao=CACO3B" TargetMode="External"/><Relationship Id="rId1173" Type="http://schemas.openxmlformats.org/officeDocument/2006/relationships/hyperlink" Target="https://www.investsite.com.br/principais_indicadores.php?cod_negociacao=IFCM3" TargetMode="External"/><Relationship Id="rId1380" Type="http://schemas.openxmlformats.org/officeDocument/2006/relationships/hyperlink" Target="https://www.investsite.com.br/principais_indicadores.php?cod_negociacao=SUZB3" TargetMode="External"/><Relationship Id="rId182" Type="http://schemas.openxmlformats.org/officeDocument/2006/relationships/hyperlink" Target="https://www.oceans14.com.br/acoes/melnick-even/melk3/balanco-dividendos" TargetMode="External"/><Relationship Id="rId403" Type="http://schemas.openxmlformats.org/officeDocument/2006/relationships/hyperlink" Target="https://statusinvest.com.br/acoes/sula11" TargetMode="External"/><Relationship Id="rId750" Type="http://schemas.openxmlformats.org/officeDocument/2006/relationships/hyperlink" Target="https://statusinvest.com.br/acoes/engi11" TargetMode="External"/><Relationship Id="rId848" Type="http://schemas.openxmlformats.org/officeDocument/2006/relationships/hyperlink" Target="https://statusinvest.com.br/acoes/brap3" TargetMode="External"/><Relationship Id="rId1033" Type="http://schemas.openxmlformats.org/officeDocument/2006/relationships/hyperlink" Target="https://www.investsite.com.br/principais_indicadores.php?cod_negociacao=CNSY3" TargetMode="External"/><Relationship Id="rId487" Type="http://schemas.openxmlformats.org/officeDocument/2006/relationships/hyperlink" Target="https://statusinvest.com.br/acoes/alup3" TargetMode="External"/><Relationship Id="rId610" Type="http://schemas.openxmlformats.org/officeDocument/2006/relationships/hyperlink" Target="https://statusinvest.com.br/acoes/cedo3" TargetMode="External"/><Relationship Id="rId694" Type="http://schemas.openxmlformats.org/officeDocument/2006/relationships/hyperlink" Target="https://statusinvest.com.br/acoes/frta3" TargetMode="External"/><Relationship Id="rId708" Type="http://schemas.openxmlformats.org/officeDocument/2006/relationships/hyperlink" Target="https://statusinvest.com.br/acoes/gett11" TargetMode="External"/><Relationship Id="rId915" Type="http://schemas.openxmlformats.org/officeDocument/2006/relationships/hyperlink" Target="https://www.investsite.com.br/principais_indicadores.php?cod_negociacao=AESB3" TargetMode="External"/><Relationship Id="rId1240" Type="http://schemas.openxmlformats.org/officeDocument/2006/relationships/hyperlink" Target="https://www.investsite.com.br/principais_indicadores.php?cod_negociacao=MNZC3B" TargetMode="External"/><Relationship Id="rId1338" Type="http://schemas.openxmlformats.org/officeDocument/2006/relationships/hyperlink" Target="https://www.investsite.com.br/principais_indicadores.php?cod_negociacao=ROMI3" TargetMode="External"/><Relationship Id="rId347" Type="http://schemas.openxmlformats.org/officeDocument/2006/relationships/hyperlink" Target="https://statusinvest.com.br/acoes/radl3" TargetMode="External"/><Relationship Id="rId999" Type="http://schemas.openxmlformats.org/officeDocument/2006/relationships/hyperlink" Target="https://www.investsite.com.br/principais_indicadores.php?cod_negociacao=CBAV3" TargetMode="External"/><Relationship Id="rId1100" Type="http://schemas.openxmlformats.org/officeDocument/2006/relationships/hyperlink" Target="https://www.investsite.com.br/principais_indicadores.php?cod_negociacao=ENAT3" TargetMode="External"/><Relationship Id="rId1184" Type="http://schemas.openxmlformats.org/officeDocument/2006/relationships/hyperlink" Target="https://www.investsite.com.br/principais_indicadores.php?cod_negociacao=IVPR3B" TargetMode="External"/><Relationship Id="rId1405" Type="http://schemas.openxmlformats.org/officeDocument/2006/relationships/hyperlink" Target="https://www.investsite.com.br/principais_indicadores.php?cod_negociacao=TRIS3" TargetMode="External"/><Relationship Id="rId44" Type="http://schemas.openxmlformats.org/officeDocument/2006/relationships/hyperlink" Target="https://www.oceans14.com.br/acoes/boavista-scpc/boas3/balanco-dividendos" TargetMode="External"/><Relationship Id="rId554" Type="http://schemas.openxmlformats.org/officeDocument/2006/relationships/hyperlink" Target="https://statusinvest.com.br/acoes/flry3" TargetMode="External"/><Relationship Id="rId761" Type="http://schemas.openxmlformats.org/officeDocument/2006/relationships/hyperlink" Target="https://statusinvest.com.br/acoes/nemo6" TargetMode="External"/><Relationship Id="rId859" Type="http://schemas.openxmlformats.org/officeDocument/2006/relationships/hyperlink" Target="https://statusinvest.com.br/acoes/cple5" TargetMode="External"/><Relationship Id="rId1391" Type="http://schemas.openxmlformats.org/officeDocument/2006/relationships/hyperlink" Target="https://www.investsite.com.br/principais_indicadores.php?cod_negociacao=TEGA3" TargetMode="External"/><Relationship Id="rId193" Type="http://schemas.openxmlformats.org/officeDocument/2006/relationships/hyperlink" Target="https://www.oceans14.com.br/acoes/multiplan/mult3/balanco-dividendos" TargetMode="External"/><Relationship Id="rId207" Type="http://schemas.openxmlformats.org/officeDocument/2006/relationships/hyperlink" Target="https://www.oceans14.com.br/acoes/osx/osxb3/balanco-dividendos" TargetMode="External"/><Relationship Id="rId414" Type="http://schemas.openxmlformats.org/officeDocument/2006/relationships/hyperlink" Target="https://statusinvest.com.br/acoes/rpad6" TargetMode="External"/><Relationship Id="rId498" Type="http://schemas.openxmlformats.org/officeDocument/2006/relationships/hyperlink" Target="https://statusinvest.com.br/acoes/cepe5" TargetMode="External"/><Relationship Id="rId621" Type="http://schemas.openxmlformats.org/officeDocument/2006/relationships/hyperlink" Target="https://statusinvest.com.br/acoes/stkf3" TargetMode="External"/><Relationship Id="rId1044" Type="http://schemas.openxmlformats.org/officeDocument/2006/relationships/hyperlink" Target="https://www.investsite.com.br/principais_indicadores.php?cod_negociacao=CPLE5" TargetMode="External"/><Relationship Id="rId1251" Type="http://schemas.openxmlformats.org/officeDocument/2006/relationships/hyperlink" Target="https://www.investsite.com.br/principais_indicadores.php?cod_negociacao=MSRO3" TargetMode="External"/><Relationship Id="rId1349" Type="http://schemas.openxmlformats.org/officeDocument/2006/relationships/hyperlink" Target="https://www.investsite.com.br/principais_indicadores.php?cod_negociacao=SAPR4" TargetMode="External"/><Relationship Id="rId260" Type="http://schemas.openxmlformats.org/officeDocument/2006/relationships/hyperlink" Target="https://www.oceans14.com.br/acoes/simpar/simh3/balanco-dividendos" TargetMode="External"/><Relationship Id="rId719" Type="http://schemas.openxmlformats.org/officeDocument/2006/relationships/hyperlink" Target="https://statusinvest.com.br/acoes/brge6" TargetMode="External"/><Relationship Id="rId926" Type="http://schemas.openxmlformats.org/officeDocument/2006/relationships/hyperlink" Target="https://www.investsite.com.br/principais_indicadores.php?cod_negociacao=ALSO3" TargetMode="External"/><Relationship Id="rId1111" Type="http://schemas.openxmlformats.org/officeDocument/2006/relationships/hyperlink" Target="https://www.investsite.com.br/principais_indicadores.php?cod_negociacao=EQMA5B" TargetMode="External"/><Relationship Id="rId55" Type="http://schemas.openxmlformats.org/officeDocument/2006/relationships/hyperlink" Target="https://www.oceans14.com.br/acoes/br-malls/brml3/balanco-dividendos" TargetMode="External"/><Relationship Id="rId120" Type="http://schemas.openxmlformats.org/officeDocument/2006/relationships/hyperlink" Target="https://www.oceans14.com.br/acoes/eucatex/euca/balanco-dividendos" TargetMode="External"/><Relationship Id="rId358" Type="http://schemas.openxmlformats.org/officeDocument/2006/relationships/hyperlink" Target="https://statusinvest.com.br/acoes/mgel3" TargetMode="External"/><Relationship Id="rId565" Type="http://schemas.openxmlformats.org/officeDocument/2006/relationships/hyperlink" Target="https://statusinvest.com.br/acoes/clsa3" TargetMode="External"/><Relationship Id="rId772" Type="http://schemas.openxmlformats.org/officeDocument/2006/relationships/hyperlink" Target="https://statusinvest.com.br/acoes/pomo3" TargetMode="External"/><Relationship Id="rId1195" Type="http://schemas.openxmlformats.org/officeDocument/2006/relationships/hyperlink" Target="https://www.investsite.com.br/principais_indicadores.php?cod_negociacao=KLBN3" TargetMode="External"/><Relationship Id="rId1209" Type="http://schemas.openxmlformats.org/officeDocument/2006/relationships/hyperlink" Target="https://www.investsite.com.br/principais_indicadores.php?cod_negociacao=LMED3" TargetMode="External"/><Relationship Id="rId1416" Type="http://schemas.openxmlformats.org/officeDocument/2006/relationships/hyperlink" Target="https://www.investsite.com.br/principais_indicadores.php?cod_negociacao=UNIP6" TargetMode="External"/><Relationship Id="rId218" Type="http://schemas.openxmlformats.org/officeDocument/2006/relationships/hyperlink" Target="https://www.oceans14.com.br/acoes/plano-e-plano/plpl3/balanco-dividendos" TargetMode="External"/><Relationship Id="rId425" Type="http://schemas.openxmlformats.org/officeDocument/2006/relationships/hyperlink" Target="https://statusinvest.com.br/acoes/peab3" TargetMode="External"/><Relationship Id="rId632" Type="http://schemas.openxmlformats.org/officeDocument/2006/relationships/hyperlink" Target="https://statusinvest.com.br/acoes/telb3" TargetMode="External"/><Relationship Id="rId1055" Type="http://schemas.openxmlformats.org/officeDocument/2006/relationships/hyperlink" Target="https://www.investsite.com.br/principais_indicadores.php?cod_negociacao=CSNA3" TargetMode="External"/><Relationship Id="rId1262" Type="http://schemas.openxmlformats.org/officeDocument/2006/relationships/hyperlink" Target="https://www.investsite.com.br/principais_indicadores.php?cod_negociacao=NEMO5" TargetMode="External"/><Relationship Id="rId271" Type="http://schemas.openxmlformats.org/officeDocument/2006/relationships/hyperlink" Target="https://www.oceans14.com.br/acoes/sulamerica/sula/balanco-dividendos" TargetMode="External"/><Relationship Id="rId937" Type="http://schemas.openxmlformats.org/officeDocument/2006/relationships/hyperlink" Target="https://www.investsite.com.br/principais_indicadores.php?cod_negociacao=ARML3" TargetMode="External"/><Relationship Id="rId1122" Type="http://schemas.openxmlformats.org/officeDocument/2006/relationships/hyperlink" Target="https://www.investsite.com.br/principais_indicadores.php?cod_negociacao=EUCA4" TargetMode="External"/><Relationship Id="rId66" Type="http://schemas.openxmlformats.org/officeDocument/2006/relationships/hyperlink" Target="https://www.oceans14.com.br/acoes/cesp/cesp/balanco-dividendos" TargetMode="External"/><Relationship Id="rId131" Type="http://schemas.openxmlformats.org/officeDocument/2006/relationships/hyperlink" Target="https://www.oceans14.com.br/acoes/grupo-gps/ggps3/balanco-dividendos" TargetMode="External"/><Relationship Id="rId369" Type="http://schemas.openxmlformats.org/officeDocument/2006/relationships/hyperlink" Target="https://statusinvest.com.br/acoes/lipr3" TargetMode="External"/><Relationship Id="rId576" Type="http://schemas.openxmlformats.org/officeDocument/2006/relationships/hyperlink" Target="https://statusinvest.com.br/acoes/tfco4" TargetMode="External"/><Relationship Id="rId783" Type="http://schemas.openxmlformats.org/officeDocument/2006/relationships/hyperlink" Target="https://statusinvest.com.br/acoes/avll3" TargetMode="External"/><Relationship Id="rId990" Type="http://schemas.openxmlformats.org/officeDocument/2006/relationships/hyperlink" Target="https://www.investsite.com.br/principais_indicadores.php?cod_negociacao=CALI4" TargetMode="External"/><Relationship Id="rId1427" Type="http://schemas.openxmlformats.org/officeDocument/2006/relationships/hyperlink" Target="https://www.investsite.com.br/principais_indicadores.php?cod_negociacao=VIVR3" TargetMode="External"/><Relationship Id="rId229" Type="http://schemas.openxmlformats.org/officeDocument/2006/relationships/hyperlink" Target="https://www.oceans14.com.br/acoes/porto-seguro/pssa3/balanco-dividendos" TargetMode="External"/><Relationship Id="rId436" Type="http://schemas.openxmlformats.org/officeDocument/2006/relationships/hyperlink" Target="https://statusinvest.com.br/acoes/dasa3" TargetMode="External"/><Relationship Id="rId643" Type="http://schemas.openxmlformats.org/officeDocument/2006/relationships/hyperlink" Target="https://statusinvest.com.br/acoes/luxm3" TargetMode="External"/><Relationship Id="rId1066" Type="http://schemas.openxmlformats.org/officeDocument/2006/relationships/hyperlink" Target="https://www.investsite.com.br/principais_indicadores.php?cod_negociacao=CURY3" TargetMode="External"/><Relationship Id="rId1273" Type="http://schemas.openxmlformats.org/officeDocument/2006/relationships/hyperlink" Target="https://www.investsite.com.br/principais_indicadores.php?cod_negociacao=ODPV3" TargetMode="External"/><Relationship Id="rId850" Type="http://schemas.openxmlformats.org/officeDocument/2006/relationships/hyperlink" Target="https://statusinvest.com.br/acoes/bbas3" TargetMode="External"/><Relationship Id="rId948" Type="http://schemas.openxmlformats.org/officeDocument/2006/relationships/hyperlink" Target="https://www.investsite.com.br/principais_indicadores.php?cod_negociacao=BAHI3" TargetMode="External"/><Relationship Id="rId1133" Type="http://schemas.openxmlformats.org/officeDocument/2006/relationships/hyperlink" Target="https://www.investsite.com.br/principais_indicadores.php?cod_negociacao=FRAS3" TargetMode="External"/><Relationship Id="rId77" Type="http://schemas.openxmlformats.org/officeDocument/2006/relationships/hyperlink" Target="https://www.oceans14.com.br/acoes/cemig/cmig/balanco-dividendos" TargetMode="External"/><Relationship Id="rId282" Type="http://schemas.openxmlformats.org/officeDocument/2006/relationships/hyperlink" Target="https://www.oceans14.com.br/acoes/tegma/tgma3/balanco-dividendos" TargetMode="External"/><Relationship Id="rId503" Type="http://schemas.openxmlformats.org/officeDocument/2006/relationships/hyperlink" Target="https://statusinvest.com.br/acoes/cxse3" TargetMode="External"/><Relationship Id="rId587" Type="http://schemas.openxmlformats.org/officeDocument/2006/relationships/hyperlink" Target="https://statusinvest.com.br/acoes/dohl4" TargetMode="External"/><Relationship Id="rId710" Type="http://schemas.openxmlformats.org/officeDocument/2006/relationships/hyperlink" Target="https://statusinvest.com.br/acoes/gett4" TargetMode="External"/><Relationship Id="rId808" Type="http://schemas.openxmlformats.org/officeDocument/2006/relationships/hyperlink" Target="https://statusinvest.com.br/acoes/mapt4" TargetMode="External"/><Relationship Id="rId1340" Type="http://schemas.openxmlformats.org/officeDocument/2006/relationships/hyperlink" Target="https://www.investsite.com.br/principais_indicadores.php?cod_negociacao=RPAD5" TargetMode="External"/><Relationship Id="rId1438" Type="http://schemas.openxmlformats.org/officeDocument/2006/relationships/hyperlink" Target="https://www.investsite.com.br/principais_indicadores.php?cod_negociacao=WIZS3" TargetMode="External"/><Relationship Id="rId8" Type="http://schemas.openxmlformats.org/officeDocument/2006/relationships/hyperlink" Target="https://www.oceans14.com.br/acoes/allied/alld3/balanco-dividendos" TargetMode="External"/><Relationship Id="rId142" Type="http://schemas.openxmlformats.org/officeDocument/2006/relationships/hyperlink" Target="https://www.oceans14.com.br/acoes/hidrovias-brasil/hbsa3/balanco-dividendos" TargetMode="External"/><Relationship Id="rId447" Type="http://schemas.openxmlformats.org/officeDocument/2006/relationships/hyperlink" Target="https://statusinvest.com.br/acoes/mdne3" TargetMode="External"/><Relationship Id="rId794" Type="http://schemas.openxmlformats.org/officeDocument/2006/relationships/hyperlink" Target="https://statusinvest.com.br/acoes/merc3" TargetMode="External"/><Relationship Id="rId1077" Type="http://schemas.openxmlformats.org/officeDocument/2006/relationships/hyperlink" Target="https://www.investsite.com.br/principais_indicadores.php?cod_negociacao=DOHL3" TargetMode="External"/><Relationship Id="rId1200" Type="http://schemas.openxmlformats.org/officeDocument/2006/relationships/hyperlink" Target="https://www.investsite.com.br/principais_indicadores.php?cod_negociacao=LAND3" TargetMode="External"/><Relationship Id="rId654" Type="http://schemas.openxmlformats.org/officeDocument/2006/relationships/hyperlink" Target="https://statusinvest.com.br/acoes/rapt3" TargetMode="External"/><Relationship Id="rId861" Type="http://schemas.openxmlformats.org/officeDocument/2006/relationships/hyperlink" Target="https://statusinvest.com.br/acoes/cple6" TargetMode="External"/><Relationship Id="rId959" Type="http://schemas.openxmlformats.org/officeDocument/2006/relationships/hyperlink" Target="https://www.investsite.com.br/principais_indicadores.php?cod_negociacao=BIOM3" TargetMode="External"/><Relationship Id="rId1284" Type="http://schemas.openxmlformats.org/officeDocument/2006/relationships/hyperlink" Target="https://www.investsite.com.br/principais_indicadores.php?cod_negociacao=ORVR3" TargetMode="External"/><Relationship Id="rId293" Type="http://schemas.openxmlformats.org/officeDocument/2006/relationships/hyperlink" Target="https://www.oceans14.com.br/acoes/unipar/unip/balanco-dividendos" TargetMode="External"/><Relationship Id="rId307" Type="http://schemas.openxmlformats.org/officeDocument/2006/relationships/hyperlink" Target="https://www.oceans14.com.br/acoes/weg/wege3/balanco-dividendos" TargetMode="External"/><Relationship Id="rId514" Type="http://schemas.openxmlformats.org/officeDocument/2006/relationships/hyperlink" Target="https://statusinvest.com.br/acoes/trpl4" TargetMode="External"/><Relationship Id="rId721" Type="http://schemas.openxmlformats.org/officeDocument/2006/relationships/hyperlink" Target="https://statusinvest.com.br/acoes/brge11" TargetMode="External"/><Relationship Id="rId1144" Type="http://schemas.openxmlformats.org/officeDocument/2006/relationships/hyperlink" Target="https://www.investsite.com.br/principais_indicadores.php?cod_negociacao=GFSA3" TargetMode="External"/><Relationship Id="rId1351" Type="http://schemas.openxmlformats.org/officeDocument/2006/relationships/hyperlink" Target="https://www.investsite.com.br/principais_indicadores.php?cod_negociacao=SBSP3" TargetMode="External"/><Relationship Id="rId88" Type="http://schemas.openxmlformats.org/officeDocument/2006/relationships/hyperlink" Target="https://www.oceans14.com.br/acoes/tronox/crpg/balanco-dividendos" TargetMode="External"/><Relationship Id="rId153" Type="http://schemas.openxmlformats.org/officeDocument/2006/relationships/hyperlink" Target="https://www.oceans14.com.br/acoes/itau-unibanco/itub/balanco-dividendos" TargetMode="External"/><Relationship Id="rId360" Type="http://schemas.openxmlformats.org/officeDocument/2006/relationships/hyperlink" Target="https://statusinvest.com.br/acoes/aeri3" TargetMode="External"/><Relationship Id="rId598" Type="http://schemas.openxmlformats.org/officeDocument/2006/relationships/hyperlink" Target="https://statusinvest.com.br/acoes/arzz3" TargetMode="External"/><Relationship Id="rId819" Type="http://schemas.openxmlformats.org/officeDocument/2006/relationships/hyperlink" Target="https://statusinvest.com.br/acoes/qvqp3b" TargetMode="External"/><Relationship Id="rId1004" Type="http://schemas.openxmlformats.org/officeDocument/2006/relationships/hyperlink" Target="https://www.investsite.com.br/principais_indicadores.php?cod_negociacao=CEBR5" TargetMode="External"/><Relationship Id="rId1211" Type="http://schemas.openxmlformats.org/officeDocument/2006/relationships/hyperlink" Target="https://www.investsite.com.br/principais_indicadores.php?cod_negociacao=LOGN3" TargetMode="External"/><Relationship Id="rId220" Type="http://schemas.openxmlformats.org/officeDocument/2006/relationships/hyperlink" Target="https://www.oceans14.com.br/acoes/panvel/pnvl3/balanco-dividendos" TargetMode="External"/><Relationship Id="rId458" Type="http://schemas.openxmlformats.org/officeDocument/2006/relationships/hyperlink" Target="https://statusinvest.com.br/acoes/gpiv33" TargetMode="External"/><Relationship Id="rId665" Type="http://schemas.openxmlformats.org/officeDocument/2006/relationships/hyperlink" Target="https://statusinvest.com.br/acoes/mrsa6b" TargetMode="External"/><Relationship Id="rId872" Type="http://schemas.openxmlformats.org/officeDocument/2006/relationships/hyperlink" Target="https://statusinvest.com.br/acoes/bidi4" TargetMode="External"/><Relationship Id="rId1088" Type="http://schemas.openxmlformats.org/officeDocument/2006/relationships/hyperlink" Target="https://www.investsite.com.br/principais_indicadores.php?cod_negociacao=EEEL3" TargetMode="External"/><Relationship Id="rId1295" Type="http://schemas.openxmlformats.org/officeDocument/2006/relationships/hyperlink" Target="https://www.investsite.com.br/principais_indicadores.php?cod_negociacao=PETR4" TargetMode="External"/><Relationship Id="rId1309" Type="http://schemas.openxmlformats.org/officeDocument/2006/relationships/hyperlink" Target="https://www.investsite.com.br/principais_indicadores.php?cod_negociacao=PRIO3" TargetMode="External"/><Relationship Id="rId15" Type="http://schemas.openxmlformats.org/officeDocument/2006/relationships/hyperlink" Target="https://www.oceans14.com.br/acoes/lojas-marisa/amar3/balanco-dividendos" TargetMode="External"/><Relationship Id="rId318" Type="http://schemas.openxmlformats.org/officeDocument/2006/relationships/hyperlink" Target="https://statusinvest.com.br/acoes/cbee3" TargetMode="External"/><Relationship Id="rId525" Type="http://schemas.openxmlformats.org/officeDocument/2006/relationships/hyperlink" Target="https://statusinvest.com.br/acoes/dmvf3" TargetMode="External"/><Relationship Id="rId732" Type="http://schemas.openxmlformats.org/officeDocument/2006/relationships/hyperlink" Target="https://statusinvest.com.br/acoes/unip3" TargetMode="External"/><Relationship Id="rId1155" Type="http://schemas.openxmlformats.org/officeDocument/2006/relationships/hyperlink" Target="https://www.investsite.com.br/principais_indicadores.php?cod_negociacao=GRAO3" TargetMode="External"/><Relationship Id="rId1362" Type="http://schemas.openxmlformats.org/officeDocument/2006/relationships/hyperlink" Target="https://www.investsite.com.br/principais_indicadores.php?cod_negociacao=SLED4" TargetMode="External"/><Relationship Id="rId99" Type="http://schemas.openxmlformats.org/officeDocument/2006/relationships/hyperlink" Target="https://www.oceans14.com.br/acoes/direcional/dirr3/balanco-dividendos" TargetMode="External"/><Relationship Id="rId164" Type="http://schemas.openxmlformats.org/officeDocument/2006/relationships/hyperlink" Target="https://www.oceans14.com.br/acoes/lavvi/lavv3/balanco-dividendos" TargetMode="External"/><Relationship Id="rId371" Type="http://schemas.openxmlformats.org/officeDocument/2006/relationships/hyperlink" Target="https://statusinvest.com.br/acoes/haga3" TargetMode="External"/><Relationship Id="rId1015" Type="http://schemas.openxmlformats.org/officeDocument/2006/relationships/hyperlink" Target="https://www.investsite.com.br/principais_indicadores.php?cod_negociacao=CEPE5" TargetMode="External"/><Relationship Id="rId1222" Type="http://schemas.openxmlformats.org/officeDocument/2006/relationships/hyperlink" Target="https://www.investsite.com.br/principais_indicadores.php?cod_negociacao=MAPT4" TargetMode="External"/><Relationship Id="rId469" Type="http://schemas.openxmlformats.org/officeDocument/2006/relationships/hyperlink" Target="https://statusinvest.com.br/acoes/linx3" TargetMode="External"/><Relationship Id="rId676" Type="http://schemas.openxmlformats.org/officeDocument/2006/relationships/hyperlink" Target="https://statusinvest.com.br/acoes/leve3" TargetMode="External"/><Relationship Id="rId883" Type="http://schemas.openxmlformats.org/officeDocument/2006/relationships/hyperlink" Target="https://statusinvest.com.br/acoes/cesp6" TargetMode="External"/><Relationship Id="rId1099" Type="http://schemas.openxmlformats.org/officeDocument/2006/relationships/hyperlink" Target="https://www.investsite.com.br/principais_indicadores.php?cod_negociacao=EMBR3" TargetMode="External"/><Relationship Id="rId26" Type="http://schemas.openxmlformats.org/officeDocument/2006/relationships/hyperlink" Target="https://www.oceans14.com.br/acoes/azevedo-travassos/azev/balanco-dividendos" TargetMode="External"/><Relationship Id="rId231" Type="http://schemas.openxmlformats.org/officeDocument/2006/relationships/hyperlink" Target="https://www.oceans14.com.br/acoes/qualicorp/qual3/balanco-dividendos" TargetMode="External"/><Relationship Id="rId329" Type="http://schemas.openxmlformats.org/officeDocument/2006/relationships/hyperlink" Target="https://statusinvest.com.br/acoes/igti3" TargetMode="External"/><Relationship Id="rId536" Type="http://schemas.openxmlformats.org/officeDocument/2006/relationships/hyperlink" Target="https://statusinvest.com.br/acoes/pcar4" TargetMode="External"/><Relationship Id="rId1166" Type="http://schemas.openxmlformats.org/officeDocument/2006/relationships/hyperlink" Target="https://www.investsite.com.br/principais_indicadores.php?cod_negociacao=HBTS5" TargetMode="External"/><Relationship Id="rId1373" Type="http://schemas.openxmlformats.org/officeDocument/2006/relationships/hyperlink" Target="https://www.investsite.com.br/principais_indicadores.php?cod_negociacao=SQIA3" TargetMode="External"/><Relationship Id="rId175" Type="http://schemas.openxmlformats.org/officeDocument/2006/relationships/hyperlink" Target="https://www.oceans14.com.br/acoes/livetech/lvtc3/balanco-dividendos" TargetMode="External"/><Relationship Id="rId743" Type="http://schemas.openxmlformats.org/officeDocument/2006/relationships/hyperlink" Target="https://statusinvest.com.br/acoes/brkm5" TargetMode="External"/><Relationship Id="rId950" Type="http://schemas.openxmlformats.org/officeDocument/2006/relationships/hyperlink" Target="https://www.investsite.com.br/principais_indicadores.php?cod_negociacao=BALM4" TargetMode="External"/><Relationship Id="rId1026" Type="http://schemas.openxmlformats.org/officeDocument/2006/relationships/hyperlink" Target="https://www.investsite.com.br/principais_indicadores.php?cod_negociacao=CLSC3" TargetMode="External"/><Relationship Id="rId382" Type="http://schemas.openxmlformats.org/officeDocument/2006/relationships/hyperlink" Target="https://statusinvest.com.br/acoes/bmeb3" TargetMode="External"/><Relationship Id="rId603" Type="http://schemas.openxmlformats.org/officeDocument/2006/relationships/hyperlink" Target="https://statusinvest.com.br/acoes/mypk3" TargetMode="External"/><Relationship Id="rId687" Type="http://schemas.openxmlformats.org/officeDocument/2006/relationships/hyperlink" Target="https://statusinvest.com.br/acoes/ecpr4" TargetMode="External"/><Relationship Id="rId810" Type="http://schemas.openxmlformats.org/officeDocument/2006/relationships/hyperlink" Target="https://statusinvest.com.br/acoes/nafg4" TargetMode="External"/><Relationship Id="rId908" Type="http://schemas.openxmlformats.org/officeDocument/2006/relationships/hyperlink" Target="https://statusinvest.com.br/acoes/blau3" TargetMode="External"/><Relationship Id="rId1233" Type="http://schemas.openxmlformats.org/officeDocument/2006/relationships/hyperlink" Target="https://www.investsite.com.br/principais_indicadores.php?cod_negociacao=MLAS3" TargetMode="External"/><Relationship Id="rId1440" Type="http://schemas.openxmlformats.org/officeDocument/2006/relationships/hyperlink" Target="https://www.investsite.com.br/principais_indicadores.php?cod_negociacao=WLMM4" TargetMode="External"/><Relationship Id="rId242" Type="http://schemas.openxmlformats.org/officeDocument/2006/relationships/hyperlink" Target="https://www.oceans14.com.br/acoes/petroreconcavo/recv3/balanco-dividendos" TargetMode="External"/><Relationship Id="rId894" Type="http://schemas.openxmlformats.org/officeDocument/2006/relationships/hyperlink" Target="https://statusinvest.com.br/acoes/cmsa3" TargetMode="External"/><Relationship Id="rId1177" Type="http://schemas.openxmlformats.org/officeDocument/2006/relationships/hyperlink" Target="https://www.investsite.com.br/principais_indicadores.php?cod_negociacao=IGTI3" TargetMode="External"/><Relationship Id="rId1300" Type="http://schemas.openxmlformats.org/officeDocument/2006/relationships/hyperlink" Target="https://www.investsite.com.br/principais_indicadores.php?cod_negociacao=PLPL3" TargetMode="External"/><Relationship Id="rId37" Type="http://schemas.openxmlformats.org/officeDocument/2006/relationships/hyperlink" Target="https://www.oceans14.com.br/acoes/banestes/bees/balanco-dividendos" TargetMode="External"/><Relationship Id="rId102" Type="http://schemas.openxmlformats.org/officeDocument/2006/relationships/hyperlink" Target="https://www.oceans14.com.br/acoes/dotz/dotz3/balanco-dividendos" TargetMode="External"/><Relationship Id="rId547" Type="http://schemas.openxmlformats.org/officeDocument/2006/relationships/hyperlink" Target="https://statusinvest.com.br/acoes/ogxp3" TargetMode="External"/><Relationship Id="rId754" Type="http://schemas.openxmlformats.org/officeDocument/2006/relationships/hyperlink" Target="https://statusinvest.com.br/acoes/mwet4" TargetMode="External"/><Relationship Id="rId961" Type="http://schemas.openxmlformats.org/officeDocument/2006/relationships/hyperlink" Target="https://www.investsite.com.br/principais_indicadores.php?cod_negociacao=BLAU3" TargetMode="External"/><Relationship Id="rId1384" Type="http://schemas.openxmlformats.org/officeDocument/2006/relationships/hyperlink" Target="https://www.investsite.com.br/principais_indicadores.php?cod_negociacao=TAEE4" TargetMode="External"/><Relationship Id="rId90" Type="http://schemas.openxmlformats.org/officeDocument/2006/relationships/hyperlink" Target="https://www.oceans14.com.br/acoes/cruzeiro-sul-educacional/csed3/balanco-dividendos" TargetMode="External"/><Relationship Id="rId186" Type="http://schemas.openxmlformats.org/officeDocument/2006/relationships/hyperlink" Target="https://www.oceans14.com.br/acoes/modalmais/modl11/balanco-dividendos" TargetMode="External"/><Relationship Id="rId393" Type="http://schemas.openxmlformats.org/officeDocument/2006/relationships/hyperlink" Target="https://statusinvest.com.br/acoes/goau3" TargetMode="External"/><Relationship Id="rId407" Type="http://schemas.openxmlformats.org/officeDocument/2006/relationships/hyperlink" Target="https://statusinvest.com.br/acoes/balm4" TargetMode="External"/><Relationship Id="rId614" Type="http://schemas.openxmlformats.org/officeDocument/2006/relationships/hyperlink" Target="https://statusinvest.com.br/acoes/usim3" TargetMode="External"/><Relationship Id="rId821" Type="http://schemas.openxmlformats.org/officeDocument/2006/relationships/hyperlink" Target="https://statusinvest.com.br/acoes/csan3" TargetMode="External"/><Relationship Id="rId1037" Type="http://schemas.openxmlformats.org/officeDocument/2006/relationships/hyperlink" Target="https://www.investsite.com.br/principais_indicadores.php?cod_negociacao=COGN3" TargetMode="External"/><Relationship Id="rId1244" Type="http://schemas.openxmlformats.org/officeDocument/2006/relationships/hyperlink" Target="https://www.investsite.com.br/principais_indicadores.php?cod_negociacao=MRFG3" TargetMode="External"/><Relationship Id="rId253" Type="http://schemas.openxmlformats.org/officeDocument/2006/relationships/hyperlink" Target="https://www.oceans14.com.br/acoes/sabesp/sbsp3/balanco-dividendos" TargetMode="External"/><Relationship Id="rId460" Type="http://schemas.openxmlformats.org/officeDocument/2006/relationships/hyperlink" Target="https://statusinvest.com.br/acoes/eeel4" TargetMode="External"/><Relationship Id="rId698" Type="http://schemas.openxmlformats.org/officeDocument/2006/relationships/hyperlink" Target="https://statusinvest.com.br/acoes/brbi4" TargetMode="External"/><Relationship Id="rId919" Type="http://schemas.openxmlformats.org/officeDocument/2006/relationships/hyperlink" Target="https://www.investsite.com.br/principais_indicadores.php?cod_negociacao=AHEB3" TargetMode="External"/><Relationship Id="rId1090" Type="http://schemas.openxmlformats.org/officeDocument/2006/relationships/hyperlink" Target="https://www.investsite.com.br/principais_indicadores.php?cod_negociacao=EGIE3" TargetMode="External"/><Relationship Id="rId1104" Type="http://schemas.openxmlformats.org/officeDocument/2006/relationships/hyperlink" Target="https://www.investsite.com.br/principais_indicadores.php?cod_negociacao=ENGI3" TargetMode="External"/><Relationship Id="rId1311" Type="http://schemas.openxmlformats.org/officeDocument/2006/relationships/hyperlink" Target="https://www.investsite.com.br/principais_indicadores.php?cod_negociacao=PRNR3" TargetMode="External"/><Relationship Id="rId48" Type="http://schemas.openxmlformats.org/officeDocument/2006/relationships/hyperlink" Target="https://www.oceans14.com.br/acoes/banco-pan/bpan4/balanco-dividendos" TargetMode="External"/><Relationship Id="rId113" Type="http://schemas.openxmlformats.org/officeDocument/2006/relationships/hyperlink" Target="https://www.oceans14.com.br/acoes/energisa/engi/balanco-dividendos" TargetMode="External"/><Relationship Id="rId320" Type="http://schemas.openxmlformats.org/officeDocument/2006/relationships/hyperlink" Target="https://statusinvest.com.br/acoes/eqpa7" TargetMode="External"/><Relationship Id="rId558" Type="http://schemas.openxmlformats.org/officeDocument/2006/relationships/hyperlink" Target="https://statusinvest.com.br/acoes/egie3" TargetMode="External"/><Relationship Id="rId765" Type="http://schemas.openxmlformats.org/officeDocument/2006/relationships/hyperlink" Target="https://statusinvest.com.br/acoes/eter3" TargetMode="External"/><Relationship Id="rId972" Type="http://schemas.openxmlformats.org/officeDocument/2006/relationships/hyperlink" Target="https://www.investsite.com.br/principais_indicadores.php?cod_negociacao=BRFS3" TargetMode="External"/><Relationship Id="rId1188" Type="http://schemas.openxmlformats.org/officeDocument/2006/relationships/hyperlink" Target="https://www.investsite.com.br/principais_indicadores.php?cod_negociacao=JFEN3" TargetMode="External"/><Relationship Id="rId1395" Type="http://schemas.openxmlformats.org/officeDocument/2006/relationships/hyperlink" Target="https://www.investsite.com.br/principais_indicadores.php?cod_negociacao=TELB4" TargetMode="External"/><Relationship Id="rId1409" Type="http://schemas.openxmlformats.org/officeDocument/2006/relationships/hyperlink" Target="https://www.investsite.com.br/principais_indicadores.php?cod_negociacao=TUPY3" TargetMode="External"/><Relationship Id="rId197" Type="http://schemas.openxmlformats.org/officeDocument/2006/relationships/hyperlink" Target="https://www.oceans14.com.br/acoes/getninjas/ninj3/balanco-dividendos" TargetMode="External"/><Relationship Id="rId418" Type="http://schemas.openxmlformats.org/officeDocument/2006/relationships/hyperlink" Target="https://statusinvest.com.br/acoes/cvcb3" TargetMode="External"/><Relationship Id="rId625" Type="http://schemas.openxmlformats.org/officeDocument/2006/relationships/hyperlink" Target="https://statusinvest.com.br/acoes/lame4" TargetMode="External"/><Relationship Id="rId832" Type="http://schemas.openxmlformats.org/officeDocument/2006/relationships/hyperlink" Target="https://statusinvest.com.br/acoes/ceab3" TargetMode="External"/><Relationship Id="rId1048" Type="http://schemas.openxmlformats.org/officeDocument/2006/relationships/hyperlink" Target="https://www.investsite.com.br/principais_indicadores.php?cod_negociacao=CRPG3" TargetMode="External"/><Relationship Id="rId1255" Type="http://schemas.openxmlformats.org/officeDocument/2006/relationships/hyperlink" Target="https://www.investsite.com.br/principais_indicadores.php?cod_negociacao=MTSA3" TargetMode="External"/><Relationship Id="rId264" Type="http://schemas.openxmlformats.org/officeDocument/2006/relationships/hyperlink" Target="https://www.oceans14.com.br/acoes/smartfit/smft3/balanco-dividendos" TargetMode="External"/><Relationship Id="rId471" Type="http://schemas.openxmlformats.org/officeDocument/2006/relationships/hyperlink" Target="https://statusinvest.com.br/acoes/aalr3" TargetMode="External"/><Relationship Id="rId1115" Type="http://schemas.openxmlformats.org/officeDocument/2006/relationships/hyperlink" Target="https://www.investsite.com.br/principais_indicadores.php?cod_negociacao=EQPA7" TargetMode="External"/><Relationship Id="rId1322" Type="http://schemas.openxmlformats.org/officeDocument/2006/relationships/hyperlink" Target="https://www.investsite.com.br/principais_indicadores.php?cod_negociacao=RADL3" TargetMode="External"/><Relationship Id="rId59" Type="http://schemas.openxmlformats.org/officeDocument/2006/relationships/hyperlink" Target="https://www.oceans14.com.br/acoes/cambuci/camb3/balanco-dividendos" TargetMode="External"/><Relationship Id="rId124" Type="http://schemas.openxmlformats.org/officeDocument/2006/relationships/hyperlink" Target="https://www.oceans14.com.br/acoes/heringer/fher3/balanco-dividendos" TargetMode="External"/><Relationship Id="rId569" Type="http://schemas.openxmlformats.org/officeDocument/2006/relationships/hyperlink" Target="https://statusinvest.com.br/acoes/vale3" TargetMode="External"/><Relationship Id="rId776" Type="http://schemas.openxmlformats.org/officeDocument/2006/relationships/hyperlink" Target="https://statusinvest.com.br/acoes/lcam3" TargetMode="External"/><Relationship Id="rId983" Type="http://schemas.openxmlformats.org/officeDocument/2006/relationships/hyperlink" Target="https://www.investsite.com.br/principais_indicadores.php?cod_negociacao=BRKM6" TargetMode="External"/><Relationship Id="rId1199" Type="http://schemas.openxmlformats.org/officeDocument/2006/relationships/hyperlink" Target="https://www.investsite.com.br/principais_indicadores.php?cod_negociacao=LAME4" TargetMode="External"/><Relationship Id="rId331" Type="http://schemas.openxmlformats.org/officeDocument/2006/relationships/hyperlink" Target="https://statusinvest.com.br/acoes/sled3" TargetMode="External"/><Relationship Id="rId429" Type="http://schemas.openxmlformats.org/officeDocument/2006/relationships/hyperlink" Target="https://statusinvest.com.br/acoes/cash3" TargetMode="External"/><Relationship Id="rId636" Type="http://schemas.openxmlformats.org/officeDocument/2006/relationships/hyperlink" Target="https://statusinvest.com.br/acoes/cegr3" TargetMode="External"/><Relationship Id="rId1059" Type="http://schemas.openxmlformats.org/officeDocument/2006/relationships/hyperlink" Target="https://www.investsite.com.br/principais_indicadores.php?cod_negociacao=CTCA3" TargetMode="External"/><Relationship Id="rId1266" Type="http://schemas.openxmlformats.org/officeDocument/2006/relationships/hyperlink" Target="https://www.investsite.com.br/principais_indicadores.php?cod_negociacao=NINJ3" TargetMode="External"/><Relationship Id="rId843" Type="http://schemas.openxmlformats.org/officeDocument/2006/relationships/hyperlink" Target="https://statusinvest.com.br/acoes/jopa3" TargetMode="External"/><Relationship Id="rId1126" Type="http://schemas.openxmlformats.org/officeDocument/2006/relationships/hyperlink" Target="https://www.investsite.com.br/principais_indicadores.php?cod_negociacao=FESA4" TargetMode="External"/><Relationship Id="rId275" Type="http://schemas.openxmlformats.org/officeDocument/2006/relationships/hyperlink" Target="https://www.oceans14.com.br/acoes/taurus/tasa/balanco-dividendos" TargetMode="External"/><Relationship Id="rId482" Type="http://schemas.openxmlformats.org/officeDocument/2006/relationships/hyperlink" Target="https://statusinvest.com.br/acoes/enat3" TargetMode="External"/><Relationship Id="rId703" Type="http://schemas.openxmlformats.org/officeDocument/2006/relationships/hyperlink" Target="https://statusinvest.com.br/acoes/bfre11" TargetMode="External"/><Relationship Id="rId910" Type="http://schemas.openxmlformats.org/officeDocument/2006/relationships/hyperlink" Target="https://statusinvest.com.br/acoes/mosi3" TargetMode="External"/><Relationship Id="rId1333" Type="http://schemas.openxmlformats.org/officeDocument/2006/relationships/hyperlink" Target="https://www.investsite.com.br/principais_indicadores.php?cod_negociacao=REDE3" TargetMode="External"/><Relationship Id="rId135" Type="http://schemas.openxmlformats.org/officeDocument/2006/relationships/hyperlink" Target="https://www.oceans14.com.br/acoes/metalurgica-gerdau/goau/balanco-dividendos" TargetMode="External"/><Relationship Id="rId342" Type="http://schemas.openxmlformats.org/officeDocument/2006/relationships/hyperlink" Target="https://statusinvest.com.br/acoes/euca4" TargetMode="External"/><Relationship Id="rId787" Type="http://schemas.openxmlformats.org/officeDocument/2006/relationships/hyperlink" Target="https://statusinvest.com.br/acoes/itub3" TargetMode="External"/><Relationship Id="rId994" Type="http://schemas.openxmlformats.org/officeDocument/2006/relationships/hyperlink" Target="https://www.investsite.com.br/principais_indicadores.php?cod_negociacao=CASH3" TargetMode="External"/><Relationship Id="rId1400" Type="http://schemas.openxmlformats.org/officeDocument/2006/relationships/hyperlink" Target="https://www.investsite.com.br/principais_indicadores.php?cod_negociacao=TKNO3" TargetMode="External"/><Relationship Id="rId202" Type="http://schemas.openxmlformats.org/officeDocument/2006/relationships/hyperlink" Target="https://www.oceans14.com.br/acoes/oi/oibr/balanco-dividendos" TargetMode="External"/><Relationship Id="rId647" Type="http://schemas.openxmlformats.org/officeDocument/2006/relationships/hyperlink" Target="https://statusinvest.com.br/acoes/gmat3" TargetMode="External"/><Relationship Id="rId854" Type="http://schemas.openxmlformats.org/officeDocument/2006/relationships/hyperlink" Target="https://statusinvest.com.br/acoes/ceeb5" TargetMode="External"/><Relationship Id="rId1277" Type="http://schemas.openxmlformats.org/officeDocument/2006/relationships/hyperlink" Target="https://www.investsite.com.br/principais_indicadores.php?cod_negociacao=OMGE3" TargetMode="External"/><Relationship Id="rId286" Type="http://schemas.openxmlformats.org/officeDocument/2006/relationships/hyperlink" Target="https://www.oceans14.com.br/acoes/trisul/tris3/balanco-dividendos" TargetMode="External"/><Relationship Id="rId493" Type="http://schemas.openxmlformats.org/officeDocument/2006/relationships/hyperlink" Target="https://statusinvest.com.br/acoes/ctnm4" TargetMode="External"/><Relationship Id="rId507" Type="http://schemas.openxmlformats.org/officeDocument/2006/relationships/hyperlink" Target="https://statusinvest.com.br/acoes/heta4" TargetMode="External"/><Relationship Id="rId714" Type="http://schemas.openxmlformats.org/officeDocument/2006/relationships/hyperlink" Target="https://statusinvest.com.br/acoes/enmt4" TargetMode="External"/><Relationship Id="rId921" Type="http://schemas.openxmlformats.org/officeDocument/2006/relationships/hyperlink" Target="https://www.investsite.com.br/principais_indicadores.php?cod_negociacao=AHEB6" TargetMode="External"/><Relationship Id="rId1137" Type="http://schemas.openxmlformats.org/officeDocument/2006/relationships/hyperlink" Target="https://www.investsite.com.br/principais_indicadores.php?cod_negociacao=FRTA3" TargetMode="External"/><Relationship Id="rId1344" Type="http://schemas.openxmlformats.org/officeDocument/2006/relationships/hyperlink" Target="https://www.investsite.com.br/principais_indicadores.php?cod_negociacao=RSID3" TargetMode="External"/><Relationship Id="rId50" Type="http://schemas.openxmlformats.org/officeDocument/2006/relationships/hyperlink" Target="https://www.oceans14.com.br/acoes/bradespar/brap/balanco-dividendos" TargetMode="External"/><Relationship Id="rId146" Type="http://schemas.openxmlformats.org/officeDocument/2006/relationships/hyperlink" Target="https://www.oceans14.com.br/acoes/inepar/inep/balanco-dividendos" TargetMode="External"/><Relationship Id="rId353" Type="http://schemas.openxmlformats.org/officeDocument/2006/relationships/hyperlink" Target="https://statusinvest.com.br/acoes/ptca11" TargetMode="External"/><Relationship Id="rId560" Type="http://schemas.openxmlformats.org/officeDocument/2006/relationships/hyperlink" Target="https://statusinvest.com.br/acoes/bpan4" TargetMode="External"/><Relationship Id="rId798" Type="http://schemas.openxmlformats.org/officeDocument/2006/relationships/hyperlink" Target="https://statusinvest.com.br/acoes/tiet4" TargetMode="External"/><Relationship Id="rId1190" Type="http://schemas.openxmlformats.org/officeDocument/2006/relationships/hyperlink" Target="https://www.investsite.com.br/principais_indicadores.php?cod_negociacao=JOPA3" TargetMode="External"/><Relationship Id="rId1204" Type="http://schemas.openxmlformats.org/officeDocument/2006/relationships/hyperlink" Target="https://www.investsite.com.br/principais_indicadores.php?cod_negociacao=LIGT3" TargetMode="External"/><Relationship Id="rId1411" Type="http://schemas.openxmlformats.org/officeDocument/2006/relationships/hyperlink" Target="https://www.investsite.com.br/principais_indicadores.php?cod_negociacao=TXRX4" TargetMode="External"/><Relationship Id="rId213" Type="http://schemas.openxmlformats.org/officeDocument/2006/relationships/hyperlink" Target="https://www.oceans14.com.br/acoes/petrobras/petr/balanco-dividendos" TargetMode="External"/><Relationship Id="rId420" Type="http://schemas.openxmlformats.org/officeDocument/2006/relationships/hyperlink" Target="https://statusinvest.com.br/acoes/vivt4" TargetMode="External"/><Relationship Id="rId658" Type="http://schemas.openxmlformats.org/officeDocument/2006/relationships/hyperlink" Target="https://statusinvest.com.br/acoes/mtsa3" TargetMode="External"/><Relationship Id="rId865" Type="http://schemas.openxmlformats.org/officeDocument/2006/relationships/hyperlink" Target="https://statusinvest.com.br/acoes/clsc4" TargetMode="External"/><Relationship Id="rId1050" Type="http://schemas.openxmlformats.org/officeDocument/2006/relationships/hyperlink" Target="https://www.investsite.com.br/principais_indicadores.php?cod_negociacao=CRPG6" TargetMode="External"/><Relationship Id="rId1288" Type="http://schemas.openxmlformats.org/officeDocument/2006/relationships/hyperlink" Target="https://www.investsite.com.br/principais_indicadores.php?cod_negociacao=PATI4" TargetMode="External"/><Relationship Id="rId297" Type="http://schemas.openxmlformats.org/officeDocument/2006/relationships/hyperlink" Target="https://www.oceans14.com.br/acoes/vale/vale3/balanco-dividendos" TargetMode="External"/><Relationship Id="rId518" Type="http://schemas.openxmlformats.org/officeDocument/2006/relationships/hyperlink" Target="https://statusinvest.com.br/acoes/ppla11" TargetMode="External"/><Relationship Id="rId725" Type="http://schemas.openxmlformats.org/officeDocument/2006/relationships/hyperlink" Target="https://statusinvest.com.br/acoes/sbfg3" TargetMode="External"/><Relationship Id="rId932" Type="http://schemas.openxmlformats.org/officeDocument/2006/relationships/hyperlink" Target="https://www.investsite.com.br/principais_indicadores.php?cod_negociacao=AMER3" TargetMode="External"/><Relationship Id="rId1148" Type="http://schemas.openxmlformats.org/officeDocument/2006/relationships/hyperlink" Target="https://www.investsite.com.br/principais_indicadores.php?cod_negociacao=GMAT3" TargetMode="External"/><Relationship Id="rId1355" Type="http://schemas.openxmlformats.org/officeDocument/2006/relationships/hyperlink" Target="https://www.investsite.com.br/principais_indicadores.php?cod_negociacao=SGPS3" TargetMode="External"/><Relationship Id="rId157" Type="http://schemas.openxmlformats.org/officeDocument/2006/relationships/hyperlink" Target="https://www.oceans14.com.br/acoes/jereissati/jpsa3/balanco-dividendos" TargetMode="External"/><Relationship Id="rId364" Type="http://schemas.openxmlformats.org/officeDocument/2006/relationships/hyperlink" Target="https://statusinvest.com.br/acoes/crem3" TargetMode="External"/><Relationship Id="rId1008" Type="http://schemas.openxmlformats.org/officeDocument/2006/relationships/hyperlink" Target="https://www.investsite.com.br/principais_indicadores.php?cod_negociacao=CEEB3" TargetMode="External"/><Relationship Id="rId1215" Type="http://schemas.openxmlformats.org/officeDocument/2006/relationships/hyperlink" Target="https://www.investsite.com.br/principais_indicadores.php?cod_negociacao=LTLA3B" TargetMode="External"/><Relationship Id="rId1422" Type="http://schemas.openxmlformats.org/officeDocument/2006/relationships/hyperlink" Target="https://www.investsite.com.br/principais_indicadores.php?cod_negociacao=VAMO3" TargetMode="External"/><Relationship Id="rId61" Type="http://schemas.openxmlformats.org/officeDocument/2006/relationships/hyperlink" Target="https://www.oceans14.com.br/acoes/csu-cardsystem/card3/balanco-dividendos" TargetMode="External"/><Relationship Id="rId571" Type="http://schemas.openxmlformats.org/officeDocument/2006/relationships/hyperlink" Target="https://statusinvest.com.br/acoes/shul4" TargetMode="External"/><Relationship Id="rId669" Type="http://schemas.openxmlformats.org/officeDocument/2006/relationships/hyperlink" Target="https://statusinvest.com.br/acoes/sond3" TargetMode="External"/><Relationship Id="rId876" Type="http://schemas.openxmlformats.org/officeDocument/2006/relationships/hyperlink" Target="https://statusinvest.com.br/acoes/fige3" TargetMode="External"/><Relationship Id="rId1299" Type="http://schemas.openxmlformats.org/officeDocument/2006/relationships/hyperlink" Target="https://www.investsite.com.br/principais_indicadores.php?cod_negociacao=PLAS3" TargetMode="External"/><Relationship Id="rId19" Type="http://schemas.openxmlformats.org/officeDocument/2006/relationships/hyperlink" Target="https://www.oceans14.com.br/acoes/alper-seguros/aper3/balanco-dividendos" TargetMode="External"/><Relationship Id="rId224" Type="http://schemas.openxmlformats.org/officeDocument/2006/relationships/hyperlink" Target="https://www.oceans14.com.br/acoes/positivo-informatica/posi3/balanco-dividendos" TargetMode="External"/><Relationship Id="rId431" Type="http://schemas.openxmlformats.org/officeDocument/2006/relationships/hyperlink" Target="https://statusinvest.com.br/acoes/itsa4" TargetMode="External"/><Relationship Id="rId529" Type="http://schemas.openxmlformats.org/officeDocument/2006/relationships/hyperlink" Target="https://statusinvest.com.br/acoes/cury3" TargetMode="External"/><Relationship Id="rId736" Type="http://schemas.openxmlformats.org/officeDocument/2006/relationships/hyperlink" Target="https://statusinvest.com.br/acoes/logn3" TargetMode="External"/><Relationship Id="rId1061" Type="http://schemas.openxmlformats.org/officeDocument/2006/relationships/hyperlink" Target="https://www.investsite.com.br/principais_indicadores.php?cod_negociacao=CTKA4" TargetMode="External"/><Relationship Id="rId1159" Type="http://schemas.openxmlformats.org/officeDocument/2006/relationships/hyperlink" Target="https://www.investsite.com.br/principais_indicadores.php?cod_negociacao=HAGA3" TargetMode="External"/><Relationship Id="rId1366" Type="http://schemas.openxmlformats.org/officeDocument/2006/relationships/hyperlink" Target="https://www.investsite.com.br/principais_indicadores.php?cod_negociacao=SNSY5" TargetMode="External"/><Relationship Id="rId168" Type="http://schemas.openxmlformats.org/officeDocument/2006/relationships/hyperlink" Target="https://www.oceans14.com.br/acoes/quero-quero/ljqq3/balanco-dividendos" TargetMode="External"/><Relationship Id="rId943" Type="http://schemas.openxmlformats.org/officeDocument/2006/relationships/hyperlink" Target="https://www.investsite.com.br/principais_indicadores.php?cod_negociacao=AVLL3" TargetMode="External"/><Relationship Id="rId1019" Type="http://schemas.openxmlformats.org/officeDocument/2006/relationships/hyperlink" Target="https://www.investsite.com.br/principais_indicadores.php?cod_negociacao=CESP6" TargetMode="External"/><Relationship Id="rId72" Type="http://schemas.openxmlformats.org/officeDocument/2006/relationships/hyperlink" Target="https://www.oceans14.com.br/acoes/cielo/ciel3/balanco-dividendos" TargetMode="External"/><Relationship Id="rId375" Type="http://schemas.openxmlformats.org/officeDocument/2006/relationships/hyperlink" Target="https://statusinvest.com.br/acoes/sapr11" TargetMode="External"/><Relationship Id="rId582" Type="http://schemas.openxmlformats.org/officeDocument/2006/relationships/hyperlink" Target="https://statusinvest.com.br/acoes/bdll3" TargetMode="External"/><Relationship Id="rId803" Type="http://schemas.openxmlformats.org/officeDocument/2006/relationships/hyperlink" Target="https://statusinvest.com.br/acoes/bsli3" TargetMode="External"/><Relationship Id="rId1226" Type="http://schemas.openxmlformats.org/officeDocument/2006/relationships/hyperlink" Target="https://www.investsite.com.br/principais_indicadores.php?cod_negociacao=MDNE3" TargetMode="External"/><Relationship Id="rId1433" Type="http://schemas.openxmlformats.org/officeDocument/2006/relationships/hyperlink" Target="https://www.investsite.com.br/principais_indicadores.php?cod_negociacao=VVEO3" TargetMode="External"/><Relationship Id="rId3" Type="http://schemas.openxmlformats.org/officeDocument/2006/relationships/hyperlink" Target="https://www.oceans14.com.br/acoes/ambev/abev3/balanco-dividendos" TargetMode="External"/><Relationship Id="rId235" Type="http://schemas.openxmlformats.org/officeDocument/2006/relationships/hyperlink" Target="https://www.oceans14.com.br/acoes/irani/rani3/balanco-dividendos" TargetMode="External"/><Relationship Id="rId442" Type="http://schemas.openxmlformats.org/officeDocument/2006/relationships/hyperlink" Target="https://statusinvest.com.br/acoes/bees3" TargetMode="External"/><Relationship Id="rId887" Type="http://schemas.openxmlformats.org/officeDocument/2006/relationships/hyperlink" Target="https://statusinvest.com.br/acoes/cmig4" TargetMode="External"/><Relationship Id="rId1072" Type="http://schemas.openxmlformats.org/officeDocument/2006/relationships/hyperlink" Target="https://www.investsite.com.br/principais_indicadores.php?cod_negociacao=DEXP3" TargetMode="External"/><Relationship Id="rId302" Type="http://schemas.openxmlformats.org/officeDocument/2006/relationships/hyperlink" Target="https://www.oceans14.com.br/acoes/viver/vivr3/balanco-dividendos" TargetMode="External"/><Relationship Id="rId747" Type="http://schemas.openxmlformats.org/officeDocument/2006/relationships/hyperlink" Target="https://statusinvest.com.br/acoes/camb3" TargetMode="External"/><Relationship Id="rId954" Type="http://schemas.openxmlformats.org/officeDocument/2006/relationships/hyperlink" Target="https://www.investsite.com.br/principais_indicadores.php?cod_negociacao=BBRK3" TargetMode="External"/><Relationship Id="rId1377" Type="http://schemas.openxmlformats.org/officeDocument/2006/relationships/hyperlink" Target="https://www.investsite.com.br/principais_indicadores.php?cod_negociacao=SULA11" TargetMode="External"/><Relationship Id="rId83" Type="http://schemas.openxmlformats.org/officeDocument/2006/relationships/hyperlink" Target="https://www.oceans14.com.br/acoes/copel/cple/balanco-dividendos" TargetMode="External"/><Relationship Id="rId179" Type="http://schemas.openxmlformats.org/officeDocument/2006/relationships/hyperlink" Target="https://www.oceans14.com.br/acoes/m-dias-branco/mdia3/balanco-dividendos" TargetMode="External"/><Relationship Id="rId386" Type="http://schemas.openxmlformats.org/officeDocument/2006/relationships/hyperlink" Target="https://statusinvest.com.br/acoes/txrx3" TargetMode="External"/><Relationship Id="rId593" Type="http://schemas.openxmlformats.org/officeDocument/2006/relationships/hyperlink" Target="https://statusinvest.com.br/acoes/aheb6" TargetMode="External"/><Relationship Id="rId607" Type="http://schemas.openxmlformats.org/officeDocument/2006/relationships/hyperlink" Target="https://statusinvest.com.br/acoes/klbn3" TargetMode="External"/><Relationship Id="rId814" Type="http://schemas.openxmlformats.org/officeDocument/2006/relationships/hyperlink" Target="https://statusinvest.com.br/acoes/sanb4" TargetMode="External"/><Relationship Id="rId1237" Type="http://schemas.openxmlformats.org/officeDocument/2006/relationships/hyperlink" Target="https://www.investsite.com.br/principais_indicadores.php?cod_negociacao=MMXM3" TargetMode="External"/><Relationship Id="rId246" Type="http://schemas.openxmlformats.org/officeDocument/2006/relationships/hyperlink" Target="https://www.oceans14.com.br/acoes/petroleo-manguinhos/rpmg3/balanco-dividendos" TargetMode="External"/><Relationship Id="rId453" Type="http://schemas.openxmlformats.org/officeDocument/2006/relationships/hyperlink" Target="https://statusinvest.com.br/acoes/ctca3" TargetMode="External"/><Relationship Id="rId660" Type="http://schemas.openxmlformats.org/officeDocument/2006/relationships/hyperlink" Target="https://statusinvest.com.br/acoes/estr3" TargetMode="External"/><Relationship Id="rId898" Type="http://schemas.openxmlformats.org/officeDocument/2006/relationships/hyperlink" Target="https://statusinvest.com.br/acoes/fncn3" TargetMode="External"/><Relationship Id="rId1083" Type="http://schemas.openxmlformats.org/officeDocument/2006/relationships/hyperlink" Target="https://www.investsite.com.br/principais_indicadores.php?cod_negociacao=EALT3" TargetMode="External"/><Relationship Id="rId1290" Type="http://schemas.openxmlformats.org/officeDocument/2006/relationships/hyperlink" Target="https://www.investsite.com.br/principais_indicadores.php?cod_negociacao=PDGR3" TargetMode="External"/><Relationship Id="rId1304" Type="http://schemas.openxmlformats.org/officeDocument/2006/relationships/hyperlink" Target="https://www.investsite.com.br/principais_indicadores.php?cod_negociacao=POMO4" TargetMode="External"/><Relationship Id="rId106" Type="http://schemas.openxmlformats.org/officeDocument/2006/relationships/hyperlink" Target="https://www.oceans14.com.br/acoes/eletrobras/elet/balanco-dividendos" TargetMode="External"/><Relationship Id="rId313" Type="http://schemas.openxmlformats.org/officeDocument/2006/relationships/hyperlink" Target="https://statusinvest.com.br/acoes/bbdc3" TargetMode="External"/><Relationship Id="rId758" Type="http://schemas.openxmlformats.org/officeDocument/2006/relationships/hyperlink" Target="https://statusinvest.com.br/acoes/scar3" TargetMode="External"/><Relationship Id="rId965" Type="http://schemas.openxmlformats.org/officeDocument/2006/relationships/hyperlink" Target="https://www.investsite.com.br/principais_indicadores.php?cod_negociacao=BMOB3" TargetMode="External"/><Relationship Id="rId1150" Type="http://schemas.openxmlformats.org/officeDocument/2006/relationships/hyperlink" Target="https://www.investsite.com.br/principais_indicadores.php?cod_negociacao=GOAU3" TargetMode="External"/><Relationship Id="rId1388" Type="http://schemas.openxmlformats.org/officeDocument/2006/relationships/hyperlink" Target="https://www.investsite.com.br/principais_indicadores.php?cod_negociacao=TCNO4" TargetMode="External"/><Relationship Id="rId10" Type="http://schemas.openxmlformats.org/officeDocument/2006/relationships/hyperlink" Target="https://www.oceans14.com.br/acoes/alpargatas/alpa/balanco-dividendos" TargetMode="External"/><Relationship Id="rId94" Type="http://schemas.openxmlformats.org/officeDocument/2006/relationships/hyperlink" Target="https://www.oceans14.com.br/acoes/cvc/cvcb3/balanco-dividendos" TargetMode="External"/><Relationship Id="rId397" Type="http://schemas.openxmlformats.org/officeDocument/2006/relationships/hyperlink" Target="https://statusinvest.com.br/acoes/cebr5" TargetMode="External"/><Relationship Id="rId520" Type="http://schemas.openxmlformats.org/officeDocument/2006/relationships/hyperlink" Target="https://statusinvest.com.br/acoes/ggbr4" TargetMode="External"/><Relationship Id="rId618" Type="http://schemas.openxmlformats.org/officeDocument/2006/relationships/hyperlink" Target="https://statusinvest.com.br/acoes/also3" TargetMode="External"/><Relationship Id="rId825" Type="http://schemas.openxmlformats.org/officeDocument/2006/relationships/hyperlink" Target="https://statusinvest.com.br/acoes/bpat33" TargetMode="External"/><Relationship Id="rId1248" Type="http://schemas.openxmlformats.org/officeDocument/2006/relationships/hyperlink" Target="https://www.investsite.com.br/principais_indicadores.php?cod_negociacao=MRVE3" TargetMode="External"/><Relationship Id="rId257" Type="http://schemas.openxmlformats.org/officeDocument/2006/relationships/hyperlink" Target="https://www.oceans14.com.br/acoes/springs/sgps3/balanco-dividendos" TargetMode="External"/><Relationship Id="rId464" Type="http://schemas.openxmlformats.org/officeDocument/2006/relationships/hyperlink" Target="https://statusinvest.com.br/acoes/azul4" TargetMode="External"/><Relationship Id="rId1010" Type="http://schemas.openxmlformats.org/officeDocument/2006/relationships/hyperlink" Target="https://www.investsite.com.br/principais_indicadores.php?cod_negociacao=CEEB6" TargetMode="External"/><Relationship Id="rId1094" Type="http://schemas.openxmlformats.org/officeDocument/2006/relationships/hyperlink" Target="https://www.investsite.com.br/principais_indicadores.php?cod_negociacao=ELET5" TargetMode="External"/><Relationship Id="rId1108" Type="http://schemas.openxmlformats.org/officeDocument/2006/relationships/hyperlink" Target="https://www.investsite.com.br/principais_indicadores.php?cod_negociacao=ENMT4" TargetMode="External"/><Relationship Id="rId1315" Type="http://schemas.openxmlformats.org/officeDocument/2006/relationships/hyperlink" Target="https://www.investsite.com.br/principais_indicadores.php?cod_negociacao=PTCA11" TargetMode="External"/><Relationship Id="rId117" Type="http://schemas.openxmlformats.org/officeDocument/2006/relationships/hyperlink" Target="https://www.oceans14.com.br/acoes/espaco-laser/espa3/balanco-dividendos" TargetMode="External"/><Relationship Id="rId671" Type="http://schemas.openxmlformats.org/officeDocument/2006/relationships/hyperlink" Target="https://statusinvest.com.br/acoes/tcno4" TargetMode="External"/><Relationship Id="rId769" Type="http://schemas.openxmlformats.org/officeDocument/2006/relationships/hyperlink" Target="https://statusinvest.com.br/acoes/flex3" TargetMode="External"/><Relationship Id="rId976" Type="http://schemas.openxmlformats.org/officeDocument/2006/relationships/hyperlink" Target="https://www.investsite.com.br/principais_indicadores.php?cod_negociacao=BRGE5" TargetMode="External"/><Relationship Id="rId1399" Type="http://schemas.openxmlformats.org/officeDocument/2006/relationships/hyperlink" Target="https://www.investsite.com.br/principais_indicadores.php?cod_negociacao=TIMS3" TargetMode="External"/><Relationship Id="rId324" Type="http://schemas.openxmlformats.org/officeDocument/2006/relationships/hyperlink" Target="https://statusinvest.com.br/acoes/brsr5" TargetMode="External"/><Relationship Id="rId531" Type="http://schemas.openxmlformats.org/officeDocument/2006/relationships/hyperlink" Target="https://statusinvest.com.br/acoes/corr3" TargetMode="External"/><Relationship Id="rId629" Type="http://schemas.openxmlformats.org/officeDocument/2006/relationships/hyperlink" Target="https://statusinvest.com.br/acoes/coce3" TargetMode="External"/><Relationship Id="rId1161" Type="http://schemas.openxmlformats.org/officeDocument/2006/relationships/hyperlink" Target="https://www.investsite.com.br/principais_indicadores.php?cod_negociacao=HAPV3" TargetMode="External"/><Relationship Id="rId1259" Type="http://schemas.openxmlformats.org/officeDocument/2006/relationships/hyperlink" Target="https://www.investsite.com.br/principais_indicadores.php?cod_negociacao=MWET4" TargetMode="External"/><Relationship Id="rId836" Type="http://schemas.openxmlformats.org/officeDocument/2006/relationships/hyperlink" Target="https://statusinvest.com.br/acoes/rnew4" TargetMode="External"/><Relationship Id="rId1021" Type="http://schemas.openxmlformats.org/officeDocument/2006/relationships/hyperlink" Target="https://www.investsite.com.br/principais_indicadores.php?cod_negociacao=CGAS5" TargetMode="External"/><Relationship Id="rId1119" Type="http://schemas.openxmlformats.org/officeDocument/2006/relationships/hyperlink" Target="https://www.investsite.com.br/principais_indicadores.php?cod_negociacao=ESTR4" TargetMode="External"/><Relationship Id="rId903" Type="http://schemas.openxmlformats.org/officeDocument/2006/relationships/hyperlink" Target="https://statusinvest.com.br/acoes/powe3" TargetMode="External"/><Relationship Id="rId1326" Type="http://schemas.openxmlformats.org/officeDocument/2006/relationships/hyperlink" Target="https://www.investsite.com.br/principais_indicadores.php?cod_negociacao=RAPT3" TargetMode="External"/><Relationship Id="rId32" Type="http://schemas.openxmlformats.org/officeDocument/2006/relationships/hyperlink" Target="https://www.oceans14.com.br/acoes/bradesco/bbdc/balanco-dividendos" TargetMode="External"/><Relationship Id="rId181" Type="http://schemas.openxmlformats.org/officeDocument/2006/relationships/hyperlink" Target="https://www.oceans14.com.br/acoes/imc/meal3/balanco-dividendos" TargetMode="External"/><Relationship Id="rId279" Type="http://schemas.openxmlformats.org/officeDocument/2006/relationships/hyperlink" Target="https://www.oceans14.com.br/acoes/tecnisa/tcsa3/balanco-dividendos" TargetMode="External"/><Relationship Id="rId486" Type="http://schemas.openxmlformats.org/officeDocument/2006/relationships/hyperlink" Target="https://statusinvest.com.br/acoes/alup11" TargetMode="External"/><Relationship Id="rId693" Type="http://schemas.openxmlformats.org/officeDocument/2006/relationships/hyperlink" Target="https://statusinvest.com.br/acoes/jbss3" TargetMode="External"/><Relationship Id="rId139" Type="http://schemas.openxmlformats.org/officeDocument/2006/relationships/hyperlink" Target="https://www.oceans14.com.br/acoes/guararapes/guar3/balanco-dividendos" TargetMode="External"/><Relationship Id="rId346" Type="http://schemas.openxmlformats.org/officeDocument/2006/relationships/hyperlink" Target="https://statusinvest.com.br/acoes/oder4" TargetMode="External"/><Relationship Id="rId553" Type="http://schemas.openxmlformats.org/officeDocument/2006/relationships/hyperlink" Target="https://statusinvest.com.br/acoes/arml3" TargetMode="External"/><Relationship Id="rId760" Type="http://schemas.openxmlformats.org/officeDocument/2006/relationships/hyperlink" Target="https://statusinvest.com.br/acoes/nemo5" TargetMode="External"/><Relationship Id="rId998" Type="http://schemas.openxmlformats.org/officeDocument/2006/relationships/hyperlink" Target="https://www.investsite.com.br/principais_indicadores.php?cod_negociacao=CATA4" TargetMode="External"/><Relationship Id="rId1183" Type="http://schemas.openxmlformats.org/officeDocument/2006/relationships/hyperlink" Target="https://www.investsite.com.br/principais_indicadores.php?cod_negociacao=ITSA4" TargetMode="External"/><Relationship Id="rId1390" Type="http://schemas.openxmlformats.org/officeDocument/2006/relationships/hyperlink" Target="https://www.investsite.com.br/principais_indicadores.php?cod_negociacao=TECN3" TargetMode="External"/><Relationship Id="rId206" Type="http://schemas.openxmlformats.org/officeDocument/2006/relationships/hyperlink" Target="https://www.oceans14.com.br/acoes/orizon-residuos/orvr3/balanco-dividendos" TargetMode="External"/><Relationship Id="rId413" Type="http://schemas.openxmlformats.org/officeDocument/2006/relationships/hyperlink" Target="https://statusinvest.com.br/acoes/rpad5" TargetMode="External"/><Relationship Id="rId858" Type="http://schemas.openxmlformats.org/officeDocument/2006/relationships/hyperlink" Target="https://statusinvest.com.br/acoes/elet6" TargetMode="External"/><Relationship Id="rId1043" Type="http://schemas.openxmlformats.org/officeDocument/2006/relationships/hyperlink" Target="https://www.investsite.com.br/principais_indicadores.php?cod_negociacao=CPLE3" TargetMode="External"/><Relationship Id="rId620" Type="http://schemas.openxmlformats.org/officeDocument/2006/relationships/hyperlink" Target="https://statusinvest.com.br/acoes/hbre3" TargetMode="External"/><Relationship Id="rId718" Type="http://schemas.openxmlformats.org/officeDocument/2006/relationships/hyperlink" Target="https://statusinvest.com.br/acoes/brge5" TargetMode="External"/><Relationship Id="rId925" Type="http://schemas.openxmlformats.org/officeDocument/2006/relationships/hyperlink" Target="https://www.investsite.com.br/principais_indicadores.php?cod_negociacao=ALPK3" TargetMode="External"/><Relationship Id="rId1250" Type="http://schemas.openxmlformats.org/officeDocument/2006/relationships/hyperlink" Target="https://www.investsite.com.br/principais_indicadores.php?cod_negociacao=MSPA4" TargetMode="External"/><Relationship Id="rId1348" Type="http://schemas.openxmlformats.org/officeDocument/2006/relationships/hyperlink" Target="https://www.investsite.com.br/principais_indicadores.php?cod_negociacao=SAPR3" TargetMode="External"/><Relationship Id="rId1110" Type="http://schemas.openxmlformats.org/officeDocument/2006/relationships/hyperlink" Target="https://www.investsite.com.br/principais_indicadores.php?cod_negociacao=EQMA3B" TargetMode="External"/><Relationship Id="rId1208" Type="http://schemas.openxmlformats.org/officeDocument/2006/relationships/hyperlink" Target="https://www.investsite.com.br/principais_indicadores.php?cod_negociacao=LLIS3" TargetMode="External"/><Relationship Id="rId1415" Type="http://schemas.openxmlformats.org/officeDocument/2006/relationships/hyperlink" Target="https://www.investsite.com.br/principais_indicadores.php?cod_negociacao=UNIP5" TargetMode="External"/><Relationship Id="rId54" Type="http://schemas.openxmlformats.org/officeDocument/2006/relationships/hyperlink" Target="https://www.oceans14.com.br/acoes/braskem/brkm/balanco-dividendos" TargetMode="External"/><Relationship Id="rId270" Type="http://schemas.openxmlformats.org/officeDocument/2006/relationships/hyperlink" Target="https://www.oceans14.com.br/acoes/sulamerica/sula/balanco-dividendos" TargetMode="External"/><Relationship Id="rId130" Type="http://schemas.openxmlformats.org/officeDocument/2006/relationships/hyperlink" Target="https://www.oceans14.com.br/acoes/gerdau/ggbr/balanco-dividendos" TargetMode="External"/><Relationship Id="rId368" Type="http://schemas.openxmlformats.org/officeDocument/2006/relationships/hyperlink" Target="https://statusinvest.com.br/acoes/mlas3" TargetMode="External"/><Relationship Id="rId575" Type="http://schemas.openxmlformats.org/officeDocument/2006/relationships/hyperlink" Target="https://statusinvest.com.br/acoes/ciel3" TargetMode="External"/><Relationship Id="rId782" Type="http://schemas.openxmlformats.org/officeDocument/2006/relationships/hyperlink" Target="https://statusinvest.com.br/acoes/viia3" TargetMode="External"/><Relationship Id="rId228" Type="http://schemas.openxmlformats.org/officeDocument/2006/relationships/hyperlink" Target="https://www.oceans14.com.br/acoes/priner/prnr3/balanco-dividendos" TargetMode="External"/><Relationship Id="rId435" Type="http://schemas.openxmlformats.org/officeDocument/2006/relationships/hyperlink" Target="https://statusinvest.com.br/acoes/bgip4" TargetMode="External"/><Relationship Id="rId642" Type="http://schemas.openxmlformats.org/officeDocument/2006/relationships/hyperlink" Target="https://statusinvest.com.br/acoes/luxm4" TargetMode="External"/><Relationship Id="rId1065" Type="http://schemas.openxmlformats.org/officeDocument/2006/relationships/hyperlink" Target="https://www.investsite.com.br/principais_indicadores.php?cod_negociacao=CTSA4" TargetMode="External"/><Relationship Id="rId1272" Type="http://schemas.openxmlformats.org/officeDocument/2006/relationships/hyperlink" Target="https://www.investsite.com.br/principais_indicadores.php?cod_negociacao=ODER4" TargetMode="External"/><Relationship Id="rId502" Type="http://schemas.openxmlformats.org/officeDocument/2006/relationships/hyperlink" Target="https://statusinvest.com.br/acoes/ltel3b" TargetMode="External"/><Relationship Id="rId947" Type="http://schemas.openxmlformats.org/officeDocument/2006/relationships/hyperlink" Target="https://www.investsite.com.br/principais_indicadores.php?cod_negociacao=B3SA3" TargetMode="External"/><Relationship Id="rId1132" Type="http://schemas.openxmlformats.org/officeDocument/2006/relationships/hyperlink" Target="https://www.investsite.com.br/principais_indicadores.php?cod_negociacao=FLRY3" TargetMode="External"/><Relationship Id="rId76" Type="http://schemas.openxmlformats.org/officeDocument/2006/relationships/hyperlink" Target="https://www.oceans14.com.br/acoes/cemig/cmig/balanco-dividendos" TargetMode="External"/><Relationship Id="rId807" Type="http://schemas.openxmlformats.org/officeDocument/2006/relationships/hyperlink" Target="https://statusinvest.com.br/acoes/mapt3" TargetMode="External"/><Relationship Id="rId1437" Type="http://schemas.openxmlformats.org/officeDocument/2006/relationships/hyperlink" Target="https://www.investsite.com.br/principais_indicadores.php?cod_negociacao=WHRL4" TargetMode="External"/><Relationship Id="rId292" Type="http://schemas.openxmlformats.org/officeDocument/2006/relationships/hyperlink" Target="https://www.oceans14.com.br/acoes/ultrapar/ugpa3/balanco-dividendos" TargetMode="External"/><Relationship Id="rId597" Type="http://schemas.openxmlformats.org/officeDocument/2006/relationships/hyperlink" Target="https://statusinvest.com.br/acoes/ninj3" TargetMode="External"/><Relationship Id="rId152" Type="http://schemas.openxmlformats.org/officeDocument/2006/relationships/hyperlink" Target="https://www.oceans14.com.br/acoes/itau-unibanco/itub/balanco-dividendos" TargetMode="External"/><Relationship Id="rId457" Type="http://schemas.openxmlformats.org/officeDocument/2006/relationships/hyperlink" Target="https://statusinvest.com.br/acoes/vbbr3" TargetMode="External"/><Relationship Id="rId1087" Type="http://schemas.openxmlformats.org/officeDocument/2006/relationships/hyperlink" Target="https://www.investsite.com.br/principais_indicadores.php?cod_negociacao=ECPR4" TargetMode="External"/><Relationship Id="rId1294" Type="http://schemas.openxmlformats.org/officeDocument/2006/relationships/hyperlink" Target="https://www.investsite.com.br/principais_indicadores.php?cod_negociacao=PETR3" TargetMode="External"/><Relationship Id="rId664" Type="http://schemas.openxmlformats.org/officeDocument/2006/relationships/hyperlink" Target="https://statusinvest.com.br/acoes/mrsa5b" TargetMode="External"/><Relationship Id="rId871" Type="http://schemas.openxmlformats.org/officeDocument/2006/relationships/hyperlink" Target="https://statusinvest.com.br/acoes/bidi3" TargetMode="External"/><Relationship Id="rId969" Type="http://schemas.openxmlformats.org/officeDocument/2006/relationships/hyperlink" Target="https://www.investsite.com.br/principais_indicadores.php?cod_negociacao=BRAP3" TargetMode="External"/><Relationship Id="rId317" Type="http://schemas.openxmlformats.org/officeDocument/2006/relationships/hyperlink" Target="https://statusinvest.com.br/acoes/moar3" TargetMode="External"/><Relationship Id="rId524" Type="http://schemas.openxmlformats.org/officeDocument/2006/relationships/hyperlink" Target="https://statusinvest.com.br/acoes/casn4" TargetMode="External"/><Relationship Id="rId731" Type="http://schemas.openxmlformats.org/officeDocument/2006/relationships/hyperlink" Target="https://statusinvest.com.br/acoes/unip6" TargetMode="External"/><Relationship Id="rId1154" Type="http://schemas.openxmlformats.org/officeDocument/2006/relationships/hyperlink" Target="https://www.investsite.com.br/principais_indicadores.php?cod_negociacao=GPIV33" TargetMode="External"/><Relationship Id="rId1361" Type="http://schemas.openxmlformats.org/officeDocument/2006/relationships/hyperlink" Target="https://www.investsite.com.br/principais_indicadores.php?cod_negociacao=SLED3" TargetMode="External"/><Relationship Id="rId98" Type="http://schemas.openxmlformats.org/officeDocument/2006/relationships/hyperlink" Target="https://www.oceans14.com.br/acoes/desktop/desk3/balanco-dividendos" TargetMode="External"/><Relationship Id="rId829" Type="http://schemas.openxmlformats.org/officeDocument/2006/relationships/hyperlink" Target="https://statusinvest.com.br/acoes/lher4" TargetMode="External"/><Relationship Id="rId1014" Type="http://schemas.openxmlformats.org/officeDocument/2006/relationships/hyperlink" Target="https://www.investsite.com.br/principais_indicadores.php?cod_negociacao=CEPE3" TargetMode="External"/><Relationship Id="rId1221" Type="http://schemas.openxmlformats.org/officeDocument/2006/relationships/hyperlink" Target="https://www.investsite.com.br/principais_indicadores.php?cod_negociacao=MAPT3" TargetMode="External"/><Relationship Id="rId1319" Type="http://schemas.openxmlformats.org/officeDocument/2006/relationships/hyperlink" Target="https://www.investsite.com.br/principais_indicadores.php?cod_negociacao=QUAL3" TargetMode="External"/><Relationship Id="rId25" Type="http://schemas.openxmlformats.org/officeDocument/2006/relationships/hyperlink" Target="https://www.oceans14.com.br/acoes/aura-minerals/aura33/balanco-dividendos" TargetMode="External"/><Relationship Id="rId174" Type="http://schemas.openxmlformats.org/officeDocument/2006/relationships/hyperlink" Target="https://www.oceans14.com.br/acoes/lupatech/lupa3/balanco-dividendos" TargetMode="External"/><Relationship Id="rId381" Type="http://schemas.openxmlformats.org/officeDocument/2006/relationships/hyperlink" Target="https://statusinvest.com.br/acoes/bmeb4" TargetMode="External"/><Relationship Id="rId241" Type="http://schemas.openxmlformats.org/officeDocument/2006/relationships/hyperlink" Target="https://www.oceans14.com.br/acoes/rede-dor/rdor3/balanco-dividendos" TargetMode="External"/><Relationship Id="rId479" Type="http://schemas.openxmlformats.org/officeDocument/2006/relationships/hyperlink" Target="https://statusinvest.com.br/acoes/agxy3" TargetMode="External"/><Relationship Id="rId686" Type="http://schemas.openxmlformats.org/officeDocument/2006/relationships/hyperlink" Target="https://statusinvest.com.br/acoes/ecpr3" TargetMode="External"/><Relationship Id="rId893" Type="http://schemas.openxmlformats.org/officeDocument/2006/relationships/hyperlink" Target="https://statusinvest.com.br/acoes/cmsa4" TargetMode="External"/><Relationship Id="rId339" Type="http://schemas.openxmlformats.org/officeDocument/2006/relationships/hyperlink" Target="https://statusinvest.com.br/acoes/biom3" TargetMode="External"/><Relationship Id="rId546" Type="http://schemas.openxmlformats.org/officeDocument/2006/relationships/hyperlink" Target="https://statusinvest.com.br/acoes/qusw3" TargetMode="External"/><Relationship Id="rId753" Type="http://schemas.openxmlformats.org/officeDocument/2006/relationships/hyperlink" Target="https://statusinvest.com.br/acoes/viva3" TargetMode="External"/><Relationship Id="rId1176" Type="http://schemas.openxmlformats.org/officeDocument/2006/relationships/hyperlink" Target="https://www.investsite.com.br/principais_indicadores.php?cod_negociacao=IGTI11" TargetMode="External"/><Relationship Id="rId1383" Type="http://schemas.openxmlformats.org/officeDocument/2006/relationships/hyperlink" Target="https://www.investsite.com.br/principais_indicadores.php?cod_negociacao=TAEE3" TargetMode="External"/><Relationship Id="rId101" Type="http://schemas.openxmlformats.org/officeDocument/2006/relationships/hyperlink" Target="https://www.oceans14.com.br/acoes/d1000-varejo-farma/dmvf3/balanco-dividendos" TargetMode="External"/><Relationship Id="rId406" Type="http://schemas.openxmlformats.org/officeDocument/2006/relationships/hyperlink" Target="https://statusinvest.com.br/acoes/balm3" TargetMode="External"/><Relationship Id="rId960" Type="http://schemas.openxmlformats.org/officeDocument/2006/relationships/hyperlink" Target="https://www.investsite.com.br/principais_indicadores.php?cod_negociacao=BKBR3" TargetMode="External"/><Relationship Id="rId1036" Type="http://schemas.openxmlformats.org/officeDocument/2006/relationships/hyperlink" Target="https://www.investsite.com.br/principais_indicadores.php?cod_negociacao=COCE6" TargetMode="External"/><Relationship Id="rId1243" Type="http://schemas.openxmlformats.org/officeDocument/2006/relationships/hyperlink" Target="https://www.investsite.com.br/principais_indicadores.php?cod_negociacao=MOVI3" TargetMode="External"/><Relationship Id="rId613" Type="http://schemas.openxmlformats.org/officeDocument/2006/relationships/hyperlink" Target="https://statusinvest.com.br/acoes/bbse3" TargetMode="External"/><Relationship Id="rId820" Type="http://schemas.openxmlformats.org/officeDocument/2006/relationships/hyperlink" Target="https://statusinvest.com.br/acoes/csna3" TargetMode="External"/><Relationship Id="rId918" Type="http://schemas.openxmlformats.org/officeDocument/2006/relationships/hyperlink" Target="https://www.investsite.com.br/principais_indicadores.php?cod_negociacao=AGXY3" TargetMode="External"/><Relationship Id="rId1103" Type="http://schemas.openxmlformats.org/officeDocument/2006/relationships/hyperlink" Target="https://www.investsite.com.br/principais_indicadores.php?cod_negociacao=ENGI11" TargetMode="External"/><Relationship Id="rId1310" Type="http://schemas.openxmlformats.org/officeDocument/2006/relationships/hyperlink" Target="https://www.investsite.com.br/principais_indicadores.php?cod_negociacao=PRMN3B" TargetMode="External"/><Relationship Id="rId1408" Type="http://schemas.openxmlformats.org/officeDocument/2006/relationships/hyperlink" Target="https://www.investsite.com.br/principais_indicadores.php?cod_negociacao=TTEN3" TargetMode="External"/><Relationship Id="rId47" Type="http://schemas.openxmlformats.org/officeDocument/2006/relationships/hyperlink" Target="https://www.oceans14.com.br/acoes/btg-pactual/bpac/balanco-dividendos" TargetMode="External"/><Relationship Id="rId196" Type="http://schemas.openxmlformats.org/officeDocument/2006/relationships/hyperlink" Target="https://www.oceans14.com.br/acoes/neogrid/ngrd3/balanco-dividendos" TargetMode="External"/><Relationship Id="rId263" Type="http://schemas.openxmlformats.org/officeDocument/2006/relationships/hyperlink" Target="https://www.oceans14.com.br/acoes/saraiva/sled/balanco-dividendos" TargetMode="External"/><Relationship Id="rId470" Type="http://schemas.openxmlformats.org/officeDocument/2006/relationships/hyperlink" Target="https://statusinvest.com.br/acoes/cyre3" TargetMode="External"/><Relationship Id="rId123" Type="http://schemas.openxmlformats.org/officeDocument/2006/relationships/hyperlink" Target="https://www.oceans14.com.br/acoes/ferbasa/fesa4/balanco-dividendos" TargetMode="External"/><Relationship Id="rId330" Type="http://schemas.openxmlformats.org/officeDocument/2006/relationships/hyperlink" Target="https://statusinvest.com.br/acoes/brml3" TargetMode="External"/><Relationship Id="rId568" Type="http://schemas.openxmlformats.org/officeDocument/2006/relationships/hyperlink" Target="https://statusinvest.com.br/acoes/alpa4" TargetMode="External"/><Relationship Id="rId775" Type="http://schemas.openxmlformats.org/officeDocument/2006/relationships/hyperlink" Target="https://statusinvest.com.br/acoes/sedu3" TargetMode="External"/><Relationship Id="rId982" Type="http://schemas.openxmlformats.org/officeDocument/2006/relationships/hyperlink" Target="https://www.investsite.com.br/principais_indicadores.php?cod_negociacao=BRKM5" TargetMode="External"/><Relationship Id="rId1198" Type="http://schemas.openxmlformats.org/officeDocument/2006/relationships/hyperlink" Target="https://www.investsite.com.br/principais_indicadores.php?cod_negociacao=LAME3" TargetMode="External"/><Relationship Id="rId428" Type="http://schemas.openxmlformats.org/officeDocument/2006/relationships/hyperlink" Target="https://statusinvest.com.br/acoes/snsy6" TargetMode="External"/><Relationship Id="rId635" Type="http://schemas.openxmlformats.org/officeDocument/2006/relationships/hyperlink" Target="https://statusinvest.com.br/acoes/opct3" TargetMode="External"/><Relationship Id="rId842" Type="http://schemas.openxmlformats.org/officeDocument/2006/relationships/hyperlink" Target="https://statusinvest.com.br/acoes/hapv3" TargetMode="External"/><Relationship Id="rId1058" Type="http://schemas.openxmlformats.org/officeDocument/2006/relationships/hyperlink" Target="https://www.investsite.com.br/principais_indicadores.php?cod_negociacao=CSRN6" TargetMode="External"/><Relationship Id="rId1265" Type="http://schemas.openxmlformats.org/officeDocument/2006/relationships/hyperlink" Target="https://www.investsite.com.br/principais_indicadores.php?cod_negociacao=NGRD3" TargetMode="External"/><Relationship Id="rId702" Type="http://schemas.openxmlformats.org/officeDocument/2006/relationships/hyperlink" Target="https://statusinvest.com.br/acoes/bfre12" TargetMode="External"/><Relationship Id="rId1125" Type="http://schemas.openxmlformats.org/officeDocument/2006/relationships/hyperlink" Target="https://www.investsite.com.br/principais_indicadores.php?cod_negociacao=FESA3" TargetMode="External"/><Relationship Id="rId1332" Type="http://schemas.openxmlformats.org/officeDocument/2006/relationships/hyperlink" Target="https://www.investsite.com.br/principais_indicadores.php?cod_negociacao=RECV3" TargetMode="External"/><Relationship Id="rId69" Type="http://schemas.openxmlformats.org/officeDocument/2006/relationships/hyperlink" Target="https://www.oceans14.com.br/acoes/comgas/cgas/balanco-dividendos" TargetMode="External"/><Relationship Id="rId285" Type="http://schemas.openxmlformats.org/officeDocument/2006/relationships/hyperlink" Target="https://www.oceans14.com.br/acoes/triunfo/tpis3/balanco-dividendos" TargetMode="External"/><Relationship Id="rId492" Type="http://schemas.openxmlformats.org/officeDocument/2006/relationships/hyperlink" Target="https://statusinvest.com.br/acoes/ctnm3" TargetMode="External"/><Relationship Id="rId797" Type="http://schemas.openxmlformats.org/officeDocument/2006/relationships/hyperlink" Target="https://statusinvest.com.br/acoes/tiet3" TargetMode="External"/><Relationship Id="rId145" Type="http://schemas.openxmlformats.org/officeDocument/2006/relationships/hyperlink" Target="https://www.oceans14.com.br/acoes/iguatemi/igta3/balanco-dividendos" TargetMode="External"/><Relationship Id="rId352" Type="http://schemas.openxmlformats.org/officeDocument/2006/relationships/hyperlink" Target="https://statusinvest.com.br/acoes/yduq3" TargetMode="External"/><Relationship Id="rId1287" Type="http://schemas.openxmlformats.org/officeDocument/2006/relationships/hyperlink" Target="https://www.investsite.com.br/principais_indicadores.php?cod_negociacao=PATI3" TargetMode="External"/><Relationship Id="rId212" Type="http://schemas.openxmlformats.org/officeDocument/2006/relationships/hyperlink" Target="https://www.oceans14.com.br/acoes/petrobras/petr/balanco-dividendos" TargetMode="External"/><Relationship Id="rId657" Type="http://schemas.openxmlformats.org/officeDocument/2006/relationships/hyperlink" Target="https://statusinvest.com.br/acoes/kepl3" TargetMode="External"/><Relationship Id="rId864" Type="http://schemas.openxmlformats.org/officeDocument/2006/relationships/hyperlink" Target="https://statusinvest.com.br/acoes/clsc3" TargetMode="External"/><Relationship Id="rId517" Type="http://schemas.openxmlformats.org/officeDocument/2006/relationships/hyperlink" Target="https://statusinvest.com.br/acoes/vivr3" TargetMode="External"/><Relationship Id="rId724" Type="http://schemas.openxmlformats.org/officeDocument/2006/relationships/hyperlink" Target="https://statusinvest.com.br/acoes/g2di33" TargetMode="External"/><Relationship Id="rId931" Type="http://schemas.openxmlformats.org/officeDocument/2006/relationships/hyperlink" Target="https://www.investsite.com.br/principais_indicadores.php?cod_negociacao=AMBP3" TargetMode="External"/><Relationship Id="rId1147" Type="http://schemas.openxmlformats.org/officeDocument/2006/relationships/hyperlink" Target="https://www.investsite.com.br/principais_indicadores.php?cod_negociacao=GGPS3" TargetMode="External"/><Relationship Id="rId1354" Type="http://schemas.openxmlformats.org/officeDocument/2006/relationships/hyperlink" Target="https://www.investsite.com.br/principais_indicadores.php?cod_negociacao=SEQL3" TargetMode="External"/><Relationship Id="rId60" Type="http://schemas.openxmlformats.org/officeDocument/2006/relationships/hyperlink" Target="https://www.oceans14.com.br/acoes/camil/caml3/balanco-dividendos" TargetMode="External"/><Relationship Id="rId1007" Type="http://schemas.openxmlformats.org/officeDocument/2006/relationships/hyperlink" Target="https://www.investsite.com.br/principais_indicadores.php?cod_negociacao=CEDO4" TargetMode="External"/><Relationship Id="rId1214" Type="http://schemas.openxmlformats.org/officeDocument/2006/relationships/hyperlink" Target="https://www.investsite.com.br/principais_indicadores.php?cod_negociacao=LTEL3B" TargetMode="External"/><Relationship Id="rId1421" Type="http://schemas.openxmlformats.org/officeDocument/2006/relationships/hyperlink" Target="https://www.investsite.com.br/principais_indicadores.php?cod_negociacao=VALE3" TargetMode="External"/><Relationship Id="rId18" Type="http://schemas.openxmlformats.org/officeDocument/2006/relationships/hyperlink" Target="https://www.oceans14.com.br/acoes/anima-educacao/anim3/balanco-dividendos" TargetMode="External"/><Relationship Id="rId167" Type="http://schemas.openxmlformats.org/officeDocument/2006/relationships/hyperlink" Target="https://www.oceans14.com.br/acoes/light/ligt3/balanco-dividendos" TargetMode="External"/><Relationship Id="rId374" Type="http://schemas.openxmlformats.org/officeDocument/2006/relationships/hyperlink" Target="https://statusinvest.com.br/acoes/rsul3" TargetMode="External"/><Relationship Id="rId581" Type="http://schemas.openxmlformats.org/officeDocument/2006/relationships/hyperlink" Target="https://statusinvest.com.br/acoes/bahi3" TargetMode="External"/><Relationship Id="rId234" Type="http://schemas.openxmlformats.org/officeDocument/2006/relationships/hyperlink" Target="https://www.oceans14.com.br/acoes/raizen/raiz4/balanco-dividendos" TargetMode="External"/><Relationship Id="rId679" Type="http://schemas.openxmlformats.org/officeDocument/2006/relationships/hyperlink" Target="https://statusinvest.com.br/acoes/simh3" TargetMode="External"/><Relationship Id="rId886" Type="http://schemas.openxmlformats.org/officeDocument/2006/relationships/hyperlink" Target="https://statusinvest.com.br/acoes/cmig3" TargetMode="External"/><Relationship Id="rId2" Type="http://schemas.openxmlformats.org/officeDocument/2006/relationships/hyperlink" Target="https://www.oceans14.com.br/acoes/banco-abc-brasil/abcb4/balanco-dividendos" TargetMode="External"/><Relationship Id="rId441" Type="http://schemas.openxmlformats.org/officeDocument/2006/relationships/hyperlink" Target="https://statusinvest.com.br/acoes/tgma3" TargetMode="External"/><Relationship Id="rId539" Type="http://schemas.openxmlformats.org/officeDocument/2006/relationships/hyperlink" Target="https://statusinvest.com.br/acoes/prnr3" TargetMode="External"/><Relationship Id="rId746" Type="http://schemas.openxmlformats.org/officeDocument/2006/relationships/hyperlink" Target="https://statusinvest.com.br/acoes/pard3" TargetMode="External"/><Relationship Id="rId1071" Type="http://schemas.openxmlformats.org/officeDocument/2006/relationships/hyperlink" Target="https://www.investsite.com.br/principais_indicadores.php?cod_negociacao=DESK3" TargetMode="External"/><Relationship Id="rId1169" Type="http://schemas.openxmlformats.org/officeDocument/2006/relationships/hyperlink" Target="https://www.investsite.com.br/principais_indicadores.php?cod_negociacao=HETA4" TargetMode="External"/><Relationship Id="rId1376" Type="http://schemas.openxmlformats.org/officeDocument/2006/relationships/hyperlink" Target="https://www.investsite.com.br/principais_indicadores.php?cod_negociacao=STTR3" TargetMode="External"/><Relationship Id="rId301" Type="http://schemas.openxmlformats.org/officeDocument/2006/relationships/hyperlink" Target="https://www.oceans14.com.br/acoes/vivara/viva3/balanco-dividendos" TargetMode="External"/><Relationship Id="rId953" Type="http://schemas.openxmlformats.org/officeDocument/2006/relationships/hyperlink" Target="https://www.investsite.com.br/principais_indicadores.php?cod_negociacao=BBML3" TargetMode="External"/><Relationship Id="rId1029" Type="http://schemas.openxmlformats.org/officeDocument/2006/relationships/hyperlink" Target="https://www.investsite.com.br/principais_indicadores.php?cod_negociacao=CMIG4" TargetMode="External"/><Relationship Id="rId1236" Type="http://schemas.openxmlformats.org/officeDocument/2006/relationships/hyperlink" Target="https://www.investsite.com.br/principais_indicadores.php?cod_negociacao=MMXM11" TargetMode="External"/><Relationship Id="rId82" Type="http://schemas.openxmlformats.org/officeDocument/2006/relationships/hyperlink" Target="https://www.oceans14.com.br/acoes/cpfl/cpfe3/balanco-dividendos" TargetMode="External"/><Relationship Id="rId606" Type="http://schemas.openxmlformats.org/officeDocument/2006/relationships/hyperlink" Target="https://statusinvest.com.br/acoes/klbn11" TargetMode="External"/><Relationship Id="rId813" Type="http://schemas.openxmlformats.org/officeDocument/2006/relationships/hyperlink" Target="https://statusinvest.com.br/acoes/nrtq3" TargetMode="External"/><Relationship Id="rId1303" Type="http://schemas.openxmlformats.org/officeDocument/2006/relationships/hyperlink" Target="https://www.investsite.com.br/principais_indicadores.php?cod_negociacao=POMO3" TargetMode="External"/><Relationship Id="rId189" Type="http://schemas.openxmlformats.org/officeDocument/2006/relationships/hyperlink" Target="https://www.oceans14.com.br/acoes/marfrig/mrfg3/balanco-dividendos" TargetMode="External"/><Relationship Id="rId396" Type="http://schemas.openxmlformats.org/officeDocument/2006/relationships/hyperlink" Target="https://statusinvest.com.br/acoes/cebr3" TargetMode="External"/><Relationship Id="rId256" Type="http://schemas.openxmlformats.org/officeDocument/2006/relationships/hyperlink" Target="https://www.oceans14.com.br/acoes/sequoia/seql3/balanco-dividendos" TargetMode="External"/><Relationship Id="rId463" Type="http://schemas.openxmlformats.org/officeDocument/2006/relationships/hyperlink" Target="https://statusinvest.com.br/acoes/ccro3" TargetMode="External"/><Relationship Id="rId670" Type="http://schemas.openxmlformats.org/officeDocument/2006/relationships/hyperlink" Target="https://statusinvest.com.br/acoes/port3" TargetMode="External"/><Relationship Id="rId1093" Type="http://schemas.openxmlformats.org/officeDocument/2006/relationships/hyperlink" Target="https://www.investsite.com.br/principais_indicadores.php?cod_negociacao=ELET3" TargetMode="External"/><Relationship Id="rId116" Type="http://schemas.openxmlformats.org/officeDocument/2006/relationships/hyperlink" Target="https://www.oceans14.com.br/acoes/equatorial-energia/eqtl3/balanco-dividendos" TargetMode="External"/><Relationship Id="rId323" Type="http://schemas.openxmlformats.org/officeDocument/2006/relationships/hyperlink" Target="https://statusinvest.com.br/acoes/brsr3" TargetMode="External"/><Relationship Id="rId530" Type="http://schemas.openxmlformats.org/officeDocument/2006/relationships/hyperlink" Target="https://statusinvest.com.br/acoes/ifcm3" TargetMode="External"/><Relationship Id="rId768" Type="http://schemas.openxmlformats.org/officeDocument/2006/relationships/hyperlink" Target="https://statusinvest.com.br/acoes/ptbl3" TargetMode="External"/><Relationship Id="rId975" Type="http://schemas.openxmlformats.org/officeDocument/2006/relationships/hyperlink" Target="https://www.investsite.com.br/principais_indicadores.php?cod_negociacao=BRGE3" TargetMode="External"/><Relationship Id="rId1160" Type="http://schemas.openxmlformats.org/officeDocument/2006/relationships/hyperlink" Target="https://www.investsite.com.br/principais_indicadores.php?cod_negociacao=HAGA4" TargetMode="External"/><Relationship Id="rId1398" Type="http://schemas.openxmlformats.org/officeDocument/2006/relationships/hyperlink" Target="https://www.investsite.com.br/principais_indicadores.php?cod_negociacao=TGMA3" TargetMode="External"/><Relationship Id="rId628" Type="http://schemas.openxmlformats.org/officeDocument/2006/relationships/hyperlink" Target="https://statusinvest.com.br/acoes/mndl3" TargetMode="External"/><Relationship Id="rId835" Type="http://schemas.openxmlformats.org/officeDocument/2006/relationships/hyperlink" Target="https://statusinvest.com.br/acoes/rnew3" TargetMode="External"/><Relationship Id="rId1258" Type="http://schemas.openxmlformats.org/officeDocument/2006/relationships/hyperlink" Target="https://www.investsite.com.br/principais_indicadores.php?cod_negociacao=MWET3" TargetMode="External"/><Relationship Id="rId1020" Type="http://schemas.openxmlformats.org/officeDocument/2006/relationships/hyperlink" Target="https://www.investsite.com.br/principais_indicadores.php?cod_negociacao=CGAS3" TargetMode="External"/><Relationship Id="rId1118" Type="http://schemas.openxmlformats.org/officeDocument/2006/relationships/hyperlink" Target="https://www.investsite.com.br/principais_indicadores.php?cod_negociacao=ESTR3" TargetMode="External"/><Relationship Id="rId1325" Type="http://schemas.openxmlformats.org/officeDocument/2006/relationships/hyperlink" Target="https://www.investsite.com.br/principais_indicadores.php?cod_negociacao=RANI3" TargetMode="External"/><Relationship Id="rId902" Type="http://schemas.openxmlformats.org/officeDocument/2006/relationships/hyperlink" Target="https://statusinvest.com.br/acoes/intb3" TargetMode="External"/><Relationship Id="rId31" Type="http://schemas.openxmlformats.org/officeDocument/2006/relationships/hyperlink" Target="https://www.oceans14.com.br/acoes/banco-do-brasil/bbas3/balanco-dividendos" TargetMode="External"/><Relationship Id="rId180" Type="http://schemas.openxmlformats.org/officeDocument/2006/relationships/hyperlink" Target="https://www.oceans14.com.br/acoes/moura-dubeux/mdne3/balanco-dividendos" TargetMode="External"/><Relationship Id="rId278" Type="http://schemas.openxmlformats.org/officeDocument/2006/relationships/hyperlink" Target="https://www.oceans14.com.br/acoes/tecnosolo/tcno/balanco-dividendos" TargetMode="External"/><Relationship Id="rId485" Type="http://schemas.openxmlformats.org/officeDocument/2006/relationships/hyperlink" Target="https://statusinvest.com.br/acoes/recv3" TargetMode="External"/><Relationship Id="rId692" Type="http://schemas.openxmlformats.org/officeDocument/2006/relationships/hyperlink" Target="https://statusinvest.com.br/acoes/abev3" TargetMode="External"/><Relationship Id="rId138" Type="http://schemas.openxmlformats.org/officeDocument/2006/relationships/hyperlink" Target="https://www.oceans14.com.br/acoes/general-shopping/gshp3/balanco-dividendos" TargetMode="External"/><Relationship Id="rId345" Type="http://schemas.openxmlformats.org/officeDocument/2006/relationships/hyperlink" Target="https://statusinvest.com.br/acoes/mrve3" TargetMode="External"/><Relationship Id="rId552" Type="http://schemas.openxmlformats.org/officeDocument/2006/relationships/hyperlink" Target="https://statusinvest.com.br/acoes/igta3" TargetMode="External"/><Relationship Id="rId997" Type="http://schemas.openxmlformats.org/officeDocument/2006/relationships/hyperlink" Target="https://www.investsite.com.br/principais_indicadores.php?cod_negociacao=CATA3" TargetMode="External"/><Relationship Id="rId1182" Type="http://schemas.openxmlformats.org/officeDocument/2006/relationships/hyperlink" Target="https://www.investsite.com.br/principais_indicadores.php?cod_negociacao=ITSA3" TargetMode="External"/><Relationship Id="rId205" Type="http://schemas.openxmlformats.org/officeDocument/2006/relationships/hyperlink" Target="https://www.oceans14.com.br/acoes/oceanpact/opct3/balanco-dividendos" TargetMode="External"/><Relationship Id="rId412" Type="http://schemas.openxmlformats.org/officeDocument/2006/relationships/hyperlink" Target="https://statusinvest.com.br/acoes/abcb4" TargetMode="External"/><Relationship Id="rId857" Type="http://schemas.openxmlformats.org/officeDocument/2006/relationships/hyperlink" Target="https://statusinvest.com.br/acoes/elet5" TargetMode="External"/><Relationship Id="rId1042" Type="http://schemas.openxmlformats.org/officeDocument/2006/relationships/hyperlink" Target="https://www.investsite.com.br/principais_indicadores.php?cod_negociacao=CPLE11" TargetMode="External"/><Relationship Id="rId717" Type="http://schemas.openxmlformats.org/officeDocument/2006/relationships/hyperlink" Target="https://statusinvest.com.br/acoes/brge3" TargetMode="External"/><Relationship Id="rId924" Type="http://schemas.openxmlformats.org/officeDocument/2006/relationships/hyperlink" Target="https://www.investsite.com.br/principais_indicadores.php?cod_negociacao=ALPA4" TargetMode="External"/><Relationship Id="rId1347" Type="http://schemas.openxmlformats.org/officeDocument/2006/relationships/hyperlink" Target="https://www.investsite.com.br/principais_indicadores.php?cod_negociacao=SAPR11" TargetMode="External"/><Relationship Id="rId53" Type="http://schemas.openxmlformats.org/officeDocument/2006/relationships/hyperlink" Target="https://www.oceans14.com.br/acoes/braskem/brkm/balanco-dividendos" TargetMode="External"/><Relationship Id="rId1207" Type="http://schemas.openxmlformats.org/officeDocument/2006/relationships/hyperlink" Target="https://www.investsite.com.br/principais_indicadores.php?cod_negociacao=LLBI3" TargetMode="External"/><Relationship Id="rId1414" Type="http://schemas.openxmlformats.org/officeDocument/2006/relationships/hyperlink" Target="https://www.investsite.com.br/principais_indicadores.php?cod_negociacao=UNIP3" TargetMode="External"/><Relationship Id="rId367" Type="http://schemas.openxmlformats.org/officeDocument/2006/relationships/hyperlink" Target="https://statusinvest.com.br/acoes/bmin4" TargetMode="External"/><Relationship Id="rId574" Type="http://schemas.openxmlformats.org/officeDocument/2006/relationships/hyperlink" Target="https://statusinvest.com.br/acoes/dxco3" TargetMode="External"/><Relationship Id="rId227" Type="http://schemas.openxmlformats.org/officeDocument/2006/relationships/hyperlink" Target="https://www.oceans14.com.br/acoes/petro-rio/prio3/balanco-dividendos" TargetMode="External"/><Relationship Id="rId781" Type="http://schemas.openxmlformats.org/officeDocument/2006/relationships/hyperlink" Target="https://statusinvest.com.br/acoes/amar3" TargetMode="External"/><Relationship Id="rId879" Type="http://schemas.openxmlformats.org/officeDocument/2006/relationships/hyperlink" Target="https://statusinvest.com.br/acoes/csrn5" TargetMode="External"/><Relationship Id="rId434" Type="http://schemas.openxmlformats.org/officeDocument/2006/relationships/hyperlink" Target="https://statusinvest.com.br/acoes/bgip3" TargetMode="External"/><Relationship Id="rId641" Type="http://schemas.openxmlformats.org/officeDocument/2006/relationships/hyperlink" Target="https://statusinvest.com.br/acoes/teka4" TargetMode="External"/><Relationship Id="rId739" Type="http://schemas.openxmlformats.org/officeDocument/2006/relationships/hyperlink" Target="https://statusinvest.com.br/acoes/csab4" TargetMode="External"/><Relationship Id="rId1064" Type="http://schemas.openxmlformats.org/officeDocument/2006/relationships/hyperlink" Target="https://www.investsite.com.br/principais_indicadores.php?cod_negociacao=CTSA3" TargetMode="External"/><Relationship Id="rId1271" Type="http://schemas.openxmlformats.org/officeDocument/2006/relationships/hyperlink" Target="https://www.investsite.com.br/principais_indicadores.php?cod_negociacao=ODER3" TargetMode="External"/><Relationship Id="rId1369" Type="http://schemas.openxmlformats.org/officeDocument/2006/relationships/hyperlink" Target="https://www.investsite.com.br/principais_indicadores.php?cod_negociacao=SOMA3" TargetMode="External"/><Relationship Id="rId501" Type="http://schemas.openxmlformats.org/officeDocument/2006/relationships/hyperlink" Target="https://statusinvest.com.br/acoes/baza3" TargetMode="External"/><Relationship Id="rId946" Type="http://schemas.openxmlformats.org/officeDocument/2006/relationships/hyperlink" Target="https://www.investsite.com.br/principais_indicadores.php?cod_negociacao=AZUL4" TargetMode="External"/><Relationship Id="rId1131" Type="http://schemas.openxmlformats.org/officeDocument/2006/relationships/hyperlink" Target="https://www.investsite.com.br/principais_indicadores.php?cod_negociacao=FLEX3" TargetMode="External"/><Relationship Id="rId1229" Type="http://schemas.openxmlformats.org/officeDocument/2006/relationships/hyperlink" Target="https://www.investsite.com.br/principais_indicadores.php?cod_negociacao=MGEL3" TargetMode="External"/><Relationship Id="rId75" Type="http://schemas.openxmlformats.org/officeDocument/2006/relationships/hyperlink" Target="https://www.oceans14.com.br/acoes/celesc/clsc/balanco-dividendos" TargetMode="External"/><Relationship Id="rId806" Type="http://schemas.openxmlformats.org/officeDocument/2006/relationships/hyperlink" Target="https://statusinvest.com.br/acoes/pati4" TargetMode="External"/><Relationship Id="rId1436" Type="http://schemas.openxmlformats.org/officeDocument/2006/relationships/hyperlink" Target="https://www.investsite.com.br/principais_indicadores.php?cod_negociacao=WHRL3" TargetMode="External"/><Relationship Id="rId291" Type="http://schemas.openxmlformats.org/officeDocument/2006/relationships/hyperlink" Target="https://www.oceans14.com.br/acoes/unicasa/ucas3/balanco-dividendos" TargetMode="External"/><Relationship Id="rId151" Type="http://schemas.openxmlformats.org/officeDocument/2006/relationships/hyperlink" Target="https://www.oceans14.com.br/acoes/itausa/itsa/balanco-dividendos" TargetMode="External"/><Relationship Id="rId389" Type="http://schemas.openxmlformats.org/officeDocument/2006/relationships/hyperlink" Target="https://statusinvest.com.br/acoes/mspa3" TargetMode="External"/><Relationship Id="rId596" Type="http://schemas.openxmlformats.org/officeDocument/2006/relationships/hyperlink" Target="https://statusinvest.com.br/acoes/petz3" TargetMode="External"/><Relationship Id="rId249" Type="http://schemas.openxmlformats.org/officeDocument/2006/relationships/hyperlink" Target="https://www.oceans14.com.br/acoes/santander/sanb11/balanco-dividendos" TargetMode="External"/><Relationship Id="rId456" Type="http://schemas.openxmlformats.org/officeDocument/2006/relationships/hyperlink" Target="https://statusinvest.com.br/acoes/ektr4" TargetMode="External"/><Relationship Id="rId663" Type="http://schemas.openxmlformats.org/officeDocument/2006/relationships/hyperlink" Target="https://statusinvest.com.br/acoes/mrsa3b" TargetMode="External"/><Relationship Id="rId870" Type="http://schemas.openxmlformats.org/officeDocument/2006/relationships/hyperlink" Target="https://statusinvest.com.br/acoes/bidi11" TargetMode="External"/><Relationship Id="rId1086" Type="http://schemas.openxmlformats.org/officeDocument/2006/relationships/hyperlink" Target="https://www.investsite.com.br/principais_indicadores.php?cod_negociacao=ECPR3" TargetMode="External"/><Relationship Id="rId1293" Type="http://schemas.openxmlformats.org/officeDocument/2006/relationships/hyperlink" Target="https://www.investsite.com.br/principais_indicadores.php?cod_negociacao=PEAB4" TargetMode="External"/><Relationship Id="rId109" Type="http://schemas.openxmlformats.org/officeDocument/2006/relationships/hyperlink" Target="https://www.oceans14.com.br/acoes/embraer/embr3/balanco-dividendos" TargetMode="External"/><Relationship Id="rId316" Type="http://schemas.openxmlformats.org/officeDocument/2006/relationships/hyperlink" Target="https://statusinvest.com.br/acoes/petr4" TargetMode="External"/><Relationship Id="rId523" Type="http://schemas.openxmlformats.org/officeDocument/2006/relationships/hyperlink" Target="https://statusinvest.com.br/acoes/casn3" TargetMode="External"/><Relationship Id="rId968" Type="http://schemas.openxmlformats.org/officeDocument/2006/relationships/hyperlink" Target="https://www.investsite.com.br/principais_indicadores.php?cod_negociacao=BOBR4" TargetMode="External"/><Relationship Id="rId1153" Type="http://schemas.openxmlformats.org/officeDocument/2006/relationships/hyperlink" Target="https://www.investsite.com.br/principais_indicadores.php?cod_negociacao=GPAR3" TargetMode="External"/><Relationship Id="rId97" Type="http://schemas.openxmlformats.org/officeDocument/2006/relationships/hyperlink" Target="https://www.oceans14.com.br/acoes/dasa/dasa3/balanco-dividendos" TargetMode="External"/><Relationship Id="rId730" Type="http://schemas.openxmlformats.org/officeDocument/2006/relationships/hyperlink" Target="https://statusinvest.com.br/acoes/gepa4" TargetMode="External"/><Relationship Id="rId828" Type="http://schemas.openxmlformats.org/officeDocument/2006/relationships/hyperlink" Target="https://statusinvest.com.br/acoes/posi3" TargetMode="External"/><Relationship Id="rId1013" Type="http://schemas.openxmlformats.org/officeDocument/2006/relationships/hyperlink" Target="https://www.investsite.com.br/principais_indicadores.php?cod_negociacao=CEGR3" TargetMode="External"/><Relationship Id="rId1360" Type="http://schemas.openxmlformats.org/officeDocument/2006/relationships/hyperlink" Target="https://www.investsite.com.br/principais_indicadores.php?cod_negociacao=SLCE3" TargetMode="External"/><Relationship Id="rId1220" Type="http://schemas.openxmlformats.org/officeDocument/2006/relationships/hyperlink" Target="https://www.investsite.com.br/principais_indicadores.php?cod_negociacao=LWSA3" TargetMode="External"/><Relationship Id="rId1318" Type="http://schemas.openxmlformats.org/officeDocument/2006/relationships/hyperlink" Target="https://www.investsite.com.br/principais_indicadores.php?cod_negociacao=PTNT4" TargetMode="External"/><Relationship Id="rId24" Type="http://schemas.openxmlformats.org/officeDocument/2006/relationships/hyperlink" Target="https://www.oceans14.com.br/acoes/atom-participacoes/atom3/balanco-dividendos" TargetMode="External"/><Relationship Id="rId173" Type="http://schemas.openxmlformats.org/officeDocument/2006/relationships/hyperlink" Target="https://www.oceans14.com.br/acoes/lojas-renner/lren3/balanco-dividendos" TargetMode="External"/><Relationship Id="rId380" Type="http://schemas.openxmlformats.org/officeDocument/2006/relationships/hyperlink" Target="https://statusinvest.com.br/acoes/cbav3" TargetMode="External"/><Relationship Id="rId240" Type="http://schemas.openxmlformats.org/officeDocument/2006/relationships/hyperlink" Target="https://www.oceans14.com.br/acoes/rni/rdni3/balanco-dividendos" TargetMode="External"/><Relationship Id="rId478" Type="http://schemas.openxmlformats.org/officeDocument/2006/relationships/hyperlink" Target="https://statusinvest.com.br/acoes/syne3" TargetMode="External"/><Relationship Id="rId685" Type="http://schemas.openxmlformats.org/officeDocument/2006/relationships/hyperlink" Target="https://statusinvest.com.br/acoes/lren3" TargetMode="External"/><Relationship Id="rId892" Type="http://schemas.openxmlformats.org/officeDocument/2006/relationships/hyperlink" Target="https://statusinvest.com.br/acoes/aura33" TargetMode="External"/><Relationship Id="rId100" Type="http://schemas.openxmlformats.org/officeDocument/2006/relationships/hyperlink" Target="https://www.oceans14.com.br/acoes/dommo-energia/dmmo3/balanco-dividendos" TargetMode="External"/><Relationship Id="rId338" Type="http://schemas.openxmlformats.org/officeDocument/2006/relationships/hyperlink" Target="https://statusinvest.com.br/acoes/vlid3" TargetMode="External"/><Relationship Id="rId545" Type="http://schemas.openxmlformats.org/officeDocument/2006/relationships/hyperlink" Target="https://statusinvest.com.br/acoes/ealt4" TargetMode="External"/><Relationship Id="rId752" Type="http://schemas.openxmlformats.org/officeDocument/2006/relationships/hyperlink" Target="https://statusinvest.com.br/acoes/engi4" TargetMode="External"/><Relationship Id="rId1175" Type="http://schemas.openxmlformats.org/officeDocument/2006/relationships/hyperlink" Target="https://www.investsite.com.br/principais_indicadores.php?cod_negociacao=IGSN3" TargetMode="External"/><Relationship Id="rId1382" Type="http://schemas.openxmlformats.org/officeDocument/2006/relationships/hyperlink" Target="https://www.investsite.com.br/principais_indicadores.php?cod_negociacao=TAEE11" TargetMode="External"/><Relationship Id="rId405" Type="http://schemas.openxmlformats.org/officeDocument/2006/relationships/hyperlink" Target="https://statusinvest.com.br/acoes/tkno3" TargetMode="External"/><Relationship Id="rId612" Type="http://schemas.openxmlformats.org/officeDocument/2006/relationships/hyperlink" Target="https://statusinvest.com.br/acoes/igbr3" TargetMode="External"/><Relationship Id="rId1035" Type="http://schemas.openxmlformats.org/officeDocument/2006/relationships/hyperlink" Target="https://www.investsite.com.br/principais_indicadores.php?cod_negociacao=COCE5" TargetMode="External"/><Relationship Id="rId1242" Type="http://schemas.openxmlformats.org/officeDocument/2006/relationships/hyperlink" Target="https://www.investsite.com.br/principais_indicadores.php?cod_negociacao=MOSI3" TargetMode="External"/><Relationship Id="rId917" Type="http://schemas.openxmlformats.org/officeDocument/2006/relationships/hyperlink" Target="https://www.investsite.com.br/principais_indicadores.php?cod_negociacao=AGRO3" TargetMode="External"/><Relationship Id="rId1102" Type="http://schemas.openxmlformats.org/officeDocument/2006/relationships/hyperlink" Target="https://www.investsite.com.br/principais_indicadores.php?cod_negociacao=ENEV3" TargetMode="External"/><Relationship Id="rId46" Type="http://schemas.openxmlformats.org/officeDocument/2006/relationships/hyperlink" Target="https://www.oceans14.com.br/acoes/btg-pactual/bpac/balanco-dividendos" TargetMode="External"/><Relationship Id="rId1407" Type="http://schemas.openxmlformats.org/officeDocument/2006/relationships/hyperlink" Target="https://www.investsite.com.br/principais_indicadores.php?cod_negociacao=TRPL4" TargetMode="External"/><Relationship Id="rId195" Type="http://schemas.openxmlformats.org/officeDocument/2006/relationships/hyperlink" Target="https://www.oceans14.com.br/acoes/neoenergia/neoe3/balanco-dividendos" TargetMode="External"/><Relationship Id="rId262" Type="http://schemas.openxmlformats.org/officeDocument/2006/relationships/hyperlink" Target="https://www.oceans14.com.br/acoes/saraiva/sled/balanco-dividendos" TargetMode="External"/><Relationship Id="rId567" Type="http://schemas.openxmlformats.org/officeDocument/2006/relationships/hyperlink" Target="https://statusinvest.com.br/acoes/alpa3" TargetMode="External"/><Relationship Id="rId1197" Type="http://schemas.openxmlformats.org/officeDocument/2006/relationships/hyperlink" Target="https://www.investsite.com.br/principais_indicadores.php?cod_negociacao=KRSA3" TargetMode="External"/><Relationship Id="rId122" Type="http://schemas.openxmlformats.org/officeDocument/2006/relationships/hyperlink" Target="https://www.oceans14.com.br/acoes/eztec/eztc3/balanco-dividendos" TargetMode="External"/><Relationship Id="rId774" Type="http://schemas.openxmlformats.org/officeDocument/2006/relationships/hyperlink" Target="https://statusinvest.com.br/acoes/wege3" TargetMode="External"/><Relationship Id="rId981" Type="http://schemas.openxmlformats.org/officeDocument/2006/relationships/hyperlink" Target="https://www.investsite.com.br/principais_indicadores.php?cod_negociacao=BRKM3" TargetMode="External"/><Relationship Id="rId1057" Type="http://schemas.openxmlformats.org/officeDocument/2006/relationships/hyperlink" Target="https://www.investsite.com.br/principais_indicadores.php?cod_negociacao=CSRN5" TargetMode="External"/><Relationship Id="rId427" Type="http://schemas.openxmlformats.org/officeDocument/2006/relationships/hyperlink" Target="https://statusinvest.com.br/acoes/snsy3" TargetMode="External"/><Relationship Id="rId634" Type="http://schemas.openxmlformats.org/officeDocument/2006/relationships/hyperlink" Target="https://statusinvest.com.br/acoes/jslg3" TargetMode="External"/><Relationship Id="rId841" Type="http://schemas.openxmlformats.org/officeDocument/2006/relationships/hyperlink" Target="https://statusinvest.com.br/acoes/grnd3" TargetMode="External"/><Relationship Id="rId1264" Type="http://schemas.openxmlformats.org/officeDocument/2006/relationships/hyperlink" Target="https://www.investsite.com.br/principais_indicadores.php?cod_negociacao=NEOE3" TargetMode="External"/><Relationship Id="rId701" Type="http://schemas.openxmlformats.org/officeDocument/2006/relationships/hyperlink" Target="https://statusinvest.com.br/acoes/taee4" TargetMode="External"/><Relationship Id="rId939" Type="http://schemas.openxmlformats.org/officeDocument/2006/relationships/hyperlink" Target="https://www.investsite.com.br/principais_indicadores.php?cod_negociacao=ASAI3" TargetMode="External"/><Relationship Id="rId1124" Type="http://schemas.openxmlformats.org/officeDocument/2006/relationships/hyperlink" Target="https://www.investsite.com.br/principais_indicadores.php?cod_negociacao=EZTC3" TargetMode="External"/><Relationship Id="rId1331" Type="http://schemas.openxmlformats.org/officeDocument/2006/relationships/hyperlink" Target="https://www.investsite.com.br/principais_indicadores.php?cod_negociacao=RDOR3" TargetMode="External"/><Relationship Id="rId68" Type="http://schemas.openxmlformats.org/officeDocument/2006/relationships/hyperlink" Target="https://www.oceans14.com.br/acoes/comgas/cgas/balanco-dividendos" TargetMode="External"/><Relationship Id="rId1429" Type="http://schemas.openxmlformats.org/officeDocument/2006/relationships/hyperlink" Target="https://www.investsite.com.br/principais_indicadores.php?cod_negociacao=VLID3" TargetMode="External"/><Relationship Id="rId284" Type="http://schemas.openxmlformats.org/officeDocument/2006/relationships/hyperlink" Target="https://www.oceans14.com.br/acoes/totvs/tots3/balanco-dividendos" TargetMode="External"/><Relationship Id="rId491" Type="http://schemas.openxmlformats.org/officeDocument/2006/relationships/hyperlink" Target="https://statusinvest.com.br/acoes/elmd3" TargetMode="External"/><Relationship Id="rId144" Type="http://schemas.openxmlformats.org/officeDocument/2006/relationships/hyperlink" Target="https://www.oceans14.com.br/acoes/infracommerce/ifcm3/balanco-dividendos" TargetMode="External"/><Relationship Id="rId589" Type="http://schemas.openxmlformats.org/officeDocument/2006/relationships/hyperlink" Target="https://statusinvest.com.br/acoes/pdtc3" TargetMode="External"/><Relationship Id="rId796" Type="http://schemas.openxmlformats.org/officeDocument/2006/relationships/hyperlink" Target="https://statusinvest.com.br/acoes/tiet11" TargetMode="External"/><Relationship Id="rId351" Type="http://schemas.openxmlformats.org/officeDocument/2006/relationships/hyperlink" Target="https://statusinvest.com.br/acoes/lupa3" TargetMode="External"/><Relationship Id="rId449" Type="http://schemas.openxmlformats.org/officeDocument/2006/relationships/hyperlink" Target="https://statusinvest.com.br/acoes/idvl4" TargetMode="External"/><Relationship Id="rId656" Type="http://schemas.openxmlformats.org/officeDocument/2006/relationships/hyperlink" Target="https://statusinvest.com.br/acoes/tesa3" TargetMode="External"/><Relationship Id="rId863" Type="http://schemas.openxmlformats.org/officeDocument/2006/relationships/hyperlink" Target="https://statusinvest.com.br/acoes/csmg3" TargetMode="External"/><Relationship Id="rId1079" Type="http://schemas.openxmlformats.org/officeDocument/2006/relationships/hyperlink" Target="https://www.investsite.com.br/principais_indicadores.php?cod_negociacao=DOTZ3" TargetMode="External"/><Relationship Id="rId1286" Type="http://schemas.openxmlformats.org/officeDocument/2006/relationships/hyperlink" Target="https://www.investsite.com.br/principais_indicadores.php?cod_negociacao=PARD3" TargetMode="External"/><Relationship Id="rId211" Type="http://schemas.openxmlformats.org/officeDocument/2006/relationships/hyperlink" Target="https://www.oceans14.com.br/acoes/padtec/pdtc3/balanco-dividendos" TargetMode="External"/><Relationship Id="rId309" Type="http://schemas.openxmlformats.org/officeDocument/2006/relationships/hyperlink" Target="https://www.oceans14.com.br/acoes/whirlpool/whrl/balanco-dividendos" TargetMode="External"/><Relationship Id="rId516" Type="http://schemas.openxmlformats.org/officeDocument/2006/relationships/hyperlink" Target="https://statusinvest.com.br/acoes/adhm3" TargetMode="External"/><Relationship Id="rId1146" Type="http://schemas.openxmlformats.org/officeDocument/2006/relationships/hyperlink" Target="https://www.investsite.com.br/principais_indicadores.php?cod_negociacao=GGBR4" TargetMode="External"/><Relationship Id="rId723" Type="http://schemas.openxmlformats.org/officeDocument/2006/relationships/hyperlink" Target="https://statusinvest.com.br/acoes/brge7" TargetMode="External"/><Relationship Id="rId930" Type="http://schemas.openxmlformats.org/officeDocument/2006/relationships/hyperlink" Target="https://www.investsite.com.br/principais_indicadores.php?cod_negociacao=AMAR3" TargetMode="External"/><Relationship Id="rId1006" Type="http://schemas.openxmlformats.org/officeDocument/2006/relationships/hyperlink" Target="https://www.investsite.com.br/principais_indicadores.php?cod_negociacao=CEDO3" TargetMode="External"/><Relationship Id="rId1353" Type="http://schemas.openxmlformats.org/officeDocument/2006/relationships/hyperlink" Target="https://www.investsite.com.br/principais_indicadores.php?cod_negociacao=SEER3" TargetMode="External"/><Relationship Id="rId1213" Type="http://schemas.openxmlformats.org/officeDocument/2006/relationships/hyperlink" Target="https://www.investsite.com.br/principais_indicadores.php?cod_negociacao=LREN3" TargetMode="External"/><Relationship Id="rId1420" Type="http://schemas.openxmlformats.org/officeDocument/2006/relationships/hyperlink" Target="https://www.investsite.com.br/principais_indicadores.php?cod_negociacao=USIM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6905-E135-4667-A3E9-E31F1273A6BA}">
  <dimension ref="A1:L177"/>
  <sheetViews>
    <sheetView tabSelected="1" workbookViewId="0"/>
  </sheetViews>
  <sheetFormatPr defaultRowHeight="15" x14ac:dyDescent="0.25"/>
  <cols>
    <col min="1" max="1" width="8.7109375" style="1"/>
    <col min="2" max="2" width="10.5703125" style="1" bestFit="1" customWidth="1"/>
    <col min="3" max="3" width="10.42578125" style="1" bestFit="1" customWidth="1"/>
    <col min="4" max="4" width="14" style="1" bestFit="1" customWidth="1"/>
    <col min="7" max="7" width="42.42578125" style="1" customWidth="1"/>
    <col min="9" max="11" width="10.5703125" bestFit="1" customWidth="1"/>
    <col min="12" max="12" width="44.85546875" bestFit="1" customWidth="1"/>
  </cols>
  <sheetData>
    <row r="1" spans="1:12" x14ac:dyDescent="0.25">
      <c r="A1" s="2" t="s">
        <v>0</v>
      </c>
      <c r="B1" s="8" t="s">
        <v>451</v>
      </c>
      <c r="C1" s="8" t="s">
        <v>450</v>
      </c>
      <c r="D1" s="8" t="s">
        <v>452</v>
      </c>
      <c r="G1" s="2" t="s">
        <v>456</v>
      </c>
      <c r="H1" s="15" t="s">
        <v>457</v>
      </c>
      <c r="I1" s="2" t="s">
        <v>458</v>
      </c>
      <c r="J1" s="2" t="s">
        <v>459</v>
      </c>
      <c r="K1" s="2" t="s">
        <v>460</v>
      </c>
      <c r="L1" s="2" t="s">
        <v>461</v>
      </c>
    </row>
    <row r="2" spans="1:12" x14ac:dyDescent="0.25">
      <c r="A2" s="1" t="s">
        <v>1</v>
      </c>
      <c r="B2" s="9" t="str">
        <f>HYPERLINK("https://www.oceans14.com.br/acoes/bradesco/"&amp;A2&amp;"/balanco-dividendos",$A2)</f>
        <v>GPIV</v>
      </c>
      <c r="C2" s="9" t="str">
        <f>HYPERLINK("https://statusinvest.com.br/acoes/"&amp;$A2&amp;33,$A2)</f>
        <v>GPIV</v>
      </c>
      <c r="D2" s="9" t="str">
        <f>HYPERLINK("https://www.investsite.com.br/principais_indicadores.php?cod_negociacao="&amp;$A2&amp;33,$A2)</f>
        <v>GPIV</v>
      </c>
      <c r="G2" s="10" t="e" vm="1">
        <v>#VALUE!</v>
      </c>
      <c r="H2" s="1" t="str" cm="1">
        <f t="array" ref="H2">_FV(Tabela1[[#This Row],[Empresa]],"Ticker symbol",TRUE)</f>
        <v>GPIV33</v>
      </c>
      <c r="I2" s="11" cm="1">
        <f t="array" ref="I2">_FV(Tabela1[[#This Row],[Empresa]],"Price")</f>
        <v>6.35</v>
      </c>
      <c r="J2" s="11" cm="1">
        <f t="array" ref="J2">_FV(Tabela1[[#This Row],[Empresa]],"High")</f>
        <v>6.79</v>
      </c>
      <c r="K2" s="11" cm="1">
        <f t="array" ref="K2">_FV(Tabela1[[#This Row],[Empresa]],"Low")</f>
        <v>6.28</v>
      </c>
      <c r="L2" s="16" t="str" cm="1">
        <f t="array" ref="L2">_FV(Tabela1[[#This Row],[Empresa]],"Industry")</f>
        <v>Investment Banking &amp; Investment Services</v>
      </c>
    </row>
    <row r="3" spans="1:12" x14ac:dyDescent="0.25">
      <c r="A3" s="1" t="s">
        <v>2</v>
      </c>
      <c r="B3" s="9" t="str">
        <f t="shared" ref="B3:B66" si="0">HYPERLINK("https://www.oceans14.com.br/acoes/bradesco/"&amp;A3&amp;"/balanco-dividendos",$A3)</f>
        <v>GOAU</v>
      </c>
      <c r="C3" s="9" t="str">
        <f t="shared" ref="C3:C66" si="1">HYPERLINK("https://statusinvest.com.br/acoes/"&amp;A3&amp;3,A3)</f>
        <v>GOAU</v>
      </c>
      <c r="D3" s="9" t="str">
        <f t="shared" ref="D3:D66" si="2">HYPERLINK("https://www.investsite.com.br/principais_indicadores.php?cod_negociacao="&amp;$A3&amp;3,$A3)</f>
        <v>GOAU</v>
      </c>
      <c r="G3" s="10" t="e" vm="2">
        <v>#VALUE!</v>
      </c>
      <c r="H3" s="1" t="str" cm="1">
        <f t="array" ref="H3">_FV(Tabela1[[#This Row],[Empresa]],"Ticker symbol",TRUE)</f>
        <v>GOAU3</v>
      </c>
      <c r="I3" s="11" cm="1">
        <f t="array" ref="I3">_FV(Tabela1[[#This Row],[Empresa]],"Price")</f>
        <v>10.73</v>
      </c>
      <c r="J3" s="11" cm="1">
        <f t="array" ref="J3">_FV(Tabela1[[#This Row],[Empresa]],"High")</f>
        <v>10.89</v>
      </c>
      <c r="K3" s="11" cm="1">
        <f t="array" ref="K3">_FV(Tabela1[[#This Row],[Empresa]],"Low")</f>
        <v>10.61</v>
      </c>
      <c r="L3" s="16" t="str" cm="1">
        <f t="array" ref="L3">_FV(Tabela1[[#This Row],[Empresa]],"Industry")</f>
        <v>Metals &amp; Mining</v>
      </c>
    </row>
    <row r="4" spans="1:12" x14ac:dyDescent="0.25">
      <c r="A4" s="1" t="s">
        <v>3</v>
      </c>
      <c r="B4" s="9" t="str">
        <f t="shared" si="0"/>
        <v>AZEV</v>
      </c>
      <c r="C4" s="9" t="str">
        <f t="shared" si="1"/>
        <v>AZEV</v>
      </c>
      <c r="D4" s="9" t="str">
        <f t="shared" si="2"/>
        <v>AZEV</v>
      </c>
      <c r="G4" s="10" t="e" vm="3">
        <v>#VALUE!</v>
      </c>
      <c r="H4" s="1" t="str" cm="1">
        <f t="array" ref="H4">_FV(Tabela1[[#This Row],[Empresa]],"Ticker symbol",TRUE)</f>
        <v>AZEV3</v>
      </c>
      <c r="I4" s="11" cm="1">
        <f t="array" ref="I4">_FV(Tabela1[[#This Row],[Empresa]],"Price")</f>
        <v>4.04</v>
      </c>
      <c r="J4" s="11" cm="1">
        <f t="array" ref="J4">_FV(Tabela1[[#This Row],[Empresa]],"High")</f>
        <v>4.12</v>
      </c>
      <c r="K4" s="11" cm="1">
        <f t="array" ref="K4">_FV(Tabela1[[#This Row],[Empresa]],"Low")</f>
        <v>3.71</v>
      </c>
      <c r="L4" s="16" t="str" cm="1">
        <f t="array" ref="L4">_FV(Tabela1[[#This Row],[Empresa]],"Industry")</f>
        <v>Construction &amp; Engineering</v>
      </c>
    </row>
    <row r="5" spans="1:12" x14ac:dyDescent="0.25">
      <c r="A5" s="1" t="s">
        <v>4</v>
      </c>
      <c r="B5" s="9" t="str">
        <f t="shared" si="0"/>
        <v>DMMO</v>
      </c>
      <c r="C5" s="9" t="str">
        <f t="shared" si="1"/>
        <v>DMMO</v>
      </c>
      <c r="D5" s="9" t="str">
        <f t="shared" si="2"/>
        <v>DMMO</v>
      </c>
      <c r="G5" s="10" t="e" vm="4">
        <v>#VALUE!</v>
      </c>
      <c r="H5" s="1" t="str" cm="1">
        <f t="array" ref="H5">_FV(Tabela1[[#This Row],[Empresa]],"Ticker symbol",TRUE)</f>
        <v>DMMO3</v>
      </c>
      <c r="I5" s="11" cm="1">
        <f t="array" ref="I5">_FV(Tabela1[[#This Row],[Empresa]],"Price")</f>
        <v>0.59</v>
      </c>
      <c r="J5" s="11" cm="1">
        <f t="array" ref="J5">_FV(Tabela1[[#This Row],[Empresa]],"High")</f>
        <v>0.61</v>
      </c>
      <c r="K5" s="11" cm="1">
        <f t="array" ref="K5">_FV(Tabela1[[#This Row],[Empresa]],"Low")</f>
        <v>0.59</v>
      </c>
      <c r="L5" s="16" t="str" cm="1">
        <f t="array" ref="L5">_FV(Tabela1[[#This Row],[Empresa]],"Industry")</f>
        <v>Oil &amp; Gas</v>
      </c>
    </row>
    <row r="6" spans="1:12" x14ac:dyDescent="0.25">
      <c r="A6" s="1" t="s">
        <v>5</v>
      </c>
      <c r="B6" s="9" t="str">
        <f t="shared" si="0"/>
        <v>MNPR</v>
      </c>
      <c r="C6" s="9" t="str">
        <f t="shared" si="1"/>
        <v>MNPR</v>
      </c>
      <c r="D6" s="9" t="str">
        <f t="shared" si="2"/>
        <v>MNPR</v>
      </c>
      <c r="G6" s="10" t="e" vm="5">
        <v>#VALUE!</v>
      </c>
      <c r="H6" s="1" t="str" cm="1">
        <f t="array" ref="H6">_FV(Tabela1[[#This Row],[Empresa]],"Ticker symbol",TRUE)</f>
        <v>MNPR3</v>
      </c>
      <c r="I6" s="11" cm="1">
        <f t="array" ref="I6">_FV(Tabela1[[#This Row],[Empresa]],"Price")</f>
        <v>7.3</v>
      </c>
      <c r="J6" s="11" cm="1">
        <f t="array" ref="J6">_FV(Tabela1[[#This Row],[Empresa]],"High")</f>
        <v>7.35</v>
      </c>
      <c r="K6" s="11" cm="1">
        <f t="array" ref="K6">_FV(Tabela1[[#This Row],[Empresa]],"Low")</f>
        <v>6.98</v>
      </c>
      <c r="L6" s="16" t="str" cm="1">
        <f t="array" ref="L6">_FV(Tabela1[[#This Row],[Empresa]],"Industry")</f>
        <v>Food &amp; Tobacco</v>
      </c>
    </row>
    <row r="7" spans="1:12" x14ac:dyDescent="0.25">
      <c r="A7" s="1" t="s">
        <v>6</v>
      </c>
      <c r="B7" s="9" t="str">
        <f t="shared" si="0"/>
        <v>USIM</v>
      </c>
      <c r="C7" s="9" t="str">
        <f t="shared" si="1"/>
        <v>USIM</v>
      </c>
      <c r="D7" s="9" t="str">
        <f t="shared" si="2"/>
        <v>USIM</v>
      </c>
      <c r="G7" s="10" t="e" vm="6">
        <v>#VALUE!</v>
      </c>
      <c r="H7" s="1" t="str" cm="1">
        <f t="array" ref="H7">_FV(Tabela1[[#This Row],[Empresa]],"Ticker symbol",TRUE)</f>
        <v>USIM3</v>
      </c>
      <c r="I7" s="11" cm="1">
        <f t="array" ref="I7">_FV(Tabela1[[#This Row],[Empresa]],"Price")</f>
        <v>14.41</v>
      </c>
      <c r="J7" s="11" cm="1">
        <f t="array" ref="J7">_FV(Tabela1[[#This Row],[Empresa]],"High")</f>
        <v>14.67</v>
      </c>
      <c r="K7" s="11" cm="1">
        <f t="array" ref="K7">_FV(Tabela1[[#This Row],[Empresa]],"Low")</f>
        <v>14.11</v>
      </c>
      <c r="L7" s="16" t="str" cm="1">
        <f t="array" ref="L7">_FV(Tabela1[[#This Row],[Empresa]],"Industry")</f>
        <v>Metals &amp; Mining</v>
      </c>
    </row>
    <row r="8" spans="1:12" x14ac:dyDescent="0.25">
      <c r="A8" s="1" t="s">
        <v>7</v>
      </c>
      <c r="B8" s="9" t="str">
        <f t="shared" si="0"/>
        <v>EVEN</v>
      </c>
      <c r="C8" s="9" t="str">
        <f t="shared" si="1"/>
        <v>EVEN</v>
      </c>
      <c r="D8" s="9" t="str">
        <f t="shared" si="2"/>
        <v>EVEN</v>
      </c>
      <c r="G8" s="10" t="e" vm="7">
        <v>#VALUE!</v>
      </c>
      <c r="H8" s="1" t="str" cm="1">
        <f t="array" ref="H8">_FV(Tabela1[[#This Row],[Empresa]],"Ticker symbol",TRUE)</f>
        <v>EVEN3</v>
      </c>
      <c r="I8" s="11" cm="1">
        <f t="array" ref="I8">_FV(Tabela1[[#This Row],[Empresa]],"Price")</f>
        <v>6.73</v>
      </c>
      <c r="J8" s="11" cm="1">
        <f t="array" ref="J8">_FV(Tabela1[[#This Row],[Empresa]],"High")</f>
        <v>6.79</v>
      </c>
      <c r="K8" s="11" cm="1">
        <f t="array" ref="K8">_FV(Tabela1[[#This Row],[Empresa]],"Low")</f>
        <v>6.36</v>
      </c>
      <c r="L8" s="16" t="str" cm="1">
        <f t="array" ref="L8">_FV(Tabela1[[#This Row],[Empresa]],"Industry")</f>
        <v>Real Estate Operations</v>
      </c>
    </row>
    <row r="9" spans="1:12" x14ac:dyDescent="0.25">
      <c r="A9" s="1" t="s">
        <v>8</v>
      </c>
      <c r="B9" s="9" t="str">
        <f t="shared" si="0"/>
        <v>ENAT</v>
      </c>
      <c r="C9" s="9" t="str">
        <f t="shared" si="1"/>
        <v>ENAT</v>
      </c>
      <c r="D9" s="9" t="str">
        <f t="shared" si="2"/>
        <v>ENAT</v>
      </c>
      <c r="G9" s="10" t="e" vm="8">
        <v>#VALUE!</v>
      </c>
      <c r="H9" s="1" t="str" cm="1">
        <f t="array" ref="H9">_FV(Tabela1[[#This Row],[Empresa]],"Ticker symbol",TRUE)</f>
        <v>ENAT3</v>
      </c>
      <c r="I9" s="11" cm="1">
        <f t="array" ref="I9">_FV(Tabela1[[#This Row],[Empresa]],"Price")</f>
        <v>14.24</v>
      </c>
      <c r="J9" s="11" cm="1">
        <f t="array" ref="J9">_FV(Tabela1[[#This Row],[Empresa]],"High")</f>
        <v>14.3</v>
      </c>
      <c r="K9" s="11" cm="1">
        <f t="array" ref="K9">_FV(Tabela1[[#This Row],[Empresa]],"Low")</f>
        <v>13.98</v>
      </c>
      <c r="L9" s="16" t="str" cm="1">
        <f t="array" ref="L9">_FV(Tabela1[[#This Row],[Empresa]],"Industry")</f>
        <v>Oil &amp; Gas</v>
      </c>
    </row>
    <row r="10" spans="1:12" x14ac:dyDescent="0.25">
      <c r="A10" s="1" t="s">
        <v>9</v>
      </c>
      <c r="B10" s="9" t="str">
        <f t="shared" si="0"/>
        <v>CSNA</v>
      </c>
      <c r="C10" s="9" t="str">
        <f t="shared" si="1"/>
        <v>CSNA</v>
      </c>
      <c r="D10" s="9" t="str">
        <f t="shared" si="2"/>
        <v>CSNA</v>
      </c>
      <c r="G10" s="10" t="e" vm="9">
        <v>#VALUE!</v>
      </c>
      <c r="H10" s="1" t="str" cm="1">
        <f t="array" ref="H10">_FV(Tabela1[[#This Row],[Empresa]],"Ticker symbol",TRUE)</f>
        <v>CSNA3</v>
      </c>
      <c r="I10" s="11" cm="1">
        <f t="array" ref="I10">_FV(Tabela1[[#This Row],[Empresa]],"Price")</f>
        <v>24.38</v>
      </c>
      <c r="J10" s="11" cm="1">
        <f t="array" ref="J10">_FV(Tabela1[[#This Row],[Empresa]],"High")</f>
        <v>24.83</v>
      </c>
      <c r="K10" s="11" cm="1">
        <f t="array" ref="K10">_FV(Tabela1[[#This Row],[Empresa]],"Low")</f>
        <v>23.69</v>
      </c>
      <c r="L10" s="16" t="str" cm="1">
        <f t="array" ref="L10">_FV(Tabela1[[#This Row],[Empresa]],"Industry")</f>
        <v>Metals &amp; Mining</v>
      </c>
    </row>
    <row r="11" spans="1:12" x14ac:dyDescent="0.25">
      <c r="A11" s="1" t="s">
        <v>10</v>
      </c>
      <c r="B11" s="9" t="str">
        <f t="shared" si="0"/>
        <v>ETER</v>
      </c>
      <c r="C11" s="9" t="str">
        <f t="shared" si="1"/>
        <v>ETER</v>
      </c>
      <c r="D11" s="9" t="str">
        <f t="shared" si="2"/>
        <v>ETER</v>
      </c>
      <c r="G11" s="10" t="e" vm="10">
        <v>#VALUE!</v>
      </c>
      <c r="H11" s="1" t="str" cm="1">
        <f t="array" ref="H11">_FV(Tabela1[[#This Row],[Empresa]],"Ticker symbol",TRUE)</f>
        <v>ETER3</v>
      </c>
      <c r="I11" s="11" cm="1">
        <f t="array" ref="I11">_FV(Tabela1[[#This Row],[Empresa]],"Price")</f>
        <v>18.71</v>
      </c>
      <c r="J11" s="11" cm="1">
        <f t="array" ref="J11">_FV(Tabela1[[#This Row],[Empresa]],"High")</f>
        <v>19.47</v>
      </c>
      <c r="K11" s="11" cm="1">
        <f t="array" ref="K11">_FV(Tabela1[[#This Row],[Empresa]],"Low")</f>
        <v>18.47</v>
      </c>
      <c r="L11" s="16" t="str" cm="1">
        <f t="array" ref="L11">_FV(Tabela1[[#This Row],[Empresa]],"Industry")</f>
        <v>Construction Materials</v>
      </c>
    </row>
    <row r="12" spans="1:12" x14ac:dyDescent="0.25">
      <c r="A12" s="1" t="s">
        <v>11</v>
      </c>
      <c r="B12" s="9" t="str">
        <f t="shared" si="0"/>
        <v>LAVV</v>
      </c>
      <c r="C12" s="9" t="str">
        <f t="shared" si="1"/>
        <v>LAVV</v>
      </c>
      <c r="D12" s="9" t="str">
        <f t="shared" si="2"/>
        <v>LAVV</v>
      </c>
      <c r="G12" s="10" t="e" vm="11">
        <v>#VALUE!</v>
      </c>
      <c r="H12" s="1" t="str" cm="1">
        <f t="array" ref="H12">_FV(Tabela1[[#This Row],[Empresa]],"Ticker symbol",TRUE)</f>
        <v>LAVV3</v>
      </c>
      <c r="I12" s="11" cm="1">
        <f t="array" ref="I12">_FV(Tabela1[[#This Row],[Empresa]],"Price")</f>
        <v>5.44</v>
      </c>
      <c r="J12" s="11" cm="1">
        <f t="array" ref="J12">_FV(Tabela1[[#This Row],[Empresa]],"High")</f>
        <v>5.46</v>
      </c>
      <c r="K12" s="11" cm="1">
        <f t="array" ref="K12">_FV(Tabela1[[#This Row],[Empresa]],"Low")</f>
        <v>5.24</v>
      </c>
      <c r="L12" s="16" t="str" cm="1">
        <f t="array" ref="L12">_FV(Tabela1[[#This Row],[Empresa]],"Industry")</f>
        <v>Construction &amp; Engineering</v>
      </c>
    </row>
    <row r="13" spans="1:12" x14ac:dyDescent="0.25">
      <c r="A13" s="1" t="s">
        <v>12</v>
      </c>
      <c r="B13" s="9" t="str">
        <f t="shared" si="0"/>
        <v>BRKM</v>
      </c>
      <c r="C13" s="9" t="str">
        <f t="shared" si="1"/>
        <v>BRKM</v>
      </c>
      <c r="D13" s="9" t="str">
        <f t="shared" si="2"/>
        <v>BRKM</v>
      </c>
      <c r="G13" s="10" t="e" vm="12">
        <v>#VALUE!</v>
      </c>
      <c r="H13" s="1" t="str" cm="1">
        <f t="array" ref="H13">_FV(Tabela1[[#This Row],[Empresa]],"Ticker symbol",TRUE)</f>
        <v>BRKM3</v>
      </c>
      <c r="I13" s="11" cm="1">
        <f t="array" ref="I13">_FV(Tabela1[[#This Row],[Empresa]],"Price")</f>
        <v>51.55</v>
      </c>
      <c r="J13" s="11" cm="1">
        <f t="array" ref="J13">_FV(Tabela1[[#This Row],[Empresa]],"High")</f>
        <v>53.01</v>
      </c>
      <c r="K13" s="11" cm="1">
        <f t="array" ref="K13">_FV(Tabela1[[#This Row],[Empresa]],"Low")</f>
        <v>50.81</v>
      </c>
      <c r="L13" s="16" t="str" cm="1">
        <f t="array" ref="L13">_FV(Tabela1[[#This Row],[Empresa]],"Industry")</f>
        <v>Chemicals</v>
      </c>
    </row>
    <row r="14" spans="1:12" x14ac:dyDescent="0.25">
      <c r="A14" s="1" t="s">
        <v>13</v>
      </c>
      <c r="B14" s="9" t="str">
        <f t="shared" si="0"/>
        <v>CMIN</v>
      </c>
      <c r="C14" s="9" t="str">
        <f t="shared" si="1"/>
        <v>CMIN</v>
      </c>
      <c r="D14" s="9" t="str">
        <f t="shared" si="2"/>
        <v>CMIN</v>
      </c>
      <c r="G14" s="10" t="e" vm="13">
        <v>#VALUE!</v>
      </c>
      <c r="H14" s="1" t="str" cm="1">
        <f t="array" ref="H14">_FV(Tabela1[[#This Row],[Empresa]],"Ticker symbol",TRUE)</f>
        <v>CMIN3</v>
      </c>
      <c r="I14" s="11" cm="1">
        <f t="array" ref="I14">_FV(Tabela1[[#This Row],[Empresa]],"Price")</f>
        <v>6.69</v>
      </c>
      <c r="J14" s="11" cm="1">
        <f t="array" ref="J14">_FV(Tabela1[[#This Row],[Empresa]],"High")</f>
        <v>6.95</v>
      </c>
      <c r="K14" s="11" cm="1">
        <f t="array" ref="K14">_FV(Tabela1[[#This Row],[Empresa]],"Low")</f>
        <v>6.58</v>
      </c>
      <c r="L14" s="16" t="str" cm="1">
        <f t="array" ref="L14">_FV(Tabela1[[#This Row],[Empresa]],"Industry")</f>
        <v>Metals &amp; Mining</v>
      </c>
    </row>
    <row r="15" spans="1:12" x14ac:dyDescent="0.25">
      <c r="A15" s="1" t="s">
        <v>14</v>
      </c>
      <c r="B15" s="9" t="str">
        <f t="shared" si="0"/>
        <v>MRFG</v>
      </c>
      <c r="C15" s="9" t="str">
        <f t="shared" si="1"/>
        <v>MRFG</v>
      </c>
      <c r="D15" s="9" t="str">
        <f t="shared" si="2"/>
        <v>MRFG</v>
      </c>
      <c r="G15" s="10" t="e" vm="14">
        <v>#VALUE!</v>
      </c>
      <c r="H15" s="1" t="str" cm="1">
        <f t="array" ref="H15">_FV(Tabela1[[#This Row],[Empresa]],"Ticker symbol",TRUE)</f>
        <v>MRFG3</v>
      </c>
      <c r="I15" s="11" cm="1">
        <f t="array" ref="I15">_FV(Tabela1[[#This Row],[Empresa]],"Price")</f>
        <v>22.02</v>
      </c>
      <c r="J15" s="11" cm="1">
        <f t="array" ref="J15">_FV(Tabela1[[#This Row],[Empresa]],"High")</f>
        <v>22.43</v>
      </c>
      <c r="K15" s="11" cm="1">
        <f t="array" ref="K15">_FV(Tabela1[[#This Row],[Empresa]],"Low")</f>
        <v>21.92</v>
      </c>
      <c r="L15" s="16" t="str" cm="1">
        <f t="array" ref="L15">_FV(Tabela1[[#This Row],[Empresa]],"Industry")</f>
        <v>Food &amp; Tobacco</v>
      </c>
    </row>
    <row r="16" spans="1:12" x14ac:dyDescent="0.25">
      <c r="A16" s="1" t="s">
        <v>15</v>
      </c>
      <c r="B16" s="9" t="str">
        <f t="shared" si="0"/>
        <v>GGBR</v>
      </c>
      <c r="C16" s="9" t="str">
        <f t="shared" si="1"/>
        <v>GGBR</v>
      </c>
      <c r="D16" s="9" t="str">
        <f t="shared" si="2"/>
        <v>GGBR</v>
      </c>
      <c r="G16" s="10" t="e" vm="15">
        <v>#VALUE!</v>
      </c>
      <c r="H16" s="1" t="str" cm="1">
        <f t="array" ref="H16">_FV(Tabela1[[#This Row],[Empresa]],"Ticker symbol",TRUE)</f>
        <v>GGBR3</v>
      </c>
      <c r="I16" s="11" cm="1">
        <f t="array" ref="I16">_FV(Tabela1[[#This Row],[Empresa]],"Price")</f>
        <v>23.8</v>
      </c>
      <c r="J16" s="11" cm="1">
        <f t="array" ref="J16">_FV(Tabela1[[#This Row],[Empresa]],"High")</f>
        <v>23.98</v>
      </c>
      <c r="K16" s="11" cm="1">
        <f t="array" ref="K16">_FV(Tabela1[[#This Row],[Empresa]],"Low")</f>
        <v>23.42</v>
      </c>
      <c r="L16" s="16" t="str" cm="1">
        <f t="array" ref="L16">_FV(Tabela1[[#This Row],[Empresa]],"Industry")</f>
        <v>Metals &amp; Mining</v>
      </c>
    </row>
    <row r="17" spans="1:12" x14ac:dyDescent="0.25">
      <c r="A17" s="1" t="s">
        <v>16</v>
      </c>
      <c r="B17" s="9" t="str">
        <f t="shared" si="0"/>
        <v>ALLD</v>
      </c>
      <c r="C17" s="9" t="str">
        <f t="shared" si="1"/>
        <v>ALLD</v>
      </c>
      <c r="D17" s="9" t="str">
        <f t="shared" si="2"/>
        <v>ALLD</v>
      </c>
      <c r="G17" s="10" t="e" vm="16">
        <v>#VALUE!</v>
      </c>
      <c r="H17" s="1" t="str" cm="1">
        <f t="array" ref="H17">_FV(Tabela1[[#This Row],[Empresa]],"Ticker symbol",TRUE)</f>
        <v>ALLD3</v>
      </c>
      <c r="I17" s="11" cm="1">
        <f t="array" ref="I17">_FV(Tabela1[[#This Row],[Empresa]],"Price")</f>
        <v>16.22</v>
      </c>
      <c r="J17" s="11" cm="1">
        <f t="array" ref="J17">_FV(Tabela1[[#This Row],[Empresa]],"High")</f>
        <v>16.420000000000002</v>
      </c>
      <c r="K17" s="11" cm="1">
        <f t="array" ref="K17">_FV(Tabela1[[#This Row],[Empresa]],"Low")</f>
        <v>15.81</v>
      </c>
      <c r="L17" s="16" t="str" cm="1">
        <f t="array" ref="L17">_FV(Tabela1[[#This Row],[Empresa]],"Industry")</f>
        <v>Computers, Phones &amp; Household Electronics</v>
      </c>
    </row>
    <row r="18" spans="1:12" x14ac:dyDescent="0.25">
      <c r="A18" s="1" t="s">
        <v>17</v>
      </c>
      <c r="B18" s="9" t="str">
        <f t="shared" si="0"/>
        <v>PETR</v>
      </c>
      <c r="C18" s="9" t="str">
        <f t="shared" si="1"/>
        <v>PETR</v>
      </c>
      <c r="D18" s="9" t="str">
        <f t="shared" si="2"/>
        <v>PETR</v>
      </c>
      <c r="G18" s="10" t="e" vm="17">
        <v>#VALUE!</v>
      </c>
      <c r="H18" s="1" t="str" cm="1">
        <f t="array" ref="H18">_FV(Tabela1[[#This Row],[Empresa]],"Ticker symbol",TRUE)</f>
        <v>PETR3</v>
      </c>
      <c r="I18" s="11" cm="1">
        <f t="array" ref="I18">_FV(Tabela1[[#This Row],[Empresa]],"Price")</f>
        <v>31.49</v>
      </c>
      <c r="J18" s="11" cm="1">
        <f t="array" ref="J18">_FV(Tabela1[[#This Row],[Empresa]],"High")</f>
        <v>32.020000000000003</v>
      </c>
      <c r="K18" s="11" cm="1">
        <f t="array" ref="K18">_FV(Tabela1[[#This Row],[Empresa]],"Low")</f>
        <v>31.28</v>
      </c>
      <c r="L18" s="16" t="str" cm="1">
        <f t="array" ref="L18">_FV(Tabela1[[#This Row],[Empresa]],"Industry")</f>
        <v>Oil &amp; Gas</v>
      </c>
    </row>
    <row r="19" spans="1:12" x14ac:dyDescent="0.25">
      <c r="A19" s="1" t="s">
        <v>18</v>
      </c>
      <c r="B19" s="9" t="str">
        <f t="shared" si="0"/>
        <v>FHER</v>
      </c>
      <c r="C19" s="9" t="str">
        <f t="shared" si="1"/>
        <v>FHER</v>
      </c>
      <c r="D19" s="9" t="str">
        <f t="shared" si="2"/>
        <v>FHER</v>
      </c>
      <c r="G19" s="10" t="e" vm="18">
        <v>#VALUE!</v>
      </c>
      <c r="H19" s="1" t="str" cm="1">
        <f t="array" ref="H19">_FV(Tabela1[[#This Row],[Empresa]],"Ticker symbol",TRUE)</f>
        <v>FHER3</v>
      </c>
      <c r="I19" s="11" cm="1">
        <f t="array" ref="I19">_FV(Tabela1[[#This Row],[Empresa]],"Price")</f>
        <v>22.89</v>
      </c>
      <c r="J19" s="11" cm="1">
        <f t="array" ref="J19">_FV(Tabela1[[#This Row],[Empresa]],"High")</f>
        <v>23.75</v>
      </c>
      <c r="K19" s="11" cm="1">
        <f t="array" ref="K19">_FV(Tabela1[[#This Row],[Empresa]],"Low")</f>
        <v>21.35</v>
      </c>
      <c r="L19" s="16" t="str" cm="1">
        <f t="array" ref="L19">_FV(Tabela1[[#This Row],[Empresa]],"Industry")</f>
        <v>Chemicals</v>
      </c>
    </row>
    <row r="20" spans="1:12" x14ac:dyDescent="0.25">
      <c r="A20" s="1" t="s">
        <v>19</v>
      </c>
      <c r="B20" s="9" t="str">
        <f t="shared" si="0"/>
        <v>ALUP</v>
      </c>
      <c r="C20" s="9" t="str">
        <f t="shared" si="1"/>
        <v>ALUP</v>
      </c>
      <c r="D20" s="9" t="str">
        <f t="shared" si="2"/>
        <v>ALUP</v>
      </c>
      <c r="G20" s="10" t="e" vm="19">
        <v>#VALUE!</v>
      </c>
      <c r="H20" s="1" t="str" cm="1">
        <f t="array" ref="H20">_FV(Tabela1[[#This Row],[Empresa]],"Ticker symbol",TRUE)</f>
        <v>ALUP3</v>
      </c>
      <c r="I20" s="11" cm="1">
        <f t="array" ref="I20">_FV(Tabela1[[#This Row],[Empresa]],"Price")</f>
        <v>8.1999999999999993</v>
      </c>
      <c r="J20" s="11" cm="1">
        <f t="array" ref="J20">_FV(Tabela1[[#This Row],[Empresa]],"High")</f>
        <v>8.32</v>
      </c>
      <c r="K20" s="11" cm="1">
        <f t="array" ref="K20">_FV(Tabela1[[#This Row],[Empresa]],"Low")</f>
        <v>8.1300000000000008</v>
      </c>
      <c r="L20" s="16" t="str" cm="1">
        <f t="array" ref="L20">_FV(Tabela1[[#This Row],[Empresa]],"Industry")</f>
        <v>Electrical Utilities &amp; IPPs</v>
      </c>
    </row>
    <row r="21" spans="1:12" x14ac:dyDescent="0.25">
      <c r="A21" s="1" t="s">
        <v>20</v>
      </c>
      <c r="B21" s="9" t="str">
        <f t="shared" si="0"/>
        <v>WIZS</v>
      </c>
      <c r="C21" s="9" t="str">
        <f t="shared" si="1"/>
        <v>WIZS</v>
      </c>
      <c r="D21" s="9" t="str">
        <f t="shared" si="2"/>
        <v>WIZS</v>
      </c>
      <c r="G21" s="10" t="e" vm="20">
        <v>#VALUE!</v>
      </c>
      <c r="H21" s="1" t="str" cm="1">
        <f t="array" ref="H21">_FV(Tabela1[[#This Row],[Empresa]],"Ticker symbol",TRUE)</f>
        <v>WIZS3</v>
      </c>
      <c r="I21" s="11" cm="1">
        <f t="array" ref="I21">_FV(Tabela1[[#This Row],[Empresa]],"Price")</f>
        <v>8.82</v>
      </c>
      <c r="J21" s="11" cm="1">
        <f t="array" ref="J21">_FV(Tabela1[[#This Row],[Empresa]],"High")</f>
        <v>8.8800000000000008</v>
      </c>
      <c r="K21" s="11" cm="1">
        <f t="array" ref="K21">_FV(Tabela1[[#This Row],[Empresa]],"Low")</f>
        <v>8.2899999999999991</v>
      </c>
      <c r="L21" s="16" t="str" cm="1">
        <f t="array" ref="L21">_FV(Tabela1[[#This Row],[Empresa]],"Industry")</f>
        <v>Insurance</v>
      </c>
    </row>
    <row r="22" spans="1:12" x14ac:dyDescent="0.25">
      <c r="A22" s="1" t="s">
        <v>21</v>
      </c>
      <c r="B22" s="9" t="str">
        <f t="shared" si="0"/>
        <v>VALE</v>
      </c>
      <c r="C22" s="9" t="str">
        <f t="shared" si="1"/>
        <v>VALE</v>
      </c>
      <c r="D22" s="9" t="str">
        <f t="shared" si="2"/>
        <v>VALE</v>
      </c>
      <c r="G22" s="10" t="e" vm="21">
        <v>#VALUE!</v>
      </c>
      <c r="H22" s="1" t="str" cm="1">
        <f t="array" ref="H22">_FV(Tabela1[[#This Row],[Empresa]],"Ticker symbol",TRUE)</f>
        <v>VALE3</v>
      </c>
      <c r="I22" s="11" cm="1">
        <f t="array" ref="I22">_FV(Tabela1[[#This Row],[Empresa]],"Price")</f>
        <v>75.650000000000006</v>
      </c>
      <c r="J22" s="11" cm="1">
        <f t="array" ref="J22">_FV(Tabela1[[#This Row],[Empresa]],"High")</f>
        <v>76.2</v>
      </c>
      <c r="K22" s="11" cm="1">
        <f t="array" ref="K22">_FV(Tabela1[[#This Row],[Empresa]],"Low")</f>
        <v>74.84</v>
      </c>
      <c r="L22" s="16" t="str" cm="1">
        <f t="array" ref="L22">_FV(Tabela1[[#This Row],[Empresa]],"Industry")</f>
        <v>Metals &amp; Mining</v>
      </c>
    </row>
    <row r="23" spans="1:12" x14ac:dyDescent="0.25">
      <c r="A23" s="1" t="s">
        <v>22</v>
      </c>
      <c r="B23" s="9" t="str">
        <f t="shared" si="0"/>
        <v>MNDL</v>
      </c>
      <c r="C23" s="9" t="str">
        <f t="shared" si="1"/>
        <v>MNDL</v>
      </c>
      <c r="D23" s="9" t="str">
        <f t="shared" si="2"/>
        <v>MNDL</v>
      </c>
      <c r="G23" s="10" t="e" vm="22">
        <v>#VALUE!</v>
      </c>
      <c r="H23" s="1" t="str" cm="1">
        <f t="array" ref="H23">_FV(Tabela1[[#This Row],[Empresa]],"Ticker symbol",TRUE)</f>
        <v>MNDL3</v>
      </c>
      <c r="I23" s="11" cm="1">
        <f t="array" ref="I23">_FV(Tabela1[[#This Row],[Empresa]],"Price")</f>
        <v>35</v>
      </c>
      <c r="J23" s="11" cm="1">
        <f t="array" ref="J23">_FV(Tabela1[[#This Row],[Empresa]],"High")</f>
        <v>35</v>
      </c>
      <c r="K23" s="11" cm="1">
        <f t="array" ref="K23">_FV(Tabela1[[#This Row],[Empresa]],"Low")</f>
        <v>33.5</v>
      </c>
      <c r="L23" s="16" t="str" cm="1">
        <f t="array" ref="L23">_FV(Tabela1[[#This Row],[Empresa]],"Industry")</f>
        <v>Food &amp; Tobacco</v>
      </c>
    </row>
    <row r="24" spans="1:12" x14ac:dyDescent="0.25">
      <c r="A24" s="1" t="s">
        <v>23</v>
      </c>
      <c r="B24" s="9" t="str">
        <f t="shared" si="0"/>
        <v>TASA</v>
      </c>
      <c r="C24" s="9" t="str">
        <f t="shared" si="1"/>
        <v>TASA</v>
      </c>
      <c r="D24" s="9" t="str">
        <f t="shared" si="2"/>
        <v>TASA</v>
      </c>
      <c r="G24" s="10" t="e" vm="23">
        <v>#VALUE!</v>
      </c>
      <c r="H24" s="1" t="str" cm="1">
        <f t="array" ref="H24">_FV(Tabela1[[#This Row],[Empresa]],"Ticker symbol",TRUE)</f>
        <v>TASA3</v>
      </c>
      <c r="I24" s="11" cm="1">
        <f t="array" ref="I24">_FV(Tabela1[[#This Row],[Empresa]],"Price")</f>
        <v>24.33</v>
      </c>
      <c r="J24" s="11" cm="1">
        <f t="array" ref="J24">_FV(Tabela1[[#This Row],[Empresa]],"High")</f>
        <v>25.18</v>
      </c>
      <c r="K24" s="11" cm="1">
        <f t="array" ref="K24">_FV(Tabela1[[#This Row],[Empresa]],"Low")</f>
        <v>24</v>
      </c>
      <c r="L24" s="16" t="str" cm="1">
        <f t="array" ref="L24">_FV(Tabela1[[#This Row],[Empresa]],"Industry")</f>
        <v>Aerospace &amp; Defense</v>
      </c>
    </row>
    <row r="25" spans="1:12" x14ac:dyDescent="0.25">
      <c r="A25" s="1" t="s">
        <v>24</v>
      </c>
      <c r="B25" s="9" t="str">
        <f t="shared" si="0"/>
        <v>UNIP</v>
      </c>
      <c r="C25" s="9" t="str">
        <f t="shared" si="1"/>
        <v>UNIP</v>
      </c>
      <c r="D25" s="9" t="str">
        <f t="shared" si="2"/>
        <v>UNIP</v>
      </c>
      <c r="G25" s="10" t="e" vm="24">
        <v>#VALUE!</v>
      </c>
      <c r="H25" s="1" t="str" cm="1">
        <f t="array" ref="H25">_FV(Tabela1[[#This Row],[Empresa]],"Ticker symbol",TRUE)</f>
        <v>UNIP3</v>
      </c>
      <c r="I25" s="11" cm="1">
        <f t="array" ref="I25">_FV(Tabela1[[#This Row],[Empresa]],"Price")</f>
        <v>97.5</v>
      </c>
      <c r="J25" s="11" cm="1">
        <f t="array" ref="J25">_FV(Tabela1[[#This Row],[Empresa]],"High")</f>
        <v>98.4</v>
      </c>
      <c r="K25" s="11" cm="1">
        <f t="array" ref="K25">_FV(Tabela1[[#This Row],[Empresa]],"Low")</f>
        <v>96</v>
      </c>
      <c r="L25" s="16" t="str" cm="1">
        <f t="array" ref="L25">_FV(Tabela1[[#This Row],[Empresa]],"Industry")</f>
        <v>Chemicals</v>
      </c>
    </row>
    <row r="26" spans="1:12" x14ac:dyDescent="0.25">
      <c r="A26" s="1" t="s">
        <v>25</v>
      </c>
      <c r="B26" s="9" t="str">
        <f t="shared" si="0"/>
        <v>CPLE</v>
      </c>
      <c r="C26" s="9" t="str">
        <f t="shared" si="1"/>
        <v>CPLE</v>
      </c>
      <c r="D26" s="9" t="str">
        <f t="shared" si="2"/>
        <v>CPLE</v>
      </c>
      <c r="G26" s="10" t="e" vm="25">
        <v>#VALUE!</v>
      </c>
      <c r="H26" s="1" t="str" cm="1">
        <f t="array" ref="H26">_FV(Tabela1[[#This Row],[Empresa]],"Ticker symbol",TRUE)</f>
        <v>CPLE3</v>
      </c>
      <c r="I26" s="11" cm="1">
        <f t="array" ref="I26">_FV(Tabela1[[#This Row],[Empresa]],"Price")</f>
        <v>5.98</v>
      </c>
      <c r="J26" s="11" cm="1">
        <f t="array" ref="J26">_FV(Tabela1[[#This Row],[Empresa]],"High")</f>
        <v>6.02</v>
      </c>
      <c r="K26" s="11" cm="1">
        <f t="array" ref="K26">_FV(Tabela1[[#This Row],[Empresa]],"Low")</f>
        <v>5.93</v>
      </c>
      <c r="L26" s="16" t="str" cm="1">
        <f t="array" ref="L26">_FV(Tabela1[[#This Row],[Empresa]],"Industry")</f>
        <v>Electrical Utilities &amp; IPPs</v>
      </c>
    </row>
    <row r="27" spans="1:12" x14ac:dyDescent="0.25">
      <c r="A27" s="1" t="s">
        <v>26</v>
      </c>
      <c r="B27" s="9" t="str">
        <f t="shared" si="0"/>
        <v>HAGA</v>
      </c>
      <c r="C27" s="9" t="str">
        <f t="shared" si="1"/>
        <v>HAGA</v>
      </c>
      <c r="D27" s="9" t="str">
        <f t="shared" si="2"/>
        <v>HAGA</v>
      </c>
      <c r="G27" s="10" t="e" vm="26">
        <v>#VALUE!</v>
      </c>
      <c r="H27" s="1" t="str" cm="1">
        <f t="array" ref="H27">_FV(Tabela1[[#This Row],[Empresa]],"Ticker symbol",TRUE)</f>
        <v>HAGA3</v>
      </c>
      <c r="I27" s="11" cm="1">
        <f t="array" ref="I27">_FV(Tabela1[[#This Row],[Empresa]],"Price")</f>
        <v>7.1</v>
      </c>
      <c r="J27" s="11" cm="1">
        <f t="array" ref="J27">_FV(Tabela1[[#This Row],[Empresa]],"High")</f>
        <v>8.77</v>
      </c>
      <c r="K27" s="11" cm="1">
        <f t="array" ref="K27">_FV(Tabela1[[#This Row],[Empresa]],"Low")</f>
        <v>7.1</v>
      </c>
      <c r="L27" s="16" t="str" cm="1">
        <f t="array" ref="L27">_FV(Tabela1[[#This Row],[Empresa]],"Industry")</f>
        <v>Homebuilding &amp; Construction Supplies</v>
      </c>
    </row>
    <row r="28" spans="1:12" x14ac:dyDescent="0.25">
      <c r="A28" s="1" t="s">
        <v>27</v>
      </c>
      <c r="B28" s="9" t="str">
        <f t="shared" si="0"/>
        <v>POSI</v>
      </c>
      <c r="C28" s="9" t="str">
        <f t="shared" si="1"/>
        <v>POSI</v>
      </c>
      <c r="D28" s="9" t="str">
        <f t="shared" si="2"/>
        <v>POSI</v>
      </c>
      <c r="G28" s="10" t="e" vm="27">
        <v>#VALUE!</v>
      </c>
      <c r="H28" s="1" t="str" cm="1">
        <f t="array" ref="H28">_FV(Tabela1[[#This Row],[Empresa]],"Ticker symbol",TRUE)</f>
        <v>POSI3</v>
      </c>
      <c r="I28" s="11" cm="1">
        <f t="array" ref="I28">_FV(Tabela1[[#This Row],[Empresa]],"Price")</f>
        <v>10.7</v>
      </c>
      <c r="J28" s="11" cm="1">
        <f t="array" ref="J28">_FV(Tabela1[[#This Row],[Empresa]],"High")</f>
        <v>10.79</v>
      </c>
      <c r="K28" s="11" cm="1">
        <f t="array" ref="K28">_FV(Tabela1[[#This Row],[Empresa]],"Low")</f>
        <v>10.3</v>
      </c>
      <c r="L28" s="16" t="str" cm="1">
        <f t="array" ref="L28">_FV(Tabela1[[#This Row],[Empresa]],"Industry")</f>
        <v>Computers, Phones &amp; Household Electronics</v>
      </c>
    </row>
    <row r="29" spans="1:12" x14ac:dyDescent="0.25">
      <c r="A29" s="1" t="s">
        <v>28</v>
      </c>
      <c r="B29" s="9" t="str">
        <f t="shared" si="0"/>
        <v>RAPT</v>
      </c>
      <c r="C29" s="9" t="str">
        <f t="shared" si="1"/>
        <v>RAPT</v>
      </c>
      <c r="D29" s="9" t="str">
        <f t="shared" si="2"/>
        <v>RAPT</v>
      </c>
      <c r="G29" s="10" t="e" vm="28">
        <v>#VALUE!</v>
      </c>
      <c r="H29" s="1" t="str" cm="1">
        <f t="array" ref="H29">_FV(Tabela1[[#This Row],[Empresa]],"Ticker symbol",TRUE)</f>
        <v>RAPT3</v>
      </c>
      <c r="I29" s="11" cm="1">
        <f t="array" ref="I29">_FV(Tabela1[[#This Row],[Empresa]],"Price")</f>
        <v>13.1</v>
      </c>
      <c r="J29" s="11" cm="1">
        <f t="array" ref="J29">_FV(Tabela1[[#This Row],[Empresa]],"High")</f>
        <v>13.15</v>
      </c>
      <c r="K29" s="11" cm="1">
        <f t="array" ref="K29">_FV(Tabela1[[#This Row],[Empresa]],"Low")</f>
        <v>13.01</v>
      </c>
      <c r="L29" s="16" t="str" cm="1">
        <f t="array" ref="L29">_FV(Tabela1[[#This Row],[Empresa]],"Industry")</f>
        <v>Machinery, Equipment &amp; Components</v>
      </c>
    </row>
    <row r="30" spans="1:12" x14ac:dyDescent="0.25">
      <c r="A30" s="1" t="s">
        <v>29</v>
      </c>
      <c r="B30" s="9" t="str">
        <f t="shared" si="0"/>
        <v>LPSB</v>
      </c>
      <c r="C30" s="9" t="str">
        <f t="shared" si="1"/>
        <v>LPSB</v>
      </c>
      <c r="D30" s="9" t="str">
        <f t="shared" si="2"/>
        <v>LPSB</v>
      </c>
      <c r="G30" s="10" t="e" vm="29">
        <v>#VALUE!</v>
      </c>
      <c r="H30" s="1" t="str" cm="1">
        <f t="array" ref="H30">_FV(Tabela1[[#This Row],[Empresa]],"Ticker symbol",TRUE)</f>
        <v>LPSB3</v>
      </c>
      <c r="I30" s="11" cm="1">
        <f t="array" ref="I30">_FV(Tabela1[[#This Row],[Empresa]],"Price")</f>
        <v>2.5499999999999998</v>
      </c>
      <c r="J30" s="11" cm="1">
        <f t="array" ref="J30">_FV(Tabela1[[#This Row],[Empresa]],"High")</f>
        <v>2.5499999999999998</v>
      </c>
      <c r="K30" s="11" cm="1">
        <f t="array" ref="K30">_FV(Tabela1[[#This Row],[Empresa]],"Low")</f>
        <v>2.42</v>
      </c>
      <c r="L30" s="16" t="str" cm="1">
        <f t="array" ref="L30">_FV(Tabela1[[#This Row],[Empresa]],"Industry")</f>
        <v>Real Estate Operations</v>
      </c>
    </row>
    <row r="31" spans="1:12" x14ac:dyDescent="0.25">
      <c r="A31" s="1" t="s">
        <v>30</v>
      </c>
      <c r="B31" s="9" t="str">
        <f t="shared" si="0"/>
        <v>TRPL</v>
      </c>
      <c r="C31" s="9" t="str">
        <f t="shared" si="1"/>
        <v>TRPL</v>
      </c>
      <c r="D31" s="9" t="str">
        <f t="shared" si="2"/>
        <v>TRPL</v>
      </c>
      <c r="G31" s="10" t="e" vm="30">
        <v>#VALUE!</v>
      </c>
      <c r="H31" s="1" t="str" cm="1">
        <f t="array" ref="H31">_FV(Tabela1[[#This Row],[Empresa]],"Ticker symbol",TRUE)</f>
        <v>TRPL3</v>
      </c>
      <c r="I31" s="11" cm="1">
        <f t="array" ref="I31">_FV(Tabela1[[#This Row],[Empresa]],"Price")</f>
        <v>28.8</v>
      </c>
      <c r="J31" s="11" cm="1">
        <f t="array" ref="J31">_FV(Tabela1[[#This Row],[Empresa]],"High")</f>
        <v>30.22</v>
      </c>
      <c r="K31" s="11" cm="1">
        <f t="array" ref="K31">_FV(Tabela1[[#This Row],[Empresa]],"Low")</f>
        <v>28.36</v>
      </c>
      <c r="L31" s="16" t="str" cm="1">
        <f t="array" ref="L31">_FV(Tabela1[[#This Row],[Empresa]],"Industry")</f>
        <v>Electrical Utilities &amp; IPPs</v>
      </c>
    </row>
    <row r="32" spans="1:12" x14ac:dyDescent="0.25">
      <c r="A32" s="1" t="s">
        <v>31</v>
      </c>
      <c r="B32" s="9" t="str">
        <f t="shared" si="0"/>
        <v>TAEE</v>
      </c>
      <c r="C32" s="9" t="str">
        <f t="shared" si="1"/>
        <v>TAEE</v>
      </c>
      <c r="D32" s="9" t="str">
        <f t="shared" si="2"/>
        <v>TAEE</v>
      </c>
      <c r="G32" s="10" t="e" vm="31">
        <v>#VALUE!</v>
      </c>
      <c r="H32" s="1" t="str" cm="1">
        <f t="array" ref="H32">_FV(Tabela1[[#This Row],[Empresa]],"Ticker symbol",TRUE)</f>
        <v>TAEE3</v>
      </c>
      <c r="I32" s="11" cm="1">
        <f t="array" ref="I32">_FV(Tabela1[[#This Row],[Empresa]],"Price")</f>
        <v>11.92</v>
      </c>
      <c r="J32" s="11" cm="1">
        <f t="array" ref="J32">_FV(Tabela1[[#This Row],[Empresa]],"High")</f>
        <v>12.01</v>
      </c>
      <c r="K32" s="11" cm="1">
        <f t="array" ref="K32">_FV(Tabela1[[#This Row],[Empresa]],"Low")</f>
        <v>11.83</v>
      </c>
      <c r="L32" s="16" t="str" cm="1">
        <f t="array" ref="L32">_FV(Tabela1[[#This Row],[Empresa]],"Industry")</f>
        <v>Electrical Utilities &amp; IPPs</v>
      </c>
    </row>
    <row r="33" spans="1:12" x14ac:dyDescent="0.25">
      <c r="A33" s="1" t="s">
        <v>32</v>
      </c>
      <c r="B33" s="9" t="str">
        <f t="shared" si="0"/>
        <v>SAPR</v>
      </c>
      <c r="C33" s="9" t="str">
        <f t="shared" si="1"/>
        <v>SAPR</v>
      </c>
      <c r="D33" s="9" t="str">
        <f t="shared" si="2"/>
        <v>SAPR</v>
      </c>
      <c r="G33" s="10" t="e" vm="32">
        <v>#VALUE!</v>
      </c>
      <c r="H33" s="1" t="str" cm="1">
        <f t="array" ref="H33">_FV(Tabela1[[#This Row],[Empresa]],"Ticker symbol",TRUE)</f>
        <v>SAPR3</v>
      </c>
      <c r="I33" s="11" cm="1">
        <f t="array" ref="I33">_FV(Tabela1[[#This Row],[Empresa]],"Price")</f>
        <v>3.8</v>
      </c>
      <c r="J33" s="11" cm="1">
        <f t="array" ref="J33">_FV(Tabela1[[#This Row],[Empresa]],"High")</f>
        <v>3.86</v>
      </c>
      <c r="K33" s="11" cm="1">
        <f t="array" ref="K33">_FV(Tabela1[[#This Row],[Empresa]],"Low")</f>
        <v>3.8</v>
      </c>
      <c r="L33" s="16" t="str" cm="1">
        <f t="array" ref="L33">_FV(Tabela1[[#This Row],[Empresa]],"Industry")</f>
        <v>Water Utilities</v>
      </c>
    </row>
    <row r="34" spans="1:12" x14ac:dyDescent="0.25">
      <c r="A34" s="1" t="s">
        <v>33</v>
      </c>
      <c r="B34" s="9" t="str">
        <f t="shared" si="0"/>
        <v>JHSF</v>
      </c>
      <c r="C34" s="9" t="str">
        <f t="shared" si="1"/>
        <v>JHSF</v>
      </c>
      <c r="D34" s="9" t="str">
        <f t="shared" si="2"/>
        <v>JHSF</v>
      </c>
      <c r="G34" s="10" t="e" vm="33">
        <v>#VALUE!</v>
      </c>
      <c r="H34" s="1" t="str" cm="1">
        <f t="array" ref="H34">_FV(Tabela1[[#This Row],[Empresa]],"Ticker symbol",TRUE)</f>
        <v>JHSF3</v>
      </c>
      <c r="I34" s="11" cm="1">
        <f t="array" ref="I34">_FV(Tabela1[[#This Row],[Empresa]],"Price")</f>
        <v>5.7</v>
      </c>
      <c r="J34" s="11" cm="1">
        <f t="array" ref="J34">_FV(Tabela1[[#This Row],[Empresa]],"High")</f>
        <v>5.75</v>
      </c>
      <c r="K34" s="11" cm="1">
        <f t="array" ref="K34">_FV(Tabela1[[#This Row],[Empresa]],"Low")</f>
        <v>5.49</v>
      </c>
      <c r="L34" s="16" t="str" cm="1">
        <f t="array" ref="L34">_FV(Tabela1[[#This Row],[Empresa]],"Industry")</f>
        <v>Real Estate Operations</v>
      </c>
    </row>
    <row r="35" spans="1:12" x14ac:dyDescent="0.25">
      <c r="A35" s="1" t="s">
        <v>34</v>
      </c>
      <c r="B35" s="9" t="str">
        <f t="shared" si="0"/>
        <v>JALL</v>
      </c>
      <c r="C35" s="9" t="str">
        <f t="shared" si="1"/>
        <v>JALL</v>
      </c>
      <c r="D35" s="9" t="str">
        <f t="shared" si="2"/>
        <v>JALL</v>
      </c>
      <c r="G35" s="10" t="e" vm="34">
        <v>#VALUE!</v>
      </c>
      <c r="H35" s="1" t="str" cm="1">
        <f t="array" ref="H35">_FV(Tabela1[[#This Row],[Empresa]],"Ticker symbol",TRUE)</f>
        <v>JALL3</v>
      </c>
      <c r="I35" s="11" cm="1">
        <f t="array" ref="I35">_FV(Tabela1[[#This Row],[Empresa]],"Price")</f>
        <v>9.6</v>
      </c>
      <c r="J35" s="11" cm="1">
        <f t="array" ref="J35">_FV(Tabela1[[#This Row],[Empresa]],"High")</f>
        <v>9.92</v>
      </c>
      <c r="K35" s="11" cm="1">
        <f t="array" ref="K35">_FV(Tabela1[[#This Row],[Empresa]],"Low")</f>
        <v>9.5</v>
      </c>
      <c r="L35" s="16" t="str" cm="1">
        <f t="array" ref="L35">_FV(Tabela1[[#This Row],[Empresa]],"Industry")</f>
        <v>Food &amp; Tobacco</v>
      </c>
    </row>
    <row r="36" spans="1:12" x14ac:dyDescent="0.25">
      <c r="A36" s="1" t="s">
        <v>35</v>
      </c>
      <c r="B36" s="9" t="str">
        <f t="shared" si="0"/>
        <v>CMIG</v>
      </c>
      <c r="C36" s="9" t="str">
        <f t="shared" si="1"/>
        <v>CMIG</v>
      </c>
      <c r="D36" s="9" t="str">
        <f t="shared" si="2"/>
        <v>CMIG</v>
      </c>
      <c r="G36" s="10" t="e" vm="35">
        <v>#VALUE!</v>
      </c>
      <c r="H36" s="1" t="str" cm="1">
        <f t="array" ref="H36">_FV(Tabela1[[#This Row],[Empresa]],"Ticker symbol",TRUE)</f>
        <v>CMIG3</v>
      </c>
      <c r="I36" s="11" cm="1">
        <f t="array" ref="I36">_FV(Tabela1[[#This Row],[Empresa]],"Price")</f>
        <v>18.559999999999999</v>
      </c>
      <c r="J36" s="11" cm="1">
        <f t="array" ref="J36">_FV(Tabela1[[#This Row],[Empresa]],"High")</f>
        <v>18.7</v>
      </c>
      <c r="K36" s="11" cm="1">
        <f t="array" ref="K36">_FV(Tabela1[[#This Row],[Empresa]],"Low")</f>
        <v>18.05</v>
      </c>
      <c r="L36" s="16" t="str" cm="1">
        <f t="array" ref="L36">_FV(Tabela1[[#This Row],[Empresa]],"Industry")</f>
        <v>Electrical Utilities &amp; IPPs</v>
      </c>
    </row>
    <row r="37" spans="1:12" x14ac:dyDescent="0.25">
      <c r="A37" s="1" t="s">
        <v>36</v>
      </c>
      <c r="B37" s="9" t="str">
        <f t="shared" si="0"/>
        <v>SEER</v>
      </c>
      <c r="C37" s="9" t="str">
        <f t="shared" si="1"/>
        <v>SEER</v>
      </c>
      <c r="D37" s="9" t="str">
        <f t="shared" si="2"/>
        <v>SEER</v>
      </c>
      <c r="G37" s="10" t="e" vm="36">
        <v>#VALUE!</v>
      </c>
      <c r="H37" s="1" t="str" cm="1">
        <f t="array" ref="H37">_FV(Tabela1[[#This Row],[Empresa]],"Ticker symbol",TRUE)</f>
        <v>SEER3</v>
      </c>
      <c r="I37" s="11" cm="1">
        <f t="array" ref="I37">_FV(Tabela1[[#This Row],[Empresa]],"Price")</f>
        <v>11.32</v>
      </c>
      <c r="J37" s="11" cm="1">
        <f t="array" ref="J37">_FV(Tabela1[[#This Row],[Empresa]],"High")</f>
        <v>11.38</v>
      </c>
      <c r="K37" s="11" cm="1">
        <f t="array" ref="K37">_FV(Tabela1[[#This Row],[Empresa]],"Low")</f>
        <v>11.07</v>
      </c>
      <c r="L37" s="16" t="str" cm="1">
        <f t="array" ref="L37">_FV(Tabela1[[#This Row],[Empresa]],"Industry")</f>
        <v>Miscellaneous Educational Service Providers</v>
      </c>
    </row>
    <row r="38" spans="1:12" x14ac:dyDescent="0.25">
      <c r="A38" s="1" t="s">
        <v>37</v>
      </c>
      <c r="B38" s="9" t="str">
        <f t="shared" si="0"/>
        <v>TECN</v>
      </c>
      <c r="C38" s="9" t="str">
        <f t="shared" si="1"/>
        <v>TECN</v>
      </c>
      <c r="D38" s="9" t="str">
        <f t="shared" si="2"/>
        <v>TECN</v>
      </c>
      <c r="G38" s="10" t="e" vm="37">
        <v>#VALUE!</v>
      </c>
      <c r="H38" s="1" t="str" cm="1">
        <f t="array" ref="H38">_FV(Tabela1[[#This Row],[Empresa]],"Ticker symbol",TRUE)</f>
        <v>TECN3</v>
      </c>
      <c r="I38" s="11" cm="1">
        <f t="array" ref="I38">_FV(Tabela1[[#This Row],[Empresa]],"Price")</f>
        <v>2.39</v>
      </c>
      <c r="J38" s="11" cm="1">
        <f t="array" ref="J38">_FV(Tabela1[[#This Row],[Empresa]],"High")</f>
        <v>2.4300000000000002</v>
      </c>
      <c r="K38" s="11" cm="1">
        <f t="array" ref="K38">_FV(Tabela1[[#This Row],[Empresa]],"Low")</f>
        <v>2.37</v>
      </c>
      <c r="L38" s="16" t="str" cm="1">
        <f t="array" ref="L38">_FV(Tabela1[[#This Row],[Empresa]],"Industry")</f>
        <v>Textiles &amp; Apparel</v>
      </c>
    </row>
    <row r="39" spans="1:12" x14ac:dyDescent="0.25">
      <c r="A39" s="1" t="s">
        <v>38</v>
      </c>
      <c r="B39" s="9" t="str">
        <f t="shared" si="0"/>
        <v>JBSS</v>
      </c>
      <c r="C39" s="9" t="str">
        <f t="shared" si="1"/>
        <v>JBSS</v>
      </c>
      <c r="D39" s="9" t="str">
        <f t="shared" si="2"/>
        <v>JBSS</v>
      </c>
      <c r="G39" s="10" t="e" vm="38">
        <v>#VALUE!</v>
      </c>
      <c r="H39" s="1" t="str" cm="1">
        <f t="array" ref="H39">_FV(Tabela1[[#This Row],[Empresa]],"Ticker symbol",TRUE)</f>
        <v>JBSS3</v>
      </c>
      <c r="I39" s="11" cm="1">
        <f t="array" ref="I39">_FV(Tabela1[[#This Row],[Empresa]],"Price")</f>
        <v>35.19</v>
      </c>
      <c r="J39" s="11" cm="1">
        <f t="array" ref="J39">_FV(Tabela1[[#This Row],[Empresa]],"High")</f>
        <v>35.54</v>
      </c>
      <c r="K39" s="11" cm="1">
        <f t="array" ref="K39">_FV(Tabela1[[#This Row],[Empresa]],"Low")</f>
        <v>34.74</v>
      </c>
      <c r="L39" s="16" t="str" cm="1">
        <f t="array" ref="L39">_FV(Tabela1[[#This Row],[Empresa]],"Industry")</f>
        <v>Food &amp; Tobacco</v>
      </c>
    </row>
    <row r="40" spans="1:12" x14ac:dyDescent="0.25">
      <c r="A40" s="1" t="s">
        <v>39</v>
      </c>
      <c r="B40" s="9" t="str">
        <f t="shared" si="0"/>
        <v>ENBR</v>
      </c>
      <c r="C40" s="9" t="str">
        <f t="shared" si="1"/>
        <v>ENBR</v>
      </c>
      <c r="D40" s="9" t="str">
        <f t="shared" si="2"/>
        <v>ENBR</v>
      </c>
      <c r="G40" s="10" t="e" vm="39">
        <v>#VALUE!</v>
      </c>
      <c r="H40" s="1" t="str" cm="1">
        <f t="array" ref="H40">_FV(Tabela1[[#This Row],[Empresa]],"Ticker symbol",TRUE)</f>
        <v>ENBR3</v>
      </c>
      <c r="I40" s="11" cm="1">
        <f t="array" ref="I40">_FV(Tabela1[[#This Row],[Empresa]],"Price")</f>
        <v>21.15</v>
      </c>
      <c r="J40" s="11" cm="1">
        <f t="array" ref="J40">_FV(Tabela1[[#This Row],[Empresa]],"High")</f>
        <v>21.34</v>
      </c>
      <c r="K40" s="11" cm="1">
        <f t="array" ref="K40">_FV(Tabela1[[#This Row],[Empresa]],"Low")</f>
        <v>21.05</v>
      </c>
      <c r="L40" s="16" t="str" cm="1">
        <f t="array" ref="L40">_FV(Tabela1[[#This Row],[Empresa]],"Industry")</f>
        <v>Electrical Utilities &amp; IPPs</v>
      </c>
    </row>
    <row r="41" spans="1:12" x14ac:dyDescent="0.25">
      <c r="A41" s="1" t="s">
        <v>40</v>
      </c>
      <c r="B41" s="9" t="str">
        <f t="shared" si="0"/>
        <v>AURA</v>
      </c>
      <c r="C41" s="9" t="str">
        <f t="shared" si="1"/>
        <v>AURA</v>
      </c>
      <c r="D41" s="9" t="str">
        <f t="shared" si="2"/>
        <v>AURA</v>
      </c>
      <c r="G41" s="10" t="e" vm="40">
        <v>#VALUE!</v>
      </c>
      <c r="H41" s="1" t="str" cm="1">
        <f t="array" ref="H41">_FV(Tabela1[[#This Row],[Empresa]],"Ticker symbol",TRUE)</f>
        <v>AURA</v>
      </c>
      <c r="I41" s="12" cm="1">
        <f t="array" ref="I41">_FV(Tabela1[[#This Row],[Empresa]],"Price")</f>
        <v>598</v>
      </c>
      <c r="J41" s="12" cm="1">
        <f t="array" ref="J41">_FV(Tabela1[[#This Row],[Empresa]],"High")</f>
        <v>599</v>
      </c>
      <c r="K41" s="12" cm="1">
        <f t="array" ref="K41">_FV(Tabela1[[#This Row],[Empresa]],"Low")</f>
        <v>574.6</v>
      </c>
      <c r="L41" s="16" t="str" cm="1">
        <f t="array" ref="L41">_FV(Tabela1[[#This Row],[Empresa]],"Industry")</f>
        <v>Homebuilding &amp; Construction Supplies</v>
      </c>
    </row>
    <row r="42" spans="1:12" x14ac:dyDescent="0.25">
      <c r="A42" s="1" t="s">
        <v>41</v>
      </c>
      <c r="B42" s="9" t="str">
        <f t="shared" si="0"/>
        <v>BSEV</v>
      </c>
      <c r="C42" s="9" t="str">
        <f t="shared" si="1"/>
        <v>BSEV</v>
      </c>
      <c r="D42" s="9" t="str">
        <f t="shared" si="2"/>
        <v>BSEV</v>
      </c>
      <c r="G42" s="10" t="s">
        <v>453</v>
      </c>
      <c r="H42" s="1" t="e" cm="1" vm="41">
        <f t="array" ref="H42">_FV(Tabela1[[#This Row],[Empresa]],"Ticker symbol",TRUE)</f>
        <v>#VALUE!</v>
      </c>
      <c r="I42" s="1" t="e" cm="1" vm="42">
        <f t="array" ref="I42">_FV(Tabela1[[#This Row],[Empresa]],"Price")</f>
        <v>#VALUE!</v>
      </c>
      <c r="J42" s="1" t="e" cm="1" vm="43">
        <f t="array" ref="J42">_FV(Tabela1[[#This Row],[Empresa]],"High")</f>
        <v>#VALUE!</v>
      </c>
      <c r="K42" s="1" t="e" cm="1" vm="44">
        <f t="array" ref="K42">_FV(Tabela1[[#This Row],[Empresa]],"Low")</f>
        <v>#VALUE!</v>
      </c>
      <c r="L42" s="16" t="e" cm="1" vm="45">
        <f t="array" ref="L42">_FV(Tabela1[[#This Row],[Empresa]],"Industry")</f>
        <v>#VALUE!</v>
      </c>
    </row>
    <row r="43" spans="1:12" x14ac:dyDescent="0.25">
      <c r="A43" s="1" t="s">
        <v>42</v>
      </c>
      <c r="B43" s="9" t="str">
        <f t="shared" si="0"/>
        <v>SLCE</v>
      </c>
      <c r="C43" s="9" t="str">
        <f t="shared" si="1"/>
        <v>SLCE</v>
      </c>
      <c r="D43" s="9" t="str">
        <f t="shared" si="2"/>
        <v>SLCE</v>
      </c>
      <c r="G43" s="10" t="e" vm="46">
        <v>#VALUE!</v>
      </c>
      <c r="H43" s="1" t="str" cm="1">
        <f t="array" ref="H43">_FV(Tabela1[[#This Row],[Empresa]],"Ticker symbol",TRUE)</f>
        <v>SLCE3</v>
      </c>
      <c r="I43" s="11" cm="1">
        <f t="array" ref="I43">_FV(Tabela1[[#This Row],[Empresa]],"Price")</f>
        <v>38.6</v>
      </c>
      <c r="J43" s="11" cm="1">
        <f t="array" ref="J43">_FV(Tabela1[[#This Row],[Empresa]],"High")</f>
        <v>39.57</v>
      </c>
      <c r="K43" s="11" cm="1">
        <f t="array" ref="K43">_FV(Tabela1[[#This Row],[Empresa]],"Low")</f>
        <v>38.29</v>
      </c>
      <c r="L43" s="16" t="str" cm="1">
        <f t="array" ref="L43">_FV(Tabela1[[#This Row],[Empresa]],"Industry")</f>
        <v>Food &amp; Tobacco</v>
      </c>
    </row>
    <row r="44" spans="1:12" x14ac:dyDescent="0.25">
      <c r="A44" s="1" t="s">
        <v>43</v>
      </c>
      <c r="B44" s="9" t="str">
        <f t="shared" si="0"/>
        <v>BEEF</v>
      </c>
      <c r="C44" s="9" t="str">
        <f t="shared" si="1"/>
        <v>BEEF</v>
      </c>
      <c r="D44" s="9" t="str">
        <f t="shared" si="2"/>
        <v>BEEF</v>
      </c>
      <c r="G44" s="10" t="e" vm="47">
        <v>#VALUE!</v>
      </c>
      <c r="H44" s="1" t="str" cm="1">
        <f t="array" ref="H44">_FV(Tabela1[[#This Row],[Empresa]],"Ticker symbol",TRUE)</f>
        <v>BEEF3</v>
      </c>
      <c r="I44" s="11" cm="1">
        <f t="array" ref="I44">_FV(Tabela1[[#This Row],[Empresa]],"Price")</f>
        <v>8.6</v>
      </c>
      <c r="J44" s="11" cm="1">
        <f t="array" ref="J44">_FV(Tabela1[[#This Row],[Empresa]],"High")</f>
        <v>8.65</v>
      </c>
      <c r="K44" s="11" cm="1">
        <f t="array" ref="K44">_FV(Tabela1[[#This Row],[Empresa]],"Low")</f>
        <v>8.48</v>
      </c>
      <c r="L44" s="16" t="str" cm="1">
        <f t="array" ref="L44">_FV(Tabela1[[#This Row],[Empresa]],"Industry")</f>
        <v>Food &amp; Tobacco</v>
      </c>
    </row>
    <row r="45" spans="1:12" x14ac:dyDescent="0.25">
      <c r="A45" s="1" t="s">
        <v>44</v>
      </c>
      <c r="B45" s="9" t="str">
        <f t="shared" si="0"/>
        <v>RANI</v>
      </c>
      <c r="C45" s="9" t="str">
        <f t="shared" si="1"/>
        <v>RANI</v>
      </c>
      <c r="D45" s="9" t="str">
        <f t="shared" si="2"/>
        <v>RANI</v>
      </c>
      <c r="G45" s="10" t="e" vm="48">
        <v>#VALUE!</v>
      </c>
      <c r="H45" s="1" t="str" cm="1">
        <f t="array" ref="H45">_FV(Tabela1[[#This Row],[Empresa]],"Ticker symbol",TRUE)</f>
        <v>RANI3</v>
      </c>
      <c r="I45" s="11" cm="1">
        <f t="array" ref="I45">_FV(Tabela1[[#This Row],[Empresa]],"Price")</f>
        <v>7</v>
      </c>
      <c r="J45" s="11" cm="1">
        <f t="array" ref="J45">_FV(Tabela1[[#This Row],[Empresa]],"High")</f>
        <v>7.55</v>
      </c>
      <c r="K45" s="11" cm="1">
        <f t="array" ref="K45">_FV(Tabela1[[#This Row],[Empresa]],"Low")</f>
        <v>6.96</v>
      </c>
      <c r="L45" s="16" t="str" cm="1">
        <f t="array" ref="L45">_FV(Tabela1[[#This Row],[Empresa]],"Industry")</f>
        <v>Paper &amp; Forest Products</v>
      </c>
    </row>
    <row r="46" spans="1:12" x14ac:dyDescent="0.25">
      <c r="A46" s="1" t="s">
        <v>45</v>
      </c>
      <c r="B46" s="9" t="str">
        <f t="shared" si="0"/>
        <v>LEVE</v>
      </c>
      <c r="C46" s="9" t="str">
        <f t="shared" si="1"/>
        <v>LEVE</v>
      </c>
      <c r="D46" s="9" t="str">
        <f t="shared" si="2"/>
        <v>LEVE</v>
      </c>
      <c r="G46" s="10" t="e" vm="49">
        <v>#VALUE!</v>
      </c>
      <c r="H46" s="1" t="str" cm="1">
        <f t="array" ref="H46">_FV(Tabela1[[#This Row],[Empresa]],"Ticker symbol",TRUE)</f>
        <v>LEVE3</v>
      </c>
      <c r="I46" s="11" cm="1">
        <f t="array" ref="I46">_FV(Tabela1[[#This Row],[Empresa]],"Price")</f>
        <v>31.52</v>
      </c>
      <c r="J46" s="11" cm="1">
        <f t="array" ref="J46">_FV(Tabela1[[#This Row],[Empresa]],"High")</f>
        <v>32.01</v>
      </c>
      <c r="K46" s="11" cm="1">
        <f t="array" ref="K46">_FV(Tabela1[[#This Row],[Empresa]],"Low")</f>
        <v>31.14</v>
      </c>
      <c r="L46" s="16" t="str" cm="1">
        <f t="array" ref="L46">_FV(Tabela1[[#This Row],[Empresa]],"Industry")</f>
        <v>Automobiles &amp; Auto Parts</v>
      </c>
    </row>
    <row r="47" spans="1:12" x14ac:dyDescent="0.25">
      <c r="A47" s="1" t="s">
        <v>46</v>
      </c>
      <c r="B47" s="9" t="str">
        <f t="shared" si="0"/>
        <v>KEPL</v>
      </c>
      <c r="C47" s="9" t="str">
        <f t="shared" si="1"/>
        <v>KEPL</v>
      </c>
      <c r="D47" s="9" t="str">
        <f t="shared" si="2"/>
        <v>KEPL</v>
      </c>
      <c r="G47" s="10" t="e" vm="50">
        <v>#VALUE!</v>
      </c>
      <c r="H47" s="1" t="str" cm="1">
        <f t="array" ref="H47">_FV(Tabela1[[#This Row],[Empresa]],"Ticker symbol",TRUE)</f>
        <v>KEPL3</v>
      </c>
      <c r="I47" s="11" cm="1">
        <f t="array" ref="I47">_FV(Tabela1[[#This Row],[Empresa]],"Price")</f>
        <v>35.85</v>
      </c>
      <c r="J47" s="11" cm="1">
        <f t="array" ref="J47">_FV(Tabela1[[#This Row],[Empresa]],"High")</f>
        <v>36.380000000000003</v>
      </c>
      <c r="K47" s="11" cm="1">
        <f t="array" ref="K47">_FV(Tabela1[[#This Row],[Empresa]],"Low")</f>
        <v>34.39</v>
      </c>
      <c r="L47" s="16" t="str" cm="1">
        <f t="array" ref="L47">_FV(Tabela1[[#This Row],[Empresa]],"Industry")</f>
        <v>Machinery, Equipment &amp; Components</v>
      </c>
    </row>
    <row r="48" spans="1:12" x14ac:dyDescent="0.25">
      <c r="A48" s="1" t="s">
        <v>47</v>
      </c>
      <c r="B48" s="9" t="str">
        <f t="shared" si="0"/>
        <v>CESP</v>
      </c>
      <c r="C48" s="9" t="str">
        <f t="shared" si="1"/>
        <v>CESP</v>
      </c>
      <c r="D48" s="9" t="str">
        <f t="shared" si="2"/>
        <v>CESP</v>
      </c>
      <c r="G48" s="10" t="e" vm="51">
        <v>#VALUE!</v>
      </c>
      <c r="H48" s="1" t="str" cm="1">
        <f t="array" ref="H48">_FV(Tabela1[[#This Row],[Empresa]],"Ticker symbol",TRUE)</f>
        <v>CESP3</v>
      </c>
      <c r="I48" s="11" cm="1">
        <f t="array" ref="I48">_FV(Tabela1[[#This Row],[Empresa]],"Price")</f>
        <v>23.05</v>
      </c>
      <c r="J48" s="11" cm="1">
        <f t="array" ref="J48">_FV(Tabela1[[#This Row],[Empresa]],"High")</f>
        <v>23.05</v>
      </c>
      <c r="K48" s="11" cm="1">
        <f t="array" ref="K48">_FV(Tabela1[[#This Row],[Empresa]],"Low")</f>
        <v>22.82</v>
      </c>
      <c r="L48" s="16" t="str" cm="1">
        <f t="array" ref="L48">_FV(Tabela1[[#This Row],[Empresa]],"Industry")</f>
        <v>Electrical Utilities &amp; IPPs</v>
      </c>
    </row>
    <row r="49" spans="1:12" x14ac:dyDescent="0.25">
      <c r="A49" s="1" t="s">
        <v>48</v>
      </c>
      <c r="B49" s="9" t="str">
        <f t="shared" si="0"/>
        <v>TRIS</v>
      </c>
      <c r="C49" s="9" t="str">
        <f t="shared" si="1"/>
        <v>TRIS</v>
      </c>
      <c r="D49" s="9" t="str">
        <f t="shared" si="2"/>
        <v>TRIS</v>
      </c>
      <c r="G49" s="10" t="e" vm="52">
        <v>#VALUE!</v>
      </c>
      <c r="H49" s="1" t="str" cm="1">
        <f t="array" ref="H49">_FV(Tabela1[[#This Row],[Empresa]],"Ticker symbol",TRUE)</f>
        <v>TRIS3</v>
      </c>
      <c r="I49" s="11" cm="1">
        <f t="array" ref="I49">_FV(Tabela1[[#This Row],[Empresa]],"Price")</f>
        <v>5.74</v>
      </c>
      <c r="J49" s="11" cm="1">
        <f t="array" ref="J49">_FV(Tabela1[[#This Row],[Empresa]],"High")</f>
        <v>5.82</v>
      </c>
      <c r="K49" s="11" cm="1">
        <f t="array" ref="K49">_FV(Tabela1[[#This Row],[Empresa]],"Low")</f>
        <v>5.57</v>
      </c>
      <c r="L49" s="16" t="str" cm="1">
        <f t="array" ref="L49">_FV(Tabela1[[#This Row],[Empresa]],"Industry")</f>
        <v>Homebuilding &amp; Construction Supplies</v>
      </c>
    </row>
    <row r="50" spans="1:12" x14ac:dyDescent="0.25">
      <c r="A50" s="1" t="s">
        <v>49</v>
      </c>
      <c r="B50" s="9" t="str">
        <f t="shared" si="0"/>
        <v>LIGT</v>
      </c>
      <c r="C50" s="9" t="str">
        <f t="shared" si="1"/>
        <v>LIGT</v>
      </c>
      <c r="D50" s="9" t="str">
        <f t="shared" si="2"/>
        <v>LIGT</v>
      </c>
      <c r="G50" s="10" t="e" vm="53">
        <v>#VALUE!</v>
      </c>
      <c r="H50" s="1" t="str" cm="1">
        <f t="array" ref="H50">_FV(Tabela1[[#This Row],[Empresa]],"Ticker symbol",TRUE)</f>
        <v>LIGT3</v>
      </c>
      <c r="I50" s="11" cm="1">
        <f t="array" ref="I50">_FV(Tabela1[[#This Row],[Empresa]],"Price")</f>
        <v>11.4</v>
      </c>
      <c r="J50" s="11" cm="1">
        <f t="array" ref="J50">_FV(Tabela1[[#This Row],[Empresa]],"High")</f>
        <v>11.96</v>
      </c>
      <c r="K50" s="11" cm="1">
        <f t="array" ref="K50">_FV(Tabela1[[#This Row],[Empresa]],"Low")</f>
        <v>11.16</v>
      </c>
      <c r="L50" s="16" t="str" cm="1">
        <f t="array" ref="L50">_FV(Tabela1[[#This Row],[Empresa]],"Industry")</f>
        <v>Electrical Utilities &amp; IPPs</v>
      </c>
    </row>
    <row r="51" spans="1:12" x14ac:dyDescent="0.25">
      <c r="A51" s="1" t="s">
        <v>50</v>
      </c>
      <c r="B51" s="9" t="str">
        <f t="shared" si="0"/>
        <v>CARD</v>
      </c>
      <c r="C51" s="9" t="str">
        <f t="shared" si="1"/>
        <v>CARD</v>
      </c>
      <c r="D51" s="9" t="str">
        <f t="shared" si="2"/>
        <v>CARD</v>
      </c>
      <c r="G51" s="10" t="e" vm="54">
        <v>#VALUE!</v>
      </c>
      <c r="H51" s="1" t="str" cm="1">
        <f t="array" ref="H51">_FV(Tabela1[[#This Row],[Empresa]],"Ticker symbol",TRUE)</f>
        <v>CARD3</v>
      </c>
      <c r="I51" s="11" cm="1">
        <f t="array" ref="I51">_FV(Tabela1[[#This Row],[Empresa]],"Price")</f>
        <v>13.8</v>
      </c>
      <c r="J51" s="11" cm="1">
        <f t="array" ref="J51">_FV(Tabela1[[#This Row],[Empresa]],"High")</f>
        <v>13.87</v>
      </c>
      <c r="K51" s="11" cm="1">
        <f t="array" ref="K51">_FV(Tabela1[[#This Row],[Empresa]],"Low")</f>
        <v>13.54</v>
      </c>
      <c r="L51" s="16" t="str" cm="1">
        <f t="array" ref="L51">_FV(Tabela1[[#This Row],[Empresa]],"Industry")</f>
        <v>Banking Services</v>
      </c>
    </row>
    <row r="52" spans="1:12" x14ac:dyDescent="0.25">
      <c r="A52" s="1" t="s">
        <v>51</v>
      </c>
      <c r="B52" s="9" t="str">
        <f t="shared" si="0"/>
        <v>TPIS</v>
      </c>
      <c r="C52" s="9" t="str">
        <f t="shared" si="1"/>
        <v>TPIS</v>
      </c>
      <c r="D52" s="9" t="str">
        <f t="shared" si="2"/>
        <v>TPIS</v>
      </c>
      <c r="G52" s="10" t="e" vm="55">
        <v>#VALUE!</v>
      </c>
      <c r="H52" s="1" t="str" cm="1">
        <f t="array" ref="H52">_FV(Tabela1[[#This Row],[Empresa]],"Ticker symbol",TRUE)</f>
        <v>TPIS3</v>
      </c>
      <c r="I52" s="11" cm="1">
        <f t="array" ref="I52">_FV(Tabela1[[#This Row],[Empresa]],"Price")</f>
        <v>2.1</v>
      </c>
      <c r="J52" s="11" cm="1">
        <f t="array" ref="J52">_FV(Tabela1[[#This Row],[Empresa]],"High")</f>
        <v>2.15</v>
      </c>
      <c r="K52" s="11" cm="1">
        <f t="array" ref="K52">_FV(Tabela1[[#This Row],[Empresa]],"Low")</f>
        <v>2.0699999999999998</v>
      </c>
      <c r="L52" s="16" t="str" cm="1">
        <f t="array" ref="L52">_FV(Tabela1[[#This Row],[Empresa]],"Industry")</f>
        <v>Transport Infrastructure</v>
      </c>
    </row>
    <row r="53" spans="1:12" x14ac:dyDescent="0.25">
      <c r="A53" s="1" t="s">
        <v>52</v>
      </c>
      <c r="B53" s="9" t="str">
        <f t="shared" si="0"/>
        <v>CPFE</v>
      </c>
      <c r="C53" s="9" t="str">
        <f t="shared" si="1"/>
        <v>CPFE</v>
      </c>
      <c r="D53" s="9" t="str">
        <f t="shared" si="2"/>
        <v>CPFE</v>
      </c>
      <c r="G53" s="10" t="e" vm="56">
        <v>#VALUE!</v>
      </c>
      <c r="H53" s="1" t="str" cm="1">
        <f t="array" ref="H53">_FV(Tabela1[[#This Row],[Empresa]],"Ticker symbol",TRUE)</f>
        <v>CPFE3</v>
      </c>
      <c r="I53" s="11" cm="1">
        <f t="array" ref="I53">_FV(Tabela1[[#This Row],[Empresa]],"Price")</f>
        <v>26.48</v>
      </c>
      <c r="J53" s="11" cm="1">
        <f t="array" ref="J53">_FV(Tabela1[[#This Row],[Empresa]],"High")</f>
        <v>26.94</v>
      </c>
      <c r="K53" s="11" cm="1">
        <f t="array" ref="K53">_FV(Tabela1[[#This Row],[Empresa]],"Low")</f>
        <v>26.37</v>
      </c>
      <c r="L53" s="16" t="str" cm="1">
        <f t="array" ref="L53">_FV(Tabela1[[#This Row],[Empresa]],"Industry")</f>
        <v>Electrical Utilities &amp; IPPs</v>
      </c>
    </row>
    <row r="54" spans="1:12" x14ac:dyDescent="0.25">
      <c r="A54" s="1" t="s">
        <v>53</v>
      </c>
      <c r="B54" s="9" t="str">
        <f t="shared" si="0"/>
        <v>CSMG</v>
      </c>
      <c r="C54" s="9" t="str">
        <f t="shared" si="1"/>
        <v>CSMG</v>
      </c>
      <c r="D54" s="9" t="str">
        <f t="shared" si="2"/>
        <v>CSMG</v>
      </c>
      <c r="G54" s="10" t="e" vm="57">
        <v>#VALUE!</v>
      </c>
      <c r="H54" s="1" t="str" cm="1">
        <f t="array" ref="H54">_FV(Tabela1[[#This Row],[Empresa]],"Ticker symbol",TRUE)</f>
        <v>CSMG3</v>
      </c>
      <c r="I54" s="11" cm="1">
        <f t="array" ref="I54">_FV(Tabela1[[#This Row],[Empresa]],"Price")</f>
        <v>13.01</v>
      </c>
      <c r="J54" s="11" cm="1">
        <f t="array" ref="J54">_FV(Tabela1[[#This Row],[Empresa]],"High")</f>
        <v>13.3</v>
      </c>
      <c r="K54" s="11" cm="1">
        <f t="array" ref="K54">_FV(Tabela1[[#This Row],[Empresa]],"Low")</f>
        <v>12.96</v>
      </c>
      <c r="L54" s="16" t="str" cm="1">
        <f t="array" ref="L54">_FV(Tabela1[[#This Row],[Empresa]],"Industry")</f>
        <v>Water Utilities</v>
      </c>
    </row>
    <row r="55" spans="1:12" x14ac:dyDescent="0.25">
      <c r="A55" s="1" t="s">
        <v>54</v>
      </c>
      <c r="B55" s="9" t="str">
        <f t="shared" si="0"/>
        <v>NEOE</v>
      </c>
      <c r="C55" s="9" t="str">
        <f t="shared" si="1"/>
        <v>NEOE</v>
      </c>
      <c r="D55" s="9" t="str">
        <f t="shared" si="2"/>
        <v>NEOE</v>
      </c>
      <c r="G55" s="10" t="e" vm="58">
        <v>#VALUE!</v>
      </c>
      <c r="H55" s="1" t="str" cm="1">
        <f t="array" ref="H55">_FV(Tabela1[[#This Row],[Empresa]],"Ticker symbol",TRUE)</f>
        <v>NEOE3</v>
      </c>
      <c r="I55" s="11" cm="1">
        <f t="array" ref="I55">_FV(Tabela1[[#This Row],[Empresa]],"Price")</f>
        <v>17.98</v>
      </c>
      <c r="J55" s="11" cm="1">
        <f t="array" ref="J55">_FV(Tabela1[[#This Row],[Empresa]],"High")</f>
        <v>18.13</v>
      </c>
      <c r="K55" s="11" cm="1">
        <f t="array" ref="K55">_FV(Tabela1[[#This Row],[Empresa]],"Low")</f>
        <v>17.920000000000002</v>
      </c>
      <c r="L55" s="16" t="str" cm="1">
        <f t="array" ref="L55">_FV(Tabela1[[#This Row],[Empresa]],"Industry")</f>
        <v>Electrical Utilities &amp; IPPs</v>
      </c>
    </row>
    <row r="56" spans="1:12" x14ac:dyDescent="0.25">
      <c r="A56" s="1" t="s">
        <v>55</v>
      </c>
      <c r="B56" s="9" t="str">
        <f t="shared" si="0"/>
        <v>ATOM</v>
      </c>
      <c r="C56" s="9" t="str">
        <f t="shared" si="1"/>
        <v>ATOM</v>
      </c>
      <c r="D56" s="9" t="str">
        <f t="shared" si="2"/>
        <v>ATOM</v>
      </c>
      <c r="G56" s="10" t="e" vm="59">
        <v>#VALUE!</v>
      </c>
      <c r="H56" s="1" t="str" cm="1">
        <f t="array" ref="H56">_FV(Tabela1[[#This Row],[Empresa]],"Ticker symbol",TRUE)</f>
        <v>ATOM3</v>
      </c>
      <c r="I56" s="11" cm="1">
        <f t="array" ref="I56">_FV(Tabela1[[#This Row],[Empresa]],"Price")</f>
        <v>2.88</v>
      </c>
      <c r="J56" s="11" cm="1">
        <f t="array" ref="J56">_FV(Tabela1[[#This Row],[Empresa]],"High")</f>
        <v>3.03</v>
      </c>
      <c r="K56" s="11" cm="1">
        <f t="array" ref="K56">_FV(Tabela1[[#This Row],[Empresa]],"Low")</f>
        <v>2.87</v>
      </c>
      <c r="L56" s="16" t="str" cm="1">
        <f t="array" ref="L56">_FV(Tabela1[[#This Row],[Empresa]],"Industry")</f>
        <v>Telecommunications Services</v>
      </c>
    </row>
    <row r="57" spans="1:12" x14ac:dyDescent="0.25">
      <c r="A57" s="1" t="s">
        <v>56</v>
      </c>
      <c r="B57" s="9" t="str">
        <f t="shared" si="0"/>
        <v>MYPK</v>
      </c>
      <c r="C57" s="9" t="str">
        <f t="shared" si="1"/>
        <v>MYPK</v>
      </c>
      <c r="D57" s="9" t="str">
        <f t="shared" si="2"/>
        <v>MYPK</v>
      </c>
      <c r="G57" s="10" t="e" vm="60">
        <v>#VALUE!</v>
      </c>
      <c r="H57" s="1" t="str" cm="1">
        <f t="array" ref="H57">_FV(Tabela1[[#This Row],[Empresa]],"Ticker symbol",TRUE)</f>
        <v>MYPK3</v>
      </c>
      <c r="I57" s="11" cm="1">
        <f t="array" ref="I57">_FV(Tabela1[[#This Row],[Empresa]],"Price")</f>
        <v>15.93</v>
      </c>
      <c r="J57" s="11" cm="1">
        <f t="array" ref="J57">_FV(Tabela1[[#This Row],[Empresa]],"High")</f>
        <v>16</v>
      </c>
      <c r="K57" s="11" cm="1">
        <f t="array" ref="K57">_FV(Tabela1[[#This Row],[Empresa]],"Low")</f>
        <v>15.68</v>
      </c>
      <c r="L57" s="16" t="str" cm="1">
        <f t="array" ref="L57">_FV(Tabela1[[#This Row],[Empresa]],"Industry")</f>
        <v>Automobiles &amp; Auto Parts</v>
      </c>
    </row>
    <row r="58" spans="1:12" x14ac:dyDescent="0.25">
      <c r="A58" s="1" t="s">
        <v>57</v>
      </c>
      <c r="B58" s="9" t="str">
        <f t="shared" si="0"/>
        <v>PLPL</v>
      </c>
      <c r="C58" s="9" t="str">
        <f t="shared" si="1"/>
        <v>PLPL</v>
      </c>
      <c r="D58" s="9" t="str">
        <f t="shared" si="2"/>
        <v>PLPL</v>
      </c>
      <c r="G58" s="10" t="e" vm="61">
        <v>#VALUE!</v>
      </c>
      <c r="H58" s="1" t="str" cm="1">
        <f t="array" ref="H58">_FV(Tabela1[[#This Row],[Empresa]],"Ticker symbol",TRUE)</f>
        <v>PLPL3</v>
      </c>
      <c r="I58" s="11" cm="1">
        <f t="array" ref="I58">_FV(Tabela1[[#This Row],[Empresa]],"Price")</f>
        <v>3.41</v>
      </c>
      <c r="J58" s="11" cm="1">
        <f t="array" ref="J58">_FV(Tabela1[[#This Row],[Empresa]],"High")</f>
        <v>3.56</v>
      </c>
      <c r="K58" s="11" cm="1">
        <f t="array" ref="K58">_FV(Tabela1[[#This Row],[Empresa]],"Low")</f>
        <v>3.29</v>
      </c>
      <c r="L58" s="16" t="str" cm="1">
        <f t="array" ref="L58">_FV(Tabela1[[#This Row],[Empresa]],"Industry")</f>
        <v>Homebuilding &amp; Construction Supplies</v>
      </c>
    </row>
    <row r="59" spans="1:12" x14ac:dyDescent="0.25">
      <c r="A59" s="1" t="s">
        <v>58</v>
      </c>
      <c r="B59" s="9" t="str">
        <f t="shared" si="0"/>
        <v>UCAS</v>
      </c>
      <c r="C59" s="9" t="str">
        <f t="shared" si="1"/>
        <v>UCAS</v>
      </c>
      <c r="D59" s="9" t="str">
        <f t="shared" si="2"/>
        <v>UCAS</v>
      </c>
      <c r="G59" s="10" t="e" vm="62">
        <v>#VALUE!</v>
      </c>
      <c r="H59" s="1" t="str" cm="1">
        <f t="array" ref="H59">_FV(Tabela1[[#This Row],[Empresa]],"Ticker symbol",TRUE)</f>
        <v>UCAS3</v>
      </c>
      <c r="I59" s="11" cm="1">
        <f t="array" ref="I59">_FV(Tabela1[[#This Row],[Empresa]],"Price")</f>
        <v>4.29</v>
      </c>
      <c r="J59" s="11" cm="1">
        <f t="array" ref="J59">_FV(Tabela1[[#This Row],[Empresa]],"High")</f>
        <v>4.37</v>
      </c>
      <c r="K59" s="11" cm="1">
        <f t="array" ref="K59">_FV(Tabela1[[#This Row],[Empresa]],"Low")</f>
        <v>4.28</v>
      </c>
      <c r="L59" s="16" t="str" cm="1">
        <f t="array" ref="L59">_FV(Tabela1[[#This Row],[Empresa]],"Industry")</f>
        <v>Household Goods</v>
      </c>
    </row>
    <row r="60" spans="1:12" x14ac:dyDescent="0.25">
      <c r="A60" s="1" t="s">
        <v>59</v>
      </c>
      <c r="B60" s="9" t="str">
        <f t="shared" si="0"/>
        <v>EQTL</v>
      </c>
      <c r="C60" s="9" t="str">
        <f t="shared" si="1"/>
        <v>EQTL</v>
      </c>
      <c r="D60" s="9" t="str">
        <f t="shared" si="2"/>
        <v>EQTL</v>
      </c>
      <c r="G60" s="10" t="e" vm="63">
        <v>#VALUE!</v>
      </c>
      <c r="H60" s="1" t="str" cm="1">
        <f t="array" ref="H60">_FV(Tabela1[[#This Row],[Empresa]],"Ticker symbol",TRUE)</f>
        <v>EQTL3</v>
      </c>
      <c r="I60" s="11" cm="1">
        <f t="array" ref="I60">_FV(Tabela1[[#This Row],[Empresa]],"Price")</f>
        <v>23.91</v>
      </c>
      <c r="J60" s="11" cm="1">
        <f t="array" ref="J60">_FV(Tabela1[[#This Row],[Empresa]],"High")</f>
        <v>24.28</v>
      </c>
      <c r="K60" s="11" cm="1">
        <f t="array" ref="K60">_FV(Tabela1[[#This Row],[Empresa]],"Low")</f>
        <v>23.83</v>
      </c>
      <c r="L60" s="16" t="str" cm="1">
        <f t="array" ref="L60">_FV(Tabela1[[#This Row],[Empresa]],"Industry")</f>
        <v>Electrical Utilities &amp; IPPs</v>
      </c>
    </row>
    <row r="61" spans="1:12" x14ac:dyDescent="0.25">
      <c r="A61" s="1" t="s">
        <v>60</v>
      </c>
      <c r="B61" s="9" t="str">
        <f t="shared" si="0"/>
        <v>TIET</v>
      </c>
      <c r="C61" s="9" t="str">
        <f t="shared" si="1"/>
        <v>TIET</v>
      </c>
      <c r="D61" s="9" t="str">
        <f t="shared" si="2"/>
        <v>TIET</v>
      </c>
      <c r="G61" s="10" t="s">
        <v>455</v>
      </c>
      <c r="H61" s="1" t="e" cm="1" vm="41">
        <f t="array" ref="H61">_FV(Tabela1[[#This Row],[Empresa]],"Ticker symbol",TRUE)</f>
        <v>#VALUE!</v>
      </c>
      <c r="I61" s="1" t="e" cm="1" vm="42">
        <f t="array" ref="I61">_FV(Tabela1[[#This Row],[Empresa]],"Price")</f>
        <v>#VALUE!</v>
      </c>
      <c r="J61" s="1" t="e" cm="1" vm="43">
        <f t="array" ref="J61">_FV(Tabela1[[#This Row],[Empresa]],"High")</f>
        <v>#VALUE!</v>
      </c>
      <c r="K61" s="1" t="e" cm="1" vm="44">
        <f t="array" ref="K61">_FV(Tabela1[[#This Row],[Empresa]],"Low")</f>
        <v>#VALUE!</v>
      </c>
      <c r="L61" s="16" t="e" cm="1" vm="45">
        <f t="array" ref="L61">_FV(Tabela1[[#This Row],[Empresa]],"Industry")</f>
        <v>#VALUE!</v>
      </c>
    </row>
    <row r="62" spans="1:12" x14ac:dyDescent="0.25">
      <c r="A62" s="1" t="s">
        <v>61</v>
      </c>
      <c r="B62" s="9" t="str">
        <f t="shared" si="0"/>
        <v>DIRR</v>
      </c>
      <c r="C62" s="9" t="str">
        <f t="shared" si="1"/>
        <v>DIRR</v>
      </c>
      <c r="D62" s="9" t="str">
        <f t="shared" si="2"/>
        <v>DIRR</v>
      </c>
      <c r="G62" s="10" t="e" vm="64">
        <v>#VALUE!</v>
      </c>
      <c r="H62" s="1" t="str" cm="1">
        <f t="array" ref="H62">_FV(Tabela1[[#This Row],[Empresa]],"Ticker symbol",TRUE)</f>
        <v>DIRR3</v>
      </c>
      <c r="I62" s="11" cm="1">
        <f t="array" ref="I62">_FV(Tabela1[[#This Row],[Empresa]],"Price")</f>
        <v>12.99</v>
      </c>
      <c r="J62" s="11" cm="1">
        <f t="array" ref="J62">_FV(Tabela1[[#This Row],[Empresa]],"High")</f>
        <v>13.06</v>
      </c>
      <c r="K62" s="11" cm="1">
        <f t="array" ref="K62">_FV(Tabela1[[#This Row],[Empresa]],"Low")</f>
        <v>12.05</v>
      </c>
      <c r="L62" s="16" t="str" cm="1">
        <f t="array" ref="L62">_FV(Tabela1[[#This Row],[Empresa]],"Industry")</f>
        <v>Real Estate Operations</v>
      </c>
    </row>
    <row r="63" spans="1:12" x14ac:dyDescent="0.25">
      <c r="A63" s="1" t="s">
        <v>62</v>
      </c>
      <c r="B63" s="9" t="str">
        <f t="shared" si="0"/>
        <v>PTBL</v>
      </c>
      <c r="C63" s="9" t="str">
        <f t="shared" si="1"/>
        <v>PTBL</v>
      </c>
      <c r="D63" s="9" t="str">
        <f t="shared" si="2"/>
        <v>PTBL</v>
      </c>
      <c r="G63" s="10" t="e" vm="65">
        <v>#VALUE!</v>
      </c>
      <c r="H63" s="1" t="str" cm="1">
        <f t="array" ref="H63">_FV(Tabela1[[#This Row],[Empresa]],"Ticker symbol",TRUE)</f>
        <v>PTBL3</v>
      </c>
      <c r="I63" s="11" cm="1">
        <f t="array" ref="I63">_FV(Tabela1[[#This Row],[Empresa]],"Price")</f>
        <v>10.43</v>
      </c>
      <c r="J63" s="11" cm="1">
        <f t="array" ref="J63">_FV(Tabela1[[#This Row],[Empresa]],"High")</f>
        <v>10.5</v>
      </c>
      <c r="K63" s="11" cm="1">
        <f t="array" ref="K63">_FV(Tabela1[[#This Row],[Empresa]],"Low")</f>
        <v>10.1</v>
      </c>
      <c r="L63" s="16" t="str" cm="1">
        <f t="array" ref="L63">_FV(Tabela1[[#This Row],[Empresa]],"Industry")</f>
        <v>Homebuilding &amp; Construction Supplies</v>
      </c>
    </row>
    <row r="64" spans="1:12" x14ac:dyDescent="0.25">
      <c r="A64" s="1" t="s">
        <v>63</v>
      </c>
      <c r="B64" s="9" t="str">
        <f t="shared" si="0"/>
        <v>CYRE</v>
      </c>
      <c r="C64" s="9" t="str">
        <f t="shared" si="1"/>
        <v>CYRE</v>
      </c>
      <c r="D64" s="9" t="str">
        <f t="shared" si="2"/>
        <v>CYRE</v>
      </c>
      <c r="G64" s="10" t="e" vm="66">
        <v>#VALUE!</v>
      </c>
      <c r="H64" s="1" t="str" cm="1">
        <f t="array" ref="H64">_FV(Tabela1[[#This Row],[Empresa]],"Ticker symbol",TRUE)</f>
        <v>CYRE3</v>
      </c>
      <c r="I64" s="11" cm="1">
        <f t="array" ref="I64">_FV(Tabela1[[#This Row],[Empresa]],"Price")</f>
        <v>16.420000000000002</v>
      </c>
      <c r="J64" s="11" cm="1">
        <f t="array" ref="J64">_FV(Tabela1[[#This Row],[Empresa]],"High")</f>
        <v>16.66</v>
      </c>
      <c r="K64" s="11" cm="1">
        <f t="array" ref="K64">_FV(Tabela1[[#This Row],[Empresa]],"Low")</f>
        <v>15.82</v>
      </c>
      <c r="L64" s="16" t="str" cm="1">
        <f t="array" ref="L64">_FV(Tabela1[[#This Row],[Empresa]],"Industry")</f>
        <v>Real Estate Operations</v>
      </c>
    </row>
    <row r="65" spans="1:12" x14ac:dyDescent="0.25">
      <c r="A65" s="1" t="s">
        <v>64</v>
      </c>
      <c r="B65" s="9" t="str">
        <f t="shared" si="0"/>
        <v>MDNE</v>
      </c>
      <c r="C65" s="9" t="str">
        <f t="shared" si="1"/>
        <v>MDNE</v>
      </c>
      <c r="D65" s="9" t="str">
        <f t="shared" si="2"/>
        <v>MDNE</v>
      </c>
      <c r="G65" s="10" t="e" vm="67">
        <v>#VALUE!</v>
      </c>
      <c r="H65" s="1" t="str" cm="1">
        <f t="array" ref="H65">_FV(Tabela1[[#This Row],[Empresa]],"Ticker symbol",TRUE)</f>
        <v>MDNE3</v>
      </c>
      <c r="I65" s="11" cm="1">
        <f t="array" ref="I65">_FV(Tabela1[[#This Row],[Empresa]],"Price")</f>
        <v>5.85</v>
      </c>
      <c r="J65" s="11" cm="1">
        <f t="array" ref="J65">_FV(Tabela1[[#This Row],[Empresa]],"High")</f>
        <v>5.86</v>
      </c>
      <c r="K65" s="11" cm="1">
        <f t="array" ref="K65">_FV(Tabela1[[#This Row],[Empresa]],"Low")</f>
        <v>5.54</v>
      </c>
      <c r="L65" s="16" t="str" cm="1">
        <f t="array" ref="L65">_FV(Tabela1[[#This Row],[Empresa]],"Industry")</f>
        <v>Homebuilding &amp; Construction Supplies</v>
      </c>
    </row>
    <row r="66" spans="1:12" x14ac:dyDescent="0.25">
      <c r="A66" s="1" t="s">
        <v>65</v>
      </c>
      <c r="B66" s="9" t="str">
        <f t="shared" si="0"/>
        <v>PTNT</v>
      </c>
      <c r="C66" s="9" t="str">
        <f t="shared" si="1"/>
        <v>PTNT</v>
      </c>
      <c r="D66" s="9" t="str">
        <f t="shared" si="2"/>
        <v>PTNT</v>
      </c>
      <c r="G66" s="10" t="e" vm="68">
        <v>#VALUE!</v>
      </c>
      <c r="H66" s="1" t="str" cm="1">
        <f t="array" ref="H66">_FV(Tabela1[[#This Row],[Empresa]],"Ticker symbol",TRUE)</f>
        <v>PTNT3</v>
      </c>
      <c r="I66" s="11" cm="1">
        <f t="array" ref="I66">_FV(Tabela1[[#This Row],[Empresa]],"Price")</f>
        <v>19.07</v>
      </c>
      <c r="J66" s="11" cm="1">
        <f t="array" ref="J66">_FV(Tabela1[[#This Row],[Empresa]],"High")</f>
        <v>20.28</v>
      </c>
      <c r="K66" s="11" cm="1">
        <f t="array" ref="K66">_FV(Tabela1[[#This Row],[Empresa]],"Low")</f>
        <v>19.07</v>
      </c>
      <c r="L66" s="16" t="str" cm="1">
        <f t="array" ref="L66">_FV(Tabela1[[#This Row],[Empresa]],"Industry")</f>
        <v>Textiles &amp; Apparel</v>
      </c>
    </row>
    <row r="67" spans="1:12" x14ac:dyDescent="0.25">
      <c r="A67" s="1" t="s">
        <v>66</v>
      </c>
      <c r="B67" s="9" t="str">
        <f t="shared" ref="B67:B130" si="3">HYPERLINK("https://www.oceans14.com.br/acoes/bradesco/"&amp;A67&amp;"/balanco-dividendos",$A67)</f>
        <v>EGIE</v>
      </c>
      <c r="C67" s="9" t="str">
        <f t="shared" ref="C67:C130" si="4">HYPERLINK("https://statusinvest.com.br/acoes/"&amp;A67&amp;3,A67)</f>
        <v>EGIE</v>
      </c>
      <c r="D67" s="9" t="str">
        <f t="shared" ref="D67:D130" si="5">HYPERLINK("https://www.investsite.com.br/principais_indicadores.php?cod_negociacao="&amp;$A67&amp;3,$A67)</f>
        <v>EGIE</v>
      </c>
      <c r="G67" s="10" t="e" vm="69">
        <v>#VALUE!</v>
      </c>
      <c r="H67" s="1" t="str" cm="1">
        <f t="array" ref="H67">_FV(Tabela1[[#This Row],[Empresa]],"Ticker symbol",TRUE)</f>
        <v>EGIE3</v>
      </c>
      <c r="I67" s="11" cm="1">
        <f t="array" ref="I67">_FV(Tabela1[[#This Row],[Empresa]],"Price")</f>
        <v>39.24</v>
      </c>
      <c r="J67" s="11" cm="1">
        <f t="array" ref="J67">_FV(Tabela1[[#This Row],[Empresa]],"High")</f>
        <v>39.799999999999997</v>
      </c>
      <c r="K67" s="11" cm="1">
        <f t="array" ref="K67">_FV(Tabela1[[#This Row],[Empresa]],"Low")</f>
        <v>39.1</v>
      </c>
      <c r="L67" s="16" t="str" cm="1">
        <f t="array" ref="L67">_FV(Tabela1[[#This Row],[Empresa]],"Industry")</f>
        <v>Electrical Utilities &amp; IPPs</v>
      </c>
    </row>
    <row r="68" spans="1:12" x14ac:dyDescent="0.25">
      <c r="A68" s="1" t="s">
        <v>67</v>
      </c>
      <c r="B68" s="9" t="str">
        <f t="shared" si="3"/>
        <v>PARD</v>
      </c>
      <c r="C68" s="9" t="str">
        <f t="shared" si="4"/>
        <v>PARD</v>
      </c>
      <c r="D68" s="9" t="str">
        <f t="shared" si="5"/>
        <v>PARD</v>
      </c>
      <c r="G68" s="10" t="e" vm="70">
        <v>#VALUE!</v>
      </c>
      <c r="H68" s="1" t="str" cm="1">
        <f t="array" ref="H68">_FV(Tabela1[[#This Row],[Empresa]],"Ticker symbol",TRUE)</f>
        <v>PARD3</v>
      </c>
      <c r="I68" s="11" cm="1">
        <f t="array" ref="I68">_FV(Tabela1[[#This Row],[Empresa]],"Price")</f>
        <v>21.25</v>
      </c>
      <c r="J68" s="11" cm="1">
        <f t="array" ref="J68">_FV(Tabela1[[#This Row],[Empresa]],"High")</f>
        <v>21.57</v>
      </c>
      <c r="K68" s="11" cm="1">
        <f t="array" ref="K68">_FV(Tabela1[[#This Row],[Empresa]],"Low")</f>
        <v>21.17</v>
      </c>
      <c r="L68" s="16" t="str" cm="1">
        <f t="array" ref="L68">_FV(Tabela1[[#This Row],[Empresa]],"Industry")</f>
        <v>Healthcare Providers &amp; Services</v>
      </c>
    </row>
    <row r="69" spans="1:12" x14ac:dyDescent="0.25">
      <c r="A69" s="1" t="s">
        <v>68</v>
      </c>
      <c r="B69" s="9" t="str">
        <f t="shared" si="3"/>
        <v>ENGI</v>
      </c>
      <c r="C69" s="9" t="str">
        <f t="shared" si="4"/>
        <v>ENGI</v>
      </c>
      <c r="D69" s="9" t="str">
        <f t="shared" si="5"/>
        <v>ENGI</v>
      </c>
      <c r="G69" s="10" t="e" vm="71">
        <v>#VALUE!</v>
      </c>
      <c r="H69" s="1" t="str" cm="1">
        <f t="array" ref="H69">_FV(Tabela1[[#This Row],[Empresa]],"Ticker symbol",TRUE)</f>
        <v>ENGI3</v>
      </c>
      <c r="I69" s="11" cm="1">
        <f t="array" ref="I69">_FV(Tabela1[[#This Row],[Empresa]],"Price")</f>
        <v>16.899999999999999</v>
      </c>
      <c r="J69" s="11" cm="1">
        <f t="array" ref="J69">_FV(Tabela1[[#This Row],[Empresa]],"High")</f>
        <v>16.940000000000001</v>
      </c>
      <c r="K69" s="11" cm="1">
        <f t="array" ref="K69">_FV(Tabela1[[#This Row],[Empresa]],"Low")</f>
        <v>16.23</v>
      </c>
      <c r="L69" s="16" t="str" cm="1">
        <f t="array" ref="L69">_FV(Tabela1[[#This Row],[Empresa]],"Industry")</f>
        <v>Electrical Utilities &amp; IPPs</v>
      </c>
    </row>
    <row r="70" spans="1:12" x14ac:dyDescent="0.25">
      <c r="A70" s="1" t="s">
        <v>69</v>
      </c>
      <c r="B70" s="9" t="str">
        <f t="shared" si="3"/>
        <v>CEEB</v>
      </c>
      <c r="C70" s="9" t="str">
        <f t="shared" si="4"/>
        <v>CEEB</v>
      </c>
      <c r="D70" s="9" t="str">
        <f t="shared" si="5"/>
        <v>CEEB</v>
      </c>
      <c r="G70" s="10" t="e" vm="72">
        <v>#VALUE!</v>
      </c>
      <c r="H70" s="1" t="str" cm="1">
        <f t="array" ref="H70">_FV(Tabela1[[#This Row],[Empresa]],"Ticker symbol",TRUE)</f>
        <v>CEEB3</v>
      </c>
      <c r="I70" s="11" cm="1">
        <f t="array" ref="I70">_FV(Tabela1[[#This Row],[Empresa]],"Price")</f>
        <v>32.5</v>
      </c>
      <c r="J70" s="11" cm="1">
        <f t="array" ref="J70">_FV(Tabela1[[#This Row],[Empresa]],"High")</f>
        <v>32.6</v>
      </c>
      <c r="K70" s="11" cm="1">
        <f t="array" ref="K70">_FV(Tabela1[[#This Row],[Empresa]],"Low")</f>
        <v>32.5</v>
      </c>
      <c r="L70" s="16" t="str" cm="1">
        <f t="array" ref="L70">_FV(Tabela1[[#This Row],[Empresa]],"Industry")</f>
        <v>Electrical Utilities &amp; IPPs</v>
      </c>
    </row>
    <row r="71" spans="1:12" x14ac:dyDescent="0.25">
      <c r="A71" s="1" t="s">
        <v>70</v>
      </c>
      <c r="B71" s="9" t="str">
        <f t="shared" si="3"/>
        <v>PFRM</v>
      </c>
      <c r="C71" s="9" t="str">
        <f t="shared" si="4"/>
        <v>PFRM</v>
      </c>
      <c r="D71" s="9" t="str">
        <f t="shared" si="5"/>
        <v>PFRM</v>
      </c>
      <c r="G71" s="10" t="e" vm="73">
        <v>#VALUE!</v>
      </c>
      <c r="H71" s="1" t="str" cm="1">
        <f t="array" ref="H71">_FV(Tabela1[[#This Row],[Empresa]],"Ticker symbol",TRUE)</f>
        <v>PFRM3</v>
      </c>
      <c r="I71" s="11" cm="1">
        <f t="array" ref="I71">_FV(Tabela1[[#This Row],[Empresa]],"Price")</f>
        <v>5.29</v>
      </c>
      <c r="J71" s="11" cm="1">
        <f t="array" ref="J71">_FV(Tabela1[[#This Row],[Empresa]],"High")</f>
        <v>5.31</v>
      </c>
      <c r="K71" s="11" cm="1">
        <f t="array" ref="K71">_FV(Tabela1[[#This Row],[Empresa]],"Low")</f>
        <v>5.17</v>
      </c>
      <c r="L71" s="16" t="str" cm="1">
        <f t="array" ref="L71">_FV(Tabela1[[#This Row],[Empresa]],"Industry")</f>
        <v>Food &amp; Drug Retailing</v>
      </c>
    </row>
    <row r="72" spans="1:12" x14ac:dyDescent="0.25">
      <c r="A72" s="1" t="s">
        <v>71</v>
      </c>
      <c r="B72" s="9" t="str">
        <f t="shared" si="3"/>
        <v>CRFB</v>
      </c>
      <c r="C72" s="9" t="str">
        <f t="shared" si="4"/>
        <v>CRFB</v>
      </c>
      <c r="D72" s="9" t="str">
        <f t="shared" si="5"/>
        <v>CRFB</v>
      </c>
      <c r="G72" s="10" t="e" vm="74">
        <v>#VALUE!</v>
      </c>
      <c r="H72" s="1" t="str" cm="1">
        <f t="array" ref="H72">_FV(Tabela1[[#This Row],[Empresa]],"Ticker symbol",TRUE)</f>
        <v>CRFB3</v>
      </c>
      <c r="I72" s="11" cm="1">
        <f t="array" ref="I72">_FV(Tabela1[[#This Row],[Empresa]],"Price")</f>
        <v>15.55</v>
      </c>
      <c r="J72" s="11" cm="1">
        <f t="array" ref="J72">_FV(Tabela1[[#This Row],[Empresa]],"High")</f>
        <v>15.64</v>
      </c>
      <c r="K72" s="11" cm="1">
        <f t="array" ref="K72">_FV(Tabela1[[#This Row],[Empresa]],"Low")</f>
        <v>14.89</v>
      </c>
      <c r="L72" s="16" t="str" cm="1">
        <f t="array" ref="L72">_FV(Tabela1[[#This Row],[Empresa]],"Industry")</f>
        <v>Food &amp; Drug Retailing</v>
      </c>
    </row>
    <row r="73" spans="1:12" x14ac:dyDescent="0.25">
      <c r="A73" s="1" t="s">
        <v>72</v>
      </c>
      <c r="B73" s="9" t="str">
        <f t="shared" si="3"/>
        <v>CAML</v>
      </c>
      <c r="C73" s="9" t="str">
        <f t="shared" si="4"/>
        <v>CAML</v>
      </c>
      <c r="D73" s="9" t="str">
        <f t="shared" si="5"/>
        <v>CAML</v>
      </c>
      <c r="G73" s="10" t="e" vm="75">
        <v>#VALUE!</v>
      </c>
      <c r="H73" s="1" t="str" cm="1">
        <f t="array" ref="H73">_FV(Tabela1[[#This Row],[Empresa]],"Ticker symbol",TRUE)</f>
        <v>CAML3</v>
      </c>
      <c r="I73" s="11" cm="1">
        <f t="array" ref="I73">_FV(Tabela1[[#This Row],[Empresa]],"Price")</f>
        <v>9.73</v>
      </c>
      <c r="J73" s="11" cm="1">
        <f t="array" ref="J73">_FV(Tabela1[[#This Row],[Empresa]],"High")</f>
        <v>9.84</v>
      </c>
      <c r="K73" s="11" cm="1">
        <f t="array" ref="K73">_FV(Tabela1[[#This Row],[Empresa]],"Low")</f>
        <v>9.6300000000000008</v>
      </c>
      <c r="L73" s="16" t="str" cm="1">
        <f t="array" ref="L73">_FV(Tabela1[[#This Row],[Empresa]],"Industry")</f>
        <v>Food &amp; Tobacco</v>
      </c>
    </row>
    <row r="74" spans="1:12" x14ac:dyDescent="0.25">
      <c r="A74" s="1" t="s">
        <v>73</v>
      </c>
      <c r="B74" s="9" t="str">
        <f t="shared" si="3"/>
        <v>MELK</v>
      </c>
      <c r="C74" s="9" t="str">
        <f t="shared" si="4"/>
        <v>MELK</v>
      </c>
      <c r="D74" s="9" t="str">
        <f t="shared" si="5"/>
        <v>MELK</v>
      </c>
      <c r="G74" s="10" t="e" vm="76">
        <v>#VALUE!</v>
      </c>
      <c r="H74" s="1" t="str" cm="1">
        <f t="array" ref="H74">_FV(Tabela1[[#This Row],[Empresa]],"Ticker symbol",TRUE)</f>
        <v>MELK3</v>
      </c>
      <c r="I74" s="11" cm="1">
        <f t="array" ref="I74">_FV(Tabela1[[#This Row],[Empresa]],"Price")</f>
        <v>4.33</v>
      </c>
      <c r="J74" s="11" cm="1">
        <f t="array" ref="J74">_FV(Tabela1[[#This Row],[Empresa]],"High")</f>
        <v>4.33</v>
      </c>
      <c r="K74" s="11" cm="1">
        <f t="array" ref="K74">_FV(Tabela1[[#This Row],[Empresa]],"Low")</f>
        <v>4.1100000000000003</v>
      </c>
      <c r="L74" s="16" t="str" cm="1">
        <f t="array" ref="L74">_FV(Tabela1[[#This Row],[Empresa]],"Industry")</f>
        <v>Homebuilding &amp; Construction Supplies</v>
      </c>
    </row>
    <row r="75" spans="1:12" x14ac:dyDescent="0.25">
      <c r="A75" s="1" t="s">
        <v>74</v>
      </c>
      <c r="B75" s="9" t="str">
        <f t="shared" si="3"/>
        <v>TGMA</v>
      </c>
      <c r="C75" s="9" t="str">
        <f t="shared" si="4"/>
        <v>TGMA</v>
      </c>
      <c r="D75" s="9" t="str">
        <f t="shared" si="5"/>
        <v>TGMA</v>
      </c>
      <c r="G75" s="10" t="e" vm="77">
        <v>#VALUE!</v>
      </c>
      <c r="H75" s="1" t="str" cm="1">
        <f t="array" ref="H75">_FV(Tabela1[[#This Row],[Empresa]],"Ticker symbol",TRUE)</f>
        <v>TGMA3</v>
      </c>
      <c r="I75" s="11" cm="1">
        <f t="array" ref="I75">_FV(Tabela1[[#This Row],[Empresa]],"Price")</f>
        <v>16.75</v>
      </c>
      <c r="J75" s="11" cm="1">
        <f t="array" ref="J75">_FV(Tabela1[[#This Row],[Empresa]],"High")</f>
        <v>16.899999999999999</v>
      </c>
      <c r="K75" s="11" cm="1">
        <f t="array" ref="K75">_FV(Tabela1[[#This Row],[Empresa]],"Low")</f>
        <v>16.21</v>
      </c>
      <c r="L75" s="16" t="str" cm="1">
        <f t="array" ref="L75">_FV(Tabela1[[#This Row],[Empresa]],"Industry")</f>
        <v>Freight &amp; Logistics Services</v>
      </c>
    </row>
    <row r="76" spans="1:12" x14ac:dyDescent="0.25">
      <c r="A76" s="1" t="s">
        <v>75</v>
      </c>
      <c r="B76" s="9" t="str">
        <f t="shared" si="3"/>
        <v>SIMH</v>
      </c>
      <c r="C76" s="9" t="str">
        <f t="shared" si="4"/>
        <v>SIMH</v>
      </c>
      <c r="D76" s="9" t="str">
        <f t="shared" si="5"/>
        <v>SIMH</v>
      </c>
      <c r="G76" s="10" t="e" vm="78">
        <v>#VALUE!</v>
      </c>
      <c r="H76" s="1" t="str" cm="1">
        <f t="array" ref="H76">_FV(Tabela1[[#This Row],[Empresa]],"Ticker symbol",TRUE)</f>
        <v>SIMH3</v>
      </c>
      <c r="I76" s="11" cm="1">
        <f t="array" ref="I76">_FV(Tabela1[[#This Row],[Empresa]],"Price")</f>
        <v>12.2</v>
      </c>
      <c r="J76" s="11" cm="1">
        <f t="array" ref="J76">_FV(Tabela1[[#This Row],[Empresa]],"High")</f>
        <v>12.41</v>
      </c>
      <c r="K76" s="11" cm="1">
        <f t="array" ref="K76">_FV(Tabela1[[#This Row],[Empresa]],"Low")</f>
        <v>11.78</v>
      </c>
      <c r="L76" s="16" t="str" cm="1">
        <f t="array" ref="L76">_FV(Tabela1[[#This Row],[Empresa]],"Industry")</f>
        <v>Freight &amp; Logistics Services</v>
      </c>
    </row>
    <row r="77" spans="1:12" x14ac:dyDescent="0.25">
      <c r="A77" s="1" t="s">
        <v>76</v>
      </c>
      <c r="B77" s="9" t="str">
        <f t="shared" si="3"/>
        <v>SUZB</v>
      </c>
      <c r="C77" s="9" t="str">
        <f t="shared" si="4"/>
        <v>SUZB</v>
      </c>
      <c r="D77" s="9" t="str">
        <f t="shared" si="5"/>
        <v>SUZB</v>
      </c>
      <c r="G77" s="10" t="e" vm="79">
        <v>#VALUE!</v>
      </c>
      <c r="H77" s="1" t="str" cm="1">
        <f t="array" ref="H77">_FV(Tabela1[[#This Row],[Empresa]],"Ticker symbol",TRUE)</f>
        <v>SUZB3</v>
      </c>
      <c r="I77" s="11" cm="1">
        <f t="array" ref="I77">_FV(Tabela1[[#This Row],[Empresa]],"Price")</f>
        <v>58.5</v>
      </c>
      <c r="J77" s="11" cm="1">
        <f t="array" ref="J77">_FV(Tabela1[[#This Row],[Empresa]],"High")</f>
        <v>59.28</v>
      </c>
      <c r="K77" s="11" cm="1">
        <f t="array" ref="K77">_FV(Tabela1[[#This Row],[Empresa]],"Low")</f>
        <v>57.8</v>
      </c>
      <c r="L77" s="16" t="str" cm="1">
        <f t="array" ref="L77">_FV(Tabela1[[#This Row],[Empresa]],"Industry")</f>
        <v>Paper &amp; Forest Products</v>
      </c>
    </row>
    <row r="78" spans="1:12" x14ac:dyDescent="0.25">
      <c r="A78" s="1" t="s">
        <v>77</v>
      </c>
      <c r="B78" s="9" t="str">
        <f t="shared" si="3"/>
        <v>TUPY</v>
      </c>
      <c r="C78" s="9" t="str">
        <f t="shared" si="4"/>
        <v>TUPY</v>
      </c>
      <c r="D78" s="9" t="str">
        <f t="shared" si="5"/>
        <v>TUPY</v>
      </c>
      <c r="G78" s="10" t="e" vm="80">
        <v>#VALUE!</v>
      </c>
      <c r="H78" s="1" t="str" cm="1">
        <f t="array" ref="H78">_FV(Tabela1[[#This Row],[Empresa]],"Ticker symbol",TRUE)</f>
        <v>TUPY3</v>
      </c>
      <c r="I78" s="11" cm="1">
        <f t="array" ref="I78">_FV(Tabela1[[#This Row],[Empresa]],"Price")</f>
        <v>21.45</v>
      </c>
      <c r="J78" s="11" cm="1">
        <f t="array" ref="J78">_FV(Tabela1[[#This Row],[Empresa]],"High")</f>
        <v>21.51</v>
      </c>
      <c r="K78" s="11" cm="1">
        <f t="array" ref="K78">_FV(Tabela1[[#This Row],[Empresa]],"Low")</f>
        <v>20.99</v>
      </c>
      <c r="L78" s="16" t="str" cm="1">
        <f t="array" ref="L78">_FV(Tabela1[[#This Row],[Empresa]],"Industry")</f>
        <v>Automobiles &amp; Auto Parts</v>
      </c>
    </row>
    <row r="79" spans="1:12" x14ac:dyDescent="0.25">
      <c r="A79" s="1" t="s">
        <v>78</v>
      </c>
      <c r="B79" s="9" t="str">
        <f t="shared" si="3"/>
        <v>SBSP</v>
      </c>
      <c r="C79" s="9" t="str">
        <f t="shared" si="4"/>
        <v>SBSP</v>
      </c>
      <c r="D79" s="9" t="str">
        <f t="shared" si="5"/>
        <v>SBSP</v>
      </c>
      <c r="G79" s="10" t="e" vm="81">
        <v>#VALUE!</v>
      </c>
      <c r="H79" s="1" t="str" cm="1">
        <f t="array" ref="H79">_FV(Tabela1[[#This Row],[Empresa]],"Ticker symbol",TRUE)</f>
        <v>SBSP3</v>
      </c>
      <c r="I79" s="11" cm="1">
        <f t="array" ref="I79">_FV(Tabela1[[#This Row],[Empresa]],"Price")</f>
        <v>38.630000000000003</v>
      </c>
      <c r="J79" s="11" cm="1">
        <f t="array" ref="J79">_FV(Tabela1[[#This Row],[Empresa]],"High")</f>
        <v>39.1</v>
      </c>
      <c r="K79" s="11" cm="1">
        <f t="array" ref="K79">_FV(Tabela1[[#This Row],[Empresa]],"Low")</f>
        <v>38.369999999999997</v>
      </c>
      <c r="L79" s="16" t="str" cm="1">
        <f t="array" ref="L79">_FV(Tabela1[[#This Row],[Empresa]],"Industry")</f>
        <v>Water Utilities</v>
      </c>
    </row>
    <row r="80" spans="1:12" x14ac:dyDescent="0.25">
      <c r="A80" s="1" t="s">
        <v>79</v>
      </c>
      <c r="B80" s="9" t="str">
        <f t="shared" si="3"/>
        <v>ROMI</v>
      </c>
      <c r="C80" s="9" t="str">
        <f t="shared" si="4"/>
        <v>ROMI</v>
      </c>
      <c r="D80" s="9" t="str">
        <f t="shared" si="5"/>
        <v>ROMI</v>
      </c>
      <c r="G80" s="10" t="e" vm="82">
        <v>#VALUE!</v>
      </c>
      <c r="H80" s="1" t="str" cm="1">
        <f t="array" ref="H80">_FV(Tabela1[[#This Row],[Empresa]],"Ticker symbol",TRUE)</f>
        <v>ROMI3</v>
      </c>
      <c r="I80" s="11" cm="1">
        <f t="array" ref="I80">_FV(Tabela1[[#This Row],[Empresa]],"Price")</f>
        <v>18.36</v>
      </c>
      <c r="J80" s="11" cm="1">
        <f t="array" ref="J80">_FV(Tabela1[[#This Row],[Empresa]],"High")</f>
        <v>18.600000000000001</v>
      </c>
      <c r="K80" s="11" cm="1">
        <f t="array" ref="K80">_FV(Tabela1[[#This Row],[Empresa]],"Low")</f>
        <v>17.61</v>
      </c>
      <c r="L80" s="16" t="str" cm="1">
        <f t="array" ref="L80">_FV(Tabela1[[#This Row],[Empresa]],"Industry")</f>
        <v>Machinery, Equipment &amp; Components</v>
      </c>
    </row>
    <row r="81" spans="1:12" x14ac:dyDescent="0.25">
      <c r="A81" s="1" t="s">
        <v>80</v>
      </c>
      <c r="B81" s="9" t="str">
        <f t="shared" si="3"/>
        <v>CAMB</v>
      </c>
      <c r="C81" s="9" t="str">
        <f t="shared" si="4"/>
        <v>CAMB</v>
      </c>
      <c r="D81" s="9" t="str">
        <f t="shared" si="5"/>
        <v>CAMB</v>
      </c>
      <c r="G81" s="10" t="e" vm="83">
        <v>#VALUE!</v>
      </c>
      <c r="H81" s="1" t="str" cm="1">
        <f t="array" ref="H81">_FV(Tabela1[[#This Row],[Empresa]],"Ticker symbol",TRUE)</f>
        <v>CAMB3</v>
      </c>
      <c r="I81" s="11" cm="1">
        <f t="array" ref="I81">_FV(Tabela1[[#This Row],[Empresa]],"Price")</f>
        <v>4.7699999999999996</v>
      </c>
      <c r="J81" s="11" cm="1">
        <f t="array" ref="J81">_FV(Tabela1[[#This Row],[Empresa]],"High")</f>
        <v>4.88</v>
      </c>
      <c r="K81" s="11" cm="1">
        <f t="array" ref="K81">_FV(Tabela1[[#This Row],[Empresa]],"Low")</f>
        <v>4.72</v>
      </c>
      <c r="L81" s="16" t="str" cm="1">
        <f t="array" ref="L81">_FV(Tabela1[[#This Row],[Empresa]],"Industry")</f>
        <v>Leisure Products</v>
      </c>
    </row>
    <row r="82" spans="1:12" x14ac:dyDescent="0.25">
      <c r="A82" s="1" t="s">
        <v>81</v>
      </c>
      <c r="B82" s="9" t="str">
        <f t="shared" si="3"/>
        <v>CSAN</v>
      </c>
      <c r="C82" s="9" t="str">
        <f t="shared" si="4"/>
        <v>CSAN</v>
      </c>
      <c r="D82" s="9" t="str">
        <f t="shared" si="5"/>
        <v>CSAN</v>
      </c>
      <c r="G82" s="10" t="e" vm="84">
        <v>#VALUE!</v>
      </c>
      <c r="H82" s="1" t="str" cm="1">
        <f t="array" ref="H82">_FV(Tabela1[[#This Row],[Empresa]],"Ticker symbol",TRUE)</f>
        <v>CSAN3</v>
      </c>
      <c r="I82" s="11" cm="1">
        <f t="array" ref="I82">_FV(Tabela1[[#This Row],[Empresa]],"Price")</f>
        <v>22.26</v>
      </c>
      <c r="J82" s="11" cm="1">
        <f t="array" ref="J82">_FV(Tabela1[[#This Row],[Empresa]],"High")</f>
        <v>22.55</v>
      </c>
      <c r="K82" s="11" cm="1">
        <f t="array" ref="K82">_FV(Tabela1[[#This Row],[Empresa]],"Low")</f>
        <v>22.12</v>
      </c>
      <c r="L82" s="16" t="str" cm="1">
        <f t="array" ref="L82">_FV(Tabela1[[#This Row],[Empresa]],"Industry")</f>
        <v>Oil &amp; Gas</v>
      </c>
    </row>
    <row r="83" spans="1:12" x14ac:dyDescent="0.25">
      <c r="A83" s="1" t="s">
        <v>82</v>
      </c>
      <c r="B83" s="9" t="str">
        <f t="shared" si="3"/>
        <v>ELET</v>
      </c>
      <c r="C83" s="9" t="str">
        <f t="shared" si="4"/>
        <v>ELET</v>
      </c>
      <c r="D83" s="9" t="str">
        <f t="shared" si="5"/>
        <v>ELET</v>
      </c>
      <c r="G83" s="10" t="e" vm="85">
        <v>#VALUE!</v>
      </c>
      <c r="H83" s="1" t="str" cm="1">
        <f t="array" ref="H83">_FV(Tabela1[[#This Row],[Empresa]],"Ticker symbol",TRUE)</f>
        <v>ELET3</v>
      </c>
      <c r="I83" s="11" cm="1">
        <f t="array" ref="I83">_FV(Tabela1[[#This Row],[Empresa]],"Price")</f>
        <v>35.4</v>
      </c>
      <c r="J83" s="11" cm="1">
        <f t="array" ref="J83">_FV(Tabela1[[#This Row],[Empresa]],"High")</f>
        <v>35.47</v>
      </c>
      <c r="K83" s="11" cm="1">
        <f t="array" ref="K83">_FV(Tabela1[[#This Row],[Empresa]],"Low")</f>
        <v>34.61</v>
      </c>
      <c r="L83" s="16" t="str" cm="1">
        <f t="array" ref="L83">_FV(Tabela1[[#This Row],[Empresa]],"Industry")</f>
        <v>Electrical Utilities &amp; IPPs</v>
      </c>
    </row>
    <row r="84" spans="1:12" x14ac:dyDescent="0.25">
      <c r="A84" s="1" t="s">
        <v>83</v>
      </c>
      <c r="B84" s="9" t="str">
        <f t="shared" si="3"/>
        <v>MOVI</v>
      </c>
      <c r="C84" s="9" t="str">
        <f t="shared" si="4"/>
        <v>MOVI</v>
      </c>
      <c r="D84" s="9" t="str">
        <f t="shared" si="5"/>
        <v>MOVI</v>
      </c>
      <c r="G84" s="10" t="e" vm="86">
        <v>#VALUE!</v>
      </c>
      <c r="H84" s="1" t="str" cm="1">
        <f t="array" ref="H84">_FV(Tabela1[[#This Row],[Empresa]],"Ticker symbol",TRUE)</f>
        <v>MOVI3</v>
      </c>
      <c r="I84" s="11" cm="1">
        <f t="array" ref="I84">_FV(Tabela1[[#This Row],[Empresa]],"Price")</f>
        <v>18.61</v>
      </c>
      <c r="J84" s="11" cm="1">
        <f t="array" ref="J84">_FV(Tabela1[[#This Row],[Empresa]],"High")</f>
        <v>19.170000000000002</v>
      </c>
      <c r="K84" s="11" cm="1">
        <f t="array" ref="K84">_FV(Tabela1[[#This Row],[Empresa]],"Low")</f>
        <v>18.3</v>
      </c>
      <c r="L84" s="16" t="str" cm="1">
        <f t="array" ref="L84">_FV(Tabela1[[#This Row],[Empresa]],"Industry")</f>
        <v>Passenger Transportation Services</v>
      </c>
    </row>
    <row r="85" spans="1:12" x14ac:dyDescent="0.25">
      <c r="A85" s="1" t="s">
        <v>84</v>
      </c>
      <c r="B85" s="9" t="str">
        <f t="shared" si="3"/>
        <v>FRAS</v>
      </c>
      <c r="C85" s="9" t="str">
        <f t="shared" si="4"/>
        <v>FRAS</v>
      </c>
      <c r="D85" s="9" t="str">
        <f t="shared" si="5"/>
        <v>FRAS</v>
      </c>
      <c r="G85" s="10" t="e" vm="87">
        <v>#VALUE!</v>
      </c>
      <c r="H85" s="1" t="str" cm="1">
        <f t="array" ref="H85">_FV(Tabela1[[#This Row],[Empresa]],"Ticker symbol",TRUE)</f>
        <v>FRAS3</v>
      </c>
      <c r="I85" s="11" cm="1">
        <f t="array" ref="I85">_FV(Tabela1[[#This Row],[Empresa]],"Price")</f>
        <v>13.25</v>
      </c>
      <c r="J85" s="11" cm="1">
        <f t="array" ref="J85">_FV(Tabela1[[#This Row],[Empresa]],"High")</f>
        <v>13.65</v>
      </c>
      <c r="K85" s="11" cm="1">
        <f t="array" ref="K85">_FV(Tabela1[[#This Row],[Empresa]],"Low")</f>
        <v>13.21</v>
      </c>
      <c r="L85" s="16" t="str" cm="1">
        <f t="array" ref="L85">_FV(Tabela1[[#This Row],[Empresa]],"Industry")</f>
        <v>Automobiles &amp; Auto Parts</v>
      </c>
    </row>
    <row r="86" spans="1:12" x14ac:dyDescent="0.25">
      <c r="A86" s="1" t="s">
        <v>85</v>
      </c>
      <c r="B86" s="9" t="str">
        <f t="shared" si="3"/>
        <v>HBOR</v>
      </c>
      <c r="C86" s="9" t="str">
        <f t="shared" si="4"/>
        <v>HBOR</v>
      </c>
      <c r="D86" s="9" t="str">
        <f t="shared" si="5"/>
        <v>HBOR</v>
      </c>
      <c r="G86" s="10" t="e" vm="88">
        <v>#VALUE!</v>
      </c>
      <c r="H86" s="1" t="str" cm="1">
        <f t="array" ref="H86">_FV(Tabela1[[#This Row],[Empresa]],"Ticker symbol",TRUE)</f>
        <v>HBOR3</v>
      </c>
      <c r="I86" s="11" cm="1">
        <f t="array" ref="I86">_FV(Tabela1[[#This Row],[Empresa]],"Price")</f>
        <v>4.9000000000000004</v>
      </c>
      <c r="J86" s="11" cm="1">
        <f t="array" ref="J86">_FV(Tabela1[[#This Row],[Empresa]],"High")</f>
        <v>4.9000000000000004</v>
      </c>
      <c r="K86" s="11" cm="1">
        <f t="array" ref="K86">_FV(Tabela1[[#This Row],[Empresa]],"Low")</f>
        <v>4.6399999999999997</v>
      </c>
      <c r="L86" s="16" t="str" cm="1">
        <f t="array" ref="L86">_FV(Tabela1[[#This Row],[Empresa]],"Industry")</f>
        <v>Real Estate Operations</v>
      </c>
    </row>
    <row r="87" spans="1:12" x14ac:dyDescent="0.25">
      <c r="A87" s="1" t="s">
        <v>86</v>
      </c>
      <c r="B87" s="9" t="str">
        <f t="shared" si="3"/>
        <v>TEND</v>
      </c>
      <c r="C87" s="9" t="str">
        <f t="shared" si="4"/>
        <v>TEND</v>
      </c>
      <c r="D87" s="9" t="str">
        <f t="shared" si="5"/>
        <v>TEND</v>
      </c>
      <c r="G87" s="10" t="e" vm="89">
        <v>#VALUE!</v>
      </c>
      <c r="H87" s="1" t="str" cm="1">
        <f t="array" ref="H87">_FV(Tabela1[[#This Row],[Empresa]],"Ticker symbol",TRUE)</f>
        <v>TEND3</v>
      </c>
      <c r="I87" s="11" cm="1">
        <f t="array" ref="I87">_FV(Tabela1[[#This Row],[Empresa]],"Price")</f>
        <v>18.47</v>
      </c>
      <c r="J87" s="11" cm="1">
        <f t="array" ref="J87">_FV(Tabela1[[#This Row],[Empresa]],"High")</f>
        <v>18.64</v>
      </c>
      <c r="K87" s="11" cm="1">
        <f t="array" ref="K87">_FV(Tabela1[[#This Row],[Empresa]],"Low")</f>
        <v>17.940000000000001</v>
      </c>
      <c r="L87" s="16" t="str" cm="1">
        <f t="array" ref="L87">_FV(Tabela1[[#This Row],[Empresa]],"Industry")</f>
        <v>Real Estate Operations</v>
      </c>
    </row>
    <row r="88" spans="1:12" x14ac:dyDescent="0.25">
      <c r="A88" s="1" t="s">
        <v>87</v>
      </c>
      <c r="B88" s="9" t="str">
        <f t="shared" si="3"/>
        <v>LOGG</v>
      </c>
      <c r="C88" s="9" t="str">
        <f t="shared" si="4"/>
        <v>LOGG</v>
      </c>
      <c r="D88" s="9" t="str">
        <f t="shared" si="5"/>
        <v>LOGG</v>
      </c>
      <c r="G88" s="10" t="e" vm="90">
        <v>#VALUE!</v>
      </c>
      <c r="H88" s="1" t="str" cm="1">
        <f t="array" ref="H88">_FV(Tabela1[[#This Row],[Empresa]],"Ticker symbol",TRUE)</f>
        <v>LOGG3</v>
      </c>
      <c r="I88" s="11" cm="1">
        <f t="array" ref="I88">_FV(Tabela1[[#This Row],[Empresa]],"Price")</f>
        <v>25.34</v>
      </c>
      <c r="J88" s="11" cm="1">
        <f t="array" ref="J88">_FV(Tabela1[[#This Row],[Empresa]],"High")</f>
        <v>25.44</v>
      </c>
      <c r="K88" s="11" cm="1">
        <f t="array" ref="K88">_FV(Tabela1[[#This Row],[Empresa]],"Low")</f>
        <v>24.18</v>
      </c>
      <c r="L88" s="16" t="str" cm="1">
        <f t="array" ref="L88">_FV(Tabela1[[#This Row],[Empresa]],"Industry")</f>
        <v>Real Estate Operations</v>
      </c>
    </row>
    <row r="89" spans="1:12" x14ac:dyDescent="0.25">
      <c r="A89" s="1" t="s">
        <v>88</v>
      </c>
      <c r="B89" s="9" t="str">
        <f t="shared" si="3"/>
        <v>VULC</v>
      </c>
      <c r="C89" s="9" t="str">
        <f t="shared" si="4"/>
        <v>VULC</v>
      </c>
      <c r="D89" s="9" t="str">
        <f t="shared" si="5"/>
        <v>VULC</v>
      </c>
      <c r="G89" s="10" t="e" vm="91">
        <v>#VALUE!</v>
      </c>
      <c r="H89" s="1" t="str" cm="1">
        <f t="array" ref="H89">_FV(Tabela1[[#This Row],[Empresa]],"Ticker symbol",TRUE)</f>
        <v>VULC3</v>
      </c>
      <c r="I89" s="11" cm="1">
        <f t="array" ref="I89">_FV(Tabela1[[#This Row],[Empresa]],"Price")</f>
        <v>10.220000000000001</v>
      </c>
      <c r="J89" s="11" cm="1">
        <f t="array" ref="J89">_FV(Tabela1[[#This Row],[Empresa]],"High")</f>
        <v>10.58</v>
      </c>
      <c r="K89" s="11" cm="1">
        <f t="array" ref="K89">_FV(Tabela1[[#This Row],[Empresa]],"Low")</f>
        <v>10.220000000000001</v>
      </c>
      <c r="L89" s="16" t="str" cm="1">
        <f t="array" ref="L89">_FV(Tabela1[[#This Row],[Empresa]],"Industry")</f>
        <v>Textiles &amp; Apparel</v>
      </c>
    </row>
    <row r="90" spans="1:12" x14ac:dyDescent="0.25">
      <c r="A90" s="1" t="s">
        <v>89</v>
      </c>
      <c r="B90" s="9" t="str">
        <f t="shared" si="3"/>
        <v>QUAL</v>
      </c>
      <c r="C90" s="9" t="str">
        <f t="shared" si="4"/>
        <v>QUAL</v>
      </c>
      <c r="D90" s="9" t="str">
        <f t="shared" si="5"/>
        <v>QUAL</v>
      </c>
      <c r="G90" s="10" t="e" vm="92">
        <v>#VALUE!</v>
      </c>
      <c r="H90" s="1" t="str" cm="1">
        <f t="array" ref="H90">_FV(Tabela1[[#This Row],[Empresa]],"Ticker symbol",TRUE)</f>
        <v>QUAL3</v>
      </c>
      <c r="I90" s="11" cm="1">
        <f t="array" ref="I90">_FV(Tabela1[[#This Row],[Empresa]],"Price")</f>
        <v>16.670000000000002</v>
      </c>
      <c r="J90" s="11" cm="1">
        <f t="array" ref="J90">_FV(Tabela1[[#This Row],[Empresa]],"High")</f>
        <v>16.84</v>
      </c>
      <c r="K90" s="11" cm="1">
        <f t="array" ref="K90">_FV(Tabela1[[#This Row],[Empresa]],"Low")</f>
        <v>16.46</v>
      </c>
      <c r="L90" s="16" t="str" cm="1">
        <f t="array" ref="L90">_FV(Tabela1[[#This Row],[Empresa]],"Industry")</f>
        <v>Insurance</v>
      </c>
    </row>
    <row r="91" spans="1:12" x14ac:dyDescent="0.25">
      <c r="A91" s="1" t="s">
        <v>90</v>
      </c>
      <c r="B91" s="9" t="str">
        <f t="shared" si="3"/>
        <v>ESPA</v>
      </c>
      <c r="C91" s="9" t="str">
        <f t="shared" si="4"/>
        <v>ESPA</v>
      </c>
      <c r="D91" s="9" t="str">
        <f t="shared" si="5"/>
        <v>ESPA</v>
      </c>
      <c r="G91" s="10" t="e" vm="93">
        <v>#VALUE!</v>
      </c>
      <c r="H91" s="1" t="str" cm="1">
        <f t="array" ref="H91">_FV(Tabela1[[#This Row],[Empresa]],"Ticker symbol",TRUE)</f>
        <v>ESPA3</v>
      </c>
      <c r="I91" s="11" cm="1">
        <f t="array" ref="I91">_FV(Tabela1[[#This Row],[Empresa]],"Price")</f>
        <v>8.84</v>
      </c>
      <c r="J91" s="11" cm="1">
        <f t="array" ref="J91">_FV(Tabela1[[#This Row],[Empresa]],"High")</f>
        <v>9.0299999999999994</v>
      </c>
      <c r="K91" s="11" cm="1">
        <f t="array" ref="K91">_FV(Tabela1[[#This Row],[Empresa]],"Low")</f>
        <v>8.6199999999999992</v>
      </c>
      <c r="L91" s="16" t="str" cm="1">
        <f t="array" ref="L91">_FV(Tabela1[[#This Row],[Empresa]],"Industry")</f>
        <v>Personal &amp; Household Products &amp; Services</v>
      </c>
    </row>
    <row r="92" spans="1:12" x14ac:dyDescent="0.25">
      <c r="A92" s="1" t="s">
        <v>91</v>
      </c>
      <c r="B92" s="9" t="str">
        <f t="shared" si="3"/>
        <v>PRIO</v>
      </c>
      <c r="C92" s="9" t="str">
        <f t="shared" si="4"/>
        <v>PRIO</v>
      </c>
      <c r="D92" s="9" t="str">
        <f t="shared" si="5"/>
        <v>PRIO</v>
      </c>
      <c r="G92" s="10" t="e" vm="94">
        <v>#VALUE!</v>
      </c>
      <c r="H92" s="1" t="str" cm="1">
        <f t="array" ref="H92">_FV(Tabela1[[#This Row],[Empresa]],"Ticker symbol",TRUE)</f>
        <v>PRIO3</v>
      </c>
      <c r="I92" s="11" cm="1">
        <f t="array" ref="I92">_FV(Tabela1[[#This Row],[Empresa]],"Price")</f>
        <v>20.7</v>
      </c>
      <c r="J92" s="11" cm="1">
        <f t="array" ref="J92">_FV(Tabela1[[#This Row],[Empresa]],"High")</f>
        <v>21.19</v>
      </c>
      <c r="K92" s="11" cm="1">
        <f t="array" ref="K92">_FV(Tabela1[[#This Row],[Empresa]],"Low")</f>
        <v>20.420000000000002</v>
      </c>
      <c r="L92" s="16" t="str" cm="1">
        <f t="array" ref="L92">_FV(Tabela1[[#This Row],[Empresa]],"Industry")</f>
        <v>Oil &amp; Gas</v>
      </c>
    </row>
    <row r="93" spans="1:12" x14ac:dyDescent="0.25">
      <c r="A93" s="1" t="s">
        <v>92</v>
      </c>
      <c r="B93" s="9" t="str">
        <f t="shared" si="3"/>
        <v>SMLS</v>
      </c>
      <c r="C93" s="9" t="str">
        <f t="shared" si="4"/>
        <v>SMLS</v>
      </c>
      <c r="D93" s="9" t="str">
        <f t="shared" si="5"/>
        <v>SMLS</v>
      </c>
      <c r="G93" s="10" t="s">
        <v>92</v>
      </c>
      <c r="H93" s="1" t="e" cm="1" vm="41">
        <f t="array" ref="H93">_FV(Tabela1[[#This Row],[Empresa]],"Ticker symbol",TRUE)</f>
        <v>#VALUE!</v>
      </c>
      <c r="I93" s="1" t="e" cm="1" vm="42">
        <f t="array" ref="I93">_FV(Tabela1[[#This Row],[Empresa]],"Price")</f>
        <v>#VALUE!</v>
      </c>
      <c r="J93" s="1" t="e" cm="1" vm="43">
        <f t="array" ref="J93">_FV(Tabela1[[#This Row],[Empresa]],"High")</f>
        <v>#VALUE!</v>
      </c>
      <c r="K93" s="1" t="e" cm="1" vm="44">
        <f t="array" ref="K93">_FV(Tabela1[[#This Row],[Empresa]],"Low")</f>
        <v>#VALUE!</v>
      </c>
      <c r="L93" s="16" t="e" cm="1" vm="45">
        <f t="array" ref="L93">_FV(Tabela1[[#This Row],[Empresa]],"Industry")</f>
        <v>#VALUE!</v>
      </c>
    </row>
    <row r="94" spans="1:12" x14ac:dyDescent="0.25">
      <c r="A94" s="1" t="s">
        <v>93</v>
      </c>
      <c r="B94" s="9" t="str">
        <f t="shared" si="3"/>
        <v>BMOB</v>
      </c>
      <c r="C94" s="9" t="str">
        <f t="shared" si="4"/>
        <v>BMOB</v>
      </c>
      <c r="D94" s="9" t="str">
        <f t="shared" si="5"/>
        <v>BMOB</v>
      </c>
      <c r="G94" s="10" t="e" vm="95">
        <v>#VALUE!</v>
      </c>
      <c r="H94" s="1" t="str" cm="1">
        <f t="array" ref="H94">_FV(Tabela1[[#This Row],[Empresa]],"Ticker symbol",TRUE)</f>
        <v>BMOB3</v>
      </c>
      <c r="I94" s="11" cm="1">
        <f t="array" ref="I94">_FV(Tabela1[[#This Row],[Empresa]],"Price")</f>
        <v>15.28</v>
      </c>
      <c r="J94" s="11" cm="1">
        <f t="array" ref="J94">_FV(Tabela1[[#This Row],[Empresa]],"High")</f>
        <v>15.28</v>
      </c>
      <c r="K94" s="11" cm="1">
        <f t="array" ref="K94">_FV(Tabela1[[#This Row],[Empresa]],"Low")</f>
        <v>14.67</v>
      </c>
      <c r="L94" s="16" t="str" cm="1">
        <f t="array" ref="L94">_FV(Tabela1[[#This Row],[Empresa]],"Industry")</f>
        <v>Software &amp; IT Services</v>
      </c>
    </row>
    <row r="95" spans="1:12" x14ac:dyDescent="0.25">
      <c r="A95" s="1" t="s">
        <v>94</v>
      </c>
      <c r="B95" s="9" t="str">
        <f t="shared" si="3"/>
        <v>CSED</v>
      </c>
      <c r="C95" s="9" t="str">
        <f t="shared" si="4"/>
        <v>CSED</v>
      </c>
      <c r="D95" s="9" t="str">
        <f t="shared" si="5"/>
        <v>CSED</v>
      </c>
      <c r="G95" s="10" t="e" vm="96">
        <v>#VALUE!</v>
      </c>
      <c r="H95" s="1" t="str" cm="1">
        <f t="array" ref="H95">_FV(Tabela1[[#This Row],[Empresa]],"Ticker symbol",TRUE)</f>
        <v>CSED3</v>
      </c>
      <c r="I95" s="11" cm="1">
        <f t="array" ref="I95">_FV(Tabela1[[#This Row],[Empresa]],"Price")</f>
        <v>7.8</v>
      </c>
      <c r="J95" s="11" cm="1">
        <f t="array" ref="J95">_FV(Tabela1[[#This Row],[Empresa]],"High")</f>
        <v>7.8</v>
      </c>
      <c r="K95" s="11" cm="1">
        <f t="array" ref="K95">_FV(Tabela1[[#This Row],[Empresa]],"Low")</f>
        <v>7.34</v>
      </c>
      <c r="L95" s="16" t="str" cm="1">
        <f t="array" ref="L95">_FV(Tabela1[[#This Row],[Empresa]],"Industry")</f>
        <v>School, College &amp; University</v>
      </c>
    </row>
    <row r="96" spans="1:12" x14ac:dyDescent="0.25">
      <c r="A96" s="1" t="s">
        <v>95</v>
      </c>
      <c r="B96" s="9" t="str">
        <f t="shared" si="3"/>
        <v>PCAR</v>
      </c>
      <c r="C96" s="9" t="str">
        <f t="shared" si="4"/>
        <v>PCAR</v>
      </c>
      <c r="D96" s="9" t="str">
        <f t="shared" si="5"/>
        <v>PCAR</v>
      </c>
      <c r="G96" s="10" t="e" vm="97">
        <v>#VALUE!</v>
      </c>
      <c r="H96" s="1" t="str" cm="1">
        <f t="array" ref="H96">_FV(Tabela1[[#This Row],[Empresa]],"Ticker symbol",TRUE)</f>
        <v>PCAR3</v>
      </c>
      <c r="I96" s="11" cm="1">
        <f t="array" ref="I96">_FV(Tabela1[[#This Row],[Empresa]],"Price")</f>
        <v>23.08</v>
      </c>
      <c r="J96" s="11" cm="1">
        <f t="array" ref="J96">_FV(Tabela1[[#This Row],[Empresa]],"High")</f>
        <v>23.86</v>
      </c>
      <c r="K96" s="11" cm="1">
        <f t="array" ref="K96">_FV(Tabela1[[#This Row],[Empresa]],"Low")</f>
        <v>22.84</v>
      </c>
      <c r="L96" s="16" t="str" cm="1">
        <f t="array" ref="L96">_FV(Tabela1[[#This Row],[Empresa]],"Industry")</f>
        <v>Food &amp; Drug Retailing</v>
      </c>
    </row>
    <row r="97" spans="1:12" x14ac:dyDescent="0.25">
      <c r="A97" s="1" t="s">
        <v>96</v>
      </c>
      <c r="B97" s="9" t="str">
        <f t="shared" si="3"/>
        <v>BSA</v>
      </c>
      <c r="C97" s="9" t="str">
        <f t="shared" si="4"/>
        <v>BSA</v>
      </c>
      <c r="D97" s="9" t="str">
        <f t="shared" si="5"/>
        <v>BSA</v>
      </c>
      <c r="G97" s="10" t="e" vm="98">
        <v>#VALUE!</v>
      </c>
      <c r="H97" s="1" t="str" cm="1">
        <f t="array" ref="H97">_FV(Tabela1[[#This Row],[Empresa]],"Ticker symbol",TRUE)</f>
        <v>BSA</v>
      </c>
      <c r="I97" s="13" cm="1">
        <f t="array" ref="I97">_FV(Tabela1[[#This Row],[Empresa]],"Price")</f>
        <v>25.05</v>
      </c>
      <c r="J97" s="13" cm="1">
        <f t="array" ref="J97">_FV(Tabela1[[#This Row],[Empresa]],"High")</f>
        <v>25.1204</v>
      </c>
      <c r="K97" s="13" cm="1">
        <f t="array" ref="K97">_FV(Tabela1[[#This Row],[Empresa]],"Low")</f>
        <v>24.96</v>
      </c>
      <c r="L97" s="16" t="str" cm="1">
        <f t="array" ref="L97">_FV(Tabela1[[#This Row],[Empresa]],"Industry")</f>
        <v>Investment Banking &amp; Investment Services</v>
      </c>
    </row>
    <row r="98" spans="1:12" x14ac:dyDescent="0.25">
      <c r="A98" s="1" t="s">
        <v>97</v>
      </c>
      <c r="B98" s="9" t="str">
        <f t="shared" si="3"/>
        <v>MRVE</v>
      </c>
      <c r="C98" s="9" t="str">
        <f t="shared" si="4"/>
        <v>MRVE</v>
      </c>
      <c r="D98" s="9" t="str">
        <f t="shared" si="5"/>
        <v>MRVE</v>
      </c>
      <c r="G98" s="10" t="e" vm="99">
        <v>#VALUE!</v>
      </c>
      <c r="H98" s="1" t="str" cm="1">
        <f t="array" ref="H98">_FV(Tabela1[[#This Row],[Empresa]],"Ticker symbol",TRUE)</f>
        <v>MRVE3</v>
      </c>
      <c r="I98" s="11" cm="1">
        <f t="array" ref="I98">_FV(Tabela1[[#This Row],[Empresa]],"Price")</f>
        <v>12.3</v>
      </c>
      <c r="J98" s="11" cm="1">
        <f t="array" ref="J98">_FV(Tabela1[[#This Row],[Empresa]],"High")</f>
        <v>12.49</v>
      </c>
      <c r="K98" s="11" cm="1">
        <f t="array" ref="K98">_FV(Tabela1[[#This Row],[Empresa]],"Low")</f>
        <v>11.83</v>
      </c>
      <c r="L98" s="16" t="str" cm="1">
        <f t="array" ref="L98">_FV(Tabela1[[#This Row],[Empresa]],"Industry")</f>
        <v>Real Estate Operations</v>
      </c>
    </row>
    <row r="99" spans="1:12" x14ac:dyDescent="0.25">
      <c r="A99" s="1" t="s">
        <v>98</v>
      </c>
      <c r="B99" s="9" t="str">
        <f t="shared" si="3"/>
        <v>KLBN</v>
      </c>
      <c r="C99" s="9" t="str">
        <f t="shared" si="4"/>
        <v>KLBN</v>
      </c>
      <c r="D99" s="9" t="str">
        <f t="shared" si="5"/>
        <v>KLBN</v>
      </c>
      <c r="G99" s="10" t="e" vm="100">
        <v>#VALUE!</v>
      </c>
      <c r="H99" s="1" t="str" cm="1">
        <f t="array" ref="H99">_FV(Tabela1[[#This Row],[Empresa]],"Ticker symbol",TRUE)</f>
        <v>KLBN3</v>
      </c>
      <c r="I99" s="11" cm="1">
        <f t="array" ref="I99">_FV(Tabela1[[#This Row],[Empresa]],"Price")</f>
        <v>6.23</v>
      </c>
      <c r="J99" s="11" cm="1">
        <f t="array" ref="J99">_FV(Tabela1[[#This Row],[Empresa]],"High")</f>
        <v>6.29</v>
      </c>
      <c r="K99" s="11" cm="1">
        <f t="array" ref="K99">_FV(Tabela1[[#This Row],[Empresa]],"Low")</f>
        <v>6.18</v>
      </c>
      <c r="L99" s="16" t="str" cm="1">
        <f t="array" ref="L99">_FV(Tabela1[[#This Row],[Empresa]],"Industry")</f>
        <v>Paper &amp; Forest Products</v>
      </c>
    </row>
    <row r="100" spans="1:12" x14ac:dyDescent="0.25">
      <c r="A100" s="1" t="s">
        <v>99</v>
      </c>
      <c r="B100" s="9" t="str">
        <f t="shared" si="3"/>
        <v>LJQQ</v>
      </c>
      <c r="C100" s="9" t="str">
        <f t="shared" si="4"/>
        <v>LJQQ</v>
      </c>
      <c r="D100" s="9" t="str">
        <f t="shared" si="5"/>
        <v>LJQQ</v>
      </c>
      <c r="G100" s="10" t="e" vm="101">
        <v>#VALUE!</v>
      </c>
      <c r="H100" s="1" t="str" cm="1">
        <f t="array" ref="H100">_FV(Tabela1[[#This Row],[Empresa]],"Ticker symbol",TRUE)</f>
        <v>LJQQ3</v>
      </c>
      <c r="I100" s="11" cm="1">
        <f t="array" ref="I100">_FV(Tabela1[[#This Row],[Empresa]],"Price")</f>
        <v>10.91</v>
      </c>
      <c r="J100" s="11" cm="1">
        <f t="array" ref="J100">_FV(Tabela1[[#This Row],[Empresa]],"High")</f>
        <v>11.02</v>
      </c>
      <c r="K100" s="11" cm="1">
        <f t="array" ref="K100">_FV(Tabela1[[#This Row],[Empresa]],"Low")</f>
        <v>10.74</v>
      </c>
      <c r="L100" s="16" t="str" cm="1">
        <f t="array" ref="L100">_FV(Tabela1[[#This Row],[Empresa]],"Industry")</f>
        <v>Specialty Retailers</v>
      </c>
    </row>
    <row r="101" spans="1:12" x14ac:dyDescent="0.25">
      <c r="A101" s="1" t="s">
        <v>100</v>
      </c>
      <c r="B101" s="9" t="str">
        <f t="shared" si="3"/>
        <v>OFSA</v>
      </c>
      <c r="C101" s="9" t="str">
        <f t="shared" si="4"/>
        <v>OFSA</v>
      </c>
      <c r="D101" s="9" t="str">
        <f t="shared" si="5"/>
        <v>OFSA</v>
      </c>
      <c r="G101" s="10" t="e" vm="102">
        <v>#VALUE!</v>
      </c>
      <c r="H101" s="1" t="str" cm="1">
        <f t="array" ref="H101">_FV(Tabela1[[#This Row],[Empresa]],"Ticker symbol",TRUE)</f>
        <v>OFSA3</v>
      </c>
      <c r="I101" s="11" cm="1">
        <f t="array" ref="I101">_FV(Tabela1[[#This Row],[Empresa]],"Price")</f>
        <v>25.12</v>
      </c>
      <c r="J101" s="11" cm="1">
        <f t="array" ref="J101">_FV(Tabela1[[#This Row],[Empresa]],"High")</f>
        <v>25.2</v>
      </c>
      <c r="K101" s="11" cm="1">
        <f t="array" ref="K101">_FV(Tabela1[[#This Row],[Empresa]],"Low")</f>
        <v>25.1</v>
      </c>
      <c r="L101" s="16" t="str" cm="1">
        <f t="array" ref="L101">_FV(Tabela1[[#This Row],[Empresa]],"Industry")</f>
        <v>Pharmaceuticals</v>
      </c>
    </row>
    <row r="102" spans="1:12" x14ac:dyDescent="0.25">
      <c r="A102" s="1" t="s">
        <v>101</v>
      </c>
      <c r="B102" s="9" t="str">
        <f t="shared" si="3"/>
        <v>GFSA</v>
      </c>
      <c r="C102" s="9" t="str">
        <f t="shared" si="4"/>
        <v>GFSA</v>
      </c>
      <c r="D102" s="9" t="str">
        <f t="shared" si="5"/>
        <v>GFSA</v>
      </c>
      <c r="G102" s="10" t="e" vm="103">
        <v>#VALUE!</v>
      </c>
      <c r="H102" s="1" t="str" cm="1">
        <f t="array" ref="H102">_FV(Tabela1[[#This Row],[Empresa]],"Ticker symbol",TRUE)</f>
        <v>GFSA3</v>
      </c>
      <c r="I102" s="11" cm="1">
        <f t="array" ref="I102">_FV(Tabela1[[#This Row],[Empresa]],"Price")</f>
        <v>2.33</v>
      </c>
      <c r="J102" s="11" cm="1">
        <f t="array" ref="J102">_FV(Tabela1[[#This Row],[Empresa]],"High")</f>
        <v>2.37</v>
      </c>
      <c r="K102" s="11" cm="1">
        <f t="array" ref="K102">_FV(Tabela1[[#This Row],[Empresa]],"Low")</f>
        <v>2.2599999999999998</v>
      </c>
      <c r="L102" s="16" t="str" cm="1">
        <f t="array" ref="L102">_FV(Tabela1[[#This Row],[Empresa]],"Industry")</f>
        <v>Homebuilding &amp; Construction Supplies</v>
      </c>
    </row>
    <row r="103" spans="1:12" x14ac:dyDescent="0.25">
      <c r="A103" s="1" t="s">
        <v>102</v>
      </c>
      <c r="B103" s="9" t="str">
        <f t="shared" si="3"/>
        <v>SMTO</v>
      </c>
      <c r="C103" s="9" t="str">
        <f t="shared" si="4"/>
        <v>SMTO</v>
      </c>
      <c r="D103" s="9" t="str">
        <f t="shared" si="5"/>
        <v>SMTO</v>
      </c>
      <c r="G103" s="10" t="e" vm="104">
        <v>#VALUE!</v>
      </c>
      <c r="H103" s="1" t="str" cm="1">
        <f t="array" ref="H103">_FV(Tabela1[[#This Row],[Empresa]],"Ticker symbol",TRUE)</f>
        <v>SMTO3</v>
      </c>
      <c r="I103" s="11" cm="1">
        <f t="array" ref="I103">_FV(Tabela1[[#This Row],[Empresa]],"Price")</f>
        <v>36.08</v>
      </c>
      <c r="J103" s="11" cm="1">
        <f t="array" ref="J103">_FV(Tabela1[[#This Row],[Empresa]],"High")</f>
        <v>36.1</v>
      </c>
      <c r="K103" s="11" cm="1">
        <f t="array" ref="K103">_FV(Tabela1[[#This Row],[Empresa]],"Low")</f>
        <v>35.28</v>
      </c>
      <c r="L103" s="16" t="str" cm="1">
        <f t="array" ref="L103">_FV(Tabela1[[#This Row],[Empresa]],"Industry")</f>
        <v>Food &amp; Tobacco</v>
      </c>
    </row>
    <row r="104" spans="1:12" x14ac:dyDescent="0.25">
      <c r="A104" s="1" t="s">
        <v>103</v>
      </c>
      <c r="B104" s="9" t="str">
        <f t="shared" si="3"/>
        <v>ASAI</v>
      </c>
      <c r="C104" s="9" t="str">
        <f t="shared" si="4"/>
        <v>ASAI</v>
      </c>
      <c r="D104" s="9" t="str">
        <f t="shared" si="5"/>
        <v>ASAI</v>
      </c>
      <c r="G104" s="10" t="e" vm="105">
        <v>#VALUE!</v>
      </c>
      <c r="H104" s="1" t="str" cm="1">
        <f t="array" ref="H104">_FV(Tabela1[[#This Row],[Empresa]],"Ticker symbol",TRUE)</f>
        <v>ASAI3</v>
      </c>
      <c r="I104" s="11" cm="1">
        <f t="array" ref="I104">_FV(Tabela1[[#This Row],[Empresa]],"Price")</f>
        <v>14.56</v>
      </c>
      <c r="J104" s="11" cm="1">
        <f t="array" ref="J104">_FV(Tabela1[[#This Row],[Empresa]],"High")</f>
        <v>14.85</v>
      </c>
      <c r="K104" s="11" cm="1">
        <f t="array" ref="K104">_FV(Tabela1[[#This Row],[Empresa]],"Low")</f>
        <v>14.38</v>
      </c>
      <c r="L104" s="16" t="str" cm="1">
        <f t="array" ref="L104">_FV(Tabela1[[#This Row],[Empresa]],"Industry")</f>
        <v>Food &amp; Drug Retailing</v>
      </c>
    </row>
    <row r="105" spans="1:12" x14ac:dyDescent="0.25">
      <c r="A105" s="1" t="s">
        <v>104</v>
      </c>
      <c r="B105" s="9" t="str">
        <f t="shared" si="3"/>
        <v>PGMN</v>
      </c>
      <c r="C105" s="9" t="str">
        <f t="shared" si="4"/>
        <v>PGMN</v>
      </c>
      <c r="D105" s="9" t="str">
        <f t="shared" si="5"/>
        <v>PGMN</v>
      </c>
      <c r="G105" s="10" t="e" vm="106">
        <v>#VALUE!</v>
      </c>
      <c r="H105" s="1" t="str" cm="1">
        <f t="array" ref="H105">_FV(Tabela1[[#This Row],[Empresa]],"Ticker symbol",TRUE)</f>
        <v>PGMN3</v>
      </c>
      <c r="I105" s="11" cm="1">
        <f t="array" ref="I105">_FV(Tabela1[[#This Row],[Empresa]],"Price")</f>
        <v>8.65</v>
      </c>
      <c r="J105" s="11" cm="1">
        <f t="array" ref="J105">_FV(Tabela1[[#This Row],[Empresa]],"High")</f>
        <v>8.81</v>
      </c>
      <c r="K105" s="11" cm="1">
        <f t="array" ref="K105">_FV(Tabela1[[#This Row],[Empresa]],"Low")</f>
        <v>8.52</v>
      </c>
      <c r="L105" s="16" t="str" cm="1">
        <f t="array" ref="L105">_FV(Tabela1[[#This Row],[Empresa]],"Industry")</f>
        <v>Food &amp; Drug Retailing</v>
      </c>
    </row>
    <row r="106" spans="1:12" x14ac:dyDescent="0.25">
      <c r="A106" s="1" t="s">
        <v>105</v>
      </c>
      <c r="B106" s="9" t="str">
        <f t="shared" si="3"/>
        <v>AGRO</v>
      </c>
      <c r="C106" s="9" t="str">
        <f t="shared" si="4"/>
        <v>AGRO</v>
      </c>
      <c r="D106" s="9" t="str">
        <f t="shared" si="5"/>
        <v>AGRO</v>
      </c>
      <c r="G106" s="10" t="e" vm="107">
        <v>#VALUE!</v>
      </c>
      <c r="H106" s="1" t="str" cm="1">
        <f t="array" ref="H106">_FV(Tabela1[[#This Row],[Empresa]],"Ticker symbol",TRUE)</f>
        <v>AGRO3</v>
      </c>
      <c r="I106" s="11" cm="1">
        <f t="array" ref="I106">_FV(Tabela1[[#This Row],[Empresa]],"Price")</f>
        <v>24.93</v>
      </c>
      <c r="J106" s="11" cm="1">
        <f t="array" ref="J106">_FV(Tabela1[[#This Row],[Empresa]],"High")</f>
        <v>25.23</v>
      </c>
      <c r="K106" s="11" cm="1">
        <f t="array" ref="K106">_FV(Tabela1[[#This Row],[Empresa]],"Low")</f>
        <v>24.75</v>
      </c>
      <c r="L106" s="16" t="str" cm="1">
        <f t="array" ref="L106">_FV(Tabela1[[#This Row],[Empresa]],"Industry")</f>
        <v>Food &amp; Tobacco</v>
      </c>
    </row>
    <row r="107" spans="1:12" x14ac:dyDescent="0.25">
      <c r="A107" s="1" t="s">
        <v>106</v>
      </c>
      <c r="B107" s="9" t="str">
        <f t="shared" si="3"/>
        <v>POWE</v>
      </c>
      <c r="C107" s="9" t="str">
        <f t="shared" si="4"/>
        <v>POWE</v>
      </c>
      <c r="D107" s="9" t="str">
        <f t="shared" si="5"/>
        <v>POWE</v>
      </c>
      <c r="G107" s="10" t="e" vm="108">
        <v>#VALUE!</v>
      </c>
      <c r="H107" s="1" t="str" cm="1">
        <f t="array" ref="H107">_FV(Tabela1[[#This Row],[Empresa]],"Ticker symbol",TRUE)</f>
        <v>POWE3</v>
      </c>
      <c r="I107" s="11" cm="1">
        <f t="array" ref="I107">_FV(Tabela1[[#This Row],[Empresa]],"Price")</f>
        <v>10.99</v>
      </c>
      <c r="J107" s="11" cm="1">
        <f t="array" ref="J107">_FV(Tabela1[[#This Row],[Empresa]],"High")</f>
        <v>11.8</v>
      </c>
      <c r="K107" s="11" cm="1">
        <f t="array" ref="K107">_FV(Tabela1[[#This Row],[Empresa]],"Low")</f>
        <v>10.9</v>
      </c>
      <c r="L107" s="16" t="str" cm="1">
        <f t="array" ref="L107">_FV(Tabela1[[#This Row],[Empresa]],"Industry")</f>
        <v>Electrical Utilities &amp; IPPs</v>
      </c>
    </row>
    <row r="108" spans="1:12" x14ac:dyDescent="0.25">
      <c r="A108" s="1" t="s">
        <v>107</v>
      </c>
      <c r="B108" s="9" t="str">
        <f t="shared" si="3"/>
        <v>FLRY</v>
      </c>
      <c r="C108" s="9" t="str">
        <f t="shared" si="4"/>
        <v>FLRY</v>
      </c>
      <c r="D108" s="9" t="str">
        <f t="shared" si="5"/>
        <v>FLRY</v>
      </c>
      <c r="G108" s="10" t="e" vm="109">
        <v>#VALUE!</v>
      </c>
      <c r="H108" s="1" t="str" cm="1">
        <f t="array" ref="H108">_FV(Tabela1[[#This Row],[Empresa]],"Ticker symbol",TRUE)</f>
        <v>FLRY3</v>
      </c>
      <c r="I108" s="11" cm="1">
        <f t="array" ref="I108">_FV(Tabela1[[#This Row],[Empresa]],"Price")</f>
        <v>19.05</v>
      </c>
      <c r="J108" s="11" cm="1">
        <f t="array" ref="J108">_FV(Tabela1[[#This Row],[Empresa]],"High")</f>
        <v>19.48</v>
      </c>
      <c r="K108" s="11" cm="1">
        <f t="array" ref="K108">_FV(Tabela1[[#This Row],[Empresa]],"Low")</f>
        <v>18.96</v>
      </c>
      <c r="L108" s="16" t="str" cm="1">
        <f t="array" ref="L108">_FV(Tabela1[[#This Row],[Empresa]],"Industry")</f>
        <v>Healthcare Providers &amp; Services</v>
      </c>
    </row>
    <row r="109" spans="1:12" x14ac:dyDescent="0.25">
      <c r="A109" s="1" t="s">
        <v>108</v>
      </c>
      <c r="B109" s="9" t="str">
        <f t="shared" si="3"/>
        <v>BRFS</v>
      </c>
      <c r="C109" s="9" t="str">
        <f t="shared" si="4"/>
        <v>BRFS</v>
      </c>
      <c r="D109" s="9" t="str">
        <f t="shared" si="5"/>
        <v>BRFS</v>
      </c>
      <c r="G109" s="10" t="e" vm="110">
        <v>#VALUE!</v>
      </c>
      <c r="H109" s="1" t="str" cm="1">
        <f t="array" ref="H109">_FV(Tabela1[[#This Row],[Empresa]],"Ticker symbol",TRUE)</f>
        <v>BRFS3</v>
      </c>
      <c r="I109" s="11" cm="1">
        <f t="array" ref="I109">_FV(Tabela1[[#This Row],[Empresa]],"Price")</f>
        <v>20.12</v>
      </c>
      <c r="J109" s="11" cm="1">
        <f t="array" ref="J109">_FV(Tabela1[[#This Row],[Empresa]],"High")</f>
        <v>20.37</v>
      </c>
      <c r="K109" s="11" cm="1">
        <f t="array" ref="K109">_FV(Tabela1[[#This Row],[Empresa]],"Low")</f>
        <v>19.77</v>
      </c>
      <c r="L109" s="16" t="str" cm="1">
        <f t="array" ref="L109">_FV(Tabela1[[#This Row],[Empresa]],"Industry")</f>
        <v>Food &amp; Tobacco</v>
      </c>
    </row>
    <row r="110" spans="1:12" x14ac:dyDescent="0.25">
      <c r="A110" s="1" t="s">
        <v>109</v>
      </c>
      <c r="B110" s="9" t="str">
        <f t="shared" si="3"/>
        <v>EZTC</v>
      </c>
      <c r="C110" s="9" t="str">
        <f t="shared" si="4"/>
        <v>EZTC</v>
      </c>
      <c r="D110" s="9" t="str">
        <f t="shared" si="5"/>
        <v>EZTC</v>
      </c>
      <c r="G110" s="10" t="e" vm="111">
        <v>#VALUE!</v>
      </c>
      <c r="H110" s="1" t="str" cm="1">
        <f t="array" ref="H110">_FV(Tabela1[[#This Row],[Empresa]],"Ticker symbol",TRUE)</f>
        <v>EZTC3</v>
      </c>
      <c r="I110" s="11" cm="1">
        <f t="array" ref="I110">_FV(Tabela1[[#This Row],[Empresa]],"Price")</f>
        <v>21.57</v>
      </c>
      <c r="J110" s="11" cm="1">
        <f t="array" ref="J110">_FV(Tabela1[[#This Row],[Empresa]],"High")</f>
        <v>21.75</v>
      </c>
      <c r="K110" s="11" cm="1">
        <f t="array" ref="K110">_FV(Tabela1[[#This Row],[Empresa]],"Low")</f>
        <v>20.18</v>
      </c>
      <c r="L110" s="16" t="str" cm="1">
        <f t="array" ref="L110">_FV(Tabela1[[#This Row],[Empresa]],"Industry")</f>
        <v>Real Estate Operations</v>
      </c>
    </row>
    <row r="111" spans="1:12" x14ac:dyDescent="0.25">
      <c r="A111" s="1" t="s">
        <v>110</v>
      </c>
      <c r="B111" s="9" t="str">
        <f t="shared" si="3"/>
        <v>ODPV</v>
      </c>
      <c r="C111" s="9" t="str">
        <f t="shared" si="4"/>
        <v>ODPV</v>
      </c>
      <c r="D111" s="9" t="str">
        <f t="shared" si="5"/>
        <v>ODPV</v>
      </c>
      <c r="G111" s="10" t="e" vm="112">
        <v>#VALUE!</v>
      </c>
      <c r="H111" s="1" t="str" cm="1">
        <f t="array" ref="H111">_FV(Tabela1[[#This Row],[Empresa]],"Ticker symbol",TRUE)</f>
        <v>ODPV3</v>
      </c>
      <c r="I111" s="11" cm="1">
        <f t="array" ref="I111">_FV(Tabela1[[#This Row],[Empresa]],"Price")</f>
        <v>12.25</v>
      </c>
      <c r="J111" s="11" cm="1">
        <f t="array" ref="J111">_FV(Tabela1[[#This Row],[Empresa]],"High")</f>
        <v>12.35</v>
      </c>
      <c r="K111" s="11" cm="1">
        <f t="array" ref="K111">_FV(Tabela1[[#This Row],[Empresa]],"Low")</f>
        <v>12.19</v>
      </c>
      <c r="L111" s="16" t="str" cm="1">
        <f t="array" ref="L111">_FV(Tabela1[[#This Row],[Empresa]],"Industry")</f>
        <v>Healthcare Providers &amp; Services</v>
      </c>
    </row>
    <row r="112" spans="1:12" x14ac:dyDescent="0.25">
      <c r="A112" s="1" t="s">
        <v>111</v>
      </c>
      <c r="B112" s="9" t="str">
        <f t="shared" si="3"/>
        <v>POMO</v>
      </c>
      <c r="C112" s="9" t="str">
        <f t="shared" si="4"/>
        <v>POMO</v>
      </c>
      <c r="D112" s="9" t="str">
        <f t="shared" si="5"/>
        <v>POMO</v>
      </c>
      <c r="G112" s="10" t="e" vm="113">
        <v>#VALUE!</v>
      </c>
      <c r="H112" s="1" t="str" cm="1">
        <f t="array" ref="H112">_FV(Tabela1[[#This Row],[Empresa]],"Ticker symbol",TRUE)</f>
        <v>POMO3</v>
      </c>
      <c r="I112" s="11" cm="1">
        <f t="array" ref="I112">_FV(Tabela1[[#This Row],[Empresa]],"Price")</f>
        <v>2.38</v>
      </c>
      <c r="J112" s="11" cm="1">
        <f t="array" ref="J112">_FV(Tabela1[[#This Row],[Empresa]],"High")</f>
        <v>2.4</v>
      </c>
      <c r="K112" s="11" cm="1">
        <f t="array" ref="K112">_FV(Tabela1[[#This Row],[Empresa]],"Low")</f>
        <v>2.37</v>
      </c>
      <c r="L112" s="16" t="str" cm="1">
        <f t="array" ref="L112">_FV(Tabela1[[#This Row],[Empresa]],"Industry")</f>
        <v>Machinery, Equipment &amp; Components</v>
      </c>
    </row>
    <row r="113" spans="1:12" x14ac:dyDescent="0.25">
      <c r="A113" s="1" t="s">
        <v>112</v>
      </c>
      <c r="B113" s="9" t="str">
        <f t="shared" si="3"/>
        <v>CCRO</v>
      </c>
      <c r="C113" s="9" t="str">
        <f t="shared" si="4"/>
        <v>CCRO</v>
      </c>
      <c r="D113" s="9" t="str">
        <f t="shared" si="5"/>
        <v>CCRO</v>
      </c>
      <c r="G113" s="10" t="e" vm="114">
        <v>#VALUE!</v>
      </c>
      <c r="H113" s="1" t="str" cm="1">
        <f t="array" ref="H113">_FV(Tabela1[[#This Row],[Empresa]],"Ticker symbol",TRUE)</f>
        <v>CCRO3</v>
      </c>
      <c r="I113" s="11" cm="1">
        <f t="array" ref="I113">_FV(Tabela1[[#This Row],[Empresa]],"Price")</f>
        <v>12.5</v>
      </c>
      <c r="J113" s="11" cm="1">
        <f t="array" ref="J113">_FV(Tabela1[[#This Row],[Empresa]],"High")</f>
        <v>12.72</v>
      </c>
      <c r="K113" s="11" cm="1">
        <f t="array" ref="K113">_FV(Tabela1[[#This Row],[Empresa]],"Low")</f>
        <v>12.41</v>
      </c>
      <c r="L113" s="16" t="str" cm="1">
        <f t="array" ref="L113">_FV(Tabela1[[#This Row],[Empresa]],"Industry")</f>
        <v>Transport Infrastructure</v>
      </c>
    </row>
    <row r="114" spans="1:12" x14ac:dyDescent="0.25">
      <c r="A114" s="1" t="s">
        <v>113</v>
      </c>
      <c r="B114" s="9" t="str">
        <f t="shared" si="3"/>
        <v>TIMS</v>
      </c>
      <c r="C114" s="9" t="str">
        <f t="shared" si="4"/>
        <v>TIMS</v>
      </c>
      <c r="D114" s="9" t="str">
        <f t="shared" si="5"/>
        <v>TIMS</v>
      </c>
      <c r="G114" s="10" t="e" vm="115">
        <v>#VALUE!</v>
      </c>
      <c r="H114" s="1" t="str" cm="1">
        <f t="array" ref="H114">_FV(Tabela1[[#This Row],[Empresa]],"Ticker symbol",TRUE)</f>
        <v>TIMS3</v>
      </c>
      <c r="I114" s="11" cm="1">
        <f t="array" ref="I114">_FV(Tabela1[[#This Row],[Empresa]],"Price")</f>
        <v>13.24</v>
      </c>
      <c r="J114" s="11" cm="1">
        <f t="array" ref="J114">_FV(Tabela1[[#This Row],[Empresa]],"High")</f>
        <v>13.37</v>
      </c>
      <c r="K114" s="11" cm="1">
        <f t="array" ref="K114">_FV(Tabela1[[#This Row],[Empresa]],"Low")</f>
        <v>13.09</v>
      </c>
      <c r="L114" s="16" t="str" cm="1">
        <f t="array" ref="L114">_FV(Tabela1[[#This Row],[Empresa]],"Industry")</f>
        <v>Telecommunications Services</v>
      </c>
    </row>
    <row r="115" spans="1:12" x14ac:dyDescent="0.25">
      <c r="A115" s="1" t="s">
        <v>114</v>
      </c>
      <c r="B115" s="9" t="str">
        <f t="shared" si="3"/>
        <v>VIVT</v>
      </c>
      <c r="C115" s="9" t="str">
        <f t="shared" si="4"/>
        <v>VIVT</v>
      </c>
      <c r="D115" s="9" t="str">
        <f t="shared" si="5"/>
        <v>VIVT</v>
      </c>
      <c r="G115" s="10" t="e" vm="116">
        <v>#VALUE!</v>
      </c>
      <c r="H115" s="1" t="str" cm="1">
        <f t="array" ref="H115">_FV(Tabela1[[#This Row],[Empresa]],"Ticker symbol",TRUE)</f>
        <v>VIVT3</v>
      </c>
      <c r="I115" s="11" cm="1">
        <f t="array" ref="I115">_FV(Tabela1[[#This Row],[Empresa]],"Price")</f>
        <v>49.1</v>
      </c>
      <c r="J115" s="11" cm="1">
        <f t="array" ref="J115">_FV(Tabela1[[#This Row],[Empresa]],"High")</f>
        <v>49.26</v>
      </c>
      <c r="K115" s="11" cm="1">
        <f t="array" ref="K115">_FV(Tabela1[[#This Row],[Empresa]],"Low")</f>
        <v>48.01</v>
      </c>
      <c r="L115" s="16" t="str" cm="1">
        <f t="array" ref="L115">_FV(Tabela1[[#This Row],[Empresa]],"Industry")</f>
        <v>Telecommunications Services</v>
      </c>
    </row>
    <row r="116" spans="1:12" x14ac:dyDescent="0.25">
      <c r="A116" s="1" t="s">
        <v>115</v>
      </c>
      <c r="B116" s="9" t="str">
        <f t="shared" si="3"/>
        <v>ABEV</v>
      </c>
      <c r="C116" s="9" t="str">
        <f t="shared" si="4"/>
        <v>ABEV</v>
      </c>
      <c r="D116" s="9" t="str">
        <f t="shared" si="5"/>
        <v>ABEV</v>
      </c>
      <c r="G116" s="10" t="e" vm="117">
        <v>#VALUE!</v>
      </c>
      <c r="H116" s="1" t="str" cm="1">
        <f t="array" ref="H116">_FV(Tabela1[[#This Row],[Empresa]],"Ticker symbol",TRUE)</f>
        <v>ABEV3</v>
      </c>
      <c r="I116" s="11" cm="1">
        <f t="array" ref="I116">_FV(Tabela1[[#This Row],[Empresa]],"Price")</f>
        <v>15.95</v>
      </c>
      <c r="J116" s="11" cm="1">
        <f t="array" ref="J116">_FV(Tabela1[[#This Row],[Empresa]],"High")</f>
        <v>16.28</v>
      </c>
      <c r="K116" s="11" cm="1">
        <f t="array" ref="K116">_FV(Tabela1[[#This Row],[Empresa]],"Low")</f>
        <v>15.87</v>
      </c>
      <c r="L116" s="16" t="str" cm="1">
        <f t="array" ref="L116">_FV(Tabela1[[#This Row],[Empresa]],"Industry")</f>
        <v>Beverages</v>
      </c>
    </row>
    <row r="117" spans="1:12" x14ac:dyDescent="0.25">
      <c r="A117" s="1" t="s">
        <v>116</v>
      </c>
      <c r="B117" s="9" t="str">
        <f t="shared" si="3"/>
        <v>LOGN</v>
      </c>
      <c r="C117" s="9" t="str">
        <f t="shared" si="4"/>
        <v>LOGN</v>
      </c>
      <c r="D117" s="9" t="str">
        <f t="shared" si="5"/>
        <v>LOGN</v>
      </c>
      <c r="G117" s="10" t="e" vm="118">
        <v>#VALUE!</v>
      </c>
      <c r="H117" s="1" t="str" cm="1">
        <f t="array" ref="H117">_FV(Tabela1[[#This Row],[Empresa]],"Ticker symbol",TRUE)</f>
        <v>LOGN3</v>
      </c>
      <c r="I117" s="11" cm="1">
        <f t="array" ref="I117">_FV(Tabela1[[#This Row],[Empresa]],"Price")</f>
        <v>22.63</v>
      </c>
      <c r="J117" s="11" cm="1">
        <f t="array" ref="J117">_FV(Tabela1[[#This Row],[Empresa]],"High")</f>
        <v>22.76</v>
      </c>
      <c r="K117" s="11" cm="1">
        <f t="array" ref="K117">_FV(Tabela1[[#This Row],[Empresa]],"Low")</f>
        <v>22.29</v>
      </c>
      <c r="L117" s="16" t="str" cm="1">
        <f t="array" ref="L117">_FV(Tabela1[[#This Row],[Empresa]],"Industry")</f>
        <v>Freight &amp; Logistics Services</v>
      </c>
    </row>
    <row r="118" spans="1:12" x14ac:dyDescent="0.25">
      <c r="A118" s="1" t="s">
        <v>117</v>
      </c>
      <c r="B118" s="9" t="str">
        <f t="shared" si="3"/>
        <v>MTRE</v>
      </c>
      <c r="C118" s="9" t="str">
        <f t="shared" si="4"/>
        <v>MTRE</v>
      </c>
      <c r="D118" s="9" t="str">
        <f t="shared" si="5"/>
        <v>MTRE</v>
      </c>
      <c r="G118" s="10" t="e" vm="119">
        <v>#VALUE!</v>
      </c>
      <c r="H118" s="1" t="str" cm="1">
        <f t="array" ref="H118">_FV(Tabela1[[#This Row],[Empresa]],"Ticker symbol",TRUE)</f>
        <v>MTRE3</v>
      </c>
      <c r="I118" s="11" cm="1">
        <f t="array" ref="I118">_FV(Tabela1[[#This Row],[Empresa]],"Price")</f>
        <v>7.92</v>
      </c>
      <c r="J118" s="11" cm="1">
        <f t="array" ref="J118">_FV(Tabela1[[#This Row],[Empresa]],"High")</f>
        <v>7.95</v>
      </c>
      <c r="K118" s="11" cm="1">
        <f t="array" ref="K118">_FV(Tabela1[[#This Row],[Empresa]],"Low")</f>
        <v>7.29</v>
      </c>
      <c r="L118" s="16" t="str" cm="1">
        <f t="array" ref="L118">_FV(Tabela1[[#This Row],[Empresa]],"Industry")</f>
        <v>Homebuilding &amp; Construction Supplies</v>
      </c>
    </row>
    <row r="119" spans="1:12" x14ac:dyDescent="0.25">
      <c r="A119" s="1" t="s">
        <v>118</v>
      </c>
      <c r="B119" s="9" t="str">
        <f t="shared" si="3"/>
        <v>ENMT</v>
      </c>
      <c r="C119" s="9" t="str">
        <f t="shared" si="4"/>
        <v>ENMT</v>
      </c>
      <c r="D119" s="9" t="str">
        <f t="shared" si="5"/>
        <v>ENMT</v>
      </c>
      <c r="G119" s="10" t="e" vm="120">
        <v>#VALUE!</v>
      </c>
      <c r="H119" s="1" t="str" cm="1">
        <f t="array" ref="H119">_FV(Tabela1[[#This Row],[Empresa]],"Ticker symbol",TRUE)</f>
        <v>ENMT3</v>
      </c>
      <c r="I119" s="11" cm="1">
        <f t="array" ref="I119">_FV(Tabela1[[#This Row],[Empresa]],"Price")</f>
        <v>79.8</v>
      </c>
      <c r="J119" s="11" cm="1">
        <f t="array" ref="J119">_FV(Tabela1[[#This Row],[Empresa]],"High")</f>
        <v>79.8</v>
      </c>
      <c r="K119" s="11" cm="1">
        <f t="array" ref="K119">_FV(Tabela1[[#This Row],[Empresa]],"Low")</f>
        <v>78.5</v>
      </c>
      <c r="L119" s="16" t="str" cm="1">
        <f t="array" ref="L119">_FV(Tabela1[[#This Row],[Empresa]],"Industry")</f>
        <v>Electrical Utilities &amp; IPPs</v>
      </c>
    </row>
    <row r="120" spans="1:12" x14ac:dyDescent="0.25">
      <c r="A120" s="1" t="s">
        <v>119</v>
      </c>
      <c r="B120" s="9" t="str">
        <f t="shared" si="3"/>
        <v>HYPE</v>
      </c>
      <c r="C120" s="9" t="str">
        <f t="shared" si="4"/>
        <v>HYPE</v>
      </c>
      <c r="D120" s="9" t="str">
        <f t="shared" si="5"/>
        <v>HYPE</v>
      </c>
      <c r="G120" s="10" t="e" vm="121">
        <v>#VALUE!</v>
      </c>
      <c r="H120" s="1" t="str" cm="1">
        <f t="array" ref="H120">_FV(Tabela1[[#This Row],[Empresa]],"Ticker symbol",TRUE)</f>
        <v>HYPE3</v>
      </c>
      <c r="I120" s="11" cm="1">
        <f t="array" ref="I120">_FV(Tabela1[[#This Row],[Empresa]],"Price")</f>
        <v>29.53</v>
      </c>
      <c r="J120" s="11" cm="1">
        <f t="array" ref="J120">_FV(Tabela1[[#This Row],[Empresa]],"High")</f>
        <v>29.99</v>
      </c>
      <c r="K120" s="11" cm="1">
        <f t="array" ref="K120">_FV(Tabela1[[#This Row],[Empresa]],"Low")</f>
        <v>29.3</v>
      </c>
      <c r="L120" s="16" t="str" cm="1">
        <f t="array" ref="L120">_FV(Tabela1[[#This Row],[Empresa]],"Industry")</f>
        <v>Pharmaceuticals</v>
      </c>
    </row>
    <row r="121" spans="1:12" x14ac:dyDescent="0.25">
      <c r="A121" s="1" t="s">
        <v>120</v>
      </c>
      <c r="B121" s="9" t="str">
        <f t="shared" si="3"/>
        <v>BLAU</v>
      </c>
      <c r="C121" s="9" t="str">
        <f t="shared" si="4"/>
        <v>BLAU</v>
      </c>
      <c r="D121" s="9" t="str">
        <f t="shared" si="5"/>
        <v>BLAU</v>
      </c>
      <c r="G121" s="10" t="e" vm="122">
        <v>#VALUE!</v>
      </c>
      <c r="H121" s="1" t="str" cm="1">
        <f t="array" ref="H121">_FV(Tabela1[[#This Row],[Empresa]],"Ticker symbol",TRUE)</f>
        <v>BLAU3</v>
      </c>
      <c r="I121" s="11" cm="1">
        <f t="array" ref="I121">_FV(Tabela1[[#This Row],[Empresa]],"Price")</f>
        <v>38.9</v>
      </c>
      <c r="J121" s="11" cm="1">
        <f t="array" ref="J121">_FV(Tabela1[[#This Row],[Empresa]],"High")</f>
        <v>39.22</v>
      </c>
      <c r="K121" s="11" cm="1">
        <f t="array" ref="K121">_FV(Tabela1[[#This Row],[Empresa]],"Low")</f>
        <v>37.76</v>
      </c>
      <c r="L121" s="16" t="str" cm="1">
        <f t="array" ref="L121">_FV(Tabela1[[#This Row],[Empresa]],"Industry")</f>
        <v>Pharmaceuticals</v>
      </c>
    </row>
    <row r="122" spans="1:12" x14ac:dyDescent="0.25">
      <c r="A122" s="1" t="s">
        <v>121</v>
      </c>
      <c r="B122" s="9" t="str">
        <f t="shared" si="3"/>
        <v>BRPR</v>
      </c>
      <c r="C122" s="9" t="str">
        <f t="shared" si="4"/>
        <v>BRPR</v>
      </c>
      <c r="D122" s="9" t="str">
        <f t="shared" si="5"/>
        <v>BRPR</v>
      </c>
      <c r="G122" s="10" t="e" vm="123">
        <v>#VALUE!</v>
      </c>
      <c r="H122" s="1" t="str" cm="1">
        <f t="array" ref="H122">_FV(Tabela1[[#This Row],[Empresa]],"Ticker symbol",TRUE)</f>
        <v>BRPR3</v>
      </c>
      <c r="I122" s="11" cm="1">
        <f t="array" ref="I122">_FV(Tabela1[[#This Row],[Empresa]],"Price")</f>
        <v>7.71</v>
      </c>
      <c r="J122" s="11" cm="1">
        <f t="array" ref="J122">_FV(Tabela1[[#This Row],[Empresa]],"High")</f>
        <v>7.73</v>
      </c>
      <c r="K122" s="11" cm="1">
        <f t="array" ref="K122">_FV(Tabela1[[#This Row],[Empresa]],"Low")</f>
        <v>7.49</v>
      </c>
      <c r="L122" s="16" t="str" cm="1">
        <f t="array" ref="L122">_FV(Tabela1[[#This Row],[Empresa]],"Industry")</f>
        <v>Real Estate Operations</v>
      </c>
    </row>
    <row r="123" spans="1:12" x14ac:dyDescent="0.25">
      <c r="A123" s="1" t="s">
        <v>122</v>
      </c>
      <c r="B123" s="9" t="str">
        <f t="shared" si="3"/>
        <v>PRNR</v>
      </c>
      <c r="C123" s="9" t="str">
        <f t="shared" si="4"/>
        <v>PRNR</v>
      </c>
      <c r="D123" s="9" t="str">
        <f t="shared" si="5"/>
        <v>PRNR</v>
      </c>
      <c r="G123" s="10" t="e" vm="124">
        <v>#VALUE!</v>
      </c>
      <c r="H123" s="1" t="str" cm="1">
        <f t="array" ref="H123">_FV(Tabela1[[#This Row],[Empresa]],"Ticker symbol",TRUE)</f>
        <v>PRNR3</v>
      </c>
      <c r="I123" s="11" cm="1">
        <f t="array" ref="I123">_FV(Tabela1[[#This Row],[Empresa]],"Price")</f>
        <v>7.44</v>
      </c>
      <c r="J123" s="11" cm="1">
        <f t="array" ref="J123">_FV(Tabela1[[#This Row],[Empresa]],"High")</f>
        <v>7.47</v>
      </c>
      <c r="K123" s="11" cm="1">
        <f t="array" ref="K123">_FV(Tabela1[[#This Row],[Empresa]],"Low")</f>
        <v>7.27</v>
      </c>
      <c r="L123" s="16" t="str" cm="1">
        <f t="array" ref="L123">_FV(Tabela1[[#This Row],[Empresa]],"Industry")</f>
        <v>Machinery, Equipment &amp; Components</v>
      </c>
    </row>
    <row r="124" spans="1:12" x14ac:dyDescent="0.25">
      <c r="A124" s="1" t="s">
        <v>123</v>
      </c>
      <c r="B124" s="9" t="str">
        <f t="shared" si="3"/>
        <v>GUAR</v>
      </c>
      <c r="C124" s="9" t="str">
        <f t="shared" si="4"/>
        <v>GUAR</v>
      </c>
      <c r="D124" s="9" t="str">
        <f t="shared" si="5"/>
        <v>GUAR</v>
      </c>
      <c r="G124" s="10" t="e" vm="125">
        <v>#VALUE!</v>
      </c>
      <c r="H124" s="1" t="str" cm="1">
        <f t="array" ref="H124">_FV(Tabela1[[#This Row],[Empresa]],"Ticker symbol",TRUE)</f>
        <v>GUAR3</v>
      </c>
      <c r="I124" s="11" cm="1">
        <f t="array" ref="I124">_FV(Tabela1[[#This Row],[Empresa]],"Price")</f>
        <v>10.94</v>
      </c>
      <c r="J124" s="11" cm="1">
        <f t="array" ref="J124">_FV(Tabela1[[#This Row],[Empresa]],"High")</f>
        <v>11.13</v>
      </c>
      <c r="K124" s="11" cm="1">
        <f t="array" ref="K124">_FV(Tabela1[[#This Row],[Empresa]],"Low")</f>
        <v>10.66</v>
      </c>
      <c r="L124" s="16" t="str" cm="1">
        <f t="array" ref="L124">_FV(Tabela1[[#This Row],[Empresa]],"Industry")</f>
        <v>Specialty Retailers</v>
      </c>
    </row>
    <row r="125" spans="1:12" x14ac:dyDescent="0.25">
      <c r="A125" s="1" t="s">
        <v>124</v>
      </c>
      <c r="B125" s="9" t="str">
        <f t="shared" si="3"/>
        <v>MILS</v>
      </c>
      <c r="C125" s="9" t="str">
        <f t="shared" si="4"/>
        <v>MILS</v>
      </c>
      <c r="D125" s="9" t="str">
        <f t="shared" si="5"/>
        <v>MILS</v>
      </c>
      <c r="G125" s="10" t="e" vm="126">
        <v>#VALUE!</v>
      </c>
      <c r="H125" s="1" t="str" cm="1">
        <f t="array" ref="H125">_FV(Tabela1[[#This Row],[Empresa]],"Ticker symbol",TRUE)</f>
        <v>MILS3</v>
      </c>
      <c r="I125" s="11" cm="1">
        <f t="array" ref="I125">_FV(Tabela1[[#This Row],[Empresa]],"Price")</f>
        <v>6.64</v>
      </c>
      <c r="J125" s="11" cm="1">
        <f t="array" ref="J125">_FV(Tabela1[[#This Row],[Empresa]],"High")</f>
        <v>6.65</v>
      </c>
      <c r="K125" s="11" cm="1">
        <f t="array" ref="K125">_FV(Tabela1[[#This Row],[Empresa]],"Low")</f>
        <v>6.4</v>
      </c>
      <c r="L125" s="16" t="str" cm="1">
        <f t="array" ref="L125">_FV(Tabela1[[#This Row],[Empresa]],"Industry")</f>
        <v>Professional &amp; Commercial Services</v>
      </c>
    </row>
    <row r="126" spans="1:12" x14ac:dyDescent="0.25">
      <c r="A126" s="1" t="s">
        <v>125</v>
      </c>
      <c r="B126" s="9" t="str">
        <f t="shared" si="3"/>
        <v>BOAS</v>
      </c>
      <c r="C126" s="9" t="str">
        <f t="shared" si="4"/>
        <v>BOAS</v>
      </c>
      <c r="D126" s="9" t="str">
        <f t="shared" si="5"/>
        <v>BOAS</v>
      </c>
      <c r="G126" s="10" t="e" vm="127">
        <v>#VALUE!</v>
      </c>
      <c r="H126" s="1" t="str" cm="1">
        <f t="array" ref="H126">_FV(Tabela1[[#This Row],[Empresa]],"Ticker symbol",TRUE)</f>
        <v>BOAS3</v>
      </c>
      <c r="I126" s="11" cm="1">
        <f t="array" ref="I126">_FV(Tabela1[[#This Row],[Empresa]],"Price")</f>
        <v>6.78</v>
      </c>
      <c r="J126" s="11" cm="1">
        <f t="array" ref="J126">_FV(Tabela1[[#This Row],[Empresa]],"High")</f>
        <v>6.98</v>
      </c>
      <c r="K126" s="11" cm="1">
        <f t="array" ref="K126">_FV(Tabela1[[#This Row],[Empresa]],"Low")</f>
        <v>6.65</v>
      </c>
      <c r="L126" s="16" t="str" cm="1">
        <f t="array" ref="L126">_FV(Tabela1[[#This Row],[Empresa]],"Industry")</f>
        <v>Professional &amp; Commercial Services</v>
      </c>
    </row>
    <row r="127" spans="1:12" x14ac:dyDescent="0.25">
      <c r="A127" s="1" t="s">
        <v>126</v>
      </c>
      <c r="B127" s="9" t="str">
        <f t="shared" si="3"/>
        <v>LAME</v>
      </c>
      <c r="C127" s="9" t="str">
        <f t="shared" si="4"/>
        <v>LAME</v>
      </c>
      <c r="D127" s="9" t="str">
        <f t="shared" si="5"/>
        <v>LAME</v>
      </c>
      <c r="G127" s="10" t="e" vm="128">
        <v>#VALUE!</v>
      </c>
      <c r="H127" s="1" t="str" cm="1">
        <f t="array" ref="H127">_FV(Tabela1[[#This Row],[Empresa]],"Ticker symbol",TRUE)</f>
        <v>LAME3</v>
      </c>
      <c r="I127" s="11" cm="1">
        <f t="array" ref="I127">_FV(Tabela1[[#This Row],[Empresa]],"Price")</f>
        <v>5.29</v>
      </c>
      <c r="J127" s="11" cm="1">
        <f t="array" ref="J127">_FV(Tabela1[[#This Row],[Empresa]],"High")</f>
        <v>5.49</v>
      </c>
      <c r="K127" s="11" cm="1">
        <f t="array" ref="K127">_FV(Tabela1[[#This Row],[Empresa]],"Low")</f>
        <v>5.2</v>
      </c>
      <c r="L127" s="16" t="str" cm="1">
        <f t="array" ref="L127">_FV(Tabela1[[#This Row],[Empresa]],"Industry")</f>
        <v>Diversified Retail</v>
      </c>
    </row>
    <row r="128" spans="1:12" x14ac:dyDescent="0.25">
      <c r="A128" s="1" t="s">
        <v>127</v>
      </c>
      <c r="B128" s="9" t="str">
        <f t="shared" si="3"/>
        <v>PDTC</v>
      </c>
      <c r="C128" s="9" t="str">
        <f t="shared" si="4"/>
        <v>PDTC</v>
      </c>
      <c r="D128" s="9" t="str">
        <f t="shared" si="5"/>
        <v>PDTC</v>
      </c>
      <c r="G128" s="10" t="e" vm="129">
        <v>#VALUE!</v>
      </c>
      <c r="H128" s="1" t="str" cm="1">
        <f t="array" ref="H128">_FV(Tabela1[[#This Row],[Empresa]],"Ticker symbol",TRUE)</f>
        <v>PDTC3</v>
      </c>
      <c r="I128" s="11" cm="1">
        <f t="array" ref="I128">_FV(Tabela1[[#This Row],[Empresa]],"Price")</f>
        <v>6.05</v>
      </c>
      <c r="J128" s="11" cm="1">
        <f t="array" ref="J128">_FV(Tabela1[[#This Row],[Empresa]],"High")</f>
        <v>6.23</v>
      </c>
      <c r="K128" s="11" cm="1">
        <f t="array" ref="K128">_FV(Tabela1[[#This Row],[Empresa]],"Low")</f>
        <v>5.9</v>
      </c>
      <c r="L128" s="16" t="str" cm="1">
        <f t="array" ref="L128">_FV(Tabela1[[#This Row],[Empresa]],"Industry")</f>
        <v>Communications &amp; Networking</v>
      </c>
    </row>
    <row r="129" spans="1:12" x14ac:dyDescent="0.25">
      <c r="A129" s="1" t="s">
        <v>128</v>
      </c>
      <c r="B129" s="9" t="str">
        <f t="shared" si="3"/>
        <v>GRND</v>
      </c>
      <c r="C129" s="9" t="str">
        <f t="shared" si="4"/>
        <v>GRND</v>
      </c>
      <c r="D129" s="9" t="str">
        <f t="shared" si="5"/>
        <v>GRND</v>
      </c>
      <c r="G129" s="10" t="e" vm="130">
        <v>#VALUE!</v>
      </c>
      <c r="H129" s="1" t="str" cm="1">
        <f t="array" ref="H129">_FV(Tabela1[[#This Row],[Empresa]],"Ticker symbol",TRUE)</f>
        <v>GRND3</v>
      </c>
      <c r="I129" s="11" cm="1">
        <f t="array" ref="I129">_FV(Tabela1[[#This Row],[Empresa]],"Price")</f>
        <v>8.94</v>
      </c>
      <c r="J129" s="11" cm="1">
        <f t="array" ref="J129">_FV(Tabela1[[#This Row],[Empresa]],"High")</f>
        <v>9.0299999999999994</v>
      </c>
      <c r="K129" s="11" cm="1">
        <f t="array" ref="K129">_FV(Tabela1[[#This Row],[Empresa]],"Low")</f>
        <v>8.89</v>
      </c>
      <c r="L129" s="16" t="str" cm="1">
        <f t="array" ref="L129">_FV(Tabela1[[#This Row],[Empresa]],"Industry")</f>
        <v>Textiles &amp; Apparel</v>
      </c>
    </row>
    <row r="130" spans="1:12" x14ac:dyDescent="0.25">
      <c r="A130" s="1" t="s">
        <v>129</v>
      </c>
      <c r="B130" s="9" t="str">
        <f t="shared" si="3"/>
        <v>LCAM</v>
      </c>
      <c r="C130" s="9" t="str">
        <f t="shared" si="4"/>
        <v>LCAM</v>
      </c>
      <c r="D130" s="9" t="str">
        <f t="shared" si="5"/>
        <v>LCAM</v>
      </c>
      <c r="G130" s="10" t="e" vm="131">
        <v>#VALUE!</v>
      </c>
      <c r="H130" s="1" t="str" cm="1">
        <f t="array" ref="H130">_FV(Tabela1[[#This Row],[Empresa]],"Ticker symbol",TRUE)</f>
        <v>LCAM3</v>
      </c>
      <c r="I130" s="11" cm="1">
        <f t="array" ref="I130">_FV(Tabela1[[#This Row],[Empresa]],"Price")</f>
        <v>25.24</v>
      </c>
      <c r="J130" s="11" cm="1">
        <f t="array" ref="J130">_FV(Tabela1[[#This Row],[Empresa]],"High")</f>
        <v>25.93</v>
      </c>
      <c r="K130" s="11" cm="1">
        <f t="array" ref="K130">_FV(Tabela1[[#This Row],[Empresa]],"Low")</f>
        <v>24.64</v>
      </c>
      <c r="L130" s="16" t="str" cm="1">
        <f t="array" ref="L130">_FV(Tabela1[[#This Row],[Empresa]],"Industry")</f>
        <v>Passenger Transportation Services</v>
      </c>
    </row>
    <row r="131" spans="1:12" x14ac:dyDescent="0.25">
      <c r="A131" s="1" t="s">
        <v>130</v>
      </c>
      <c r="B131" s="9" t="str">
        <f t="shared" ref="B131:B177" si="6">HYPERLINK("https://www.oceans14.com.br/acoes/bradesco/"&amp;A131&amp;"/balanco-dividendos",$A131)</f>
        <v>NGRD</v>
      </c>
      <c r="C131" s="9" t="str">
        <f t="shared" ref="C131:C177" si="7">HYPERLINK("https://statusinvest.com.br/acoes/"&amp;A131&amp;3,A131)</f>
        <v>NGRD</v>
      </c>
      <c r="D131" s="9" t="str">
        <f t="shared" ref="D131:D177" si="8">HYPERLINK("https://www.investsite.com.br/principais_indicadores.php?cod_negociacao="&amp;$A131&amp;3,$A131)</f>
        <v>NGRD</v>
      </c>
      <c r="G131" s="10" t="e" vm="132">
        <v>#VALUE!</v>
      </c>
      <c r="H131" s="1" t="str" cm="1">
        <f t="array" ref="H131">_FV(Tabela1[[#This Row],[Empresa]],"Ticker symbol",TRUE)</f>
        <v>NGRD3</v>
      </c>
      <c r="I131" s="11" cm="1">
        <f t="array" ref="I131">_FV(Tabela1[[#This Row],[Empresa]],"Price")</f>
        <v>2.95</v>
      </c>
      <c r="J131" s="11" cm="1">
        <f t="array" ref="J131">_FV(Tabela1[[#This Row],[Empresa]],"High")</f>
        <v>3.01</v>
      </c>
      <c r="K131" s="11" cm="1">
        <f t="array" ref="K131">_FV(Tabela1[[#This Row],[Empresa]],"Low")</f>
        <v>2.78</v>
      </c>
      <c r="L131" s="16" t="str" cm="1">
        <f t="array" ref="L131">_FV(Tabela1[[#This Row],[Empresa]],"Industry")</f>
        <v>Software &amp; IT Services</v>
      </c>
    </row>
    <row r="132" spans="1:12" x14ac:dyDescent="0.25">
      <c r="A132" s="1" t="s">
        <v>131</v>
      </c>
      <c r="B132" s="9" t="str">
        <f t="shared" si="6"/>
        <v>GMAT</v>
      </c>
      <c r="C132" s="9" t="str">
        <f t="shared" si="7"/>
        <v>GMAT</v>
      </c>
      <c r="D132" s="9" t="str">
        <f t="shared" si="8"/>
        <v>GMAT</v>
      </c>
      <c r="G132" s="10" t="e" vm="133">
        <v>#VALUE!</v>
      </c>
      <c r="H132" s="1" t="str" cm="1">
        <f t="array" ref="H132">_FV(Tabela1[[#This Row],[Empresa]],"Ticker symbol",TRUE)</f>
        <v>GMAT3</v>
      </c>
      <c r="I132" s="11" cm="1">
        <f t="array" ref="I132">_FV(Tabela1[[#This Row],[Empresa]],"Price")</f>
        <v>6.16</v>
      </c>
      <c r="J132" s="11" cm="1">
        <f t="array" ref="J132">_FV(Tabela1[[#This Row],[Empresa]],"High")</f>
        <v>6.22</v>
      </c>
      <c r="K132" s="11" cm="1">
        <f t="array" ref="K132">_FV(Tabela1[[#This Row],[Empresa]],"Low")</f>
        <v>6.05</v>
      </c>
      <c r="L132" s="16" t="str" cm="1">
        <f t="array" ref="L132">_FV(Tabela1[[#This Row],[Empresa]],"Industry")</f>
        <v>Food &amp; Drug Retailing</v>
      </c>
    </row>
    <row r="133" spans="1:12" x14ac:dyDescent="0.25">
      <c r="A133" s="1" t="s">
        <v>132</v>
      </c>
      <c r="B133" s="9" t="str">
        <f t="shared" si="6"/>
        <v>RENT</v>
      </c>
      <c r="C133" s="9" t="str">
        <f t="shared" si="7"/>
        <v>RENT</v>
      </c>
      <c r="D133" s="9" t="str">
        <f t="shared" si="8"/>
        <v>RENT</v>
      </c>
      <c r="G133" s="10" t="e" vm="134">
        <v>#VALUE!</v>
      </c>
      <c r="H133" s="1" t="str" cm="1">
        <f t="array" ref="H133">_FV(Tabela1[[#This Row],[Empresa]],"Ticker symbol",TRUE)</f>
        <v>RENT3</v>
      </c>
      <c r="I133" s="11" cm="1">
        <f t="array" ref="I133">_FV(Tabela1[[#This Row],[Empresa]],"Price")</f>
        <v>56.7</v>
      </c>
      <c r="J133" s="11" cm="1">
        <f t="array" ref="J133">_FV(Tabela1[[#This Row],[Empresa]],"High")</f>
        <v>58.29</v>
      </c>
      <c r="K133" s="11" cm="1">
        <f t="array" ref="K133">_FV(Tabela1[[#This Row],[Empresa]],"Low")</f>
        <v>55.76</v>
      </c>
      <c r="L133" s="16" t="str" cm="1">
        <f t="array" ref="L133">_FV(Tabela1[[#This Row],[Empresa]],"Industry")</f>
        <v>Passenger Transportation Services</v>
      </c>
    </row>
    <row r="134" spans="1:12" x14ac:dyDescent="0.25">
      <c r="A134" s="1" t="s">
        <v>133</v>
      </c>
      <c r="B134" s="9" t="str">
        <f t="shared" si="6"/>
        <v>STBP</v>
      </c>
      <c r="C134" s="9" t="str">
        <f t="shared" si="7"/>
        <v>STBP</v>
      </c>
      <c r="D134" s="9" t="str">
        <f t="shared" si="8"/>
        <v>STBP</v>
      </c>
      <c r="G134" s="10" t="e" vm="135">
        <v>#VALUE!</v>
      </c>
      <c r="H134" s="1" t="str" cm="1">
        <f t="array" ref="H134">_FV(Tabela1[[#This Row],[Empresa]],"Ticker symbol",TRUE)</f>
        <v>STBP3</v>
      </c>
      <c r="I134" s="11" cm="1">
        <f t="array" ref="I134">_FV(Tabela1[[#This Row],[Empresa]],"Price")</f>
        <v>6.9</v>
      </c>
      <c r="J134" s="11" cm="1">
        <f t="array" ref="J134">_FV(Tabela1[[#This Row],[Empresa]],"High")</f>
        <v>6.93</v>
      </c>
      <c r="K134" s="11" cm="1">
        <f t="array" ref="K134">_FV(Tabela1[[#This Row],[Empresa]],"Low")</f>
        <v>6.64</v>
      </c>
      <c r="L134" s="16" t="str" cm="1">
        <f t="array" ref="L134">_FV(Tabela1[[#This Row],[Empresa]],"Industry")</f>
        <v>Transport Infrastructure</v>
      </c>
    </row>
    <row r="135" spans="1:12" x14ac:dyDescent="0.25">
      <c r="A135" s="1" t="s">
        <v>134</v>
      </c>
      <c r="B135" s="9" t="str">
        <f t="shared" si="6"/>
        <v>UGPA</v>
      </c>
      <c r="C135" s="9" t="str">
        <f t="shared" si="7"/>
        <v>UGPA</v>
      </c>
      <c r="D135" s="9" t="str">
        <f t="shared" si="8"/>
        <v>UGPA</v>
      </c>
      <c r="G135" s="10" t="e" vm="136">
        <v>#VALUE!</v>
      </c>
      <c r="H135" s="1" t="str" cm="1">
        <f t="array" ref="H135">_FV(Tabela1[[#This Row],[Empresa]],"Ticker symbol",TRUE)</f>
        <v>UGPA3</v>
      </c>
      <c r="I135" s="11" cm="1">
        <f t="array" ref="I135">_FV(Tabela1[[#This Row],[Empresa]],"Price")</f>
        <v>15.28</v>
      </c>
      <c r="J135" s="11" cm="1">
        <f t="array" ref="J135">_FV(Tabela1[[#This Row],[Empresa]],"High")</f>
        <v>15.5</v>
      </c>
      <c r="K135" s="11" cm="1">
        <f t="array" ref="K135">_FV(Tabela1[[#This Row],[Empresa]],"Low")</f>
        <v>15.12</v>
      </c>
      <c r="L135" s="16" t="str" cm="1">
        <f t="array" ref="L135">_FV(Tabela1[[#This Row],[Empresa]],"Industry")</f>
        <v>Oil &amp; Gas</v>
      </c>
    </row>
    <row r="136" spans="1:12" x14ac:dyDescent="0.25">
      <c r="A136" s="1" t="s">
        <v>135</v>
      </c>
      <c r="B136" s="9" t="str">
        <f t="shared" si="6"/>
        <v>ENEV</v>
      </c>
      <c r="C136" s="9" t="str">
        <f t="shared" si="7"/>
        <v>ENEV</v>
      </c>
      <c r="D136" s="9" t="str">
        <f t="shared" si="8"/>
        <v>ENEV</v>
      </c>
      <c r="G136" s="10" t="e" vm="137">
        <v>#VALUE!</v>
      </c>
      <c r="H136" s="1" t="str" cm="1">
        <f t="array" ref="H136">_FV(Tabela1[[#This Row],[Empresa]],"Ticker symbol",TRUE)</f>
        <v>ENEV3</v>
      </c>
      <c r="I136" s="11" cm="1">
        <f t="array" ref="I136">_FV(Tabela1[[#This Row],[Empresa]],"Price")</f>
        <v>14.83</v>
      </c>
      <c r="J136" s="11" cm="1">
        <f t="array" ref="J136">_FV(Tabela1[[#This Row],[Empresa]],"High")</f>
        <v>15.4</v>
      </c>
      <c r="K136" s="11" cm="1">
        <f t="array" ref="K136">_FV(Tabela1[[#This Row],[Empresa]],"Low")</f>
        <v>14.83</v>
      </c>
      <c r="L136" s="16" t="str" cm="1">
        <f t="array" ref="L136">_FV(Tabela1[[#This Row],[Empresa]],"Industry")</f>
        <v>Electrical Utilities &amp; IPPs</v>
      </c>
    </row>
    <row r="137" spans="1:12" x14ac:dyDescent="0.25">
      <c r="A137" s="1" t="s">
        <v>136</v>
      </c>
      <c r="B137" s="9" t="str">
        <f t="shared" si="6"/>
        <v>JSLG</v>
      </c>
      <c r="C137" s="9" t="str">
        <f t="shared" si="7"/>
        <v>JSLG</v>
      </c>
      <c r="D137" s="9" t="str">
        <f t="shared" si="8"/>
        <v>JSLG</v>
      </c>
      <c r="G137" s="10" t="e" vm="138">
        <v>#VALUE!</v>
      </c>
      <c r="H137" s="1" t="str" cm="1">
        <f t="array" ref="H137">_FV(Tabela1[[#This Row],[Empresa]],"Ticker symbol",TRUE)</f>
        <v>JSLG3</v>
      </c>
      <c r="I137" s="11" cm="1">
        <f t="array" ref="I137">_FV(Tabela1[[#This Row],[Empresa]],"Price")</f>
        <v>7.65</v>
      </c>
      <c r="J137" s="11" cm="1">
        <f t="array" ref="J137">_FV(Tabela1[[#This Row],[Empresa]],"High")</f>
        <v>7.65</v>
      </c>
      <c r="K137" s="11" cm="1">
        <f t="array" ref="K137">_FV(Tabela1[[#This Row],[Empresa]],"Low")</f>
        <v>7.48</v>
      </c>
      <c r="L137" s="16" t="str" cm="1">
        <f t="array" ref="L137">_FV(Tabela1[[#This Row],[Empresa]],"Industry")</f>
        <v>Freight &amp; Logistics Services</v>
      </c>
    </row>
    <row r="138" spans="1:12" x14ac:dyDescent="0.25">
      <c r="A138" s="1" t="s">
        <v>137</v>
      </c>
      <c r="B138" s="9" t="str">
        <f t="shared" si="6"/>
        <v>AALR</v>
      </c>
      <c r="C138" s="9" t="str">
        <f t="shared" si="7"/>
        <v>AALR</v>
      </c>
      <c r="D138" s="9" t="str">
        <f t="shared" si="8"/>
        <v>AALR</v>
      </c>
      <c r="G138" s="10" t="e" vm="139">
        <v>#VALUE!</v>
      </c>
      <c r="H138" s="1" t="str" cm="1">
        <f t="array" ref="H138">_FV(Tabela1[[#This Row],[Empresa]],"Ticker symbol",TRUE)</f>
        <v>AALR3</v>
      </c>
      <c r="I138" s="11" cm="1">
        <f t="array" ref="I138">_FV(Tabela1[[#This Row],[Empresa]],"Price")</f>
        <v>18.09</v>
      </c>
      <c r="J138" s="11" cm="1">
        <f t="array" ref="J138">_FV(Tabela1[[#This Row],[Empresa]],"High")</f>
        <v>18.48</v>
      </c>
      <c r="K138" s="11" cm="1">
        <f t="array" ref="K138">_FV(Tabela1[[#This Row],[Empresa]],"Low")</f>
        <v>18.09</v>
      </c>
      <c r="L138" s="16" t="str" cm="1">
        <f t="array" ref="L138">_FV(Tabela1[[#This Row],[Empresa]],"Industry")</f>
        <v>Healthcare Providers &amp; Services</v>
      </c>
    </row>
    <row r="139" spans="1:12" x14ac:dyDescent="0.25">
      <c r="A139" s="1" t="s">
        <v>138</v>
      </c>
      <c r="B139" s="9" t="str">
        <f t="shared" si="6"/>
        <v>CURY</v>
      </c>
      <c r="C139" s="9" t="str">
        <f t="shared" si="7"/>
        <v>CURY</v>
      </c>
      <c r="D139" s="9" t="str">
        <f t="shared" si="8"/>
        <v>CURY</v>
      </c>
      <c r="G139" s="10" t="e" vm="140">
        <v>#VALUE!</v>
      </c>
      <c r="H139" s="1" t="str" cm="1">
        <f t="array" ref="H139">_FV(Tabela1[[#This Row],[Empresa]],"Ticker symbol",TRUE)</f>
        <v>CURY3</v>
      </c>
      <c r="I139" s="11" cm="1">
        <f t="array" ref="I139">_FV(Tabela1[[#This Row],[Empresa]],"Price")</f>
        <v>7.08</v>
      </c>
      <c r="J139" s="11" cm="1">
        <f t="array" ref="J139">_FV(Tabela1[[#This Row],[Empresa]],"High")</f>
        <v>7.22</v>
      </c>
      <c r="K139" s="11" cm="1">
        <f t="array" ref="K139">_FV(Tabela1[[#This Row],[Empresa]],"Low")</f>
        <v>6.94</v>
      </c>
      <c r="L139" s="16" t="str" cm="1">
        <f t="array" ref="L139">_FV(Tabela1[[#This Row],[Empresa]],"Industry")</f>
        <v>Homebuilding &amp; Construction Supplies</v>
      </c>
    </row>
    <row r="140" spans="1:12" x14ac:dyDescent="0.25">
      <c r="A140" s="1" t="s">
        <v>139</v>
      </c>
      <c r="B140" s="9" t="str">
        <f t="shared" si="6"/>
        <v>SCAR</v>
      </c>
      <c r="C140" s="9" t="str">
        <f t="shared" si="7"/>
        <v>SCAR</v>
      </c>
      <c r="D140" s="9" t="str">
        <f t="shared" si="8"/>
        <v>SCAR</v>
      </c>
      <c r="G140" s="10" t="e" vm="141">
        <v>#VALUE!</v>
      </c>
      <c r="H140" s="1" t="str" cm="1">
        <f t="array" ref="H140">_FV(Tabela1[[#This Row],[Empresa]],"Ticker symbol",TRUE)</f>
        <v>SCAR3</v>
      </c>
      <c r="I140" s="11" cm="1">
        <f t="array" ref="I140">_FV(Tabela1[[#This Row],[Empresa]],"Price")</f>
        <v>32.9</v>
      </c>
      <c r="J140" s="11" cm="1">
        <f t="array" ref="J140">_FV(Tabela1[[#This Row],[Empresa]],"High")</f>
        <v>33.35</v>
      </c>
      <c r="K140" s="11" cm="1">
        <f t="array" ref="K140">_FV(Tabela1[[#This Row],[Empresa]],"Low")</f>
        <v>32.51</v>
      </c>
      <c r="L140" s="16" t="str" cm="1">
        <f t="array" ref="L140">_FV(Tabela1[[#This Row],[Empresa]],"Industry")</f>
        <v>Real Estate Operations</v>
      </c>
    </row>
    <row r="141" spans="1:12" x14ac:dyDescent="0.25">
      <c r="A141" s="1" t="s">
        <v>140</v>
      </c>
      <c r="B141" s="9" t="str">
        <f t="shared" si="6"/>
        <v>VIVA</v>
      </c>
      <c r="C141" s="9" t="str">
        <f t="shared" si="7"/>
        <v>VIVA</v>
      </c>
      <c r="D141" s="9" t="str">
        <f t="shared" si="8"/>
        <v>VIVA</v>
      </c>
      <c r="G141" s="10" t="e" vm="142">
        <v>#VALUE!</v>
      </c>
      <c r="H141" s="1" t="str" cm="1">
        <f t="array" ref="H141">_FV(Tabela1[[#This Row],[Empresa]],"Ticker symbol",TRUE)</f>
        <v>VIVA3</v>
      </c>
      <c r="I141" s="11" cm="1">
        <f t="array" ref="I141">_FV(Tabela1[[#This Row],[Empresa]],"Price")</f>
        <v>25.86</v>
      </c>
      <c r="J141" s="11" cm="1">
        <f t="array" ref="J141">_FV(Tabela1[[#This Row],[Empresa]],"High")</f>
        <v>26.9</v>
      </c>
      <c r="K141" s="11" cm="1">
        <f t="array" ref="K141">_FV(Tabela1[[#This Row],[Empresa]],"Low")</f>
        <v>25.49</v>
      </c>
      <c r="L141" s="16" t="str" cm="1">
        <f t="array" ref="L141">_FV(Tabela1[[#This Row],[Empresa]],"Industry")</f>
        <v>Textiles &amp; Apparel</v>
      </c>
    </row>
    <row r="142" spans="1:12" x14ac:dyDescent="0.25">
      <c r="A142" s="1" t="s">
        <v>141</v>
      </c>
      <c r="B142" s="9" t="str">
        <f t="shared" si="6"/>
        <v>ALSO</v>
      </c>
      <c r="C142" s="9" t="str">
        <f t="shared" si="7"/>
        <v>ALSO</v>
      </c>
      <c r="D142" s="9" t="str">
        <f t="shared" si="8"/>
        <v>ALSO</v>
      </c>
      <c r="G142" s="10" t="e" vm="143">
        <v>#VALUE!</v>
      </c>
      <c r="H142" s="1" t="str" cm="1">
        <f t="array" ref="H142">_FV(Tabela1[[#This Row],[Empresa]],"Ticker symbol",TRUE)</f>
        <v>ALSO3</v>
      </c>
      <c r="I142" s="11" cm="1">
        <f t="array" ref="I142">_FV(Tabela1[[#This Row],[Empresa]],"Price")</f>
        <v>22.21</v>
      </c>
      <c r="J142" s="11" cm="1">
        <f t="array" ref="J142">_FV(Tabela1[[#This Row],[Empresa]],"High")</f>
        <v>22.25</v>
      </c>
      <c r="K142" s="11" cm="1">
        <f t="array" ref="K142">_FV(Tabela1[[#This Row],[Empresa]],"Low")</f>
        <v>21.37</v>
      </c>
      <c r="L142" s="16" t="str" cm="1">
        <f t="array" ref="L142">_FV(Tabela1[[#This Row],[Empresa]],"Industry")</f>
        <v>Real Estate Operations</v>
      </c>
    </row>
    <row r="143" spans="1:12" x14ac:dyDescent="0.25">
      <c r="A143" s="1" t="s">
        <v>142</v>
      </c>
      <c r="B143" s="9" t="str">
        <f t="shared" si="6"/>
        <v>IGTA</v>
      </c>
      <c r="C143" s="9" t="str">
        <f t="shared" si="7"/>
        <v>IGTA</v>
      </c>
      <c r="D143" s="9" t="str">
        <f t="shared" si="8"/>
        <v>IGTA</v>
      </c>
      <c r="G143" s="10" t="s">
        <v>454</v>
      </c>
      <c r="H143" s="1" t="e" cm="1" vm="41">
        <f t="array" ref="H143">_FV(Tabela1[[#This Row],[Empresa]],"Ticker symbol",TRUE)</f>
        <v>#VALUE!</v>
      </c>
      <c r="I143" s="1" t="e" cm="1" vm="42">
        <f t="array" ref="I143">_FV(Tabela1[[#This Row],[Empresa]],"Price")</f>
        <v>#VALUE!</v>
      </c>
      <c r="J143" s="1" t="e" cm="1" vm="43">
        <f t="array" ref="J143">_FV(Tabela1[[#This Row],[Empresa]],"High")</f>
        <v>#VALUE!</v>
      </c>
      <c r="K143" s="1" t="e" cm="1" vm="44">
        <f t="array" ref="K143">_FV(Tabela1[[#This Row],[Empresa]],"Low")</f>
        <v>#VALUE!</v>
      </c>
      <c r="L143" s="16" t="e" cm="1" vm="45">
        <f t="array" ref="L143">_FV(Tabela1[[#This Row],[Empresa]],"Industry")</f>
        <v>#VALUE!</v>
      </c>
    </row>
    <row r="144" spans="1:12" x14ac:dyDescent="0.25">
      <c r="A144" s="1" t="s">
        <v>143</v>
      </c>
      <c r="B144" s="9" t="str">
        <f t="shared" si="6"/>
        <v>INTB</v>
      </c>
      <c r="C144" s="9" t="str">
        <f t="shared" si="7"/>
        <v>INTB</v>
      </c>
      <c r="D144" s="9" t="str">
        <f t="shared" si="8"/>
        <v>INTB</v>
      </c>
      <c r="G144" s="10" t="e" vm="144">
        <v>#VALUE!</v>
      </c>
      <c r="H144" s="1" t="str" cm="1">
        <f t="array" ref="H144">_FV(Tabela1[[#This Row],[Empresa]],"Ticker symbol",TRUE)</f>
        <v>INTB3</v>
      </c>
      <c r="I144" s="11" cm="1">
        <f t="array" ref="I144">_FV(Tabela1[[#This Row],[Empresa]],"Price")</f>
        <v>28.03</v>
      </c>
      <c r="J144" s="11" cm="1">
        <f t="array" ref="J144">_FV(Tabela1[[#This Row],[Empresa]],"High")</f>
        <v>28.71</v>
      </c>
      <c r="K144" s="11" cm="1">
        <f t="array" ref="K144">_FV(Tabela1[[#This Row],[Empresa]],"Low")</f>
        <v>27.5</v>
      </c>
      <c r="L144" s="16" t="str" cm="1">
        <f t="array" ref="L144">_FV(Tabela1[[#This Row],[Empresa]],"Industry")</f>
        <v>Communications &amp; Networking</v>
      </c>
    </row>
    <row r="145" spans="1:12" x14ac:dyDescent="0.25">
      <c r="A145" s="1" t="s">
        <v>144</v>
      </c>
      <c r="B145" s="9" t="str">
        <f t="shared" si="6"/>
        <v>ARZZ</v>
      </c>
      <c r="C145" s="9" t="str">
        <f t="shared" si="7"/>
        <v>ARZZ</v>
      </c>
      <c r="D145" s="9" t="str">
        <f t="shared" si="8"/>
        <v>ARZZ</v>
      </c>
      <c r="G145" s="10" t="e" vm="145">
        <v>#VALUE!</v>
      </c>
      <c r="H145" s="1" t="str" cm="1">
        <f t="array" ref="H145">_FV(Tabela1[[#This Row],[Empresa]],"Ticker symbol",TRUE)</f>
        <v>ARZZ3</v>
      </c>
      <c r="I145" s="11" cm="1">
        <f t="array" ref="I145">_FV(Tabela1[[#This Row],[Empresa]],"Price")</f>
        <v>77.95</v>
      </c>
      <c r="J145" s="11" cm="1">
        <f t="array" ref="J145">_FV(Tabela1[[#This Row],[Empresa]],"High")</f>
        <v>78.86</v>
      </c>
      <c r="K145" s="11" cm="1">
        <f t="array" ref="K145">_FV(Tabela1[[#This Row],[Empresa]],"Low")</f>
        <v>75.239999999999995</v>
      </c>
      <c r="L145" s="16" t="str" cm="1">
        <f t="array" ref="L145">_FV(Tabela1[[#This Row],[Empresa]],"Industry")</f>
        <v>Textiles &amp; Apparel</v>
      </c>
    </row>
    <row r="146" spans="1:12" x14ac:dyDescent="0.25">
      <c r="A146" s="1" t="s">
        <v>145</v>
      </c>
      <c r="B146" s="9" t="str">
        <f t="shared" si="6"/>
        <v>MDIA</v>
      </c>
      <c r="C146" s="9" t="str">
        <f t="shared" si="7"/>
        <v>MDIA</v>
      </c>
      <c r="D146" s="9" t="str">
        <f t="shared" si="8"/>
        <v>MDIA</v>
      </c>
      <c r="G146" s="10" t="e" vm="146">
        <v>#VALUE!</v>
      </c>
      <c r="H146" s="1" t="str" cm="1">
        <f t="array" ref="H146">_FV(Tabela1[[#This Row],[Empresa]],"Ticker symbol",TRUE)</f>
        <v>MDIA3</v>
      </c>
      <c r="I146" s="11" cm="1">
        <f t="array" ref="I146">_FV(Tabela1[[#This Row],[Empresa]],"Price")</f>
        <v>27.61</v>
      </c>
      <c r="J146" s="11" cm="1">
        <f t="array" ref="J146">_FV(Tabela1[[#This Row],[Empresa]],"High")</f>
        <v>27.97</v>
      </c>
      <c r="K146" s="11" cm="1">
        <f t="array" ref="K146">_FV(Tabela1[[#This Row],[Empresa]],"Low")</f>
        <v>27.36</v>
      </c>
      <c r="L146" s="16" t="str" cm="1">
        <f t="array" ref="L146">_FV(Tabela1[[#This Row],[Empresa]],"Industry")</f>
        <v>Food &amp; Tobacco</v>
      </c>
    </row>
    <row r="147" spans="1:12" x14ac:dyDescent="0.25">
      <c r="A147" s="1" t="s">
        <v>146</v>
      </c>
      <c r="B147" s="9" t="str">
        <f t="shared" si="6"/>
        <v>VAMO</v>
      </c>
      <c r="C147" s="9" t="str">
        <f t="shared" si="7"/>
        <v>VAMO</v>
      </c>
      <c r="D147" s="9" t="str">
        <f t="shared" si="8"/>
        <v>VAMO</v>
      </c>
      <c r="G147" s="10" t="e" vm="147">
        <v>#VALUE!</v>
      </c>
      <c r="H147" s="1" t="str" cm="1">
        <f t="array" ref="H147">_FV(Tabela1[[#This Row],[Empresa]],"Ticker symbol",TRUE)</f>
        <v>VAMO3</v>
      </c>
      <c r="I147" s="11" cm="1">
        <f t="array" ref="I147">_FV(Tabela1[[#This Row],[Empresa]],"Price")</f>
        <v>13.09</v>
      </c>
      <c r="J147" s="11" cm="1">
        <f t="array" ref="J147">_FV(Tabela1[[#This Row],[Empresa]],"High")</f>
        <v>13.28</v>
      </c>
      <c r="K147" s="11" cm="1">
        <f t="array" ref="K147">_FV(Tabela1[[#This Row],[Empresa]],"Low")</f>
        <v>12.74</v>
      </c>
      <c r="L147" s="16" t="str" cm="1">
        <f t="array" ref="L147">_FV(Tabela1[[#This Row],[Empresa]],"Industry")</f>
        <v>Professional &amp; Commercial Services</v>
      </c>
    </row>
    <row r="148" spans="1:12" x14ac:dyDescent="0.25">
      <c r="A148" s="1" t="s">
        <v>147</v>
      </c>
      <c r="B148" s="9" t="str">
        <f t="shared" si="6"/>
        <v>BRML</v>
      </c>
      <c r="C148" s="9" t="str">
        <f t="shared" si="7"/>
        <v>BRML</v>
      </c>
      <c r="D148" s="9" t="str">
        <f t="shared" si="8"/>
        <v>BRML</v>
      </c>
      <c r="G148" s="10" t="e" vm="148">
        <v>#VALUE!</v>
      </c>
      <c r="H148" s="1" t="str" cm="1">
        <f t="array" ref="H148">_FV(Tabela1[[#This Row],[Empresa]],"Ticker symbol",TRUE)</f>
        <v>BRML3</v>
      </c>
      <c r="I148" s="11" cm="1">
        <f t="array" ref="I148">_FV(Tabela1[[#This Row],[Empresa]],"Price")</f>
        <v>8.39</v>
      </c>
      <c r="J148" s="11" cm="1">
        <f t="array" ref="J148">_FV(Tabela1[[#This Row],[Empresa]],"High")</f>
        <v>8.4499999999999993</v>
      </c>
      <c r="K148" s="11" cm="1">
        <f t="array" ref="K148">_FV(Tabela1[[#This Row],[Empresa]],"Low")</f>
        <v>8.15</v>
      </c>
      <c r="L148" s="16" t="str" cm="1">
        <f t="array" ref="L148">_FV(Tabela1[[#This Row],[Empresa]],"Industry")</f>
        <v>Real Estate Operations</v>
      </c>
    </row>
    <row r="149" spans="1:12" x14ac:dyDescent="0.25">
      <c r="A149" s="1" t="s">
        <v>148</v>
      </c>
      <c r="B149" s="9" t="str">
        <f t="shared" si="6"/>
        <v>RAIL</v>
      </c>
      <c r="C149" s="9" t="str">
        <f t="shared" si="7"/>
        <v>RAIL</v>
      </c>
      <c r="D149" s="9" t="str">
        <f t="shared" si="8"/>
        <v>RAIL</v>
      </c>
      <c r="G149" s="10" t="e" vm="149">
        <v>#VALUE!</v>
      </c>
      <c r="H149" s="1" t="str" cm="1">
        <f t="array" ref="H149">_FV(Tabela1[[#This Row],[Empresa]],"Ticker symbol",TRUE)</f>
        <v>RAIL3</v>
      </c>
      <c r="I149" s="11" cm="1">
        <f t="array" ref="I149">_FV(Tabela1[[#This Row],[Empresa]],"Price")</f>
        <v>18.02</v>
      </c>
      <c r="J149" s="11" cm="1">
        <f t="array" ref="J149">_FV(Tabela1[[#This Row],[Empresa]],"High")</f>
        <v>18.2</v>
      </c>
      <c r="K149" s="11" cm="1">
        <f t="array" ref="K149">_FV(Tabela1[[#This Row],[Empresa]],"Low")</f>
        <v>17.649999999999999</v>
      </c>
      <c r="L149" s="16" t="str" cm="1">
        <f t="array" ref="L149">_FV(Tabela1[[#This Row],[Empresa]],"Industry")</f>
        <v>Freight &amp; Logistics Services</v>
      </c>
    </row>
    <row r="150" spans="1:12" x14ac:dyDescent="0.25">
      <c r="A150" s="1" t="s">
        <v>149</v>
      </c>
      <c r="B150" s="9" t="str">
        <f t="shared" si="6"/>
        <v>YDUQ</v>
      </c>
      <c r="C150" s="9" t="str">
        <f t="shared" si="7"/>
        <v>YDUQ</v>
      </c>
      <c r="D150" s="9" t="str">
        <f t="shared" si="8"/>
        <v>YDUQ</v>
      </c>
      <c r="G150" s="10" t="e" vm="150">
        <v>#VALUE!</v>
      </c>
      <c r="H150" s="1" t="str" cm="1">
        <f t="array" ref="H150">_FV(Tabela1[[#This Row],[Empresa]],"Ticker symbol",TRUE)</f>
        <v>YDUQ3</v>
      </c>
      <c r="I150" s="11" cm="1">
        <f t="array" ref="I150">_FV(Tabela1[[#This Row],[Empresa]],"Price")</f>
        <v>24.04</v>
      </c>
      <c r="J150" s="11" cm="1">
        <f t="array" ref="J150">_FV(Tabela1[[#This Row],[Empresa]],"High")</f>
        <v>24.6</v>
      </c>
      <c r="K150" s="11" cm="1">
        <f t="array" ref="K150">_FV(Tabela1[[#This Row],[Empresa]],"Low")</f>
        <v>23.75</v>
      </c>
      <c r="L150" s="16" t="str" cm="1">
        <f t="array" ref="L150">_FV(Tabela1[[#This Row],[Empresa]],"Industry")</f>
        <v>Miscellaneous Educational Service Providers</v>
      </c>
    </row>
    <row r="151" spans="1:12" x14ac:dyDescent="0.25">
      <c r="A151" s="1" t="s">
        <v>150</v>
      </c>
      <c r="B151" s="9" t="str">
        <f t="shared" si="6"/>
        <v>TFCO</v>
      </c>
      <c r="C151" s="9" t="str">
        <f t="shared" si="7"/>
        <v>TFCO</v>
      </c>
      <c r="D151" s="9" t="str">
        <f t="shared" si="8"/>
        <v>TFCO</v>
      </c>
      <c r="G151" s="10" t="e" vm="151">
        <v>#VALUE!</v>
      </c>
      <c r="H151" s="1" t="str" cm="1">
        <f t="array" ref="H151">_FV(Tabela1[[#This Row],[Empresa]],"Ticker symbol",TRUE)</f>
        <v>TFCO</v>
      </c>
      <c r="I151" s="14" cm="1">
        <f t="array" ref="I151">_FV(Tabela1[[#This Row],[Empresa]],"Price")</f>
        <v>735</v>
      </c>
      <c r="J151" s="14" cm="1">
        <f t="array" ref="J151">_FV(Tabela1[[#This Row],[Empresa]],"High")</f>
        <v>745</v>
      </c>
      <c r="K151" s="14" cm="1">
        <f t="array" ref="K151">_FV(Tabela1[[#This Row],[Empresa]],"Low")</f>
        <v>720</v>
      </c>
      <c r="L151" s="16" t="str" cm="1">
        <f t="array" ref="L151">_FV(Tabela1[[#This Row],[Empresa]],"Industry")</f>
        <v>Textiles &amp; Apparel</v>
      </c>
    </row>
    <row r="152" spans="1:12" x14ac:dyDescent="0.25">
      <c r="A152" s="1" t="s">
        <v>151</v>
      </c>
      <c r="B152" s="9" t="str">
        <f t="shared" si="6"/>
        <v>AMBP</v>
      </c>
      <c r="C152" s="9" t="str">
        <f t="shared" si="7"/>
        <v>AMBP</v>
      </c>
      <c r="D152" s="9" t="str">
        <f t="shared" si="8"/>
        <v>AMBP</v>
      </c>
      <c r="G152" s="10" t="e" vm="152">
        <v>#VALUE!</v>
      </c>
      <c r="H152" s="1" t="str" cm="1">
        <f t="array" ref="H152">_FV(Tabela1[[#This Row],[Empresa]],"Ticker symbol",TRUE)</f>
        <v>AMBP3</v>
      </c>
      <c r="I152" s="11" cm="1">
        <f t="array" ref="I152">_FV(Tabela1[[#This Row],[Empresa]],"Price")</f>
        <v>42.51</v>
      </c>
      <c r="J152" s="11" cm="1">
        <f t="array" ref="J152">_FV(Tabela1[[#This Row],[Empresa]],"High")</f>
        <v>42.85</v>
      </c>
      <c r="K152" s="11" cm="1">
        <f t="array" ref="K152">_FV(Tabela1[[#This Row],[Empresa]],"Low")</f>
        <v>41.68</v>
      </c>
      <c r="L152" s="16" t="str" cm="1">
        <f t="array" ref="L152">_FV(Tabela1[[#This Row],[Empresa]],"Industry")</f>
        <v>Professional &amp; Commercial Services</v>
      </c>
    </row>
    <row r="153" spans="1:12" x14ac:dyDescent="0.25">
      <c r="A153" s="1" t="s">
        <v>152</v>
      </c>
      <c r="B153" s="9" t="str">
        <f t="shared" si="6"/>
        <v>PNVL</v>
      </c>
      <c r="C153" s="9" t="str">
        <f t="shared" si="7"/>
        <v>PNVL</v>
      </c>
      <c r="D153" s="9" t="str">
        <f t="shared" si="8"/>
        <v>PNVL</v>
      </c>
      <c r="G153" s="10" t="e" vm="153">
        <v>#VALUE!</v>
      </c>
      <c r="H153" s="1" t="str" cm="1">
        <f t="array" ref="H153">_FV(Tabela1[[#This Row],[Empresa]],"Ticker symbol",TRUE)</f>
        <v>PNVL3</v>
      </c>
      <c r="I153" s="11" cm="1">
        <f t="array" ref="I153">_FV(Tabela1[[#This Row],[Empresa]],"Price")</f>
        <v>13.6</v>
      </c>
      <c r="J153" s="11" cm="1">
        <f t="array" ref="J153">_FV(Tabela1[[#This Row],[Empresa]],"High")</f>
        <v>13.64</v>
      </c>
      <c r="K153" s="11" cm="1">
        <f t="array" ref="K153">_FV(Tabela1[[#This Row],[Empresa]],"Low")</f>
        <v>13.19</v>
      </c>
      <c r="L153" s="16" t="str" cm="1">
        <f t="array" ref="L153">_FV(Tabela1[[#This Row],[Empresa]],"Industry")</f>
        <v>Food &amp; Drug Retailing</v>
      </c>
    </row>
    <row r="154" spans="1:12" x14ac:dyDescent="0.25">
      <c r="A154" s="1" t="s">
        <v>153</v>
      </c>
      <c r="B154" s="9" t="str">
        <f t="shared" si="6"/>
        <v>LUPA</v>
      </c>
      <c r="C154" s="9" t="str">
        <f t="shared" si="7"/>
        <v>LUPA</v>
      </c>
      <c r="D154" s="9" t="str">
        <f t="shared" si="8"/>
        <v>LUPA</v>
      </c>
      <c r="G154" s="10" t="e" vm="154">
        <v>#VALUE!</v>
      </c>
      <c r="H154" s="1" t="str" cm="1">
        <f t="array" ref="H154">_FV(Tabela1[[#This Row],[Empresa]],"Ticker symbol",TRUE)</f>
        <v>LUPA3</v>
      </c>
      <c r="I154" s="11" cm="1">
        <f t="array" ref="I154">_FV(Tabela1[[#This Row],[Empresa]],"Price")</f>
        <v>5.92</v>
      </c>
      <c r="J154" s="11" cm="1">
        <f t="array" ref="J154">_FV(Tabela1[[#This Row],[Empresa]],"High")</f>
        <v>6.17</v>
      </c>
      <c r="K154" s="11" cm="1">
        <f t="array" ref="K154">_FV(Tabela1[[#This Row],[Empresa]],"Low")</f>
        <v>5.83</v>
      </c>
      <c r="L154" s="16" t="str" cm="1">
        <f t="array" ref="L154">_FV(Tabela1[[#This Row],[Empresa]],"Industry")</f>
        <v>Machinery, Equipment &amp; Components</v>
      </c>
    </row>
    <row r="155" spans="1:12" x14ac:dyDescent="0.25">
      <c r="A155" s="1" t="s">
        <v>154</v>
      </c>
      <c r="B155" s="9" t="str">
        <f t="shared" si="6"/>
        <v>ANIM</v>
      </c>
      <c r="C155" s="9" t="str">
        <f t="shared" si="7"/>
        <v>ANIM</v>
      </c>
      <c r="D155" s="9" t="str">
        <f t="shared" si="8"/>
        <v>ANIM</v>
      </c>
      <c r="G155" s="10" t="e" vm="155">
        <v>#VALUE!</v>
      </c>
      <c r="H155" s="1" t="str" cm="1">
        <f t="array" ref="H155">_FV(Tabela1[[#This Row],[Empresa]],"Ticker symbol",TRUE)</f>
        <v>ANIM3</v>
      </c>
      <c r="I155" s="11" cm="1">
        <f t="array" ref="I155">_FV(Tabela1[[#This Row],[Empresa]],"Price")</f>
        <v>8.9499999999999993</v>
      </c>
      <c r="J155" s="11" cm="1">
        <f t="array" ref="J155">_FV(Tabela1[[#This Row],[Empresa]],"High")</f>
        <v>8.9499999999999993</v>
      </c>
      <c r="K155" s="11" cm="1">
        <f t="array" ref="K155">_FV(Tabela1[[#This Row],[Empresa]],"Low")</f>
        <v>8.64</v>
      </c>
      <c r="L155" s="16" t="str" cm="1">
        <f t="array" ref="L155">_FV(Tabela1[[#This Row],[Empresa]],"Industry")</f>
        <v>Miscellaneous Educational Service Providers</v>
      </c>
    </row>
    <row r="156" spans="1:12" x14ac:dyDescent="0.25">
      <c r="A156" s="1" t="s">
        <v>155</v>
      </c>
      <c r="B156" s="9" t="str">
        <f t="shared" si="6"/>
        <v>MATD</v>
      </c>
      <c r="C156" s="9" t="str">
        <f t="shared" si="7"/>
        <v>MATD</v>
      </c>
      <c r="D156" s="9" t="str">
        <f t="shared" si="8"/>
        <v>MATD</v>
      </c>
      <c r="G156" s="10" t="e" vm="156">
        <v>#VALUE!</v>
      </c>
      <c r="H156" s="1" t="str" cm="1">
        <f t="array" ref="H156">_FV(Tabela1[[#This Row],[Empresa]],"Ticker symbol",TRUE)</f>
        <v>MATD3</v>
      </c>
      <c r="I156" s="11" cm="1">
        <f t="array" ref="I156">_FV(Tabela1[[#This Row],[Empresa]],"Price")</f>
        <v>17</v>
      </c>
      <c r="J156" s="11" cm="1">
        <f t="array" ref="J156">_FV(Tabela1[[#This Row],[Empresa]],"High")</f>
        <v>17.440000000000001</v>
      </c>
      <c r="K156" s="11" cm="1">
        <f t="array" ref="K156">_FV(Tabela1[[#This Row],[Empresa]],"Low")</f>
        <v>16.899999999999999</v>
      </c>
      <c r="L156" s="16" t="str" cm="1">
        <f t="array" ref="L156">_FV(Tabela1[[#This Row],[Empresa]],"Industry")</f>
        <v>Healthcare Providers &amp; Services</v>
      </c>
    </row>
    <row r="157" spans="1:12" x14ac:dyDescent="0.25">
      <c r="A157" s="1" t="s">
        <v>156</v>
      </c>
      <c r="B157" s="9" t="str">
        <f t="shared" si="6"/>
        <v>SBFG</v>
      </c>
      <c r="C157" s="9" t="str">
        <f t="shared" si="7"/>
        <v>SBFG</v>
      </c>
      <c r="D157" s="9" t="str">
        <f t="shared" si="8"/>
        <v>SBFG</v>
      </c>
      <c r="G157" s="10" t="e" vm="157">
        <v>#VALUE!</v>
      </c>
      <c r="H157" s="1" t="str" cm="1">
        <f t="array" ref="H157">_FV(Tabela1[[#This Row],[Empresa]],"Ticker symbol",TRUE)</f>
        <v>SBFG3</v>
      </c>
      <c r="I157" s="11" cm="1">
        <f t="array" ref="I157">_FV(Tabela1[[#This Row],[Empresa]],"Price")</f>
        <v>25.52</v>
      </c>
      <c r="J157" s="11" cm="1">
        <f t="array" ref="J157">_FV(Tabela1[[#This Row],[Empresa]],"High")</f>
        <v>25.9</v>
      </c>
      <c r="K157" s="11" cm="1">
        <f t="array" ref="K157">_FV(Tabela1[[#This Row],[Empresa]],"Low")</f>
        <v>24.46</v>
      </c>
      <c r="L157" s="16" t="str" cm="1">
        <f t="array" ref="L157">_FV(Tabela1[[#This Row],[Empresa]],"Industry")</f>
        <v>Specialty Retailers</v>
      </c>
    </row>
    <row r="158" spans="1:12" x14ac:dyDescent="0.25">
      <c r="A158" s="1" t="s">
        <v>157</v>
      </c>
      <c r="B158" s="9" t="str">
        <f t="shared" si="6"/>
        <v>MULT</v>
      </c>
      <c r="C158" s="9" t="str">
        <f t="shared" si="7"/>
        <v>MULT</v>
      </c>
      <c r="D158" s="9" t="str">
        <f t="shared" si="8"/>
        <v>MULT</v>
      </c>
      <c r="G158" s="10" t="e" vm="158">
        <v>#VALUE!</v>
      </c>
      <c r="H158" s="1" t="str" cm="1">
        <f t="array" ref="H158">_FV(Tabela1[[#This Row],[Empresa]],"Ticker symbol",TRUE)</f>
        <v>MULT3</v>
      </c>
      <c r="I158" s="11" cm="1">
        <f t="array" ref="I158">_FV(Tabela1[[#This Row],[Empresa]],"Price")</f>
        <v>20.64</v>
      </c>
      <c r="J158" s="11" cm="1">
        <f t="array" ref="J158">_FV(Tabela1[[#This Row],[Empresa]],"High")</f>
        <v>20.92</v>
      </c>
      <c r="K158" s="11" cm="1">
        <f t="array" ref="K158">_FV(Tabela1[[#This Row],[Empresa]],"Low")</f>
        <v>20.47</v>
      </c>
      <c r="L158" s="16" t="str" cm="1">
        <f t="array" ref="L158">_FV(Tabela1[[#This Row],[Empresa]],"Industry")</f>
        <v>Real Estate Operations</v>
      </c>
    </row>
    <row r="159" spans="1:12" x14ac:dyDescent="0.25">
      <c r="A159" s="1" t="s">
        <v>158</v>
      </c>
      <c r="B159" s="9" t="str">
        <f t="shared" si="6"/>
        <v>RADL</v>
      </c>
      <c r="C159" s="9" t="str">
        <f t="shared" si="7"/>
        <v>RADL</v>
      </c>
      <c r="D159" s="9" t="str">
        <f t="shared" si="8"/>
        <v>RADL</v>
      </c>
      <c r="G159" s="10" t="e" vm="159">
        <v>#VALUE!</v>
      </c>
      <c r="H159" s="1" t="str" cm="1">
        <f t="array" ref="H159">_FV(Tabela1[[#This Row],[Empresa]],"Ticker symbol",TRUE)</f>
        <v>RADL3</v>
      </c>
      <c r="I159" s="11" cm="1">
        <f t="array" ref="I159">_FV(Tabela1[[#This Row],[Empresa]],"Price")</f>
        <v>24.01</v>
      </c>
      <c r="J159" s="11" cm="1">
        <f t="array" ref="J159">_FV(Tabela1[[#This Row],[Empresa]],"High")</f>
        <v>24.15</v>
      </c>
      <c r="K159" s="11" cm="1">
        <f t="array" ref="K159">_FV(Tabela1[[#This Row],[Empresa]],"Low")</f>
        <v>23.68</v>
      </c>
      <c r="L159" s="16" t="str" cm="1">
        <f t="array" ref="L159">_FV(Tabela1[[#This Row],[Empresa]],"Industry")</f>
        <v>Food &amp; Drug Retailing</v>
      </c>
    </row>
    <row r="160" spans="1:12" x14ac:dyDescent="0.25">
      <c r="A160" s="1" t="s">
        <v>159</v>
      </c>
      <c r="B160" s="9" t="str">
        <f t="shared" si="6"/>
        <v>LREN</v>
      </c>
      <c r="C160" s="9" t="str">
        <f t="shared" si="7"/>
        <v>LREN</v>
      </c>
      <c r="D160" s="9" t="str">
        <f t="shared" si="8"/>
        <v>LREN</v>
      </c>
      <c r="G160" s="10" t="e" vm="160">
        <v>#VALUE!</v>
      </c>
      <c r="H160" s="1" t="str" cm="1">
        <f t="array" ref="H160">_FV(Tabela1[[#This Row],[Empresa]],"Ticker symbol",TRUE)</f>
        <v>LREN3</v>
      </c>
      <c r="I160" s="11" cm="1">
        <f t="array" ref="I160">_FV(Tabela1[[#This Row],[Empresa]],"Price")</f>
        <v>28.4</v>
      </c>
      <c r="J160" s="11" cm="1">
        <f t="array" ref="J160">_FV(Tabela1[[#This Row],[Empresa]],"High")</f>
        <v>29.04</v>
      </c>
      <c r="K160" s="11" cm="1">
        <f t="array" ref="K160">_FV(Tabela1[[#This Row],[Empresa]],"Low")</f>
        <v>28.14</v>
      </c>
      <c r="L160" s="16" t="str" cm="1">
        <f t="array" ref="L160">_FV(Tabela1[[#This Row],[Empresa]],"Industry")</f>
        <v>Specialty Retailers</v>
      </c>
    </row>
    <row r="161" spans="1:12" x14ac:dyDescent="0.25">
      <c r="A161" s="1" t="s">
        <v>160</v>
      </c>
      <c r="B161" s="9" t="str">
        <f t="shared" si="6"/>
        <v>RDOR</v>
      </c>
      <c r="C161" s="9" t="str">
        <f t="shared" si="7"/>
        <v>RDOR</v>
      </c>
      <c r="D161" s="9" t="str">
        <f t="shared" si="8"/>
        <v>RDOR</v>
      </c>
      <c r="G161" s="10" t="e" vm="161">
        <v>#VALUE!</v>
      </c>
      <c r="H161" s="1" t="str" cm="1">
        <f t="array" ref="H161">_FV(Tabela1[[#This Row],[Empresa]],"Ticker symbol",TRUE)</f>
        <v>RDOR3</v>
      </c>
      <c r="I161" s="11" cm="1">
        <f t="array" ref="I161">_FV(Tabela1[[#This Row],[Empresa]],"Price")</f>
        <v>50.22</v>
      </c>
      <c r="J161" s="11" cm="1">
        <f t="array" ref="J161">_FV(Tabela1[[#This Row],[Empresa]],"High")</f>
        <v>50.22</v>
      </c>
      <c r="K161" s="11" cm="1">
        <f t="array" ref="K161">_FV(Tabela1[[#This Row],[Empresa]],"Low")</f>
        <v>48.79</v>
      </c>
      <c r="L161" s="16" t="str" cm="1">
        <f t="array" ref="L161">_FV(Tabela1[[#This Row],[Empresa]],"Industry")</f>
        <v>Healthcare Providers &amp; Services</v>
      </c>
    </row>
    <row r="162" spans="1:12" x14ac:dyDescent="0.25">
      <c r="A162" s="1" t="s">
        <v>161</v>
      </c>
      <c r="B162" s="9" t="str">
        <f t="shared" si="6"/>
        <v>AERI</v>
      </c>
      <c r="C162" s="9" t="str">
        <f t="shared" si="7"/>
        <v>AERI</v>
      </c>
      <c r="D162" s="9" t="str">
        <f t="shared" si="8"/>
        <v>AERI</v>
      </c>
      <c r="G162" s="10" t="e" vm="162">
        <v>#VALUE!</v>
      </c>
      <c r="H162" s="1" t="str" cm="1">
        <f t="array" ref="H162">_FV(Tabela1[[#This Row],[Empresa]],"Ticker symbol",TRUE)</f>
        <v>AERI3</v>
      </c>
      <c r="I162" s="11" cm="1">
        <f t="array" ref="I162">_FV(Tabela1[[#This Row],[Empresa]],"Price")</f>
        <v>8.0399999999999991</v>
      </c>
      <c r="J162" s="11" cm="1">
        <f t="array" ref="J162">_FV(Tabela1[[#This Row],[Empresa]],"High")</f>
        <v>8.19</v>
      </c>
      <c r="K162" s="11" cm="1">
        <f t="array" ref="K162">_FV(Tabela1[[#This Row],[Empresa]],"Low")</f>
        <v>8.01</v>
      </c>
      <c r="L162" s="16" t="str" cm="1">
        <f t="array" ref="L162">_FV(Tabela1[[#This Row],[Empresa]],"Industry")</f>
        <v>Renewable Energy</v>
      </c>
    </row>
    <row r="163" spans="1:12" x14ac:dyDescent="0.25">
      <c r="A163" s="1" t="s">
        <v>162</v>
      </c>
      <c r="B163" s="9" t="str">
        <f t="shared" si="6"/>
        <v>WEGE</v>
      </c>
      <c r="C163" s="9" t="str">
        <f t="shared" si="7"/>
        <v>WEGE</v>
      </c>
      <c r="D163" s="9" t="str">
        <f t="shared" si="8"/>
        <v>WEGE</v>
      </c>
      <c r="G163" s="10" t="e" vm="163">
        <v>#VALUE!</v>
      </c>
      <c r="H163" s="1" t="str" cm="1">
        <f t="array" ref="H163">_FV(Tabela1[[#This Row],[Empresa]],"Ticker symbol",TRUE)</f>
        <v>WEGE3</v>
      </c>
      <c r="I163" s="11" cm="1">
        <f t="array" ref="I163">_FV(Tabela1[[#This Row],[Empresa]],"Price")</f>
        <v>35.799999999999997</v>
      </c>
      <c r="J163" s="11" cm="1">
        <f t="array" ref="J163">_FV(Tabela1[[#This Row],[Empresa]],"High")</f>
        <v>37.090000000000003</v>
      </c>
      <c r="K163" s="11" cm="1">
        <f t="array" ref="K163">_FV(Tabela1[[#This Row],[Empresa]],"Low")</f>
        <v>35.65</v>
      </c>
      <c r="L163" s="16" t="str" cm="1">
        <f t="array" ref="L163">_FV(Tabela1[[#This Row],[Empresa]],"Industry")</f>
        <v>Machinery, Equipment &amp; Components</v>
      </c>
    </row>
    <row r="164" spans="1:12" x14ac:dyDescent="0.25">
      <c r="A164" s="1" t="s">
        <v>163</v>
      </c>
      <c r="B164" s="9" t="str">
        <f t="shared" si="6"/>
        <v>TOTS</v>
      </c>
      <c r="C164" s="9" t="str">
        <f t="shared" si="7"/>
        <v>TOTS</v>
      </c>
      <c r="D164" s="9" t="str">
        <f t="shared" si="8"/>
        <v>TOTS</v>
      </c>
      <c r="G164" s="10" t="e" vm="164">
        <v>#VALUE!</v>
      </c>
      <c r="H164" s="1" t="str" cm="1">
        <f t="array" ref="H164">_FV(Tabela1[[#This Row],[Empresa]],"Ticker symbol",TRUE)</f>
        <v>TOTS3</v>
      </c>
      <c r="I164" s="11" cm="1">
        <f t="array" ref="I164">_FV(Tabela1[[#This Row],[Empresa]],"Price")</f>
        <v>32.33</v>
      </c>
      <c r="J164" s="11" cm="1">
        <f t="array" ref="J164">_FV(Tabela1[[#This Row],[Empresa]],"High")</f>
        <v>33.24</v>
      </c>
      <c r="K164" s="11" cm="1">
        <f t="array" ref="K164">_FV(Tabela1[[#This Row],[Empresa]],"Low")</f>
        <v>31.34</v>
      </c>
      <c r="L164" s="16" t="str" cm="1">
        <f t="array" ref="L164">_FV(Tabela1[[#This Row],[Empresa]],"Industry")</f>
        <v>Software &amp; IT Services</v>
      </c>
    </row>
    <row r="165" spans="1:12" x14ac:dyDescent="0.25">
      <c r="A165" s="1" t="s">
        <v>164</v>
      </c>
      <c r="B165" s="9" t="str">
        <f t="shared" si="6"/>
        <v>MGLU</v>
      </c>
      <c r="C165" s="9" t="str">
        <f t="shared" si="7"/>
        <v>MGLU</v>
      </c>
      <c r="D165" s="9" t="str">
        <f t="shared" si="8"/>
        <v>MGLU</v>
      </c>
      <c r="G165" s="10" t="e" vm="165">
        <v>#VALUE!</v>
      </c>
      <c r="H165" s="1" t="str" cm="1">
        <f t="array" ref="H165">_FV(Tabela1[[#This Row],[Empresa]],"Ticker symbol",TRUE)</f>
        <v>MGLU3</v>
      </c>
      <c r="I165" s="11" cm="1">
        <f t="array" ref="I165">_FV(Tabela1[[#This Row],[Empresa]],"Price")</f>
        <v>6.37</v>
      </c>
      <c r="J165" s="11" cm="1">
        <f t="array" ref="J165">_FV(Tabela1[[#This Row],[Empresa]],"High")</f>
        <v>6.51</v>
      </c>
      <c r="K165" s="11" cm="1">
        <f t="array" ref="K165">_FV(Tabela1[[#This Row],[Empresa]],"Low")</f>
        <v>6.01</v>
      </c>
      <c r="L165" s="16" t="str" cm="1">
        <f t="array" ref="L165">_FV(Tabela1[[#This Row],[Empresa]],"Industry")</f>
        <v>Diversified Retail</v>
      </c>
    </row>
    <row r="166" spans="1:12" x14ac:dyDescent="0.25">
      <c r="A166" s="1" t="s">
        <v>165</v>
      </c>
      <c r="B166" s="9" t="str">
        <f t="shared" si="6"/>
        <v>SHUL</v>
      </c>
      <c r="C166" s="9" t="str">
        <f t="shared" si="7"/>
        <v>SHUL</v>
      </c>
      <c r="D166" s="9" t="str">
        <f t="shared" si="8"/>
        <v>SHUL</v>
      </c>
      <c r="G166" s="10" t="e" vm="166">
        <v>#VALUE!</v>
      </c>
      <c r="H166" s="1" t="str" cm="1">
        <f t="array" ref="H166">_FV(Tabela1[[#This Row],[Empresa]],"Ticker symbol",TRUE)</f>
        <v>SHUL3</v>
      </c>
      <c r="I166" s="11" cm="1">
        <f t="array" ref="I166">_FV(Tabela1[[#This Row],[Empresa]],"Price")</f>
        <v>112.01</v>
      </c>
      <c r="J166" s="11" cm="1">
        <f t="array" ref="J166">_FV(Tabela1[[#This Row],[Empresa]],"High")</f>
        <v>112.01</v>
      </c>
      <c r="K166" s="11" cm="1">
        <f t="array" ref="K166">_FV(Tabela1[[#This Row],[Empresa]],"Low")</f>
        <v>112.01</v>
      </c>
      <c r="L166" s="16" t="str" cm="1">
        <f t="array" ref="L166">_FV(Tabela1[[#This Row],[Empresa]],"Industry")</f>
        <v>Machinery, Equipment &amp; Components</v>
      </c>
    </row>
    <row r="167" spans="1:12" x14ac:dyDescent="0.25">
      <c r="A167" s="1" t="s">
        <v>166</v>
      </c>
      <c r="B167" s="9" t="str">
        <f t="shared" si="6"/>
        <v>NTCO</v>
      </c>
      <c r="C167" s="9" t="str">
        <f t="shared" si="7"/>
        <v>NTCO</v>
      </c>
      <c r="D167" s="9" t="str">
        <f t="shared" si="8"/>
        <v>NTCO</v>
      </c>
      <c r="G167" s="10" t="e" vm="167">
        <v>#VALUE!</v>
      </c>
      <c r="H167" s="1" t="str" cm="1">
        <f t="array" ref="H167">_FV(Tabela1[[#This Row],[Empresa]],"Ticker symbol",TRUE)</f>
        <v>NTCO3</v>
      </c>
      <c r="I167" s="11" cm="1">
        <f t="array" ref="I167">_FV(Tabela1[[#This Row],[Empresa]],"Price")</f>
        <v>26.15</v>
      </c>
      <c r="J167" s="11" cm="1">
        <f t="array" ref="J167">_FV(Tabela1[[#This Row],[Empresa]],"High")</f>
        <v>27.08</v>
      </c>
      <c r="K167" s="11" cm="1">
        <f t="array" ref="K167">_FV(Tabela1[[#This Row],[Empresa]],"Low")</f>
        <v>26</v>
      </c>
      <c r="L167" s="16" t="str" cm="1">
        <f t="array" ref="L167">_FV(Tabela1[[#This Row],[Empresa]],"Industry")</f>
        <v>Personal &amp; Household Products &amp; Services</v>
      </c>
    </row>
    <row r="168" spans="1:12" x14ac:dyDescent="0.25">
      <c r="A168" s="1" t="s">
        <v>167</v>
      </c>
      <c r="B168" s="9" t="str">
        <f t="shared" si="6"/>
        <v>SEQL</v>
      </c>
      <c r="C168" s="9" t="str">
        <f t="shared" si="7"/>
        <v>SEQL</v>
      </c>
      <c r="D168" s="9" t="str">
        <f t="shared" si="8"/>
        <v>SEQL</v>
      </c>
      <c r="G168" s="10" t="e" vm="168">
        <v>#VALUE!</v>
      </c>
      <c r="H168" s="1" t="str" cm="1">
        <f t="array" ref="H168">_FV(Tabela1[[#This Row],[Empresa]],"Ticker symbol",TRUE)</f>
        <v>SEQL3</v>
      </c>
      <c r="I168" s="11" cm="1">
        <f t="array" ref="I168">_FV(Tabela1[[#This Row],[Empresa]],"Price")</f>
        <v>13.8</v>
      </c>
      <c r="J168" s="11" cm="1">
        <f t="array" ref="J168">_FV(Tabela1[[#This Row],[Empresa]],"High")</f>
        <v>14.6</v>
      </c>
      <c r="K168" s="11" cm="1">
        <f t="array" ref="K168">_FV(Tabela1[[#This Row],[Empresa]],"Low")</f>
        <v>13.57</v>
      </c>
      <c r="L168" s="16" t="str" cm="1">
        <f t="array" ref="L168">_FV(Tabela1[[#This Row],[Empresa]],"Industry")</f>
        <v>Freight &amp; Logistics Services</v>
      </c>
    </row>
    <row r="169" spans="1:12" x14ac:dyDescent="0.25">
      <c r="A169" s="1" t="s">
        <v>168</v>
      </c>
      <c r="B169" s="9" t="str">
        <f t="shared" si="6"/>
        <v>DMVF</v>
      </c>
      <c r="C169" s="9" t="str">
        <f t="shared" si="7"/>
        <v>DMVF</v>
      </c>
      <c r="D169" s="9" t="str">
        <f t="shared" si="8"/>
        <v>DMVF</v>
      </c>
      <c r="G169" s="10" t="e" vm="169">
        <v>#VALUE!</v>
      </c>
      <c r="H169" s="1" t="str" cm="1">
        <f t="array" ref="H169">_FV(Tabela1[[#This Row],[Empresa]],"Ticker symbol",TRUE)</f>
        <v>DMVF3</v>
      </c>
      <c r="I169" s="11" cm="1">
        <f t="array" ref="I169">_FV(Tabela1[[#This Row],[Empresa]],"Price")</f>
        <v>5.21</v>
      </c>
      <c r="J169" s="11" cm="1">
        <f t="array" ref="J169">_FV(Tabela1[[#This Row],[Empresa]],"High")</f>
        <v>5.21</v>
      </c>
      <c r="K169" s="11" cm="1">
        <f t="array" ref="K169">_FV(Tabela1[[#This Row],[Empresa]],"Low")</f>
        <v>4.95</v>
      </c>
      <c r="L169" s="16" t="str" cm="1">
        <f t="array" ref="L169">_FV(Tabela1[[#This Row],[Empresa]],"Industry")</f>
        <v>Food &amp; Drug Retailing</v>
      </c>
    </row>
    <row r="170" spans="1:12" x14ac:dyDescent="0.25">
      <c r="A170" s="1" t="s">
        <v>169</v>
      </c>
      <c r="B170" s="9" t="str">
        <f t="shared" si="6"/>
        <v>CEAB</v>
      </c>
      <c r="C170" s="9" t="str">
        <f t="shared" si="7"/>
        <v>CEAB</v>
      </c>
      <c r="D170" s="9" t="str">
        <f t="shared" si="8"/>
        <v>CEAB</v>
      </c>
      <c r="G170" s="10" t="e" vm="170">
        <v>#VALUE!</v>
      </c>
      <c r="H170" s="1" t="str" cm="1">
        <f t="array" ref="H170">_FV(Tabela1[[#This Row],[Empresa]],"Ticker symbol",TRUE)</f>
        <v>CEAB3</v>
      </c>
      <c r="I170" s="11" cm="1">
        <f t="array" ref="I170">_FV(Tabela1[[#This Row],[Empresa]],"Price")</f>
        <v>6.69</v>
      </c>
      <c r="J170" s="11" cm="1">
        <f t="array" ref="J170">_FV(Tabela1[[#This Row],[Empresa]],"High")</f>
        <v>6.81</v>
      </c>
      <c r="K170" s="11" cm="1">
        <f t="array" ref="K170">_FV(Tabela1[[#This Row],[Empresa]],"Low")</f>
        <v>6.63</v>
      </c>
      <c r="L170" s="16" t="str" cm="1">
        <f t="array" ref="L170">_FV(Tabela1[[#This Row],[Empresa]],"Industry")</f>
        <v>Specialty Retailers</v>
      </c>
    </row>
    <row r="171" spans="1:12" x14ac:dyDescent="0.25">
      <c r="A171" s="1" t="s">
        <v>170</v>
      </c>
      <c r="B171" s="9" t="str">
        <f t="shared" si="6"/>
        <v>SQIA</v>
      </c>
      <c r="C171" s="9" t="str">
        <f t="shared" si="7"/>
        <v>SQIA</v>
      </c>
      <c r="D171" s="9" t="str">
        <f t="shared" si="8"/>
        <v>SQIA</v>
      </c>
      <c r="G171" s="10" t="e" vm="171">
        <v>#VALUE!</v>
      </c>
      <c r="H171" s="1" t="str" cm="1">
        <f t="array" ref="H171">_FV(Tabela1[[#This Row],[Empresa]],"Ticker symbol",TRUE)</f>
        <v>SQIA3</v>
      </c>
      <c r="I171" s="11" cm="1">
        <f t="array" ref="I171">_FV(Tabela1[[#This Row],[Empresa]],"Price")</f>
        <v>17.59</v>
      </c>
      <c r="J171" s="11" cm="1">
        <f t="array" ref="J171">_FV(Tabela1[[#This Row],[Empresa]],"High")</f>
        <v>17.829999999999998</v>
      </c>
      <c r="K171" s="11" cm="1">
        <f t="array" ref="K171">_FV(Tabela1[[#This Row],[Empresa]],"Low")</f>
        <v>17.059999999999999</v>
      </c>
      <c r="L171" s="16" t="str" cm="1">
        <f t="array" ref="L171">_FV(Tabela1[[#This Row],[Empresa]],"Industry")</f>
        <v>Financial Technology (Fintech) &amp; Infrastructure</v>
      </c>
    </row>
    <row r="172" spans="1:12" x14ac:dyDescent="0.25">
      <c r="A172" s="1" t="s">
        <v>171</v>
      </c>
      <c r="B172" s="9" t="str">
        <f t="shared" si="6"/>
        <v>PETZ</v>
      </c>
      <c r="C172" s="9" t="str">
        <f t="shared" si="7"/>
        <v>PETZ</v>
      </c>
      <c r="D172" s="9" t="str">
        <f t="shared" si="8"/>
        <v>PETZ</v>
      </c>
      <c r="G172" s="10" t="e" vm="172">
        <v>#VALUE!</v>
      </c>
      <c r="H172" s="1" t="str" cm="1">
        <f t="array" ref="H172">_FV(Tabela1[[#This Row],[Empresa]],"Ticker symbol",TRUE)</f>
        <v>PETZ3</v>
      </c>
      <c r="I172" s="11" cm="1">
        <f t="array" ref="I172">_FV(Tabela1[[#This Row],[Empresa]],"Price")</f>
        <v>19.84</v>
      </c>
      <c r="J172" s="11" cm="1">
        <f t="array" ref="J172">_FV(Tabela1[[#This Row],[Empresa]],"High")</f>
        <v>20.2</v>
      </c>
      <c r="K172" s="11" cm="1">
        <f t="array" ref="K172">_FV(Tabela1[[#This Row],[Empresa]],"Low")</f>
        <v>19.48</v>
      </c>
      <c r="L172" s="16" t="str" cm="1">
        <f t="array" ref="L172">_FV(Tabela1[[#This Row],[Empresa]],"Industry")</f>
        <v>Specialty Retailers</v>
      </c>
    </row>
    <row r="173" spans="1:12" x14ac:dyDescent="0.25">
      <c r="A173" s="1" t="s">
        <v>172</v>
      </c>
      <c r="B173" s="9" t="str">
        <f t="shared" si="6"/>
        <v>MOSI</v>
      </c>
      <c r="C173" s="9" t="str">
        <f t="shared" si="7"/>
        <v>MOSI</v>
      </c>
      <c r="D173" s="9" t="str">
        <f t="shared" si="8"/>
        <v>MOSI</v>
      </c>
      <c r="G173" s="10" t="e" vm="173">
        <v>#VALUE!</v>
      </c>
      <c r="H173" s="1" t="str" cm="1">
        <f t="array" ref="H173">_FV(Tabela1[[#This Row],[Empresa]],"Ticker symbol",TRUE)</f>
        <v>MOSI3</v>
      </c>
      <c r="I173" s="11" cm="1">
        <f t="array" ref="I173">_FV(Tabela1[[#This Row],[Empresa]],"Price")</f>
        <v>10.77</v>
      </c>
      <c r="J173" s="11" cm="1">
        <f t="array" ref="J173">_FV(Tabela1[[#This Row],[Empresa]],"High")</f>
        <v>10.85</v>
      </c>
      <c r="K173" s="11" cm="1">
        <f t="array" ref="K173">_FV(Tabela1[[#This Row],[Empresa]],"Low")</f>
        <v>9.75</v>
      </c>
      <c r="L173" s="16" t="str" cm="1">
        <f t="array" ref="L173">_FV(Tabela1[[#This Row],[Empresa]],"Industry")</f>
        <v>Software &amp; IT Services</v>
      </c>
    </row>
    <row r="174" spans="1:12" x14ac:dyDescent="0.25">
      <c r="A174" s="1" t="s">
        <v>173</v>
      </c>
      <c r="B174" s="9" t="str">
        <f t="shared" si="6"/>
        <v>SOMA</v>
      </c>
      <c r="C174" s="9" t="str">
        <f t="shared" si="7"/>
        <v>SOMA</v>
      </c>
      <c r="D174" s="9" t="str">
        <f t="shared" si="8"/>
        <v>SOMA</v>
      </c>
      <c r="G174" s="10" t="e" vm="174">
        <v>#VALUE!</v>
      </c>
      <c r="H174" s="1" t="str" cm="1">
        <f t="array" ref="H174">_FV(Tabela1[[#This Row],[Empresa]],"Ticker symbol",TRUE)</f>
        <v>SOMA3</v>
      </c>
      <c r="I174" s="11" cm="1">
        <f t="array" ref="I174">_FV(Tabela1[[#This Row],[Empresa]],"Price")</f>
        <v>14.37</v>
      </c>
      <c r="J174" s="11" cm="1">
        <f t="array" ref="J174">_FV(Tabela1[[#This Row],[Empresa]],"High")</f>
        <v>14.58</v>
      </c>
      <c r="K174" s="11" cm="1">
        <f t="array" ref="K174">_FV(Tabela1[[#This Row],[Empresa]],"Low")</f>
        <v>14.05</v>
      </c>
      <c r="L174" s="16" t="str" cm="1">
        <f t="array" ref="L174">_FV(Tabela1[[#This Row],[Empresa]],"Industry")</f>
        <v>Specialty Retailers</v>
      </c>
    </row>
    <row r="175" spans="1:12" x14ac:dyDescent="0.25">
      <c r="A175" s="1" t="s">
        <v>174</v>
      </c>
      <c r="B175" s="9" t="str">
        <f t="shared" si="6"/>
        <v>HAPV</v>
      </c>
      <c r="C175" s="9" t="str">
        <f t="shared" si="7"/>
        <v>HAPV</v>
      </c>
      <c r="D175" s="9" t="str">
        <f t="shared" si="8"/>
        <v>HAPV</v>
      </c>
      <c r="G175" s="10" t="e" vm="175">
        <v>#VALUE!</v>
      </c>
      <c r="H175" s="1" t="str" cm="1">
        <f t="array" ref="H175">_FV(Tabela1[[#This Row],[Empresa]],"Ticker symbol",TRUE)</f>
        <v>HAPV3</v>
      </c>
      <c r="I175" s="11" cm="1">
        <f t="array" ref="I175">_FV(Tabela1[[#This Row],[Empresa]],"Price")</f>
        <v>11.2</v>
      </c>
      <c r="J175" s="11" cm="1">
        <f t="array" ref="J175">_FV(Tabela1[[#This Row],[Empresa]],"High")</f>
        <v>11.46</v>
      </c>
      <c r="K175" s="11" cm="1">
        <f t="array" ref="K175">_FV(Tabela1[[#This Row],[Empresa]],"Low")</f>
        <v>11.2</v>
      </c>
      <c r="L175" s="16" t="str" cm="1">
        <f t="array" ref="L175">_FV(Tabela1[[#This Row],[Empresa]],"Industry")</f>
        <v>Healthcare Providers &amp; Services</v>
      </c>
    </row>
    <row r="176" spans="1:12" x14ac:dyDescent="0.25">
      <c r="A176" s="1" t="s">
        <v>175</v>
      </c>
      <c r="B176" s="9" t="str">
        <f t="shared" si="6"/>
        <v>RDNI</v>
      </c>
      <c r="C176" s="9" t="str">
        <f t="shared" si="7"/>
        <v>RDNI</v>
      </c>
      <c r="D176" s="9" t="str">
        <f t="shared" si="8"/>
        <v>RDNI</v>
      </c>
      <c r="G176" s="10" t="e" vm="176">
        <v>#VALUE!</v>
      </c>
      <c r="H176" s="1" t="str" cm="1">
        <f t="array" ref="H176">_FV(Tabela1[[#This Row],[Empresa]],"Ticker symbol",TRUE)</f>
        <v>RDNI3</v>
      </c>
      <c r="I176" s="11" cm="1">
        <f t="array" ref="I176">_FV(Tabela1[[#This Row],[Empresa]],"Price")</f>
        <v>9.9499999999999993</v>
      </c>
      <c r="J176" s="11" cm="1">
        <f t="array" ref="J176">_FV(Tabela1[[#This Row],[Empresa]],"High")</f>
        <v>10.49</v>
      </c>
      <c r="K176" s="11" cm="1">
        <f t="array" ref="K176">_FV(Tabela1[[#This Row],[Empresa]],"Low")</f>
        <v>9.93</v>
      </c>
      <c r="L176" s="16" t="str" cm="1">
        <f t="array" ref="L176">_FV(Tabela1[[#This Row],[Empresa]],"Industry")</f>
        <v>Homebuilding &amp; Construction Supplies</v>
      </c>
    </row>
    <row r="177" spans="1:12" x14ac:dyDescent="0.25">
      <c r="A177" s="1" t="s">
        <v>176</v>
      </c>
      <c r="B177" s="9" t="str">
        <f t="shared" si="6"/>
        <v>AESB</v>
      </c>
      <c r="C177" s="9" t="str">
        <f t="shared" si="7"/>
        <v>AESB</v>
      </c>
      <c r="D177" s="9" t="str">
        <f t="shared" si="8"/>
        <v>AESB</v>
      </c>
      <c r="G177" s="10" t="e" vm="177">
        <v>#VALUE!</v>
      </c>
      <c r="H177" s="1" t="str" cm="1">
        <f t="array" ref="H177">_FV(Tabela1[[#This Row],[Empresa]],"Ticker symbol",TRUE)</f>
        <v>AESB3</v>
      </c>
      <c r="I177" s="11" cm="1">
        <f t="array" ref="I177">_FV(Tabela1[[#This Row],[Empresa]],"Price")</f>
        <v>11.8</v>
      </c>
      <c r="J177" s="11" cm="1">
        <f t="array" ref="J177">_FV(Tabela1[[#This Row],[Empresa]],"High")</f>
        <v>12</v>
      </c>
      <c r="K177" s="11" cm="1">
        <f t="array" ref="K177">_FV(Tabela1[[#This Row],[Empresa]],"Low")</f>
        <v>11.73</v>
      </c>
      <c r="L177" s="16" t="str" cm="1">
        <f t="array" ref="L177">_FV(Tabela1[[#This Row],[Empresa]],"Industry")</f>
        <v>Electrical Utilities &amp; IPPs</v>
      </c>
    </row>
  </sheetData>
  <conditionalFormatting sqref="A165:A177 A2:A140">
    <cfRule type="expression" dxfId="8" priority="3">
      <formula>D2&lt;0</formula>
    </cfRule>
  </conditionalFormatting>
  <conditionalFormatting sqref="G2:G177">
    <cfRule type="expression" dxfId="7" priority="2">
      <formula>M2="Excluir"</formula>
    </cfRule>
  </conditionalFormatting>
  <conditionalFormatting sqref="G2:G177">
    <cfRule type="expression" dxfId="6" priority="1">
      <formula>H2&lt;0</formula>
    </cfRule>
  </conditionalFormatting>
  <conditionalFormatting sqref="A165:A177 A2:A140">
    <cfRule type="expression" dxfId="5" priority="5">
      <formula>#REF!="Excluir"</formula>
    </cfRule>
  </conditionalFormatting>
  <pageMargins left="0.7" right="0.7" top="0.75" bottom="0.75" header="0.3" footer="0.3"/>
  <headerFooter>
    <oddFooter>&amp;L_x000D_&amp;1#&amp;"Calibri"&amp;8&amp;K000000 Sensitivity: Business Internal</oddFooter>
  </headerFooter>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11C9-0985-4B48-8525-D84DD80BDE7E}">
  <dimension ref="A1:C600"/>
  <sheetViews>
    <sheetView topLeftCell="A28" workbookViewId="0">
      <selection activeCell="A34" sqref="A34"/>
    </sheetView>
  </sheetViews>
  <sheetFormatPr defaultRowHeight="15" x14ac:dyDescent="0.25"/>
  <cols>
    <col min="1" max="2" width="8.7109375" style="1"/>
    <col min="3" max="3" width="12" style="1" customWidth="1"/>
  </cols>
  <sheetData>
    <row r="1" spans="1:3" ht="30.75" thickBot="1" x14ac:dyDescent="0.3">
      <c r="A1" s="3" t="s">
        <v>177</v>
      </c>
      <c r="B1" s="3" t="s">
        <v>178</v>
      </c>
      <c r="C1" s="3" t="s">
        <v>179</v>
      </c>
    </row>
    <row r="2" spans="1:3" ht="15.75" thickBot="1" x14ac:dyDescent="0.3">
      <c r="A2" s="4" t="s">
        <v>137</v>
      </c>
      <c r="B2" s="5" t="s">
        <v>180</v>
      </c>
      <c r="C2" s="6" t="s">
        <v>137</v>
      </c>
    </row>
    <row r="3" spans="1:3" ht="15.75" thickBot="1" x14ac:dyDescent="0.3">
      <c r="A3" s="4" t="s">
        <v>181</v>
      </c>
      <c r="B3" s="7" t="s">
        <v>180</v>
      </c>
      <c r="C3" s="6" t="s">
        <v>115</v>
      </c>
    </row>
    <row r="4" spans="1:3" ht="15.75" thickBot="1" x14ac:dyDescent="0.3">
      <c r="A4" s="4" t="s">
        <v>115</v>
      </c>
      <c r="B4" s="5" t="s">
        <v>17</v>
      </c>
      <c r="C4" s="6" t="s">
        <v>161</v>
      </c>
    </row>
    <row r="5" spans="1:3" ht="15.75" thickBot="1" x14ac:dyDescent="0.3">
      <c r="A5" s="4" t="s">
        <v>161</v>
      </c>
      <c r="B5" s="7" t="s">
        <v>17</v>
      </c>
      <c r="C5" s="6" t="s">
        <v>176</v>
      </c>
    </row>
    <row r="6" spans="1:3" ht="15.75" thickBot="1" x14ac:dyDescent="0.3">
      <c r="A6" s="4" t="s">
        <v>176</v>
      </c>
      <c r="B6" s="5" t="s">
        <v>182</v>
      </c>
      <c r="C6" s="6" t="s">
        <v>183</v>
      </c>
    </row>
    <row r="7" spans="1:3" ht="15.75" thickBot="1" x14ac:dyDescent="0.3">
      <c r="A7" s="4" t="s">
        <v>105</v>
      </c>
      <c r="B7" s="7" t="s">
        <v>184</v>
      </c>
      <c r="C7" s="6" t="s">
        <v>105</v>
      </c>
    </row>
    <row r="8" spans="1:3" ht="15.75" thickBot="1" x14ac:dyDescent="0.3">
      <c r="A8" s="4" t="s">
        <v>185</v>
      </c>
      <c r="B8" s="5" t="s">
        <v>186</v>
      </c>
      <c r="C8" s="6" t="s">
        <v>185</v>
      </c>
    </row>
    <row r="9" spans="1:3" ht="15.75" thickBot="1" x14ac:dyDescent="0.3">
      <c r="A9" s="4" t="s">
        <v>16</v>
      </c>
      <c r="B9" s="7" t="s">
        <v>186</v>
      </c>
      <c r="C9" s="6" t="s">
        <v>187</v>
      </c>
    </row>
    <row r="10" spans="1:3" ht="15.75" thickBot="1" x14ac:dyDescent="0.3">
      <c r="A10" s="4" t="s">
        <v>188</v>
      </c>
      <c r="B10" s="5" t="s">
        <v>186</v>
      </c>
      <c r="C10" s="6" t="s">
        <v>187</v>
      </c>
    </row>
    <row r="11" spans="1:3" ht="15.75" thickBot="1" x14ac:dyDescent="0.3">
      <c r="A11" s="4" t="s">
        <v>188</v>
      </c>
      <c r="B11" s="7" t="s">
        <v>186</v>
      </c>
      <c r="C11" s="6" t="s">
        <v>187</v>
      </c>
    </row>
    <row r="12" spans="1:3" ht="15.75" thickBot="1" x14ac:dyDescent="0.3">
      <c r="A12" s="4" t="s">
        <v>189</v>
      </c>
      <c r="B12" s="5" t="s">
        <v>190</v>
      </c>
      <c r="C12" s="6" t="s">
        <v>16</v>
      </c>
    </row>
    <row r="13" spans="1:3" ht="15.75" thickBot="1" x14ac:dyDescent="0.3">
      <c r="A13" s="4" t="s">
        <v>141</v>
      </c>
      <c r="B13" s="7" t="s">
        <v>190</v>
      </c>
      <c r="C13" s="6" t="s">
        <v>188</v>
      </c>
    </row>
    <row r="14" spans="1:3" ht="15.75" thickBot="1" x14ac:dyDescent="0.3">
      <c r="A14" s="4" t="s">
        <v>19</v>
      </c>
      <c r="B14" s="5" t="s">
        <v>190</v>
      </c>
      <c r="C14" s="6" t="s">
        <v>188</v>
      </c>
    </row>
    <row r="15" spans="1:3" ht="15.75" thickBot="1" x14ac:dyDescent="0.3">
      <c r="A15" s="4" t="s">
        <v>19</v>
      </c>
      <c r="B15" s="7" t="s">
        <v>191</v>
      </c>
      <c r="C15" s="6" t="s">
        <v>189</v>
      </c>
    </row>
    <row r="16" spans="1:3" ht="15.75" thickBot="1" x14ac:dyDescent="0.3">
      <c r="A16" s="4" t="s">
        <v>192</v>
      </c>
      <c r="B16" s="5" t="s">
        <v>193</v>
      </c>
      <c r="C16" s="6" t="s">
        <v>141</v>
      </c>
    </row>
    <row r="17" spans="1:3" ht="15.75" thickBot="1" x14ac:dyDescent="0.3">
      <c r="A17" s="4" t="s">
        <v>151</v>
      </c>
      <c r="B17" s="7" t="s">
        <v>193</v>
      </c>
      <c r="C17" s="6" t="s">
        <v>19</v>
      </c>
    </row>
    <row r="18" spans="1:3" ht="15.75" thickBot="1" x14ac:dyDescent="0.3">
      <c r="A18" s="4" t="s">
        <v>194</v>
      </c>
      <c r="B18" s="5" t="s">
        <v>193</v>
      </c>
      <c r="C18" s="6" t="s">
        <v>19</v>
      </c>
    </row>
    <row r="19" spans="1:3" ht="15.75" thickBot="1" x14ac:dyDescent="0.3">
      <c r="A19" s="4" t="s">
        <v>154</v>
      </c>
      <c r="B19" s="7" t="s">
        <v>147</v>
      </c>
      <c r="C19" s="6" t="s">
        <v>19</v>
      </c>
    </row>
    <row r="20" spans="1:3" ht="15.75" thickBot="1" x14ac:dyDescent="0.3">
      <c r="A20" s="4" t="s">
        <v>195</v>
      </c>
      <c r="B20" s="5" t="s">
        <v>196</v>
      </c>
      <c r="C20" s="6" t="s">
        <v>192</v>
      </c>
    </row>
    <row r="21" spans="1:3" ht="15.75" thickBot="1" x14ac:dyDescent="0.3">
      <c r="A21" s="4" t="s">
        <v>197</v>
      </c>
      <c r="B21" s="7" t="s">
        <v>196</v>
      </c>
      <c r="C21" s="6" t="s">
        <v>151</v>
      </c>
    </row>
    <row r="22" spans="1:3" ht="15.75" thickBot="1" x14ac:dyDescent="0.3">
      <c r="A22" s="4" t="s">
        <v>144</v>
      </c>
      <c r="B22" s="5" t="s">
        <v>198</v>
      </c>
      <c r="C22" s="6" t="s">
        <v>194</v>
      </c>
    </row>
    <row r="23" spans="1:3" ht="15.75" thickBot="1" x14ac:dyDescent="0.3">
      <c r="A23" s="4" t="s">
        <v>103</v>
      </c>
      <c r="B23" s="7" t="s">
        <v>198</v>
      </c>
      <c r="C23" s="6" t="s">
        <v>154</v>
      </c>
    </row>
    <row r="24" spans="1:3" ht="15.75" thickBot="1" x14ac:dyDescent="0.3">
      <c r="A24" s="4" t="s">
        <v>199</v>
      </c>
      <c r="B24" s="5" t="s">
        <v>51</v>
      </c>
      <c r="C24" s="6" t="s">
        <v>195</v>
      </c>
    </row>
    <row r="25" spans="1:3" ht="15.75" thickBot="1" x14ac:dyDescent="0.3">
      <c r="A25" s="4" t="s">
        <v>55</v>
      </c>
      <c r="B25" s="7" t="s">
        <v>83</v>
      </c>
      <c r="C25" s="6" t="s">
        <v>200</v>
      </c>
    </row>
    <row r="26" spans="1:3" ht="15.75" thickBot="1" x14ac:dyDescent="0.3">
      <c r="A26" s="4" t="s">
        <v>40</v>
      </c>
      <c r="B26" s="5" t="s">
        <v>201</v>
      </c>
      <c r="C26" s="6" t="s">
        <v>200</v>
      </c>
    </row>
    <row r="27" spans="1:3" ht="15.75" thickBot="1" x14ac:dyDescent="0.3">
      <c r="A27" s="4" t="s">
        <v>3</v>
      </c>
      <c r="B27" s="7" t="s">
        <v>202</v>
      </c>
      <c r="C27" s="6" t="s">
        <v>197</v>
      </c>
    </row>
    <row r="28" spans="1:3" ht="15.75" thickBot="1" x14ac:dyDescent="0.3">
      <c r="A28" s="4" t="s">
        <v>3</v>
      </c>
      <c r="B28" s="5" t="s">
        <v>203</v>
      </c>
      <c r="C28" s="6" t="s">
        <v>144</v>
      </c>
    </row>
    <row r="29" spans="1:3" ht="15.75" thickBot="1" x14ac:dyDescent="0.3">
      <c r="A29" s="4" t="s">
        <v>204</v>
      </c>
      <c r="B29" s="7" t="s">
        <v>205</v>
      </c>
      <c r="C29" s="6" t="s">
        <v>103</v>
      </c>
    </row>
    <row r="30" spans="1:3" ht="15.75" thickBot="1" x14ac:dyDescent="0.3">
      <c r="A30" s="4" t="s">
        <v>96</v>
      </c>
      <c r="B30" s="5" t="s">
        <v>205</v>
      </c>
      <c r="C30" s="6" t="s">
        <v>199</v>
      </c>
    </row>
    <row r="31" spans="1:3" ht="15.75" thickBot="1" x14ac:dyDescent="0.3">
      <c r="A31" s="4" t="s">
        <v>206</v>
      </c>
      <c r="B31" s="7" t="s">
        <v>207</v>
      </c>
      <c r="C31" s="6" t="s">
        <v>55</v>
      </c>
    </row>
    <row r="32" spans="1:3" ht="15.75" thickBot="1" x14ac:dyDescent="0.3">
      <c r="A32" s="4" t="s">
        <v>208</v>
      </c>
      <c r="B32" s="5" t="s">
        <v>207</v>
      </c>
      <c r="C32" s="6" t="s">
        <v>40</v>
      </c>
    </row>
    <row r="33" spans="1:3" ht="15.75" thickBot="1" x14ac:dyDescent="0.3">
      <c r="A33" s="4" t="s">
        <v>180</v>
      </c>
      <c r="B33" s="7" t="s">
        <v>209</v>
      </c>
      <c r="C33" s="6" t="s">
        <v>210</v>
      </c>
    </row>
    <row r="34" spans="1:3" ht="15.75" thickBot="1" x14ac:dyDescent="0.3">
      <c r="A34" s="4" t="s">
        <v>180</v>
      </c>
      <c r="B34" s="5" t="s">
        <v>97</v>
      </c>
      <c r="C34" s="6" t="s">
        <v>3</v>
      </c>
    </row>
    <row r="35" spans="1:3" ht="15.75" thickBot="1" x14ac:dyDescent="0.3">
      <c r="A35" s="4" t="s">
        <v>211</v>
      </c>
      <c r="B35" s="7" t="s">
        <v>212</v>
      </c>
      <c r="C35" s="6" t="s">
        <v>3</v>
      </c>
    </row>
    <row r="36" spans="1:3" ht="15.75" thickBot="1" x14ac:dyDescent="0.3">
      <c r="A36" s="4" t="s">
        <v>213</v>
      </c>
      <c r="B36" s="5" t="s">
        <v>158</v>
      </c>
      <c r="C36" s="6" t="s">
        <v>204</v>
      </c>
    </row>
    <row r="37" spans="1:3" ht="15.75" thickBot="1" x14ac:dyDescent="0.3">
      <c r="A37" s="4" t="s">
        <v>43</v>
      </c>
      <c r="B37" s="7" t="s">
        <v>183</v>
      </c>
      <c r="C37" s="6" t="s">
        <v>96</v>
      </c>
    </row>
    <row r="38" spans="1:3" ht="15.75" thickBot="1" x14ac:dyDescent="0.3">
      <c r="A38" s="4" t="s">
        <v>214</v>
      </c>
      <c r="B38" s="5" t="s">
        <v>215</v>
      </c>
      <c r="C38" s="6" t="s">
        <v>216</v>
      </c>
    </row>
    <row r="39" spans="1:3" ht="15.75" thickBot="1" x14ac:dyDescent="0.3">
      <c r="A39" s="4" t="s">
        <v>214</v>
      </c>
      <c r="B39" s="7" t="s">
        <v>217</v>
      </c>
      <c r="C39" s="6" t="s">
        <v>218</v>
      </c>
    </row>
    <row r="40" spans="1:3" ht="15.75" thickBot="1" x14ac:dyDescent="0.3">
      <c r="A40" s="4" t="s">
        <v>219</v>
      </c>
      <c r="B40" s="5" t="s">
        <v>153</v>
      </c>
      <c r="C40" s="6" t="s">
        <v>218</v>
      </c>
    </row>
    <row r="41" spans="1:3" ht="15.75" thickBot="1" x14ac:dyDescent="0.3">
      <c r="A41" s="4" t="s">
        <v>220</v>
      </c>
      <c r="B41" s="7" t="s">
        <v>149</v>
      </c>
      <c r="C41" s="6" t="s">
        <v>221</v>
      </c>
    </row>
    <row r="42" spans="1:3" ht="15.75" thickBot="1" x14ac:dyDescent="0.3">
      <c r="A42" s="4" t="s">
        <v>120</v>
      </c>
      <c r="B42" s="5" t="s">
        <v>222</v>
      </c>
      <c r="C42" s="6" t="s">
        <v>221</v>
      </c>
    </row>
    <row r="43" spans="1:3" ht="15.75" thickBot="1" x14ac:dyDescent="0.3">
      <c r="A43" s="4" t="s">
        <v>223</v>
      </c>
      <c r="B43" s="7" t="s">
        <v>222</v>
      </c>
      <c r="C43" s="6" t="s">
        <v>224</v>
      </c>
    </row>
    <row r="44" spans="1:3" ht="15.75" thickBot="1" x14ac:dyDescent="0.3">
      <c r="A44" s="4" t="s">
        <v>93</v>
      </c>
      <c r="B44" s="5" t="s">
        <v>99</v>
      </c>
      <c r="C44" s="6" t="s">
        <v>211</v>
      </c>
    </row>
    <row r="45" spans="1:3" ht="15.75" thickBot="1" x14ac:dyDescent="0.3">
      <c r="A45" s="4" t="s">
        <v>125</v>
      </c>
      <c r="B45" s="7" t="s">
        <v>225</v>
      </c>
      <c r="C45" s="6" t="s">
        <v>226</v>
      </c>
    </row>
    <row r="46" spans="1:3" ht="15.75" thickBot="1" x14ac:dyDescent="0.3">
      <c r="A46" s="4" t="s">
        <v>227</v>
      </c>
      <c r="B46" s="5" t="s">
        <v>228</v>
      </c>
      <c r="C46" s="6" t="s">
        <v>226</v>
      </c>
    </row>
    <row r="47" spans="1:3" ht="15.75" thickBot="1" x14ac:dyDescent="0.3">
      <c r="A47" s="4" t="s">
        <v>229</v>
      </c>
      <c r="B47" s="7" t="s">
        <v>230</v>
      </c>
      <c r="C47" s="6" t="s">
        <v>43</v>
      </c>
    </row>
    <row r="48" spans="1:3" ht="15.75" thickBot="1" x14ac:dyDescent="0.3">
      <c r="A48" s="4" t="s">
        <v>229</v>
      </c>
      <c r="B48" s="5" t="s">
        <v>230</v>
      </c>
      <c r="C48" s="6" t="s">
        <v>231</v>
      </c>
    </row>
    <row r="49" spans="1:3" ht="15.75" thickBot="1" x14ac:dyDescent="0.3">
      <c r="A49" s="4" t="s">
        <v>232</v>
      </c>
      <c r="B49" s="7" t="s">
        <v>161</v>
      </c>
      <c r="C49" s="6" t="s">
        <v>203</v>
      </c>
    </row>
    <row r="50" spans="1:3" ht="15.75" thickBot="1" x14ac:dyDescent="0.3">
      <c r="A50" s="4" t="s">
        <v>233</v>
      </c>
      <c r="B50" s="5" t="s">
        <v>234</v>
      </c>
      <c r="C50" s="6" t="s">
        <v>220</v>
      </c>
    </row>
    <row r="51" spans="1:3" ht="15.75" thickBot="1" x14ac:dyDescent="0.3">
      <c r="A51" s="4" t="s">
        <v>233</v>
      </c>
      <c r="B51" s="7" t="s">
        <v>234</v>
      </c>
      <c r="C51" s="6" t="s">
        <v>120</v>
      </c>
    </row>
    <row r="52" spans="1:3" ht="15.75" thickBot="1" x14ac:dyDescent="0.3">
      <c r="A52" s="4" t="s">
        <v>108</v>
      </c>
      <c r="B52" s="5" t="s">
        <v>132</v>
      </c>
      <c r="C52" s="6" t="s">
        <v>235</v>
      </c>
    </row>
    <row r="53" spans="1:3" ht="15.75" thickBot="1" x14ac:dyDescent="0.3">
      <c r="A53" s="4" t="s">
        <v>236</v>
      </c>
      <c r="B53" s="7" t="s">
        <v>237</v>
      </c>
      <c r="C53" s="6" t="s">
        <v>235</v>
      </c>
    </row>
    <row r="54" spans="1:3" ht="15.75" thickBot="1" x14ac:dyDescent="0.3">
      <c r="A54" s="4" t="s">
        <v>12</v>
      </c>
      <c r="B54" s="5" t="s">
        <v>148</v>
      </c>
      <c r="C54" s="6" t="s">
        <v>201</v>
      </c>
    </row>
    <row r="55" spans="1:3" ht="15.75" thickBot="1" x14ac:dyDescent="0.3">
      <c r="A55" s="4" t="s">
        <v>12</v>
      </c>
      <c r="B55" s="7" t="s">
        <v>238</v>
      </c>
      <c r="C55" s="6" t="s">
        <v>93</v>
      </c>
    </row>
    <row r="56" spans="1:3" ht="15.75" thickBot="1" x14ac:dyDescent="0.3">
      <c r="A56" s="4" t="s">
        <v>147</v>
      </c>
      <c r="B56" s="5" t="s">
        <v>238</v>
      </c>
      <c r="C56" s="6" t="s">
        <v>125</v>
      </c>
    </row>
    <row r="57" spans="1:3" ht="15.75" thickBot="1" x14ac:dyDescent="0.3">
      <c r="A57" s="4" t="s">
        <v>121</v>
      </c>
      <c r="B57" s="7" t="s">
        <v>239</v>
      </c>
      <c r="C57" s="6" t="s">
        <v>227</v>
      </c>
    </row>
    <row r="58" spans="1:3" ht="15.75" thickBot="1" x14ac:dyDescent="0.3">
      <c r="A58" s="4" t="s">
        <v>190</v>
      </c>
      <c r="B58" s="5" t="s">
        <v>240</v>
      </c>
      <c r="C58" s="6" t="s">
        <v>227</v>
      </c>
    </row>
    <row r="59" spans="1:3" ht="15.75" thickBot="1" x14ac:dyDescent="0.3">
      <c r="A59" s="4" t="s">
        <v>190</v>
      </c>
      <c r="B59" s="7" t="s">
        <v>241</v>
      </c>
      <c r="C59" s="6" t="s">
        <v>233</v>
      </c>
    </row>
    <row r="60" spans="1:3" ht="15.75" thickBot="1" x14ac:dyDescent="0.3">
      <c r="A60" s="4" t="s">
        <v>80</v>
      </c>
      <c r="B60" s="5" t="s">
        <v>26</v>
      </c>
      <c r="C60" s="6" t="s">
        <v>233</v>
      </c>
    </row>
    <row r="61" spans="1:3" ht="15.75" thickBot="1" x14ac:dyDescent="0.3">
      <c r="A61" s="4" t="s">
        <v>72</v>
      </c>
      <c r="B61" s="7" t="s">
        <v>26</v>
      </c>
      <c r="C61" s="6" t="s">
        <v>242</v>
      </c>
    </row>
    <row r="62" spans="1:3" ht="15.75" thickBot="1" x14ac:dyDescent="0.3">
      <c r="A62" s="4" t="s">
        <v>50</v>
      </c>
      <c r="B62" s="5" t="s">
        <v>243</v>
      </c>
      <c r="C62" s="6" t="s">
        <v>108</v>
      </c>
    </row>
    <row r="63" spans="1:3" ht="15.75" thickBot="1" x14ac:dyDescent="0.3">
      <c r="A63" s="4" t="s">
        <v>244</v>
      </c>
      <c r="B63" s="7" t="s">
        <v>243</v>
      </c>
      <c r="C63" s="6" t="s">
        <v>245</v>
      </c>
    </row>
    <row r="64" spans="1:3" ht="15.75" thickBot="1" x14ac:dyDescent="0.3">
      <c r="A64" s="4" t="s">
        <v>246</v>
      </c>
      <c r="B64" s="5" t="s">
        <v>32</v>
      </c>
      <c r="C64" s="6" t="s">
        <v>247</v>
      </c>
    </row>
    <row r="65" spans="1:3" ht="15.75" thickBot="1" x14ac:dyDescent="0.3">
      <c r="A65" s="4" t="s">
        <v>112</v>
      </c>
      <c r="B65" s="7" t="s">
        <v>32</v>
      </c>
      <c r="C65" s="6" t="s">
        <v>245</v>
      </c>
    </row>
    <row r="66" spans="1:3" ht="15.75" thickBot="1" x14ac:dyDescent="0.3">
      <c r="A66" s="4" t="s">
        <v>169</v>
      </c>
      <c r="B66" s="5" t="s">
        <v>32</v>
      </c>
      <c r="C66" s="6" t="s">
        <v>245</v>
      </c>
    </row>
    <row r="67" spans="1:3" ht="15.75" thickBot="1" x14ac:dyDescent="0.3">
      <c r="A67" s="4" t="s">
        <v>47</v>
      </c>
      <c r="B67" s="7" t="s">
        <v>42</v>
      </c>
      <c r="C67" s="6" t="s">
        <v>245</v>
      </c>
    </row>
    <row r="68" spans="1:3" ht="15.75" thickBot="1" x14ac:dyDescent="0.3">
      <c r="A68" s="4" t="s">
        <v>47</v>
      </c>
      <c r="B68" s="5" t="s">
        <v>105</v>
      </c>
      <c r="C68" s="6" t="s">
        <v>245</v>
      </c>
    </row>
    <row r="69" spans="1:3" ht="15.75" thickBot="1" x14ac:dyDescent="0.3">
      <c r="A69" s="4" t="s">
        <v>205</v>
      </c>
      <c r="B69" s="7" t="s">
        <v>246</v>
      </c>
      <c r="C69" s="6" t="s">
        <v>245</v>
      </c>
    </row>
    <row r="70" spans="1:3" ht="15.75" thickBot="1" x14ac:dyDescent="0.3">
      <c r="A70" s="4" t="s">
        <v>205</v>
      </c>
      <c r="B70" s="5" t="s">
        <v>248</v>
      </c>
      <c r="C70" s="6" t="s">
        <v>236</v>
      </c>
    </row>
    <row r="71" spans="1:3" ht="15.75" thickBot="1" x14ac:dyDescent="0.3">
      <c r="A71" s="4" t="s">
        <v>249</v>
      </c>
      <c r="B71" s="7" t="s">
        <v>248</v>
      </c>
      <c r="C71" s="6" t="s">
        <v>12</v>
      </c>
    </row>
    <row r="72" spans="1:3" ht="15.75" thickBot="1" x14ac:dyDescent="0.3">
      <c r="A72" s="4" t="s">
        <v>249</v>
      </c>
      <c r="B72" s="5" t="s">
        <v>133</v>
      </c>
      <c r="C72" s="6" t="s">
        <v>12</v>
      </c>
    </row>
    <row r="73" spans="1:3" ht="15.75" thickBot="1" x14ac:dyDescent="0.3">
      <c r="A73" s="4" t="s">
        <v>250</v>
      </c>
      <c r="B73" s="7" t="s">
        <v>251</v>
      </c>
      <c r="C73" s="6" t="s">
        <v>12</v>
      </c>
    </row>
    <row r="74" spans="1:3" ht="15.75" thickBot="1" x14ac:dyDescent="0.3">
      <c r="A74" s="4" t="s">
        <v>252</v>
      </c>
      <c r="B74" s="5" t="s">
        <v>4</v>
      </c>
      <c r="C74" s="6" t="s">
        <v>147</v>
      </c>
    </row>
    <row r="75" spans="1:3" ht="15.75" thickBot="1" x14ac:dyDescent="0.3">
      <c r="A75" s="4" t="s">
        <v>253</v>
      </c>
      <c r="B75" s="7" t="s">
        <v>254</v>
      </c>
      <c r="C75" s="6" t="s">
        <v>121</v>
      </c>
    </row>
    <row r="76" spans="1:3" ht="15.75" thickBot="1" x14ac:dyDescent="0.3">
      <c r="A76" s="4" t="s">
        <v>253</v>
      </c>
      <c r="B76" s="5" t="s">
        <v>254</v>
      </c>
      <c r="C76" s="6" t="s">
        <v>255</v>
      </c>
    </row>
    <row r="77" spans="1:3" ht="15.75" thickBot="1" x14ac:dyDescent="0.3">
      <c r="A77" s="4" t="s">
        <v>35</v>
      </c>
      <c r="B77" s="7" t="s">
        <v>73</v>
      </c>
      <c r="C77" s="6" t="s">
        <v>256</v>
      </c>
    </row>
    <row r="78" spans="1:3" ht="15.75" thickBot="1" x14ac:dyDescent="0.3">
      <c r="A78" s="4" t="s">
        <v>35</v>
      </c>
      <c r="B78" s="5" t="s">
        <v>257</v>
      </c>
      <c r="C78" s="6" t="s">
        <v>258</v>
      </c>
    </row>
    <row r="79" spans="1:3" ht="15.75" thickBot="1" x14ac:dyDescent="0.3">
      <c r="A79" s="4" t="s">
        <v>13</v>
      </c>
      <c r="B79" s="7" t="s">
        <v>257</v>
      </c>
      <c r="C79" s="6" t="s">
        <v>259</v>
      </c>
    </row>
    <row r="80" spans="1:3" ht="15.75" thickBot="1" x14ac:dyDescent="0.3">
      <c r="A80" s="4" t="s">
        <v>260</v>
      </c>
      <c r="B80" s="5" t="s">
        <v>261</v>
      </c>
      <c r="C80" s="6" t="s">
        <v>259</v>
      </c>
    </row>
    <row r="81" spans="1:3" ht="15.75" thickBot="1" x14ac:dyDescent="0.3">
      <c r="A81" s="4" t="s">
        <v>260</v>
      </c>
      <c r="B81" s="7" t="s">
        <v>90</v>
      </c>
      <c r="C81" s="6" t="s">
        <v>80</v>
      </c>
    </row>
    <row r="82" spans="1:3" ht="15.75" thickBot="1" x14ac:dyDescent="0.3">
      <c r="A82" s="4" t="s">
        <v>262</v>
      </c>
      <c r="B82" s="5" t="s">
        <v>2</v>
      </c>
      <c r="C82" s="6" t="s">
        <v>72</v>
      </c>
    </row>
    <row r="83" spans="1:3" ht="15.75" thickBot="1" x14ac:dyDescent="0.3">
      <c r="A83" s="4" t="s">
        <v>52</v>
      </c>
      <c r="B83" s="7" t="s">
        <v>2</v>
      </c>
      <c r="C83" s="6" t="s">
        <v>50</v>
      </c>
    </row>
    <row r="84" spans="1:3" ht="15.75" thickBot="1" x14ac:dyDescent="0.3">
      <c r="A84" s="4" t="s">
        <v>25</v>
      </c>
      <c r="B84" s="5" t="s">
        <v>14</v>
      </c>
      <c r="C84" s="6" t="s">
        <v>244</v>
      </c>
    </row>
    <row r="85" spans="1:3" ht="15.75" thickBot="1" x14ac:dyDescent="0.3">
      <c r="A85" s="4" t="s">
        <v>25</v>
      </c>
      <c r="B85" s="7" t="s">
        <v>263</v>
      </c>
      <c r="C85" s="6" t="s">
        <v>264</v>
      </c>
    </row>
    <row r="86" spans="1:3" ht="15.75" thickBot="1" x14ac:dyDescent="0.3">
      <c r="A86" s="4" t="s">
        <v>265</v>
      </c>
      <c r="B86" s="5" t="s">
        <v>263</v>
      </c>
      <c r="C86" s="6" t="s">
        <v>264</v>
      </c>
    </row>
    <row r="87" spans="1:3" ht="15.75" thickBot="1" x14ac:dyDescent="0.3">
      <c r="A87" s="4" t="s">
        <v>71</v>
      </c>
      <c r="B87" s="7" t="s">
        <v>263</v>
      </c>
      <c r="C87" s="6" t="s">
        <v>266</v>
      </c>
    </row>
    <row r="88" spans="1:3" ht="15.75" thickBot="1" x14ac:dyDescent="0.3">
      <c r="A88" s="4" t="s">
        <v>267</v>
      </c>
      <c r="B88" s="5" t="s">
        <v>44</v>
      </c>
      <c r="C88" s="6" t="s">
        <v>266</v>
      </c>
    </row>
    <row r="89" spans="1:3" ht="15.75" thickBot="1" x14ac:dyDescent="0.3">
      <c r="A89" s="4" t="s">
        <v>267</v>
      </c>
      <c r="B89" s="7" t="s">
        <v>44</v>
      </c>
      <c r="C89" s="6" t="s">
        <v>246</v>
      </c>
    </row>
    <row r="90" spans="1:3" ht="15.75" thickBot="1" x14ac:dyDescent="0.3">
      <c r="A90" s="4" t="s">
        <v>81</v>
      </c>
      <c r="B90" s="5" t="s">
        <v>268</v>
      </c>
      <c r="C90" s="6" t="s">
        <v>184</v>
      </c>
    </row>
    <row r="91" spans="1:3" ht="15.75" thickBot="1" x14ac:dyDescent="0.3">
      <c r="A91" s="4" t="s">
        <v>94</v>
      </c>
      <c r="B91" s="7" t="s">
        <v>268</v>
      </c>
      <c r="C91" s="6" t="s">
        <v>112</v>
      </c>
    </row>
    <row r="92" spans="1:3" ht="15.75" thickBot="1" x14ac:dyDescent="0.3">
      <c r="A92" s="4" t="s">
        <v>53</v>
      </c>
      <c r="B92" s="5" t="s">
        <v>268</v>
      </c>
      <c r="C92" s="6" t="s">
        <v>169</v>
      </c>
    </row>
    <row r="93" spans="1:3" ht="15.75" thickBot="1" x14ac:dyDescent="0.3">
      <c r="A93" s="4" t="s">
        <v>9</v>
      </c>
      <c r="B93" s="7" t="s">
        <v>269</v>
      </c>
      <c r="C93" s="6" t="s">
        <v>263</v>
      </c>
    </row>
    <row r="94" spans="1:3" ht="15.75" thickBot="1" x14ac:dyDescent="0.3">
      <c r="A94" s="4" t="s">
        <v>138</v>
      </c>
      <c r="B94" s="5" t="s">
        <v>269</v>
      </c>
      <c r="C94" s="6" t="s">
        <v>263</v>
      </c>
    </row>
    <row r="95" spans="1:3" ht="15.75" thickBot="1" x14ac:dyDescent="0.3">
      <c r="A95" s="4" t="s">
        <v>270</v>
      </c>
      <c r="B95" s="7" t="s">
        <v>218</v>
      </c>
      <c r="C95" s="6" t="s">
        <v>263</v>
      </c>
    </row>
    <row r="96" spans="1:3" ht="15.75" thickBot="1" x14ac:dyDescent="0.3">
      <c r="A96" s="4" t="s">
        <v>271</v>
      </c>
      <c r="B96" s="5" t="s">
        <v>218</v>
      </c>
      <c r="C96" s="6" t="s">
        <v>272</v>
      </c>
    </row>
    <row r="97" spans="1:3" ht="15.75" thickBot="1" x14ac:dyDescent="0.3">
      <c r="A97" s="4" t="s">
        <v>63</v>
      </c>
      <c r="B97" s="7" t="s">
        <v>273</v>
      </c>
      <c r="C97" s="6" t="s">
        <v>272</v>
      </c>
    </row>
    <row r="98" spans="1:3" ht="15.75" thickBot="1" x14ac:dyDescent="0.3">
      <c r="A98" s="4" t="s">
        <v>274</v>
      </c>
      <c r="B98" s="5" t="s">
        <v>273</v>
      </c>
      <c r="C98" s="6" t="s">
        <v>69</v>
      </c>
    </row>
    <row r="99" spans="1:3" ht="15.75" thickBot="1" x14ac:dyDescent="0.3">
      <c r="A99" s="4" t="s">
        <v>275</v>
      </c>
      <c r="B99" s="7" t="s">
        <v>109</v>
      </c>
      <c r="C99" s="6" t="s">
        <v>69</v>
      </c>
    </row>
    <row r="100" spans="1:3" ht="15.75" thickBot="1" x14ac:dyDescent="0.3">
      <c r="A100" s="4" t="s">
        <v>61</v>
      </c>
      <c r="B100" s="5" t="s">
        <v>276</v>
      </c>
      <c r="C100" s="6" t="s">
        <v>69</v>
      </c>
    </row>
    <row r="101" spans="1:3" ht="15.75" thickBot="1" x14ac:dyDescent="0.3">
      <c r="A101" s="4" t="s">
        <v>4</v>
      </c>
      <c r="B101" s="7" t="s">
        <v>181</v>
      </c>
      <c r="C101" s="6" t="s">
        <v>273</v>
      </c>
    </row>
    <row r="102" spans="1:3" ht="15.75" thickBot="1" x14ac:dyDescent="0.3">
      <c r="A102" s="4" t="s">
        <v>168</v>
      </c>
      <c r="B102" s="5" t="s">
        <v>277</v>
      </c>
      <c r="C102" s="6" t="s">
        <v>273</v>
      </c>
    </row>
    <row r="103" spans="1:3" ht="15.75" thickBot="1" x14ac:dyDescent="0.3">
      <c r="A103" s="4" t="s">
        <v>278</v>
      </c>
      <c r="B103" s="7" t="s">
        <v>277</v>
      </c>
      <c r="C103" s="6" t="s">
        <v>279</v>
      </c>
    </row>
    <row r="104" spans="1:3" ht="15.75" thickBot="1" x14ac:dyDescent="0.3">
      <c r="A104" s="4" t="s">
        <v>280</v>
      </c>
      <c r="B104" s="5" t="s">
        <v>277</v>
      </c>
      <c r="C104" s="6" t="s">
        <v>281</v>
      </c>
    </row>
    <row r="105" spans="1:3" ht="15.75" thickBot="1" x14ac:dyDescent="0.3">
      <c r="A105" s="4" t="s">
        <v>282</v>
      </c>
      <c r="B105" s="7" t="s">
        <v>259</v>
      </c>
      <c r="C105" s="6" t="s">
        <v>281</v>
      </c>
    </row>
    <row r="106" spans="1:3" ht="15.75" thickBot="1" x14ac:dyDescent="0.3">
      <c r="A106" s="4" t="s">
        <v>66</v>
      </c>
      <c r="B106" s="5" t="s">
        <v>259</v>
      </c>
      <c r="C106" s="6" t="s">
        <v>281</v>
      </c>
    </row>
    <row r="107" spans="1:3" ht="15.75" thickBot="1" x14ac:dyDescent="0.3">
      <c r="A107" s="4" t="s">
        <v>82</v>
      </c>
      <c r="B107" s="7" t="s">
        <v>270</v>
      </c>
      <c r="C107" s="6" t="s">
        <v>47</v>
      </c>
    </row>
    <row r="108" spans="1:3" ht="15.75" thickBot="1" x14ac:dyDescent="0.3">
      <c r="A108" s="4" t="s">
        <v>82</v>
      </c>
      <c r="B108" s="5" t="s">
        <v>114</v>
      </c>
      <c r="C108" s="6" t="s">
        <v>47</v>
      </c>
    </row>
    <row r="109" spans="1:3" ht="15.75" thickBot="1" x14ac:dyDescent="0.3">
      <c r="A109" s="4" t="s">
        <v>283</v>
      </c>
      <c r="B109" s="7" t="s">
        <v>114</v>
      </c>
      <c r="C109" s="6" t="s">
        <v>47</v>
      </c>
    </row>
    <row r="110" spans="1:3" ht="15.75" thickBot="1" x14ac:dyDescent="0.3">
      <c r="A110" s="4" t="s">
        <v>284</v>
      </c>
      <c r="B110" s="5" t="s">
        <v>77</v>
      </c>
      <c r="C110" s="6" t="s">
        <v>205</v>
      </c>
    </row>
    <row r="111" spans="1:3" ht="15.75" thickBot="1" x14ac:dyDescent="0.3">
      <c r="A111" s="4" t="s">
        <v>8</v>
      </c>
      <c r="B111" s="7" t="s">
        <v>65</v>
      </c>
      <c r="C111" s="6" t="s">
        <v>205</v>
      </c>
    </row>
    <row r="112" spans="1:3" ht="15.75" thickBot="1" x14ac:dyDescent="0.3">
      <c r="A112" s="4" t="s">
        <v>39</v>
      </c>
      <c r="B112" s="5" t="s">
        <v>65</v>
      </c>
      <c r="C112" s="6" t="s">
        <v>249</v>
      </c>
    </row>
    <row r="113" spans="1:3" ht="15.75" thickBot="1" x14ac:dyDescent="0.3">
      <c r="A113" s="4" t="s">
        <v>135</v>
      </c>
      <c r="B113" s="7" t="s">
        <v>285</v>
      </c>
      <c r="C113" s="6" t="s">
        <v>249</v>
      </c>
    </row>
    <row r="114" spans="1:3" ht="15.75" thickBot="1" x14ac:dyDescent="0.3">
      <c r="A114" s="4" t="s">
        <v>68</v>
      </c>
      <c r="B114" s="5" t="s">
        <v>285</v>
      </c>
      <c r="C114" s="6" t="s">
        <v>250</v>
      </c>
    </row>
    <row r="115" spans="1:3" ht="15.75" thickBot="1" x14ac:dyDescent="0.3">
      <c r="A115" s="4" t="s">
        <v>68</v>
      </c>
      <c r="B115" s="7" t="s">
        <v>286</v>
      </c>
      <c r="C115" s="6" t="s">
        <v>252</v>
      </c>
    </row>
    <row r="116" spans="1:3" ht="15.75" thickBot="1" x14ac:dyDescent="0.3">
      <c r="A116" s="4" t="s">
        <v>287</v>
      </c>
      <c r="B116" s="5" t="s">
        <v>286</v>
      </c>
      <c r="C116" s="6" t="s">
        <v>253</v>
      </c>
    </row>
    <row r="117" spans="1:3" ht="15.75" thickBot="1" x14ac:dyDescent="0.3">
      <c r="A117" s="4" t="s">
        <v>59</v>
      </c>
      <c r="B117" s="7" t="s">
        <v>286</v>
      </c>
      <c r="C117" s="6" t="s">
        <v>253</v>
      </c>
    </row>
    <row r="118" spans="1:3" ht="15.75" thickBot="1" x14ac:dyDescent="0.3">
      <c r="A118" s="4" t="s">
        <v>90</v>
      </c>
      <c r="B118" s="5" t="s">
        <v>244</v>
      </c>
      <c r="C118" s="6" t="s">
        <v>35</v>
      </c>
    </row>
    <row r="119" spans="1:3" ht="15.75" thickBot="1" x14ac:dyDescent="0.3">
      <c r="A119" s="4" t="s">
        <v>10</v>
      </c>
      <c r="B119" s="7" t="s">
        <v>173</v>
      </c>
      <c r="C119" s="6" t="s">
        <v>35</v>
      </c>
    </row>
    <row r="120" spans="1:3" ht="15.75" thickBot="1" x14ac:dyDescent="0.3">
      <c r="A120" s="4" t="s">
        <v>207</v>
      </c>
      <c r="B120" s="5" t="s">
        <v>288</v>
      </c>
      <c r="C120" s="6" t="s">
        <v>13</v>
      </c>
    </row>
    <row r="121" spans="1:3" ht="15.75" thickBot="1" x14ac:dyDescent="0.3">
      <c r="A121" s="4" t="s">
        <v>207</v>
      </c>
      <c r="B121" s="7" t="s">
        <v>288</v>
      </c>
      <c r="C121" s="6" t="s">
        <v>289</v>
      </c>
    </row>
    <row r="122" spans="1:3" ht="15.75" thickBot="1" x14ac:dyDescent="0.3">
      <c r="A122" s="4" t="s">
        <v>7</v>
      </c>
      <c r="B122" s="5" t="s">
        <v>290</v>
      </c>
      <c r="C122" s="6" t="s">
        <v>289</v>
      </c>
    </row>
    <row r="123" spans="1:3" ht="15.75" thickBot="1" x14ac:dyDescent="0.3">
      <c r="A123" s="4" t="s">
        <v>109</v>
      </c>
      <c r="B123" s="7" t="s">
        <v>291</v>
      </c>
      <c r="C123" s="6" t="s">
        <v>292</v>
      </c>
    </row>
    <row r="124" spans="1:3" ht="15.75" thickBot="1" x14ac:dyDescent="0.3">
      <c r="A124" s="4" t="s">
        <v>293</v>
      </c>
      <c r="B124" s="5" t="s">
        <v>291</v>
      </c>
      <c r="C124" s="6" t="s">
        <v>260</v>
      </c>
    </row>
    <row r="125" spans="1:3" ht="15.75" thickBot="1" x14ac:dyDescent="0.3">
      <c r="A125" s="4" t="s">
        <v>18</v>
      </c>
      <c r="B125" s="7" t="s">
        <v>274</v>
      </c>
      <c r="C125" s="6" t="s">
        <v>260</v>
      </c>
    </row>
    <row r="126" spans="1:3" ht="15.75" thickBot="1" x14ac:dyDescent="0.3">
      <c r="A126" s="4" t="s">
        <v>290</v>
      </c>
      <c r="B126" s="5" t="s">
        <v>229</v>
      </c>
      <c r="C126" s="6" t="s">
        <v>260</v>
      </c>
    </row>
    <row r="127" spans="1:3" ht="15.75" thickBot="1" x14ac:dyDescent="0.3">
      <c r="A127" s="4" t="s">
        <v>107</v>
      </c>
      <c r="B127" s="7" t="s">
        <v>229</v>
      </c>
      <c r="C127" s="6" t="s">
        <v>262</v>
      </c>
    </row>
    <row r="128" spans="1:3" ht="15.75" thickBot="1" x14ac:dyDescent="0.3">
      <c r="A128" s="4" t="s">
        <v>84</v>
      </c>
      <c r="B128" s="5" t="s">
        <v>229</v>
      </c>
      <c r="C128" s="6" t="s">
        <v>294</v>
      </c>
    </row>
    <row r="129" spans="1:3" ht="15.75" thickBot="1" x14ac:dyDescent="0.3">
      <c r="A129" s="4" t="s">
        <v>101</v>
      </c>
      <c r="B129" s="7" t="s">
        <v>295</v>
      </c>
      <c r="C129" s="6" t="s">
        <v>296</v>
      </c>
    </row>
    <row r="130" spans="1:3" ht="15.75" thickBot="1" x14ac:dyDescent="0.3">
      <c r="A130" s="4" t="s">
        <v>15</v>
      </c>
      <c r="B130" s="5" t="s">
        <v>74</v>
      </c>
      <c r="C130" s="6" t="s">
        <v>296</v>
      </c>
    </row>
    <row r="131" spans="1:3" ht="15.75" thickBot="1" x14ac:dyDescent="0.3">
      <c r="A131" s="4" t="s">
        <v>15</v>
      </c>
      <c r="B131" s="7" t="s">
        <v>214</v>
      </c>
      <c r="C131" s="6" t="s">
        <v>52</v>
      </c>
    </row>
    <row r="132" spans="1:3" ht="15.75" thickBot="1" x14ac:dyDescent="0.3">
      <c r="A132" s="4" t="s">
        <v>297</v>
      </c>
      <c r="B132" s="5" t="s">
        <v>214</v>
      </c>
      <c r="C132" s="6" t="s">
        <v>25</v>
      </c>
    </row>
    <row r="133" spans="1:3" ht="15.75" thickBot="1" x14ac:dyDescent="0.3">
      <c r="A133" s="4" t="s">
        <v>131</v>
      </c>
      <c r="B133" s="7" t="s">
        <v>266</v>
      </c>
      <c r="C133" s="6" t="s">
        <v>25</v>
      </c>
    </row>
    <row r="134" spans="1:3" ht="15.75" thickBot="1" x14ac:dyDescent="0.3">
      <c r="A134" s="4" t="s">
        <v>298</v>
      </c>
      <c r="B134" s="5" t="s">
        <v>266</v>
      </c>
      <c r="C134" s="6" t="s">
        <v>25</v>
      </c>
    </row>
    <row r="135" spans="1:3" ht="15.75" thickBot="1" x14ac:dyDescent="0.3">
      <c r="A135" s="4" t="s">
        <v>2</v>
      </c>
      <c r="B135" s="7" t="s">
        <v>299</v>
      </c>
      <c r="C135" s="6" t="s">
        <v>25</v>
      </c>
    </row>
    <row r="136" spans="1:3" ht="15.75" thickBot="1" x14ac:dyDescent="0.3">
      <c r="A136" s="4" t="s">
        <v>2</v>
      </c>
      <c r="B136" s="5" t="s">
        <v>64</v>
      </c>
      <c r="C136" s="6" t="s">
        <v>265</v>
      </c>
    </row>
    <row r="137" spans="1:3" ht="15.75" thickBot="1" x14ac:dyDescent="0.3">
      <c r="A137" s="4" t="s">
        <v>300</v>
      </c>
      <c r="B137" s="7" t="s">
        <v>301</v>
      </c>
      <c r="C137" s="6" t="s">
        <v>71</v>
      </c>
    </row>
    <row r="138" spans="1:3" ht="15.75" thickBot="1" x14ac:dyDescent="0.3">
      <c r="A138" s="4" t="s">
        <v>128</v>
      </c>
      <c r="B138" s="5" t="s">
        <v>301</v>
      </c>
      <c r="C138" s="6" t="s">
        <v>267</v>
      </c>
    </row>
    <row r="139" spans="1:3" ht="15.75" thickBot="1" x14ac:dyDescent="0.3">
      <c r="A139" s="4" t="s">
        <v>228</v>
      </c>
      <c r="B139" s="7" t="s">
        <v>87</v>
      </c>
      <c r="C139" s="6" t="s">
        <v>267</v>
      </c>
    </row>
    <row r="140" spans="1:3" ht="15.75" thickBot="1" x14ac:dyDescent="0.3">
      <c r="A140" s="4" t="s">
        <v>123</v>
      </c>
      <c r="B140" s="5" t="s">
        <v>61</v>
      </c>
      <c r="C140" s="6" t="s">
        <v>267</v>
      </c>
    </row>
    <row r="141" spans="1:3" ht="15.75" thickBot="1" x14ac:dyDescent="0.3">
      <c r="A141" s="4" t="s">
        <v>174</v>
      </c>
      <c r="B141" s="7" t="s">
        <v>113</v>
      </c>
      <c r="C141" s="6" t="s">
        <v>302</v>
      </c>
    </row>
    <row r="142" spans="1:3" ht="15.75" thickBot="1" x14ac:dyDescent="0.3">
      <c r="A142" s="4" t="s">
        <v>85</v>
      </c>
      <c r="B142" s="5" t="s">
        <v>303</v>
      </c>
      <c r="C142" s="6" t="s">
        <v>81</v>
      </c>
    </row>
    <row r="143" spans="1:3" ht="15.75" thickBot="1" x14ac:dyDescent="0.3">
      <c r="A143" s="4" t="s">
        <v>304</v>
      </c>
      <c r="B143" s="7" t="s">
        <v>160</v>
      </c>
      <c r="C143" s="6" t="s">
        <v>94</v>
      </c>
    </row>
    <row r="144" spans="1:3" ht="15.75" thickBot="1" x14ac:dyDescent="0.3">
      <c r="A144" s="4" t="s">
        <v>119</v>
      </c>
      <c r="B144" s="5" t="s">
        <v>305</v>
      </c>
      <c r="C144" s="6" t="s">
        <v>53</v>
      </c>
    </row>
    <row r="145" spans="1:3" ht="15.75" thickBot="1" x14ac:dyDescent="0.3">
      <c r="A145" s="4" t="s">
        <v>306</v>
      </c>
      <c r="B145" s="7" t="s">
        <v>305</v>
      </c>
      <c r="C145" s="6" t="s">
        <v>9</v>
      </c>
    </row>
    <row r="146" spans="1:3" ht="15.75" thickBot="1" x14ac:dyDescent="0.3">
      <c r="A146" s="4" t="s">
        <v>142</v>
      </c>
      <c r="B146" s="5" t="s">
        <v>307</v>
      </c>
      <c r="C146" s="6" t="s">
        <v>308</v>
      </c>
    </row>
    <row r="147" spans="1:3" ht="15.75" thickBot="1" x14ac:dyDescent="0.3">
      <c r="A147" s="4" t="s">
        <v>309</v>
      </c>
      <c r="B147" s="7" t="s">
        <v>1</v>
      </c>
      <c r="C147" s="6" t="s">
        <v>308</v>
      </c>
    </row>
    <row r="148" spans="1:3" ht="15.75" thickBot="1" x14ac:dyDescent="0.3">
      <c r="A148" s="4" t="s">
        <v>309</v>
      </c>
      <c r="B148" s="5" t="s">
        <v>310</v>
      </c>
      <c r="C148" s="6" t="s">
        <v>308</v>
      </c>
    </row>
    <row r="149" spans="1:3" ht="15.75" thickBot="1" x14ac:dyDescent="0.3">
      <c r="A149" s="4" t="s">
        <v>143</v>
      </c>
      <c r="B149" s="7" t="s">
        <v>310</v>
      </c>
      <c r="C149" s="6" t="s">
        <v>303</v>
      </c>
    </row>
    <row r="150" spans="1:3" ht="15.75" thickBot="1" x14ac:dyDescent="0.3">
      <c r="A150" s="4" t="s">
        <v>311</v>
      </c>
      <c r="B150" s="5" t="s">
        <v>57</v>
      </c>
      <c r="C150" s="6" t="s">
        <v>312</v>
      </c>
    </row>
    <row r="151" spans="1:3" ht="15.75" thickBot="1" x14ac:dyDescent="0.3">
      <c r="A151" s="4" t="s">
        <v>288</v>
      </c>
      <c r="B151" s="7" t="s">
        <v>34</v>
      </c>
      <c r="C151" s="6" t="s">
        <v>312</v>
      </c>
    </row>
    <row r="152" spans="1:3" ht="15.75" thickBot="1" x14ac:dyDescent="0.3">
      <c r="A152" s="4" t="s">
        <v>288</v>
      </c>
      <c r="B152" s="5" t="s">
        <v>112</v>
      </c>
      <c r="C152" s="6" t="s">
        <v>313</v>
      </c>
    </row>
    <row r="153" spans="1:3" ht="15.75" thickBot="1" x14ac:dyDescent="0.3">
      <c r="A153" s="4" t="s">
        <v>314</v>
      </c>
      <c r="B153" s="7" t="s">
        <v>204</v>
      </c>
      <c r="C153" s="6" t="s">
        <v>313</v>
      </c>
    </row>
    <row r="154" spans="1:3" ht="15.75" thickBot="1" x14ac:dyDescent="0.3">
      <c r="A154" s="4" t="s">
        <v>314</v>
      </c>
      <c r="B154" s="5" t="s">
        <v>315</v>
      </c>
      <c r="C154" s="6" t="s">
        <v>316</v>
      </c>
    </row>
    <row r="155" spans="1:3" ht="15.75" thickBot="1" x14ac:dyDescent="0.3">
      <c r="A155" s="4" t="s">
        <v>34</v>
      </c>
      <c r="B155" s="7" t="s">
        <v>317</v>
      </c>
      <c r="C155" s="6" t="s">
        <v>316</v>
      </c>
    </row>
    <row r="156" spans="1:3" ht="15.75" thickBot="1" x14ac:dyDescent="0.3">
      <c r="A156" s="4" t="s">
        <v>38</v>
      </c>
      <c r="B156" s="5" t="s">
        <v>318</v>
      </c>
      <c r="C156" s="6" t="s">
        <v>138</v>
      </c>
    </row>
    <row r="157" spans="1:3" ht="15.75" thickBot="1" x14ac:dyDescent="0.3">
      <c r="A157" s="4" t="s">
        <v>33</v>
      </c>
      <c r="B157" s="7" t="s">
        <v>318</v>
      </c>
      <c r="C157" s="6" t="s">
        <v>270</v>
      </c>
    </row>
    <row r="158" spans="1:3" ht="15.75" thickBot="1" x14ac:dyDescent="0.3">
      <c r="A158" s="4" t="s">
        <v>319</v>
      </c>
      <c r="B158" s="5" t="s">
        <v>320</v>
      </c>
      <c r="C158" s="6" t="s">
        <v>271</v>
      </c>
    </row>
    <row r="159" spans="1:3" ht="15.75" thickBot="1" x14ac:dyDescent="0.3">
      <c r="A159" s="4" t="s">
        <v>46</v>
      </c>
      <c r="B159" s="7" t="s">
        <v>63</v>
      </c>
      <c r="C159" s="6" t="s">
        <v>63</v>
      </c>
    </row>
    <row r="160" spans="1:3" ht="15.75" thickBot="1" x14ac:dyDescent="0.3">
      <c r="A160" s="4" t="s">
        <v>98</v>
      </c>
      <c r="B160" s="5" t="s">
        <v>137</v>
      </c>
      <c r="C160" s="6" t="s">
        <v>274</v>
      </c>
    </row>
    <row r="161" spans="1:3" ht="15.75" thickBot="1" x14ac:dyDescent="0.3">
      <c r="A161" s="4" t="s">
        <v>98</v>
      </c>
      <c r="B161" s="7" t="s">
        <v>312</v>
      </c>
      <c r="C161" s="6" t="s">
        <v>275</v>
      </c>
    </row>
    <row r="162" spans="1:3" ht="15.75" thickBot="1" x14ac:dyDescent="0.3">
      <c r="A162" s="4" t="s">
        <v>217</v>
      </c>
      <c r="B162" s="5" t="s">
        <v>312</v>
      </c>
      <c r="C162" s="6" t="s">
        <v>318</v>
      </c>
    </row>
    <row r="163" spans="1:3" ht="15.75" thickBot="1" x14ac:dyDescent="0.3">
      <c r="A163" s="4" t="s">
        <v>126</v>
      </c>
      <c r="B163" s="7" t="s">
        <v>321</v>
      </c>
      <c r="C163" s="6" t="s">
        <v>318</v>
      </c>
    </row>
    <row r="164" spans="1:3" ht="15.75" thickBot="1" x14ac:dyDescent="0.3">
      <c r="A164" s="4" t="s">
        <v>126</v>
      </c>
      <c r="B164" s="5" t="s">
        <v>322</v>
      </c>
      <c r="C164" s="6" t="s">
        <v>61</v>
      </c>
    </row>
    <row r="165" spans="1:3" ht="15.75" thickBot="1" x14ac:dyDescent="0.3">
      <c r="A165" s="4" t="s">
        <v>11</v>
      </c>
      <c r="B165" s="7" t="s">
        <v>249</v>
      </c>
      <c r="C165" s="6" t="s">
        <v>4</v>
      </c>
    </row>
    <row r="166" spans="1:3" ht="15.75" thickBot="1" x14ac:dyDescent="0.3">
      <c r="A166" s="4" t="s">
        <v>129</v>
      </c>
      <c r="B166" s="5" t="s">
        <v>249</v>
      </c>
      <c r="C166" s="6" t="s">
        <v>168</v>
      </c>
    </row>
    <row r="167" spans="1:3" ht="15.75" thickBot="1" x14ac:dyDescent="0.3">
      <c r="A167" s="4" t="s">
        <v>45</v>
      </c>
      <c r="B167" s="7" t="s">
        <v>323</v>
      </c>
      <c r="C167" s="6" t="s">
        <v>324</v>
      </c>
    </row>
    <row r="168" spans="1:3" ht="15.75" thickBot="1" x14ac:dyDescent="0.3">
      <c r="A168" s="4" t="s">
        <v>49</v>
      </c>
      <c r="B168" s="5" t="s">
        <v>185</v>
      </c>
      <c r="C168" s="6" t="s">
        <v>324</v>
      </c>
    </row>
    <row r="169" spans="1:3" ht="15.75" thickBot="1" x14ac:dyDescent="0.3">
      <c r="A169" s="4" t="s">
        <v>99</v>
      </c>
      <c r="B169" s="7" t="s">
        <v>309</v>
      </c>
      <c r="C169" s="6" t="s">
        <v>278</v>
      </c>
    </row>
    <row r="170" spans="1:3" ht="15.75" thickBot="1" x14ac:dyDescent="0.3">
      <c r="A170" s="4" t="s">
        <v>325</v>
      </c>
      <c r="B170" s="5" t="s">
        <v>309</v>
      </c>
      <c r="C170" s="6" t="s">
        <v>234</v>
      </c>
    </row>
    <row r="171" spans="1:3" ht="15.75" thickBot="1" x14ac:dyDescent="0.3">
      <c r="A171" s="4" t="s">
        <v>87</v>
      </c>
      <c r="B171" s="7" t="s">
        <v>8</v>
      </c>
      <c r="C171" s="6" t="s">
        <v>234</v>
      </c>
    </row>
    <row r="172" spans="1:3" ht="15.75" thickBot="1" x14ac:dyDescent="0.3">
      <c r="A172" s="4" t="s">
        <v>116</v>
      </c>
      <c r="B172" s="5" t="s">
        <v>304</v>
      </c>
      <c r="C172" s="6" t="s">
        <v>280</v>
      </c>
    </row>
    <row r="173" spans="1:3" ht="15.75" thickBot="1" x14ac:dyDescent="0.3">
      <c r="A173" s="4" t="s">
        <v>29</v>
      </c>
      <c r="B173" s="7" t="s">
        <v>287</v>
      </c>
      <c r="C173" s="6" t="s">
        <v>326</v>
      </c>
    </row>
    <row r="174" spans="1:3" ht="15.75" thickBot="1" x14ac:dyDescent="0.3">
      <c r="A174" s="4" t="s">
        <v>159</v>
      </c>
      <c r="B174" s="5" t="s">
        <v>327</v>
      </c>
      <c r="C174" s="6" t="s">
        <v>326</v>
      </c>
    </row>
    <row r="175" spans="1:3" ht="15.75" thickBot="1" x14ac:dyDescent="0.3">
      <c r="A175" s="4" t="s">
        <v>153</v>
      </c>
      <c r="B175" s="7" t="s">
        <v>19</v>
      </c>
      <c r="C175" s="6" t="s">
        <v>282</v>
      </c>
    </row>
    <row r="176" spans="1:3" ht="15.75" thickBot="1" x14ac:dyDescent="0.3">
      <c r="A176" s="4" t="s">
        <v>328</v>
      </c>
      <c r="B176" s="5" t="s">
        <v>19</v>
      </c>
      <c r="C176" s="6" t="s">
        <v>329</v>
      </c>
    </row>
    <row r="177" spans="1:3" ht="15.75" thickBot="1" x14ac:dyDescent="0.3">
      <c r="A177" s="4" t="s">
        <v>330</v>
      </c>
      <c r="B177" s="7" t="s">
        <v>19</v>
      </c>
      <c r="C177" s="6" t="s">
        <v>329</v>
      </c>
    </row>
    <row r="178" spans="1:3" ht="15.75" thickBot="1" x14ac:dyDescent="0.3">
      <c r="A178" s="4" t="s">
        <v>155</v>
      </c>
      <c r="B178" s="5" t="s">
        <v>331</v>
      </c>
      <c r="C178" s="6" t="s">
        <v>310</v>
      </c>
    </row>
    <row r="179" spans="1:3" ht="15.75" thickBot="1" x14ac:dyDescent="0.3">
      <c r="A179" s="4" t="s">
        <v>332</v>
      </c>
      <c r="B179" s="7" t="s">
        <v>331</v>
      </c>
      <c r="C179" s="6" t="s">
        <v>310</v>
      </c>
    </row>
    <row r="180" spans="1:3" ht="15.75" thickBot="1" x14ac:dyDescent="0.3">
      <c r="A180" s="4" t="s">
        <v>145</v>
      </c>
      <c r="B180" s="5" t="s">
        <v>283</v>
      </c>
      <c r="C180" s="6" t="s">
        <v>66</v>
      </c>
    </row>
    <row r="181" spans="1:3" ht="15.75" thickBot="1" x14ac:dyDescent="0.3">
      <c r="A181" s="4" t="s">
        <v>64</v>
      </c>
      <c r="B181" s="7" t="s">
        <v>313</v>
      </c>
      <c r="C181" s="6" t="s">
        <v>305</v>
      </c>
    </row>
    <row r="182" spans="1:3" ht="15.75" thickBot="1" x14ac:dyDescent="0.3">
      <c r="A182" s="4" t="s">
        <v>333</v>
      </c>
      <c r="B182" s="5" t="s">
        <v>313</v>
      </c>
      <c r="C182" s="6" t="s">
        <v>305</v>
      </c>
    </row>
    <row r="183" spans="1:3" ht="15.75" thickBot="1" x14ac:dyDescent="0.3">
      <c r="A183" s="4" t="s">
        <v>73</v>
      </c>
      <c r="B183" s="7" t="s">
        <v>300</v>
      </c>
      <c r="C183" s="6" t="s">
        <v>82</v>
      </c>
    </row>
    <row r="184" spans="1:3" ht="15.75" thickBot="1" x14ac:dyDescent="0.3">
      <c r="A184" s="4" t="s">
        <v>164</v>
      </c>
      <c r="B184" s="5" t="s">
        <v>50</v>
      </c>
      <c r="C184" s="6" t="s">
        <v>82</v>
      </c>
    </row>
    <row r="185" spans="1:3" ht="15.75" thickBot="1" x14ac:dyDescent="0.3">
      <c r="A185" s="4" t="s">
        <v>124</v>
      </c>
      <c r="B185" s="7" t="s">
        <v>281</v>
      </c>
      <c r="C185" s="6" t="s">
        <v>82</v>
      </c>
    </row>
    <row r="186" spans="1:3" ht="15.75" thickBot="1" x14ac:dyDescent="0.3">
      <c r="A186" s="4" t="s">
        <v>239</v>
      </c>
      <c r="B186" s="5" t="s">
        <v>281</v>
      </c>
      <c r="C186" s="6" t="s">
        <v>283</v>
      </c>
    </row>
    <row r="187" spans="1:3" ht="15.75" thickBot="1" x14ac:dyDescent="0.3">
      <c r="A187" s="4" t="s">
        <v>334</v>
      </c>
      <c r="B187" s="7" t="s">
        <v>281</v>
      </c>
      <c r="C187" s="6" t="s">
        <v>335</v>
      </c>
    </row>
    <row r="188" spans="1:3" ht="15.75" thickBot="1" x14ac:dyDescent="0.3">
      <c r="A188" s="4" t="s">
        <v>172</v>
      </c>
      <c r="B188" s="5" t="s">
        <v>336</v>
      </c>
      <c r="C188" s="6" t="s">
        <v>335</v>
      </c>
    </row>
    <row r="189" spans="1:3" ht="15.75" thickBot="1" x14ac:dyDescent="0.3">
      <c r="A189" s="4" t="s">
        <v>83</v>
      </c>
      <c r="B189" s="7" t="s">
        <v>336</v>
      </c>
      <c r="C189" s="6" t="s">
        <v>284</v>
      </c>
    </row>
    <row r="190" spans="1:3" ht="15.75" thickBot="1" x14ac:dyDescent="0.3">
      <c r="A190" s="4" t="s">
        <v>14</v>
      </c>
      <c r="B190" s="5" t="s">
        <v>206</v>
      </c>
      <c r="C190" s="6" t="s">
        <v>8</v>
      </c>
    </row>
    <row r="191" spans="1:3" ht="15.75" thickBot="1" x14ac:dyDescent="0.3">
      <c r="A191" s="4" t="s">
        <v>97</v>
      </c>
      <c r="B191" s="7" t="s">
        <v>337</v>
      </c>
      <c r="C191" s="6" t="s">
        <v>39</v>
      </c>
    </row>
    <row r="192" spans="1:3" ht="15.75" thickBot="1" x14ac:dyDescent="0.3">
      <c r="A192" s="4" t="s">
        <v>117</v>
      </c>
      <c r="B192" s="5" t="s">
        <v>271</v>
      </c>
      <c r="C192" s="6" t="s">
        <v>135</v>
      </c>
    </row>
    <row r="193" spans="1:3" ht="15.75" thickBot="1" x14ac:dyDescent="0.3">
      <c r="A193" s="4" t="s">
        <v>338</v>
      </c>
      <c r="B193" s="7" t="s">
        <v>328</v>
      </c>
      <c r="C193" s="6" t="s">
        <v>68</v>
      </c>
    </row>
    <row r="194" spans="1:3" ht="15.75" thickBot="1" x14ac:dyDescent="0.3">
      <c r="A194" s="4" t="s">
        <v>157</v>
      </c>
      <c r="B194" s="5" t="s">
        <v>200</v>
      </c>
      <c r="C194" s="6" t="s">
        <v>68</v>
      </c>
    </row>
    <row r="195" spans="1:3" ht="15.75" thickBot="1" x14ac:dyDescent="0.3">
      <c r="A195" s="4" t="s">
        <v>56</v>
      </c>
      <c r="B195" s="7" t="s">
        <v>200</v>
      </c>
      <c r="C195" s="6" t="s">
        <v>68</v>
      </c>
    </row>
    <row r="196" spans="1:3" ht="15.75" thickBot="1" x14ac:dyDescent="0.3">
      <c r="A196" s="4" t="s">
        <v>54</v>
      </c>
      <c r="B196" s="5" t="s">
        <v>339</v>
      </c>
      <c r="C196" s="6" t="s">
        <v>287</v>
      </c>
    </row>
    <row r="197" spans="1:3" ht="15.75" thickBot="1" x14ac:dyDescent="0.3">
      <c r="A197" s="4" t="s">
        <v>130</v>
      </c>
      <c r="B197" s="7" t="s">
        <v>339</v>
      </c>
      <c r="C197" s="6" t="s">
        <v>118</v>
      </c>
    </row>
    <row r="198" spans="1:3" ht="15.75" thickBot="1" x14ac:dyDescent="0.3">
      <c r="A198" s="4" t="s">
        <v>340</v>
      </c>
      <c r="B198" s="5" t="s">
        <v>325</v>
      </c>
      <c r="C198" s="6" t="s">
        <v>118</v>
      </c>
    </row>
    <row r="199" spans="1:3" ht="15.75" thickBot="1" x14ac:dyDescent="0.3">
      <c r="A199" s="4" t="s">
        <v>166</v>
      </c>
      <c r="B199" s="7" t="s">
        <v>267</v>
      </c>
      <c r="C199" s="6" t="s">
        <v>341</v>
      </c>
    </row>
    <row r="200" spans="1:3" ht="15.75" thickBot="1" x14ac:dyDescent="0.3">
      <c r="A200" s="4" t="s">
        <v>110</v>
      </c>
      <c r="B200" s="5" t="s">
        <v>267</v>
      </c>
      <c r="C200" s="6" t="s">
        <v>342</v>
      </c>
    </row>
    <row r="201" spans="1:3" ht="15.75" thickBot="1" x14ac:dyDescent="0.3">
      <c r="A201" s="4" t="s">
        <v>100</v>
      </c>
      <c r="B201" s="7" t="s">
        <v>267</v>
      </c>
      <c r="C201" s="6" t="s">
        <v>342</v>
      </c>
    </row>
    <row r="202" spans="1:3" ht="15.75" thickBot="1" x14ac:dyDescent="0.3">
      <c r="A202" s="4" t="s">
        <v>343</v>
      </c>
      <c r="B202" s="5" t="s">
        <v>30</v>
      </c>
      <c r="C202" s="6" t="s">
        <v>186</v>
      </c>
    </row>
    <row r="203" spans="1:3" ht="15.75" thickBot="1" x14ac:dyDescent="0.3">
      <c r="A203" s="4" t="s">
        <v>343</v>
      </c>
      <c r="B203" s="7" t="s">
        <v>30</v>
      </c>
      <c r="C203" s="6" t="s">
        <v>186</v>
      </c>
    </row>
    <row r="204" spans="1:3" ht="15.75" thickBot="1" x14ac:dyDescent="0.3">
      <c r="A204" s="4" t="s">
        <v>344</v>
      </c>
      <c r="B204" s="5" t="s">
        <v>345</v>
      </c>
      <c r="C204" s="6" t="s">
        <v>186</v>
      </c>
    </row>
    <row r="205" spans="1:3" ht="15.75" thickBot="1" x14ac:dyDescent="0.3">
      <c r="A205" s="4" t="s">
        <v>346</v>
      </c>
      <c r="B205" s="7" t="s">
        <v>347</v>
      </c>
      <c r="C205" s="6" t="s">
        <v>186</v>
      </c>
    </row>
    <row r="206" spans="1:3" ht="15.75" thickBot="1" x14ac:dyDescent="0.3">
      <c r="A206" s="4" t="s">
        <v>348</v>
      </c>
      <c r="B206" s="5" t="s">
        <v>349</v>
      </c>
      <c r="C206" s="6" t="s">
        <v>59</v>
      </c>
    </row>
    <row r="207" spans="1:3" ht="15.75" thickBot="1" x14ac:dyDescent="0.3">
      <c r="A207" s="4" t="s">
        <v>350</v>
      </c>
      <c r="B207" s="7" t="s">
        <v>351</v>
      </c>
      <c r="C207" s="6" t="s">
        <v>90</v>
      </c>
    </row>
    <row r="208" spans="1:3" ht="15.75" thickBot="1" x14ac:dyDescent="0.3">
      <c r="A208" s="4" t="s">
        <v>352</v>
      </c>
      <c r="B208" s="5" t="s">
        <v>15</v>
      </c>
      <c r="C208" s="6" t="s">
        <v>353</v>
      </c>
    </row>
    <row r="209" spans="1:3" ht="15.75" thickBot="1" x14ac:dyDescent="0.3">
      <c r="A209" s="4" t="s">
        <v>67</v>
      </c>
      <c r="B209" s="7" t="s">
        <v>15</v>
      </c>
      <c r="C209" s="6" t="s">
        <v>353</v>
      </c>
    </row>
    <row r="210" spans="1:3" ht="15.75" thickBot="1" x14ac:dyDescent="0.3">
      <c r="A210" s="4" t="s">
        <v>95</v>
      </c>
      <c r="B210" s="5" t="s">
        <v>354</v>
      </c>
      <c r="C210" s="6" t="s">
        <v>10</v>
      </c>
    </row>
    <row r="211" spans="1:3" ht="15.75" thickBot="1" x14ac:dyDescent="0.3">
      <c r="A211" s="4" t="s">
        <v>355</v>
      </c>
      <c r="B211" s="7" t="s">
        <v>354</v>
      </c>
      <c r="C211" s="6" t="s">
        <v>207</v>
      </c>
    </row>
    <row r="212" spans="1:3" ht="15.75" thickBot="1" x14ac:dyDescent="0.3">
      <c r="A212" s="4" t="s">
        <v>127</v>
      </c>
      <c r="B212" s="5" t="s">
        <v>264</v>
      </c>
      <c r="C212" s="6" t="s">
        <v>207</v>
      </c>
    </row>
    <row r="213" spans="1:3" ht="15.75" thickBot="1" x14ac:dyDescent="0.3">
      <c r="A213" s="4" t="s">
        <v>17</v>
      </c>
      <c r="B213" s="7" t="s">
        <v>264</v>
      </c>
      <c r="C213" s="6" t="s">
        <v>7</v>
      </c>
    </row>
    <row r="214" spans="1:3" ht="15.75" thickBot="1" x14ac:dyDescent="0.3">
      <c r="A214" s="4" t="s">
        <v>17</v>
      </c>
      <c r="B214" s="5" t="s">
        <v>168</v>
      </c>
      <c r="C214" s="6" t="s">
        <v>109</v>
      </c>
    </row>
    <row r="215" spans="1:3" ht="15.75" thickBot="1" x14ac:dyDescent="0.3">
      <c r="A215" s="4" t="s">
        <v>171</v>
      </c>
      <c r="B215" s="7" t="s">
        <v>356</v>
      </c>
      <c r="C215" s="6" t="s">
        <v>293</v>
      </c>
    </row>
    <row r="216" spans="1:3" ht="15.75" thickBot="1" x14ac:dyDescent="0.3">
      <c r="A216" s="4" t="s">
        <v>70</v>
      </c>
      <c r="B216" s="5" t="s">
        <v>211</v>
      </c>
      <c r="C216" s="6" t="s">
        <v>293</v>
      </c>
    </row>
    <row r="217" spans="1:3" ht="15.75" thickBot="1" x14ac:dyDescent="0.3">
      <c r="A217" s="4" t="s">
        <v>104</v>
      </c>
      <c r="B217" s="7" t="s">
        <v>357</v>
      </c>
      <c r="C217" s="6" t="s">
        <v>18</v>
      </c>
    </row>
    <row r="218" spans="1:3" ht="15.75" thickBot="1" x14ac:dyDescent="0.3">
      <c r="A218" s="4" t="s">
        <v>358</v>
      </c>
      <c r="B218" s="5" t="s">
        <v>138</v>
      </c>
      <c r="C218" s="6" t="s">
        <v>359</v>
      </c>
    </row>
    <row r="219" spans="1:3" ht="15.75" thickBot="1" x14ac:dyDescent="0.3">
      <c r="A219" s="4" t="s">
        <v>57</v>
      </c>
      <c r="B219" s="7" t="s">
        <v>306</v>
      </c>
      <c r="C219" s="6" t="s">
        <v>359</v>
      </c>
    </row>
    <row r="220" spans="1:3" ht="15.75" thickBot="1" x14ac:dyDescent="0.3">
      <c r="A220" s="4" t="s">
        <v>360</v>
      </c>
      <c r="B220" s="5" t="s">
        <v>296</v>
      </c>
      <c r="C220" s="6" t="s">
        <v>290</v>
      </c>
    </row>
    <row r="221" spans="1:3" ht="15.75" thickBot="1" x14ac:dyDescent="0.3">
      <c r="A221" s="4" t="s">
        <v>152</v>
      </c>
      <c r="B221" s="7" t="s">
        <v>296</v>
      </c>
      <c r="C221" s="6" t="s">
        <v>361</v>
      </c>
    </row>
    <row r="222" spans="1:3" ht="15.75" thickBot="1" x14ac:dyDescent="0.3">
      <c r="A222" s="4" t="s">
        <v>111</v>
      </c>
      <c r="B222" s="5" t="s">
        <v>79</v>
      </c>
      <c r="C222" s="6" t="s">
        <v>107</v>
      </c>
    </row>
    <row r="223" spans="1:3" ht="15.75" thickBot="1" x14ac:dyDescent="0.3">
      <c r="A223" s="4" t="s">
        <v>111</v>
      </c>
      <c r="B223" s="7" t="s">
        <v>18</v>
      </c>
      <c r="C223" s="6" t="s">
        <v>84</v>
      </c>
    </row>
    <row r="224" spans="1:3" ht="15.75" thickBot="1" x14ac:dyDescent="0.3">
      <c r="A224" s="4" t="s">
        <v>362</v>
      </c>
      <c r="B224" s="5" t="s">
        <v>95</v>
      </c>
      <c r="C224" s="6" t="s">
        <v>363</v>
      </c>
    </row>
    <row r="225" spans="1:3" ht="15.75" thickBot="1" x14ac:dyDescent="0.3">
      <c r="A225" s="4" t="s">
        <v>27</v>
      </c>
      <c r="B225" s="7" t="s">
        <v>95</v>
      </c>
      <c r="C225" s="6" t="s">
        <v>364</v>
      </c>
    </row>
    <row r="226" spans="1:3" ht="15.75" thickBot="1" x14ac:dyDescent="0.3">
      <c r="A226" s="4" t="s">
        <v>106</v>
      </c>
      <c r="B226" s="5" t="s">
        <v>365</v>
      </c>
      <c r="C226" s="6" t="s">
        <v>364</v>
      </c>
    </row>
    <row r="227" spans="1:3" ht="15.75" thickBot="1" x14ac:dyDescent="0.3">
      <c r="A227" s="4" t="s">
        <v>351</v>
      </c>
      <c r="B227" s="7" t="s">
        <v>330</v>
      </c>
      <c r="C227" s="6" t="s">
        <v>366</v>
      </c>
    </row>
    <row r="228" spans="1:3" ht="15.75" thickBot="1" x14ac:dyDescent="0.3">
      <c r="A228" s="4" t="s">
        <v>91</v>
      </c>
      <c r="B228" s="5" t="s">
        <v>122</v>
      </c>
      <c r="C228" s="6" t="s">
        <v>367</v>
      </c>
    </row>
    <row r="229" spans="1:3" ht="15.75" thickBot="1" x14ac:dyDescent="0.3">
      <c r="A229" s="4" t="s">
        <v>122</v>
      </c>
      <c r="B229" s="7" t="s">
        <v>170</v>
      </c>
      <c r="C229" s="6" t="s">
        <v>368</v>
      </c>
    </row>
    <row r="230" spans="1:3" ht="15.75" thickBot="1" x14ac:dyDescent="0.3">
      <c r="A230" s="4" t="s">
        <v>369</v>
      </c>
      <c r="B230" s="5" t="s">
        <v>343</v>
      </c>
      <c r="C230" s="6" t="s">
        <v>368</v>
      </c>
    </row>
    <row r="231" spans="1:3" ht="15.75" thickBot="1" x14ac:dyDescent="0.3">
      <c r="A231" s="4" t="s">
        <v>62</v>
      </c>
      <c r="B231" s="7" t="s">
        <v>343</v>
      </c>
      <c r="C231" s="6" t="s">
        <v>370</v>
      </c>
    </row>
    <row r="232" spans="1:3" ht="15.75" thickBot="1" x14ac:dyDescent="0.3">
      <c r="A232" s="4" t="s">
        <v>89</v>
      </c>
      <c r="B232" s="5" t="s">
        <v>54</v>
      </c>
      <c r="C232" s="6" t="s">
        <v>370</v>
      </c>
    </row>
    <row r="233" spans="1:3" ht="15.75" thickBot="1" x14ac:dyDescent="0.3">
      <c r="A233" s="4" t="s">
        <v>158</v>
      </c>
      <c r="B233" s="7" t="s">
        <v>326</v>
      </c>
      <c r="C233" s="6" t="s">
        <v>370</v>
      </c>
    </row>
    <row r="234" spans="1:3" ht="15.75" thickBot="1" x14ac:dyDescent="0.3">
      <c r="A234" s="4" t="s">
        <v>148</v>
      </c>
      <c r="B234" s="5" t="s">
        <v>326</v>
      </c>
      <c r="C234" s="6" t="s">
        <v>101</v>
      </c>
    </row>
    <row r="235" spans="1:3" ht="15.75" thickBot="1" x14ac:dyDescent="0.3">
      <c r="A235" s="4" t="s">
        <v>261</v>
      </c>
      <c r="B235" s="7" t="s">
        <v>371</v>
      </c>
      <c r="C235" s="6" t="s">
        <v>15</v>
      </c>
    </row>
    <row r="236" spans="1:3" ht="15.75" thickBot="1" x14ac:dyDescent="0.3">
      <c r="A236" s="4" t="s">
        <v>44</v>
      </c>
      <c r="B236" s="5" t="s">
        <v>372</v>
      </c>
      <c r="C236" s="6" t="s">
        <v>15</v>
      </c>
    </row>
    <row r="237" spans="1:3" ht="15.75" thickBot="1" x14ac:dyDescent="0.3">
      <c r="A237" s="4" t="s">
        <v>28</v>
      </c>
      <c r="B237" s="7" t="s">
        <v>125</v>
      </c>
      <c r="C237" s="6" t="s">
        <v>297</v>
      </c>
    </row>
    <row r="238" spans="1:3" ht="15.75" thickBot="1" x14ac:dyDescent="0.3">
      <c r="A238" s="4" t="s">
        <v>28</v>
      </c>
      <c r="B238" s="5" t="s">
        <v>92</v>
      </c>
      <c r="C238" s="6" t="s">
        <v>131</v>
      </c>
    </row>
    <row r="239" spans="1:3" ht="15.75" thickBot="1" x14ac:dyDescent="0.3">
      <c r="A239" s="4" t="s">
        <v>373</v>
      </c>
      <c r="B239" s="7" t="s">
        <v>374</v>
      </c>
      <c r="C239" s="6" t="s">
        <v>298</v>
      </c>
    </row>
    <row r="240" spans="1:3" ht="15.75" thickBot="1" x14ac:dyDescent="0.3">
      <c r="A240" s="4" t="s">
        <v>373</v>
      </c>
      <c r="B240" s="5" t="s">
        <v>155</v>
      </c>
      <c r="C240" s="6" t="s">
        <v>2</v>
      </c>
    </row>
    <row r="241" spans="1:3" ht="15.75" thickBot="1" x14ac:dyDescent="0.3">
      <c r="A241" s="4" t="s">
        <v>175</v>
      </c>
      <c r="B241" s="7" t="s">
        <v>142</v>
      </c>
      <c r="C241" s="6" t="s">
        <v>2</v>
      </c>
    </row>
    <row r="242" spans="1:3" ht="15.75" thickBot="1" x14ac:dyDescent="0.3">
      <c r="A242" s="4" t="s">
        <v>160</v>
      </c>
      <c r="B242" s="5" t="s">
        <v>197</v>
      </c>
      <c r="C242" s="6" t="s">
        <v>300</v>
      </c>
    </row>
    <row r="243" spans="1:3" ht="15.75" thickBot="1" x14ac:dyDescent="0.3">
      <c r="A243" s="4" t="s">
        <v>327</v>
      </c>
      <c r="B243" s="7" t="s">
        <v>107</v>
      </c>
      <c r="C243" s="6" t="s">
        <v>375</v>
      </c>
    </row>
    <row r="244" spans="1:3" ht="15.75" thickBot="1" x14ac:dyDescent="0.3">
      <c r="A244" s="4" t="s">
        <v>376</v>
      </c>
      <c r="B244" s="5" t="s">
        <v>119</v>
      </c>
      <c r="C244" s="6" t="s">
        <v>1</v>
      </c>
    </row>
    <row r="245" spans="1:3" ht="15.75" thickBot="1" x14ac:dyDescent="0.3">
      <c r="A245" s="4" t="s">
        <v>132</v>
      </c>
      <c r="B245" s="7" t="s">
        <v>102</v>
      </c>
      <c r="C245" s="6" t="s">
        <v>377</v>
      </c>
    </row>
    <row r="246" spans="1:3" ht="15.75" thickBot="1" x14ac:dyDescent="0.3">
      <c r="A246" s="4" t="s">
        <v>79</v>
      </c>
      <c r="B246" s="5" t="s">
        <v>221</v>
      </c>
      <c r="C246" s="6" t="s">
        <v>128</v>
      </c>
    </row>
    <row r="247" spans="1:3" ht="15.75" thickBot="1" x14ac:dyDescent="0.3">
      <c r="A247" s="4" t="s">
        <v>378</v>
      </c>
      <c r="B247" s="7" t="s">
        <v>66</v>
      </c>
      <c r="C247" s="6" t="s">
        <v>228</v>
      </c>
    </row>
    <row r="248" spans="1:3" ht="15.75" thickBot="1" x14ac:dyDescent="0.3">
      <c r="A248" s="4" t="s">
        <v>379</v>
      </c>
      <c r="B248" s="5" t="s">
        <v>380</v>
      </c>
      <c r="C248" s="6" t="s">
        <v>123</v>
      </c>
    </row>
    <row r="249" spans="1:3" ht="15.75" thickBot="1" x14ac:dyDescent="0.3">
      <c r="A249" s="4" t="s">
        <v>381</v>
      </c>
      <c r="B249" s="7" t="s">
        <v>232</v>
      </c>
      <c r="C249" s="6" t="s">
        <v>26</v>
      </c>
    </row>
    <row r="250" spans="1:3" ht="15.75" thickBot="1" x14ac:dyDescent="0.3">
      <c r="A250" s="4" t="s">
        <v>382</v>
      </c>
      <c r="B250" s="5" t="s">
        <v>110</v>
      </c>
      <c r="C250" s="6" t="s">
        <v>26</v>
      </c>
    </row>
    <row r="251" spans="1:3" ht="15.75" thickBot="1" x14ac:dyDescent="0.3">
      <c r="A251" s="4" t="s">
        <v>32</v>
      </c>
      <c r="B251" s="7" t="s">
        <v>282</v>
      </c>
      <c r="C251" s="6" t="s">
        <v>174</v>
      </c>
    </row>
    <row r="252" spans="1:3" ht="15.75" thickBot="1" x14ac:dyDescent="0.3">
      <c r="A252" s="4" t="s">
        <v>32</v>
      </c>
      <c r="B252" s="5" t="s">
        <v>383</v>
      </c>
      <c r="C252" s="6" t="s">
        <v>85</v>
      </c>
    </row>
    <row r="253" spans="1:3" ht="15.75" thickBot="1" x14ac:dyDescent="0.3">
      <c r="A253" s="4" t="s">
        <v>156</v>
      </c>
      <c r="B253" s="7" t="s">
        <v>96</v>
      </c>
      <c r="C253" s="6" t="s">
        <v>384</v>
      </c>
    </row>
    <row r="254" spans="1:3" ht="15.75" thickBot="1" x14ac:dyDescent="0.3">
      <c r="A254" s="4" t="s">
        <v>78</v>
      </c>
      <c r="B254" s="5" t="s">
        <v>252</v>
      </c>
      <c r="C254" s="6" t="s">
        <v>304</v>
      </c>
    </row>
    <row r="255" spans="1:3" ht="15.75" thickBot="1" x14ac:dyDescent="0.3">
      <c r="A255" s="4" t="s">
        <v>139</v>
      </c>
      <c r="B255" s="7" t="s">
        <v>350</v>
      </c>
      <c r="C255" s="6" t="s">
        <v>276</v>
      </c>
    </row>
    <row r="256" spans="1:3" ht="15.75" thickBot="1" x14ac:dyDescent="0.3">
      <c r="A256" s="4" t="s">
        <v>36</v>
      </c>
      <c r="B256" s="5" t="s">
        <v>188</v>
      </c>
      <c r="C256" s="6" t="s">
        <v>276</v>
      </c>
    </row>
    <row r="257" spans="1:3" ht="15.75" thickBot="1" x14ac:dyDescent="0.3">
      <c r="A257" s="4" t="s">
        <v>167</v>
      </c>
      <c r="B257" s="7" t="s">
        <v>188</v>
      </c>
      <c r="C257" s="6" t="s">
        <v>276</v>
      </c>
    </row>
    <row r="258" spans="1:3" ht="15.75" thickBot="1" x14ac:dyDescent="0.3">
      <c r="A258" s="4" t="s">
        <v>356</v>
      </c>
      <c r="B258" s="5" t="s">
        <v>21</v>
      </c>
      <c r="C258" s="6" t="s">
        <v>339</v>
      </c>
    </row>
    <row r="259" spans="1:3" ht="15.75" thickBot="1" x14ac:dyDescent="0.3">
      <c r="A259" s="4" t="s">
        <v>215</v>
      </c>
      <c r="B259" s="7" t="s">
        <v>165</v>
      </c>
      <c r="C259" s="6" t="s">
        <v>339</v>
      </c>
    </row>
    <row r="260" spans="1:3" ht="15.75" thickBot="1" x14ac:dyDescent="0.3">
      <c r="A260" s="4" t="s">
        <v>165</v>
      </c>
      <c r="B260" s="5" t="s">
        <v>165</v>
      </c>
      <c r="C260" s="6" t="s">
        <v>385</v>
      </c>
    </row>
    <row r="261" spans="1:3" ht="15.75" thickBot="1" x14ac:dyDescent="0.3">
      <c r="A261" s="4" t="s">
        <v>75</v>
      </c>
      <c r="B261" s="7" t="s">
        <v>386</v>
      </c>
      <c r="C261" s="6" t="s">
        <v>385</v>
      </c>
    </row>
    <row r="262" spans="1:3" ht="15.75" thickBot="1" x14ac:dyDescent="0.3">
      <c r="A262" s="4" t="s">
        <v>42</v>
      </c>
      <c r="B262" s="5" t="s">
        <v>363</v>
      </c>
      <c r="C262" s="6" t="s">
        <v>119</v>
      </c>
    </row>
    <row r="263" spans="1:3" ht="15.75" thickBot="1" x14ac:dyDescent="0.3">
      <c r="A263" s="4" t="s">
        <v>196</v>
      </c>
      <c r="B263" s="7" t="s">
        <v>280</v>
      </c>
      <c r="C263" s="6" t="s">
        <v>306</v>
      </c>
    </row>
    <row r="264" spans="1:3" ht="15.75" thickBot="1" x14ac:dyDescent="0.3">
      <c r="A264" s="4" t="s">
        <v>196</v>
      </c>
      <c r="B264" s="5" t="s">
        <v>250</v>
      </c>
      <c r="C264" s="6" t="s">
        <v>387</v>
      </c>
    </row>
    <row r="265" spans="1:3" ht="15.75" thickBot="1" x14ac:dyDescent="0.3">
      <c r="A265" s="4" t="s">
        <v>388</v>
      </c>
      <c r="B265" s="7" t="s">
        <v>150</v>
      </c>
      <c r="C265" s="6" t="s">
        <v>389</v>
      </c>
    </row>
    <row r="266" spans="1:3" ht="15.75" thickBot="1" x14ac:dyDescent="0.3">
      <c r="A266" s="4" t="s">
        <v>102</v>
      </c>
      <c r="B266" s="5" t="s">
        <v>11</v>
      </c>
      <c r="C266" s="6" t="s">
        <v>193</v>
      </c>
    </row>
    <row r="267" spans="1:3" ht="15.75" thickBot="1" x14ac:dyDescent="0.3">
      <c r="A267" s="4" t="s">
        <v>383</v>
      </c>
      <c r="B267" s="7" t="s">
        <v>195</v>
      </c>
      <c r="C267" s="6" t="s">
        <v>193</v>
      </c>
    </row>
    <row r="268" spans="1:3" ht="15.75" thickBot="1" x14ac:dyDescent="0.3">
      <c r="A268" s="4" t="s">
        <v>173</v>
      </c>
      <c r="B268" s="5" t="s">
        <v>134</v>
      </c>
      <c r="C268" s="6" t="s">
        <v>309</v>
      </c>
    </row>
    <row r="269" spans="1:3" ht="15.75" thickBot="1" x14ac:dyDescent="0.3">
      <c r="A269" s="4" t="s">
        <v>170</v>
      </c>
      <c r="B269" s="7" t="s">
        <v>58</v>
      </c>
      <c r="C269" s="6" t="s">
        <v>309</v>
      </c>
    </row>
    <row r="270" spans="1:3" ht="15.75" thickBot="1" x14ac:dyDescent="0.3">
      <c r="A270" s="4" t="s">
        <v>133</v>
      </c>
      <c r="B270" s="5" t="s">
        <v>216</v>
      </c>
      <c r="C270" s="6" t="s">
        <v>390</v>
      </c>
    </row>
    <row r="271" spans="1:3" ht="15.75" thickBot="1" x14ac:dyDescent="0.3">
      <c r="A271" s="4" t="s">
        <v>268</v>
      </c>
      <c r="B271" s="7" t="s">
        <v>226</v>
      </c>
      <c r="C271" s="6" t="s">
        <v>143</v>
      </c>
    </row>
    <row r="272" spans="1:3" ht="15.75" thickBot="1" x14ac:dyDescent="0.3">
      <c r="A272" s="4" t="s">
        <v>268</v>
      </c>
      <c r="B272" s="5" t="s">
        <v>226</v>
      </c>
      <c r="C272" s="6" t="s">
        <v>288</v>
      </c>
    </row>
    <row r="273" spans="1:3" ht="15.75" thickBot="1" x14ac:dyDescent="0.3">
      <c r="A273" s="4" t="s">
        <v>76</v>
      </c>
      <c r="B273" s="7" t="s">
        <v>220</v>
      </c>
      <c r="C273" s="6" t="s">
        <v>288</v>
      </c>
    </row>
    <row r="274" spans="1:3" ht="15.75" thickBot="1" x14ac:dyDescent="0.3">
      <c r="A274" s="4" t="s">
        <v>323</v>
      </c>
      <c r="B274" s="5" t="s">
        <v>123</v>
      </c>
      <c r="C274" s="6" t="s">
        <v>391</v>
      </c>
    </row>
    <row r="275" spans="1:3" ht="15.75" thickBot="1" x14ac:dyDescent="0.3">
      <c r="A275" s="4" t="s">
        <v>31</v>
      </c>
      <c r="B275" s="7" t="s">
        <v>324</v>
      </c>
      <c r="C275" s="6" t="s">
        <v>391</v>
      </c>
    </row>
    <row r="276" spans="1:3" ht="15.75" thickBot="1" x14ac:dyDescent="0.3">
      <c r="A276" s="4" t="s">
        <v>23</v>
      </c>
      <c r="B276" s="5" t="s">
        <v>324</v>
      </c>
      <c r="C276" s="6" t="s">
        <v>34</v>
      </c>
    </row>
    <row r="277" spans="1:3" ht="15.75" thickBot="1" x14ac:dyDescent="0.3">
      <c r="A277" s="4" t="s">
        <v>23</v>
      </c>
      <c r="B277" s="7" t="s">
        <v>265</v>
      </c>
      <c r="C277" s="6" t="s">
        <v>38</v>
      </c>
    </row>
    <row r="278" spans="1:3" ht="15.75" thickBot="1" x14ac:dyDescent="0.3">
      <c r="A278" s="4" t="s">
        <v>392</v>
      </c>
      <c r="B278" s="5" t="s">
        <v>127</v>
      </c>
      <c r="C278" s="6" t="s">
        <v>393</v>
      </c>
    </row>
    <row r="279" spans="1:3" ht="15.75" thickBot="1" x14ac:dyDescent="0.3">
      <c r="A279" s="4" t="s">
        <v>392</v>
      </c>
      <c r="B279" s="7" t="s">
        <v>29</v>
      </c>
      <c r="C279" s="6" t="s">
        <v>33</v>
      </c>
    </row>
    <row r="280" spans="1:3" ht="15.75" thickBot="1" x14ac:dyDescent="0.3">
      <c r="A280" s="4" t="s">
        <v>321</v>
      </c>
      <c r="B280" s="5" t="s">
        <v>187</v>
      </c>
      <c r="C280" s="6" t="s">
        <v>394</v>
      </c>
    </row>
    <row r="281" spans="1:3" ht="15.75" thickBot="1" x14ac:dyDescent="0.3">
      <c r="A281" s="4" t="s">
        <v>37</v>
      </c>
      <c r="B281" s="7" t="s">
        <v>187</v>
      </c>
      <c r="C281" s="6" t="s">
        <v>394</v>
      </c>
    </row>
    <row r="282" spans="1:3" ht="15.75" thickBot="1" x14ac:dyDescent="0.3">
      <c r="A282" s="4" t="s">
        <v>86</v>
      </c>
      <c r="B282" s="5" t="s">
        <v>187</v>
      </c>
      <c r="C282" s="6" t="s">
        <v>136</v>
      </c>
    </row>
    <row r="283" spans="1:3" ht="15.75" thickBot="1" x14ac:dyDescent="0.3">
      <c r="A283" s="4" t="s">
        <v>74</v>
      </c>
      <c r="B283" s="7" t="s">
        <v>176</v>
      </c>
      <c r="C283" s="6" t="s">
        <v>46</v>
      </c>
    </row>
    <row r="284" spans="1:3" ht="15.75" thickBot="1" x14ac:dyDescent="0.3">
      <c r="A284" s="4" t="s">
        <v>113</v>
      </c>
      <c r="B284" s="5" t="s">
        <v>157</v>
      </c>
      <c r="C284" s="6" t="s">
        <v>98</v>
      </c>
    </row>
    <row r="285" spans="1:3" ht="15.75" thickBot="1" x14ac:dyDescent="0.3">
      <c r="A285" s="4" t="s">
        <v>163</v>
      </c>
      <c r="B285" s="7" t="s">
        <v>171</v>
      </c>
      <c r="C285" s="6" t="s">
        <v>98</v>
      </c>
    </row>
    <row r="286" spans="1:3" ht="15.75" thickBot="1" x14ac:dyDescent="0.3">
      <c r="A286" s="4" t="s">
        <v>51</v>
      </c>
      <c r="B286" s="5" t="s">
        <v>340</v>
      </c>
      <c r="C286" s="6" t="s">
        <v>98</v>
      </c>
    </row>
    <row r="287" spans="1:3" ht="15.75" thickBot="1" x14ac:dyDescent="0.3">
      <c r="A287" s="4" t="s">
        <v>48</v>
      </c>
      <c r="B287" s="7" t="s">
        <v>144</v>
      </c>
      <c r="C287" s="6" t="s">
        <v>217</v>
      </c>
    </row>
    <row r="288" spans="1:3" ht="15.75" thickBot="1" x14ac:dyDescent="0.3">
      <c r="A288" s="4" t="s">
        <v>30</v>
      </c>
      <c r="B288" s="5" t="s">
        <v>5</v>
      </c>
      <c r="C288" s="6" t="s">
        <v>126</v>
      </c>
    </row>
    <row r="289" spans="1:3" ht="15.75" thickBot="1" x14ac:dyDescent="0.3">
      <c r="A289" s="4" t="s">
        <v>30</v>
      </c>
      <c r="B289" s="7" t="s">
        <v>395</v>
      </c>
      <c r="C289" s="6" t="s">
        <v>126</v>
      </c>
    </row>
    <row r="290" spans="1:3" ht="15.75" thickBot="1" x14ac:dyDescent="0.3">
      <c r="A290" s="4" t="s">
        <v>374</v>
      </c>
      <c r="B290" s="5" t="s">
        <v>395</v>
      </c>
      <c r="C290" s="6" t="s">
        <v>315</v>
      </c>
    </row>
    <row r="291" spans="1:3" ht="15.75" thickBot="1" x14ac:dyDescent="0.3">
      <c r="A291" s="4" t="s">
        <v>77</v>
      </c>
      <c r="B291" s="7" t="s">
        <v>396</v>
      </c>
      <c r="C291" s="6" t="s">
        <v>11</v>
      </c>
    </row>
    <row r="292" spans="1:3" ht="15.75" thickBot="1" x14ac:dyDescent="0.3">
      <c r="A292" s="4" t="s">
        <v>58</v>
      </c>
      <c r="B292" s="5" t="s">
        <v>56</v>
      </c>
      <c r="C292" s="6" t="s">
        <v>129</v>
      </c>
    </row>
    <row r="293" spans="1:3" ht="15.75" thickBot="1" x14ac:dyDescent="0.3">
      <c r="A293" s="4" t="s">
        <v>134</v>
      </c>
      <c r="B293" s="7" t="s">
        <v>151</v>
      </c>
      <c r="C293" s="6" t="s">
        <v>45</v>
      </c>
    </row>
    <row r="294" spans="1:3" ht="15.75" thickBot="1" x14ac:dyDescent="0.3">
      <c r="A294" s="4" t="s">
        <v>24</v>
      </c>
      <c r="B294" s="5" t="s">
        <v>98</v>
      </c>
      <c r="C294" s="6" t="s">
        <v>49</v>
      </c>
    </row>
    <row r="295" spans="1:3" ht="15.75" thickBot="1" x14ac:dyDescent="0.3">
      <c r="A295" s="4" t="s">
        <v>24</v>
      </c>
      <c r="B295" s="7" t="s">
        <v>98</v>
      </c>
      <c r="C295" s="6" t="s">
        <v>240</v>
      </c>
    </row>
    <row r="296" spans="1:3" ht="15.75" thickBot="1" x14ac:dyDescent="0.3">
      <c r="A296" s="4" t="s">
        <v>6</v>
      </c>
      <c r="B296" s="5" t="s">
        <v>98</v>
      </c>
      <c r="C296" s="6" t="s">
        <v>99</v>
      </c>
    </row>
    <row r="297" spans="1:3" ht="15.75" thickBot="1" x14ac:dyDescent="0.3">
      <c r="A297" s="4" t="s">
        <v>6</v>
      </c>
      <c r="B297" s="7" t="s">
        <v>163</v>
      </c>
      <c r="C297" s="6" t="s">
        <v>397</v>
      </c>
    </row>
    <row r="298" spans="1:3" ht="15.75" thickBot="1" x14ac:dyDescent="0.3">
      <c r="A298" s="4" t="s">
        <v>21</v>
      </c>
      <c r="B298" s="5" t="s">
        <v>166</v>
      </c>
      <c r="C298" s="6" t="s">
        <v>325</v>
      </c>
    </row>
    <row r="299" spans="1:3" ht="15.75" thickBot="1" x14ac:dyDescent="0.3">
      <c r="A299" s="4" t="s">
        <v>146</v>
      </c>
      <c r="B299" s="7" t="s">
        <v>272</v>
      </c>
      <c r="C299" s="6" t="s">
        <v>398</v>
      </c>
    </row>
    <row r="300" spans="1:3" ht="15.75" thickBot="1" x14ac:dyDescent="0.3">
      <c r="A300" s="4" t="s">
        <v>307</v>
      </c>
      <c r="B300" s="5" t="s">
        <v>272</v>
      </c>
      <c r="C300" s="6" t="s">
        <v>87</v>
      </c>
    </row>
    <row r="301" spans="1:3" ht="15.75" thickBot="1" x14ac:dyDescent="0.3">
      <c r="A301" s="4" t="s">
        <v>399</v>
      </c>
      <c r="B301" s="7" t="s">
        <v>387</v>
      </c>
      <c r="C301" s="6" t="s">
        <v>116</v>
      </c>
    </row>
    <row r="302" spans="1:3" ht="15.75" thickBot="1" x14ac:dyDescent="0.3">
      <c r="A302" s="4" t="s">
        <v>140</v>
      </c>
      <c r="B302" s="5" t="s">
        <v>213</v>
      </c>
      <c r="C302" s="6" t="s">
        <v>29</v>
      </c>
    </row>
    <row r="303" spans="1:3" ht="15.75" thickBot="1" x14ac:dyDescent="0.3">
      <c r="A303" s="4" t="s">
        <v>349</v>
      </c>
      <c r="B303" s="7" t="s">
        <v>6</v>
      </c>
      <c r="C303" s="6" t="s">
        <v>159</v>
      </c>
    </row>
    <row r="304" spans="1:3" ht="15.75" thickBot="1" x14ac:dyDescent="0.3">
      <c r="A304" s="4" t="s">
        <v>114</v>
      </c>
      <c r="B304" s="5" t="s">
        <v>6</v>
      </c>
      <c r="C304" s="6" t="s">
        <v>337</v>
      </c>
    </row>
    <row r="305" spans="1:3" ht="15.75" thickBot="1" x14ac:dyDescent="0.3">
      <c r="A305" s="4" t="s">
        <v>202</v>
      </c>
      <c r="B305" s="7" t="s">
        <v>6</v>
      </c>
      <c r="C305" s="6" t="s">
        <v>400</v>
      </c>
    </row>
    <row r="306" spans="1:3" ht="15.75" thickBot="1" x14ac:dyDescent="0.3">
      <c r="A306" s="4" t="s">
        <v>88</v>
      </c>
      <c r="B306" s="5" t="s">
        <v>43</v>
      </c>
      <c r="C306" s="6" t="s">
        <v>153</v>
      </c>
    </row>
    <row r="307" spans="1:3" ht="15.75" thickBot="1" x14ac:dyDescent="0.3">
      <c r="A307" s="4" t="s">
        <v>225</v>
      </c>
      <c r="B307" s="7" t="s">
        <v>141</v>
      </c>
      <c r="C307" s="6" t="s">
        <v>401</v>
      </c>
    </row>
    <row r="308" spans="1:3" ht="15.75" thickBot="1" x14ac:dyDescent="0.3">
      <c r="A308" s="4" t="s">
        <v>162</v>
      </c>
      <c r="B308" s="5" t="s">
        <v>130</v>
      </c>
      <c r="C308" s="6" t="s">
        <v>401</v>
      </c>
    </row>
    <row r="309" spans="1:3" ht="15.75" thickBot="1" x14ac:dyDescent="0.3">
      <c r="A309" s="4" t="s">
        <v>380</v>
      </c>
      <c r="B309" s="7" t="s">
        <v>384</v>
      </c>
      <c r="C309" s="6" t="s">
        <v>328</v>
      </c>
    </row>
    <row r="310" spans="1:3" ht="15.75" thickBot="1" x14ac:dyDescent="0.3">
      <c r="A310" s="4" t="s">
        <v>354</v>
      </c>
      <c r="B310" s="5" t="s">
        <v>402</v>
      </c>
      <c r="C310" s="6" t="s">
        <v>330</v>
      </c>
    </row>
    <row r="311" spans="1:3" ht="15.75" thickBot="1" x14ac:dyDescent="0.3">
      <c r="A311" s="4" t="s">
        <v>354</v>
      </c>
      <c r="B311" s="7" t="s">
        <v>316</v>
      </c>
      <c r="C311" s="6" t="s">
        <v>403</v>
      </c>
    </row>
    <row r="312" spans="1:3" ht="15.75" thickBot="1" x14ac:dyDescent="0.3">
      <c r="A312" s="4" t="s">
        <v>20</v>
      </c>
      <c r="B312" s="5" t="s">
        <v>316</v>
      </c>
      <c r="C312" s="6" t="s">
        <v>403</v>
      </c>
    </row>
    <row r="313" spans="1:3" x14ac:dyDescent="0.25">
      <c r="A313" s="4" t="s">
        <v>149</v>
      </c>
      <c r="B313" s="7" t="s">
        <v>316</v>
      </c>
      <c r="C313" s="6" t="s">
        <v>155</v>
      </c>
    </row>
    <row r="314" spans="1:3" x14ac:dyDescent="0.25">
      <c r="B314" s="5" t="s">
        <v>126</v>
      </c>
      <c r="C314" s="6" t="s">
        <v>332</v>
      </c>
    </row>
    <row r="315" spans="1:3" x14ac:dyDescent="0.25">
      <c r="B315" s="7" t="s">
        <v>126</v>
      </c>
      <c r="C315" s="6" t="s">
        <v>145</v>
      </c>
    </row>
    <row r="316" spans="1:3" x14ac:dyDescent="0.25">
      <c r="B316" s="5" t="s">
        <v>332</v>
      </c>
      <c r="C316" s="6" t="s">
        <v>64</v>
      </c>
    </row>
    <row r="317" spans="1:3" x14ac:dyDescent="0.25">
      <c r="B317" s="7" t="s">
        <v>22</v>
      </c>
      <c r="C317" s="6" t="s">
        <v>333</v>
      </c>
    </row>
    <row r="318" spans="1:3" x14ac:dyDescent="0.25">
      <c r="B318" s="5" t="s">
        <v>260</v>
      </c>
      <c r="C318" s="6" t="s">
        <v>73</v>
      </c>
    </row>
    <row r="319" spans="1:3" x14ac:dyDescent="0.25">
      <c r="B319" s="7" t="s">
        <v>260</v>
      </c>
      <c r="C319" s="6" t="s">
        <v>230</v>
      </c>
    </row>
    <row r="320" spans="1:3" x14ac:dyDescent="0.25">
      <c r="B320" s="5" t="s">
        <v>260</v>
      </c>
      <c r="C320" s="6" t="s">
        <v>230</v>
      </c>
    </row>
    <row r="321" spans="2:3" x14ac:dyDescent="0.25">
      <c r="B321" s="7" t="s">
        <v>404</v>
      </c>
      <c r="C321" s="6" t="s">
        <v>164</v>
      </c>
    </row>
    <row r="322" spans="2:3" x14ac:dyDescent="0.25">
      <c r="B322" s="5" t="s">
        <v>404</v>
      </c>
      <c r="C322" s="6" t="s">
        <v>124</v>
      </c>
    </row>
    <row r="323" spans="2:3" x14ac:dyDescent="0.25">
      <c r="B323" s="7" t="s">
        <v>136</v>
      </c>
      <c r="C323" s="6" t="s">
        <v>239</v>
      </c>
    </row>
    <row r="324" spans="2:3" x14ac:dyDescent="0.25">
      <c r="B324" s="5" t="s">
        <v>348</v>
      </c>
      <c r="C324" s="6" t="s">
        <v>405</v>
      </c>
    </row>
    <row r="325" spans="2:3" x14ac:dyDescent="0.25">
      <c r="B325" s="7" t="s">
        <v>279</v>
      </c>
      <c r="C325" s="6" t="s">
        <v>405</v>
      </c>
    </row>
    <row r="326" spans="2:3" x14ac:dyDescent="0.25">
      <c r="B326" s="5" t="s">
        <v>262</v>
      </c>
      <c r="C326" s="6" t="s">
        <v>209</v>
      </c>
    </row>
    <row r="327" spans="2:3" x14ac:dyDescent="0.25">
      <c r="B327" s="7" t="s">
        <v>352</v>
      </c>
      <c r="C327" s="6" t="s">
        <v>209</v>
      </c>
    </row>
    <row r="328" spans="2:3" x14ac:dyDescent="0.25">
      <c r="B328" s="5" t="s">
        <v>41</v>
      </c>
      <c r="C328" s="6" t="s">
        <v>22</v>
      </c>
    </row>
    <row r="329" spans="2:3" x14ac:dyDescent="0.25">
      <c r="B329" s="7" t="s">
        <v>406</v>
      </c>
      <c r="C329" s="6" t="s">
        <v>5</v>
      </c>
    </row>
    <row r="330" spans="2:3" x14ac:dyDescent="0.25">
      <c r="B330" s="5" t="s">
        <v>406</v>
      </c>
      <c r="C330" s="6" t="s">
        <v>407</v>
      </c>
    </row>
    <row r="331" spans="2:3" x14ac:dyDescent="0.25">
      <c r="B331" s="7" t="s">
        <v>401</v>
      </c>
      <c r="C331" s="6" t="s">
        <v>182</v>
      </c>
    </row>
    <row r="332" spans="2:3" x14ac:dyDescent="0.25">
      <c r="B332" s="5" t="s">
        <v>401</v>
      </c>
      <c r="C332" s="6" t="s">
        <v>172</v>
      </c>
    </row>
    <row r="333" spans="2:3" x14ac:dyDescent="0.25">
      <c r="B333" s="7" t="s">
        <v>72</v>
      </c>
      <c r="C333" s="6" t="s">
        <v>83</v>
      </c>
    </row>
    <row r="334" spans="2:3" x14ac:dyDescent="0.25">
      <c r="B334" s="5" t="s">
        <v>37</v>
      </c>
      <c r="C334" s="6" t="s">
        <v>14</v>
      </c>
    </row>
    <row r="335" spans="2:3" x14ac:dyDescent="0.25">
      <c r="B335" s="7" t="s">
        <v>164</v>
      </c>
      <c r="C335" s="6" t="s">
        <v>408</v>
      </c>
    </row>
    <row r="336" spans="2:3" x14ac:dyDescent="0.25">
      <c r="B336" s="5" t="s">
        <v>131</v>
      </c>
      <c r="C336" s="6" t="s">
        <v>408</v>
      </c>
    </row>
    <row r="337" spans="2:3" x14ac:dyDescent="0.25">
      <c r="B337" s="7" t="s">
        <v>358</v>
      </c>
      <c r="C337" s="6" t="s">
        <v>408</v>
      </c>
    </row>
    <row r="338" spans="2:3" x14ac:dyDescent="0.25">
      <c r="B338" s="5" t="s">
        <v>358</v>
      </c>
      <c r="C338" s="6" t="s">
        <v>97</v>
      </c>
    </row>
    <row r="339" spans="2:3" x14ac:dyDescent="0.25">
      <c r="B339" s="7" t="s">
        <v>293</v>
      </c>
      <c r="C339" s="6" t="s">
        <v>257</v>
      </c>
    </row>
    <row r="340" spans="2:3" x14ac:dyDescent="0.25">
      <c r="B340" s="5" t="s">
        <v>293</v>
      </c>
      <c r="C340" s="6" t="s">
        <v>257</v>
      </c>
    </row>
    <row r="341" spans="2:3" x14ac:dyDescent="0.25">
      <c r="B341" s="7" t="s">
        <v>284</v>
      </c>
      <c r="C341" s="6" t="s">
        <v>409</v>
      </c>
    </row>
    <row r="342" spans="2:3" x14ac:dyDescent="0.25">
      <c r="B342" s="5" t="s">
        <v>84</v>
      </c>
      <c r="C342" s="6" t="s">
        <v>410</v>
      </c>
    </row>
    <row r="343" spans="2:3" x14ac:dyDescent="0.25">
      <c r="B343" s="7" t="s">
        <v>28</v>
      </c>
      <c r="C343" s="6" t="s">
        <v>410</v>
      </c>
    </row>
    <row r="344" spans="2:3" x14ac:dyDescent="0.25">
      <c r="B344" s="5" t="s">
        <v>28</v>
      </c>
      <c r="C344" s="6" t="s">
        <v>117</v>
      </c>
    </row>
    <row r="345" spans="2:3" x14ac:dyDescent="0.25">
      <c r="B345" s="7" t="s">
        <v>411</v>
      </c>
      <c r="C345" s="6" t="s">
        <v>338</v>
      </c>
    </row>
    <row r="346" spans="2:3" x14ac:dyDescent="0.25">
      <c r="B346" s="5" t="s">
        <v>46</v>
      </c>
      <c r="C346" s="6" t="s">
        <v>338</v>
      </c>
    </row>
    <row r="347" spans="2:3" x14ac:dyDescent="0.25">
      <c r="B347" s="7" t="s">
        <v>338</v>
      </c>
      <c r="C347" s="6" t="s">
        <v>157</v>
      </c>
    </row>
    <row r="348" spans="2:3" x14ac:dyDescent="0.25">
      <c r="B348" s="5" t="s">
        <v>338</v>
      </c>
      <c r="C348" s="6" t="s">
        <v>412</v>
      </c>
    </row>
    <row r="349" spans="2:3" x14ac:dyDescent="0.25">
      <c r="B349" s="7" t="s">
        <v>353</v>
      </c>
      <c r="C349" s="6" t="s">
        <v>412</v>
      </c>
    </row>
    <row r="350" spans="2:3" x14ac:dyDescent="0.25">
      <c r="B350" s="5" t="s">
        <v>353</v>
      </c>
      <c r="C350" s="6" t="s">
        <v>56</v>
      </c>
    </row>
    <row r="351" spans="2:3" x14ac:dyDescent="0.25">
      <c r="B351" s="7" t="s">
        <v>154</v>
      </c>
      <c r="C351" s="6" t="s">
        <v>413</v>
      </c>
    </row>
    <row r="352" spans="2:3" x14ac:dyDescent="0.25">
      <c r="B352" s="5" t="s">
        <v>408</v>
      </c>
      <c r="C352" s="6" t="s">
        <v>413</v>
      </c>
    </row>
    <row r="353" spans="2:3" x14ac:dyDescent="0.25">
      <c r="B353" s="7" t="s">
        <v>408</v>
      </c>
      <c r="C353" s="6" t="s">
        <v>413</v>
      </c>
    </row>
    <row r="354" spans="2:3" x14ac:dyDescent="0.25">
      <c r="B354" s="5" t="s">
        <v>408</v>
      </c>
      <c r="C354" s="6" t="s">
        <v>54</v>
      </c>
    </row>
    <row r="355" spans="2:3" x14ac:dyDescent="0.25">
      <c r="B355" s="7" t="s">
        <v>194</v>
      </c>
      <c r="C355" s="6" t="s">
        <v>130</v>
      </c>
    </row>
    <row r="356" spans="2:3" x14ac:dyDescent="0.25">
      <c r="B356" s="5" t="s">
        <v>414</v>
      </c>
      <c r="C356" s="6" t="s">
        <v>340</v>
      </c>
    </row>
    <row r="357" spans="2:3" x14ac:dyDescent="0.25">
      <c r="B357" s="7" t="s">
        <v>414</v>
      </c>
      <c r="C357" s="6" t="s">
        <v>345</v>
      </c>
    </row>
    <row r="358" spans="2:3" x14ac:dyDescent="0.25">
      <c r="B358" s="5" t="s">
        <v>414</v>
      </c>
      <c r="C358" s="6" t="s">
        <v>415</v>
      </c>
    </row>
    <row r="359" spans="2:3" x14ac:dyDescent="0.25">
      <c r="B359" s="7" t="s">
        <v>362</v>
      </c>
      <c r="C359" s="6" t="s">
        <v>166</v>
      </c>
    </row>
    <row r="360" spans="2:3" x14ac:dyDescent="0.25">
      <c r="B360" s="5" t="s">
        <v>392</v>
      </c>
      <c r="C360" s="6" t="s">
        <v>322</v>
      </c>
    </row>
    <row r="361" spans="2:3" x14ac:dyDescent="0.25">
      <c r="B361" s="7" t="s">
        <v>392</v>
      </c>
      <c r="C361" s="6" t="s">
        <v>212</v>
      </c>
    </row>
    <row r="362" spans="2:3" x14ac:dyDescent="0.25">
      <c r="B362" s="5" t="s">
        <v>333</v>
      </c>
      <c r="C362" s="6" t="s">
        <v>212</v>
      </c>
    </row>
    <row r="363" spans="2:3" x14ac:dyDescent="0.25">
      <c r="B363" s="7" t="s">
        <v>23</v>
      </c>
      <c r="C363" s="6" t="s">
        <v>110</v>
      </c>
    </row>
    <row r="364" spans="2:3" x14ac:dyDescent="0.25">
      <c r="B364" s="5" t="s">
        <v>23</v>
      </c>
      <c r="C364" s="6" t="s">
        <v>100</v>
      </c>
    </row>
    <row r="365" spans="2:3" x14ac:dyDescent="0.25">
      <c r="B365" s="7" t="s">
        <v>45</v>
      </c>
      <c r="C365" s="6" t="s">
        <v>343</v>
      </c>
    </row>
    <row r="366" spans="2:3" x14ac:dyDescent="0.25">
      <c r="B366" s="5" t="s">
        <v>85</v>
      </c>
      <c r="C366" s="6" t="s">
        <v>343</v>
      </c>
    </row>
    <row r="367" spans="2:3" x14ac:dyDescent="0.25">
      <c r="B367" s="7" t="s">
        <v>101</v>
      </c>
      <c r="C367" s="6" t="s">
        <v>344</v>
      </c>
    </row>
    <row r="368" spans="2:3" x14ac:dyDescent="0.25">
      <c r="B368" s="5" t="s">
        <v>75</v>
      </c>
      <c r="C368" s="6" t="s">
        <v>346</v>
      </c>
    </row>
    <row r="369" spans="2:3" x14ac:dyDescent="0.25">
      <c r="B369" s="7" t="s">
        <v>86</v>
      </c>
      <c r="C369" s="6" t="s">
        <v>348</v>
      </c>
    </row>
    <row r="370" spans="2:3" x14ac:dyDescent="0.25">
      <c r="B370" s="5" t="s">
        <v>381</v>
      </c>
      <c r="C370" s="6" t="s">
        <v>416</v>
      </c>
    </row>
    <row r="371" spans="2:3" x14ac:dyDescent="0.25">
      <c r="B371" s="7" t="s">
        <v>7</v>
      </c>
      <c r="C371" s="6" t="s">
        <v>417</v>
      </c>
    </row>
    <row r="372" spans="2:3" x14ac:dyDescent="0.25">
      <c r="B372" s="5" t="s">
        <v>124</v>
      </c>
      <c r="C372" s="6" t="s">
        <v>418</v>
      </c>
    </row>
    <row r="373" spans="2:3" x14ac:dyDescent="0.25">
      <c r="B373" s="7" t="s">
        <v>33</v>
      </c>
      <c r="C373" s="6" t="s">
        <v>419</v>
      </c>
    </row>
    <row r="374" spans="2:3" x14ac:dyDescent="0.25">
      <c r="B374" s="5" t="s">
        <v>159</v>
      </c>
      <c r="C374" s="6" t="s">
        <v>350</v>
      </c>
    </row>
    <row r="375" spans="2:3" x14ac:dyDescent="0.25">
      <c r="B375" s="7" t="s">
        <v>329</v>
      </c>
      <c r="C375" s="6" t="s">
        <v>352</v>
      </c>
    </row>
    <row r="376" spans="2:3" x14ac:dyDescent="0.25">
      <c r="B376" s="5" t="s">
        <v>329</v>
      </c>
      <c r="C376" s="6" t="s">
        <v>67</v>
      </c>
    </row>
    <row r="377" spans="2:3" x14ac:dyDescent="0.25">
      <c r="B377" s="7" t="s">
        <v>121</v>
      </c>
      <c r="C377" s="6" t="s">
        <v>420</v>
      </c>
    </row>
    <row r="378" spans="2:3" x14ac:dyDescent="0.25">
      <c r="B378" s="5" t="s">
        <v>373</v>
      </c>
      <c r="C378" s="6" t="s">
        <v>420</v>
      </c>
    </row>
    <row r="379" spans="2:3" x14ac:dyDescent="0.25">
      <c r="B379" s="7" t="s">
        <v>373</v>
      </c>
      <c r="C379" s="6" t="s">
        <v>95</v>
      </c>
    </row>
    <row r="380" spans="2:3" x14ac:dyDescent="0.25">
      <c r="B380" s="5" t="s">
        <v>421</v>
      </c>
      <c r="C380" s="6" t="s">
        <v>355</v>
      </c>
    </row>
    <row r="381" spans="2:3" x14ac:dyDescent="0.25">
      <c r="B381" s="7" t="s">
        <v>115</v>
      </c>
      <c r="C381" s="6" t="s">
        <v>127</v>
      </c>
    </row>
    <row r="382" spans="2:3" x14ac:dyDescent="0.25">
      <c r="B382" s="5" t="s">
        <v>38</v>
      </c>
      <c r="C382" s="6" t="s">
        <v>285</v>
      </c>
    </row>
    <row r="383" spans="2:3" x14ac:dyDescent="0.25">
      <c r="B383" s="7" t="s">
        <v>366</v>
      </c>
      <c r="C383" s="6" t="s">
        <v>285</v>
      </c>
    </row>
    <row r="384" spans="2:3" x14ac:dyDescent="0.25">
      <c r="B384" s="5" t="s">
        <v>108</v>
      </c>
      <c r="C384" s="6" t="s">
        <v>17</v>
      </c>
    </row>
    <row r="385" spans="2:3" x14ac:dyDescent="0.25">
      <c r="B385" s="7" t="s">
        <v>242</v>
      </c>
      <c r="C385" s="6" t="s">
        <v>17</v>
      </c>
    </row>
    <row r="386" spans="2:3" x14ac:dyDescent="0.25">
      <c r="B386" s="5" t="s">
        <v>242</v>
      </c>
      <c r="C386" s="6" t="s">
        <v>171</v>
      </c>
    </row>
    <row r="387" spans="2:3" x14ac:dyDescent="0.25">
      <c r="B387" s="7" t="s">
        <v>242</v>
      </c>
      <c r="C387" s="6" t="s">
        <v>70</v>
      </c>
    </row>
    <row r="388" spans="2:3" x14ac:dyDescent="0.25">
      <c r="B388" s="5" t="s">
        <v>31</v>
      </c>
      <c r="C388" s="6" t="s">
        <v>104</v>
      </c>
    </row>
    <row r="389" spans="2:3" x14ac:dyDescent="0.25">
      <c r="B389" s="7" t="s">
        <v>31</v>
      </c>
      <c r="C389" s="6" t="s">
        <v>386</v>
      </c>
    </row>
    <row r="390" spans="2:3" x14ac:dyDescent="0.25">
      <c r="B390" s="5" t="s">
        <v>31</v>
      </c>
      <c r="C390" s="6" t="s">
        <v>57</v>
      </c>
    </row>
    <row r="391" spans="2:3" x14ac:dyDescent="0.25">
      <c r="B391" s="7" t="s">
        <v>422</v>
      </c>
      <c r="C391" s="6" t="s">
        <v>360</v>
      </c>
    </row>
    <row r="392" spans="2:3" x14ac:dyDescent="0.25">
      <c r="B392" s="5" t="s">
        <v>423</v>
      </c>
      <c r="C392" s="6" t="s">
        <v>152</v>
      </c>
    </row>
    <row r="393" spans="2:3" x14ac:dyDescent="0.25">
      <c r="B393" s="7" t="s">
        <v>424</v>
      </c>
      <c r="C393" s="6" t="s">
        <v>111</v>
      </c>
    </row>
    <row r="394" spans="2:3" x14ac:dyDescent="0.25">
      <c r="B394" s="5" t="s">
        <v>20</v>
      </c>
      <c r="C394" s="6" t="s">
        <v>111</v>
      </c>
    </row>
    <row r="395" spans="2:3" x14ac:dyDescent="0.25">
      <c r="B395" s="7" t="s">
        <v>145</v>
      </c>
      <c r="C395" s="6" t="s">
        <v>362</v>
      </c>
    </row>
    <row r="396" spans="2:3" x14ac:dyDescent="0.25">
      <c r="B396" s="5" t="s">
        <v>297</v>
      </c>
      <c r="C396" s="6" t="s">
        <v>27</v>
      </c>
    </row>
    <row r="397" spans="2:3" x14ac:dyDescent="0.25">
      <c r="B397" s="7" t="s">
        <v>370</v>
      </c>
      <c r="C397" s="6" t="s">
        <v>106</v>
      </c>
    </row>
    <row r="398" spans="2:3" x14ac:dyDescent="0.25">
      <c r="B398" s="5" t="s">
        <v>370</v>
      </c>
      <c r="C398" s="6" t="s">
        <v>357</v>
      </c>
    </row>
    <row r="399" spans="2:3" x14ac:dyDescent="0.25">
      <c r="B399" s="7" t="s">
        <v>370</v>
      </c>
      <c r="C399" s="6" t="s">
        <v>91</v>
      </c>
    </row>
    <row r="400" spans="2:3" x14ac:dyDescent="0.25">
      <c r="B400" s="5" t="s">
        <v>236</v>
      </c>
      <c r="C400" s="6" t="s">
        <v>425</v>
      </c>
    </row>
    <row r="401" spans="2:3" x14ac:dyDescent="0.25">
      <c r="B401" s="7" t="s">
        <v>167</v>
      </c>
      <c r="C401" s="6" t="s">
        <v>122</v>
      </c>
    </row>
    <row r="402" spans="2:3" x14ac:dyDescent="0.25">
      <c r="B402" s="5" t="s">
        <v>118</v>
      </c>
      <c r="C402" s="6" t="s">
        <v>369</v>
      </c>
    </row>
    <row r="403" spans="2:3" x14ac:dyDescent="0.25">
      <c r="B403" s="7" t="s">
        <v>118</v>
      </c>
      <c r="C403" s="6" t="s">
        <v>426</v>
      </c>
    </row>
    <row r="404" spans="2:3" x14ac:dyDescent="0.25">
      <c r="B404" s="5" t="s">
        <v>379</v>
      </c>
      <c r="C404" s="6" t="s">
        <v>62</v>
      </c>
    </row>
    <row r="405" spans="2:3" x14ac:dyDescent="0.25">
      <c r="B405" s="7" t="s">
        <v>104</v>
      </c>
      <c r="C405" s="6" t="s">
        <v>222</v>
      </c>
    </row>
    <row r="406" spans="2:3" x14ac:dyDescent="0.25">
      <c r="B406" s="5" t="s">
        <v>245</v>
      </c>
      <c r="C406" s="6" t="s">
        <v>222</v>
      </c>
    </row>
    <row r="407" spans="2:3" x14ac:dyDescent="0.25">
      <c r="B407" s="7" t="s">
        <v>245</v>
      </c>
      <c r="C407" s="6" t="s">
        <v>65</v>
      </c>
    </row>
    <row r="408" spans="2:3" x14ac:dyDescent="0.25">
      <c r="B408" s="5" t="s">
        <v>245</v>
      </c>
      <c r="C408" s="6" t="s">
        <v>65</v>
      </c>
    </row>
    <row r="409" spans="2:3" x14ac:dyDescent="0.25">
      <c r="B409" s="7" t="s">
        <v>245</v>
      </c>
      <c r="C409" s="6" t="s">
        <v>89</v>
      </c>
    </row>
    <row r="410" spans="2:3" x14ac:dyDescent="0.25">
      <c r="B410" s="5" t="s">
        <v>245</v>
      </c>
      <c r="C410" s="6" t="s">
        <v>371</v>
      </c>
    </row>
    <row r="411" spans="2:3" x14ac:dyDescent="0.25">
      <c r="B411" s="7" t="s">
        <v>427</v>
      </c>
      <c r="C411" s="6" t="s">
        <v>428</v>
      </c>
    </row>
    <row r="412" spans="2:3" x14ac:dyDescent="0.25">
      <c r="B412" s="5" t="s">
        <v>245</v>
      </c>
      <c r="C412" s="6" t="s">
        <v>158</v>
      </c>
    </row>
    <row r="413" spans="2:3" x14ac:dyDescent="0.25">
      <c r="B413" s="7" t="s">
        <v>367</v>
      </c>
      <c r="C413" s="6" t="s">
        <v>148</v>
      </c>
    </row>
    <row r="414" spans="2:3" x14ac:dyDescent="0.25">
      <c r="B414" s="5" t="s">
        <v>156</v>
      </c>
      <c r="C414" s="6" t="s">
        <v>261</v>
      </c>
    </row>
    <row r="415" spans="2:3" x14ac:dyDescent="0.25">
      <c r="B415" s="7" t="s">
        <v>346</v>
      </c>
      <c r="C415" s="6" t="s">
        <v>44</v>
      </c>
    </row>
    <row r="416" spans="2:3" x14ac:dyDescent="0.25">
      <c r="B416" s="5" t="s">
        <v>93</v>
      </c>
      <c r="C416" s="6" t="s">
        <v>28</v>
      </c>
    </row>
    <row r="417" spans="2:3" x14ac:dyDescent="0.25">
      <c r="B417" s="7" t="s">
        <v>278</v>
      </c>
      <c r="C417" s="6" t="s">
        <v>28</v>
      </c>
    </row>
    <row r="418" spans="2:3" x14ac:dyDescent="0.25">
      <c r="B418" s="5" t="s">
        <v>368</v>
      </c>
      <c r="C418" s="6" t="s">
        <v>373</v>
      </c>
    </row>
    <row r="419" spans="2:3" x14ac:dyDescent="0.25">
      <c r="B419" s="7" t="s">
        <v>368</v>
      </c>
      <c r="C419" s="6" t="s">
        <v>373</v>
      </c>
    </row>
    <row r="420" spans="2:3" x14ac:dyDescent="0.25">
      <c r="B420" s="5" t="s">
        <v>24</v>
      </c>
      <c r="C420" s="6" t="s">
        <v>175</v>
      </c>
    </row>
    <row r="421" spans="2:3" x14ac:dyDescent="0.25">
      <c r="B421" s="7" t="s">
        <v>24</v>
      </c>
      <c r="C421" s="6" t="s">
        <v>160</v>
      </c>
    </row>
    <row r="422" spans="2:3" x14ac:dyDescent="0.25">
      <c r="B422" s="5" t="s">
        <v>24</v>
      </c>
      <c r="C422" s="6" t="s">
        <v>327</v>
      </c>
    </row>
    <row r="423" spans="2:3" x14ac:dyDescent="0.25">
      <c r="B423" s="7" t="s">
        <v>410</v>
      </c>
      <c r="C423" s="6" t="s">
        <v>376</v>
      </c>
    </row>
    <row r="424" spans="2:3" x14ac:dyDescent="0.25">
      <c r="B424" s="5" t="s">
        <v>410</v>
      </c>
      <c r="C424" s="6" t="s">
        <v>132</v>
      </c>
    </row>
    <row r="425" spans="2:3" x14ac:dyDescent="0.25">
      <c r="B425" s="7" t="s">
        <v>116</v>
      </c>
      <c r="C425" s="6" t="s">
        <v>429</v>
      </c>
    </row>
    <row r="426" spans="2:3" x14ac:dyDescent="0.25">
      <c r="B426" s="5" t="s">
        <v>36</v>
      </c>
      <c r="C426" s="6" t="s">
        <v>429</v>
      </c>
    </row>
    <row r="427" spans="2:3" x14ac:dyDescent="0.25">
      <c r="B427" s="7" t="s">
        <v>199</v>
      </c>
      <c r="C427" s="6" t="s">
        <v>429</v>
      </c>
    </row>
    <row r="428" spans="2:3" x14ac:dyDescent="0.25">
      <c r="B428" s="5" t="s">
        <v>430</v>
      </c>
      <c r="C428" s="6" t="s">
        <v>79</v>
      </c>
    </row>
    <row r="429" spans="2:3" x14ac:dyDescent="0.25">
      <c r="B429" s="7" t="s">
        <v>430</v>
      </c>
      <c r="C429" s="6" t="s">
        <v>277</v>
      </c>
    </row>
    <row r="430" spans="2:3" x14ac:dyDescent="0.25">
      <c r="B430" s="5" t="s">
        <v>135</v>
      </c>
      <c r="C430" s="6" t="s">
        <v>277</v>
      </c>
    </row>
    <row r="431" spans="2:3" x14ac:dyDescent="0.25">
      <c r="B431" s="7" t="s">
        <v>12</v>
      </c>
      <c r="C431" s="6" t="s">
        <v>277</v>
      </c>
    </row>
    <row r="432" spans="2:3" x14ac:dyDescent="0.25">
      <c r="B432" s="5" t="s">
        <v>12</v>
      </c>
      <c r="C432" s="6" t="s">
        <v>378</v>
      </c>
    </row>
    <row r="433" spans="2:3" x14ac:dyDescent="0.25">
      <c r="B433" s="7" t="s">
        <v>12</v>
      </c>
      <c r="C433" s="6" t="s">
        <v>379</v>
      </c>
    </row>
    <row r="434" spans="2:3" x14ac:dyDescent="0.25">
      <c r="B434" s="5" t="s">
        <v>91</v>
      </c>
      <c r="C434" s="6" t="s">
        <v>381</v>
      </c>
    </row>
    <row r="435" spans="2:3" x14ac:dyDescent="0.25">
      <c r="B435" s="7" t="s">
        <v>67</v>
      </c>
      <c r="C435" s="6" t="s">
        <v>243</v>
      </c>
    </row>
    <row r="436" spans="2:3" x14ac:dyDescent="0.25">
      <c r="B436" s="5" t="s">
        <v>80</v>
      </c>
      <c r="C436" s="6" t="s">
        <v>243</v>
      </c>
    </row>
    <row r="437" spans="2:3" x14ac:dyDescent="0.25">
      <c r="B437" s="7" t="s">
        <v>80</v>
      </c>
      <c r="C437" s="6" t="s">
        <v>32</v>
      </c>
    </row>
    <row r="438" spans="2:3" x14ac:dyDescent="0.25">
      <c r="B438" s="5" t="s">
        <v>431</v>
      </c>
      <c r="C438" s="6" t="s">
        <v>32</v>
      </c>
    </row>
    <row r="439" spans="2:3" x14ac:dyDescent="0.25">
      <c r="B439" s="7" t="s">
        <v>68</v>
      </c>
      <c r="C439" s="6" t="s">
        <v>32</v>
      </c>
    </row>
    <row r="440" spans="2:3" x14ac:dyDescent="0.25">
      <c r="B440" s="5" t="s">
        <v>68</v>
      </c>
      <c r="C440" s="6" t="s">
        <v>156</v>
      </c>
    </row>
    <row r="441" spans="2:3" x14ac:dyDescent="0.25">
      <c r="B441" s="7" t="s">
        <v>68</v>
      </c>
      <c r="C441" s="6" t="s">
        <v>78</v>
      </c>
    </row>
    <row r="442" spans="2:3" x14ac:dyDescent="0.25">
      <c r="B442" s="5" t="s">
        <v>140</v>
      </c>
      <c r="C442" s="6" t="s">
        <v>139</v>
      </c>
    </row>
    <row r="443" spans="2:3" x14ac:dyDescent="0.25">
      <c r="B443" s="7" t="s">
        <v>412</v>
      </c>
      <c r="C443" s="6" t="s">
        <v>36</v>
      </c>
    </row>
    <row r="444" spans="2:3" x14ac:dyDescent="0.25">
      <c r="B444" s="5" t="s">
        <v>412</v>
      </c>
      <c r="C444" s="6" t="s">
        <v>167</v>
      </c>
    </row>
    <row r="445" spans="2:3" x14ac:dyDescent="0.25">
      <c r="B445" s="7" t="s">
        <v>432</v>
      </c>
      <c r="C445" s="6" t="s">
        <v>356</v>
      </c>
    </row>
    <row r="446" spans="2:3" x14ac:dyDescent="0.25">
      <c r="B446" s="5" t="s">
        <v>432</v>
      </c>
      <c r="C446" s="6" t="s">
        <v>215</v>
      </c>
    </row>
    <row r="447" spans="2:3" x14ac:dyDescent="0.25">
      <c r="B447" s="7" t="s">
        <v>139</v>
      </c>
      <c r="C447" s="6" t="s">
        <v>165</v>
      </c>
    </row>
    <row r="448" spans="2:3" x14ac:dyDescent="0.25">
      <c r="B448" s="5" t="s">
        <v>275</v>
      </c>
      <c r="C448" s="6" t="s">
        <v>165</v>
      </c>
    </row>
    <row r="449" spans="2:3" x14ac:dyDescent="0.25">
      <c r="B449" s="7" t="s">
        <v>413</v>
      </c>
      <c r="C449" s="6" t="s">
        <v>75</v>
      </c>
    </row>
    <row r="450" spans="2:3" x14ac:dyDescent="0.25">
      <c r="B450" s="5" t="s">
        <v>413</v>
      </c>
      <c r="C450" s="6" t="s">
        <v>42</v>
      </c>
    </row>
    <row r="451" spans="2:3" x14ac:dyDescent="0.25">
      <c r="B451" s="7" t="s">
        <v>413</v>
      </c>
      <c r="C451" s="6" t="s">
        <v>196</v>
      </c>
    </row>
    <row r="452" spans="2:3" x14ac:dyDescent="0.25">
      <c r="B452" s="5" t="s">
        <v>100</v>
      </c>
      <c r="C452" s="6" t="s">
        <v>196</v>
      </c>
    </row>
    <row r="453" spans="2:3" x14ac:dyDescent="0.25">
      <c r="B453" s="7" t="s">
        <v>70</v>
      </c>
      <c r="C453" s="6" t="s">
        <v>388</v>
      </c>
    </row>
    <row r="454" spans="2:3" x14ac:dyDescent="0.25">
      <c r="B454" s="5" t="s">
        <v>10</v>
      </c>
      <c r="C454" s="6" t="s">
        <v>102</v>
      </c>
    </row>
    <row r="455" spans="2:3" x14ac:dyDescent="0.25">
      <c r="B455" s="7" t="s">
        <v>433</v>
      </c>
      <c r="C455" s="6" t="s">
        <v>286</v>
      </c>
    </row>
    <row r="456" spans="2:3" x14ac:dyDescent="0.25">
      <c r="B456" s="5" t="s">
        <v>433</v>
      </c>
      <c r="C456" s="6" t="s">
        <v>286</v>
      </c>
    </row>
    <row r="457" spans="2:3" x14ac:dyDescent="0.25">
      <c r="B457" s="7" t="s">
        <v>62</v>
      </c>
      <c r="C457" s="6" t="s">
        <v>286</v>
      </c>
    </row>
    <row r="458" spans="2:3" x14ac:dyDescent="0.25">
      <c r="B458" s="5" t="s">
        <v>361</v>
      </c>
      <c r="C458" s="6" t="s">
        <v>383</v>
      </c>
    </row>
    <row r="459" spans="2:3" x14ac:dyDescent="0.25">
      <c r="B459" s="7" t="s">
        <v>3</v>
      </c>
      <c r="C459" s="6" t="s">
        <v>173</v>
      </c>
    </row>
    <row r="460" spans="2:3" x14ac:dyDescent="0.25">
      <c r="B460" s="5" t="s">
        <v>3</v>
      </c>
      <c r="C460" s="6" t="s">
        <v>414</v>
      </c>
    </row>
    <row r="461" spans="2:3" x14ac:dyDescent="0.25">
      <c r="B461" s="7" t="s">
        <v>111</v>
      </c>
      <c r="C461" s="6" t="s">
        <v>414</v>
      </c>
    </row>
    <row r="462" spans="2:3" x14ac:dyDescent="0.25">
      <c r="B462" s="5" t="s">
        <v>111</v>
      </c>
      <c r="C462" s="6" t="s">
        <v>414</v>
      </c>
    </row>
    <row r="463" spans="2:3" x14ac:dyDescent="0.25">
      <c r="B463" s="7" t="s">
        <v>162</v>
      </c>
      <c r="C463" s="6" t="s">
        <v>170</v>
      </c>
    </row>
    <row r="464" spans="2:3" x14ac:dyDescent="0.25">
      <c r="B464" s="5" t="s">
        <v>434</v>
      </c>
      <c r="C464" s="6" t="s">
        <v>133</v>
      </c>
    </row>
    <row r="465" spans="2:3" x14ac:dyDescent="0.25">
      <c r="B465" s="7" t="s">
        <v>129</v>
      </c>
      <c r="C465" s="6" t="s">
        <v>402</v>
      </c>
    </row>
    <row r="466" spans="2:3" x14ac:dyDescent="0.25">
      <c r="B466" s="5" t="s">
        <v>48</v>
      </c>
      <c r="C466" s="6" t="s">
        <v>396</v>
      </c>
    </row>
    <row r="467" spans="2:3" x14ac:dyDescent="0.25">
      <c r="B467" s="7" t="s">
        <v>175</v>
      </c>
      <c r="C467" s="6" t="s">
        <v>268</v>
      </c>
    </row>
    <row r="468" spans="2:3" x14ac:dyDescent="0.25">
      <c r="B468" s="5" t="s">
        <v>393</v>
      </c>
      <c r="C468" s="6" t="s">
        <v>268</v>
      </c>
    </row>
    <row r="469" spans="2:3" x14ac:dyDescent="0.25">
      <c r="B469" s="7" t="s">
        <v>355</v>
      </c>
      <c r="C469" s="6" t="s">
        <v>268</v>
      </c>
    </row>
    <row r="470" spans="2:3" x14ac:dyDescent="0.25">
      <c r="B470" s="5" t="s">
        <v>192</v>
      </c>
      <c r="C470" s="6" t="s">
        <v>76</v>
      </c>
    </row>
    <row r="471" spans="2:3" x14ac:dyDescent="0.25">
      <c r="B471" s="7" t="s">
        <v>399</v>
      </c>
      <c r="C471" s="6" t="s">
        <v>323</v>
      </c>
    </row>
    <row r="472" spans="2:3" x14ac:dyDescent="0.25">
      <c r="B472" s="5" t="s">
        <v>210</v>
      </c>
      <c r="C472" s="6" t="s">
        <v>31</v>
      </c>
    </row>
    <row r="473" spans="2:3" x14ac:dyDescent="0.25">
      <c r="B473" s="7" t="s">
        <v>39</v>
      </c>
      <c r="C473" s="6" t="s">
        <v>31</v>
      </c>
    </row>
    <row r="474" spans="2:3" x14ac:dyDescent="0.25">
      <c r="B474" s="5" t="s">
        <v>409</v>
      </c>
      <c r="C474" s="6" t="s">
        <v>31</v>
      </c>
    </row>
    <row r="475" spans="2:3" x14ac:dyDescent="0.25">
      <c r="B475" s="7" t="s">
        <v>71</v>
      </c>
      <c r="C475" s="6" t="s">
        <v>23</v>
      </c>
    </row>
    <row r="476" spans="2:3" x14ac:dyDescent="0.25">
      <c r="B476" s="5" t="s">
        <v>314</v>
      </c>
      <c r="C476" s="6" t="s">
        <v>23</v>
      </c>
    </row>
    <row r="477" spans="2:3" x14ac:dyDescent="0.25">
      <c r="B477" s="7" t="s">
        <v>314</v>
      </c>
      <c r="C477" s="6" t="s">
        <v>392</v>
      </c>
    </row>
    <row r="478" spans="2:3" x14ac:dyDescent="0.25">
      <c r="B478" s="5" t="s">
        <v>369</v>
      </c>
      <c r="C478" s="6" t="s">
        <v>392</v>
      </c>
    </row>
    <row r="479" spans="2:3" x14ac:dyDescent="0.25">
      <c r="B479" s="7" t="s">
        <v>390</v>
      </c>
      <c r="C479" s="6" t="s">
        <v>321</v>
      </c>
    </row>
    <row r="480" spans="2:3" x14ac:dyDescent="0.25">
      <c r="B480" s="5" t="s">
        <v>335</v>
      </c>
      <c r="C480" s="6" t="s">
        <v>37</v>
      </c>
    </row>
    <row r="481" spans="2:3" x14ac:dyDescent="0.25">
      <c r="B481" s="7" t="s">
        <v>335</v>
      </c>
      <c r="C481" s="6" t="s">
        <v>435</v>
      </c>
    </row>
    <row r="482" spans="2:3" x14ac:dyDescent="0.25">
      <c r="B482" s="5" t="s">
        <v>436</v>
      </c>
      <c r="C482" s="6" t="s">
        <v>406</v>
      </c>
    </row>
    <row r="483" spans="2:3" x14ac:dyDescent="0.25">
      <c r="B483" s="7" t="s">
        <v>436</v>
      </c>
      <c r="C483" s="6" t="s">
        <v>406</v>
      </c>
    </row>
    <row r="484" spans="2:3" x14ac:dyDescent="0.25">
      <c r="B484" s="5" t="s">
        <v>311</v>
      </c>
      <c r="C484" s="6" t="s">
        <v>404</v>
      </c>
    </row>
    <row r="485" spans="2:3" x14ac:dyDescent="0.25">
      <c r="B485" s="7" t="s">
        <v>60</v>
      </c>
      <c r="C485" s="6" t="s">
        <v>404</v>
      </c>
    </row>
    <row r="486" spans="2:3" x14ac:dyDescent="0.25">
      <c r="B486" s="5" t="s">
        <v>60</v>
      </c>
      <c r="C486" s="6" t="s">
        <v>86</v>
      </c>
    </row>
    <row r="487" spans="2:3" x14ac:dyDescent="0.25">
      <c r="B487" s="7" t="s">
        <v>60</v>
      </c>
      <c r="C487" s="6" t="s">
        <v>150</v>
      </c>
    </row>
    <row r="488" spans="2:3" x14ac:dyDescent="0.25">
      <c r="B488" s="5" t="s">
        <v>437</v>
      </c>
      <c r="C488" s="6" t="s">
        <v>74</v>
      </c>
    </row>
    <row r="489" spans="2:3" x14ac:dyDescent="0.25">
      <c r="B489" s="7" t="s">
        <v>341</v>
      </c>
      <c r="C489" s="6" t="s">
        <v>113</v>
      </c>
    </row>
    <row r="490" spans="2:3" x14ac:dyDescent="0.25">
      <c r="B490" s="5" t="s">
        <v>89</v>
      </c>
      <c r="C490" s="6" t="s">
        <v>269</v>
      </c>
    </row>
    <row r="491" spans="2:3" x14ac:dyDescent="0.25">
      <c r="B491" s="7" t="s">
        <v>438</v>
      </c>
      <c r="C491" s="6" t="s">
        <v>269</v>
      </c>
    </row>
    <row r="492" spans="2:3" x14ac:dyDescent="0.25">
      <c r="B492" s="5" t="s">
        <v>439</v>
      </c>
      <c r="C492" s="6" t="s">
        <v>163</v>
      </c>
    </row>
    <row r="493" spans="2:3" x14ac:dyDescent="0.25">
      <c r="B493" s="7" t="s">
        <v>439</v>
      </c>
      <c r="C493" s="6" t="s">
        <v>51</v>
      </c>
    </row>
    <row r="494" spans="2:3" x14ac:dyDescent="0.25">
      <c r="B494" s="5" t="s">
        <v>420</v>
      </c>
      <c r="C494" s="6" t="s">
        <v>421</v>
      </c>
    </row>
    <row r="495" spans="2:3" x14ac:dyDescent="0.25">
      <c r="B495" s="7" t="s">
        <v>420</v>
      </c>
      <c r="C495" s="6" t="s">
        <v>48</v>
      </c>
    </row>
    <row r="496" spans="2:3" x14ac:dyDescent="0.25">
      <c r="B496" s="5" t="s">
        <v>403</v>
      </c>
      <c r="C496" s="6" t="s">
        <v>30</v>
      </c>
    </row>
    <row r="497" spans="2:3" x14ac:dyDescent="0.25">
      <c r="B497" s="7" t="s">
        <v>403</v>
      </c>
      <c r="C497" s="6" t="s">
        <v>30</v>
      </c>
    </row>
    <row r="498" spans="2:3" x14ac:dyDescent="0.25">
      <c r="B498" s="5" t="s">
        <v>55</v>
      </c>
      <c r="C498" s="6" t="s">
        <v>374</v>
      </c>
    </row>
    <row r="499" spans="2:3" x14ac:dyDescent="0.25">
      <c r="B499" s="7" t="s">
        <v>440</v>
      </c>
      <c r="C499" s="6" t="s">
        <v>77</v>
      </c>
    </row>
    <row r="500" spans="2:3" x14ac:dyDescent="0.25">
      <c r="B500" s="5" t="s">
        <v>440</v>
      </c>
      <c r="C500" s="6" t="s">
        <v>254</v>
      </c>
    </row>
    <row r="501" spans="2:3" x14ac:dyDescent="0.25">
      <c r="B501" s="7" t="s">
        <v>49</v>
      </c>
      <c r="C501" s="6" t="s">
        <v>254</v>
      </c>
    </row>
    <row r="502" spans="2:3" x14ac:dyDescent="0.25">
      <c r="B502" s="5" t="s">
        <v>415</v>
      </c>
      <c r="C502" s="6" t="s">
        <v>58</v>
      </c>
    </row>
    <row r="503" spans="2:3" x14ac:dyDescent="0.25">
      <c r="B503" s="7" t="s">
        <v>382</v>
      </c>
      <c r="C503" s="6" t="s">
        <v>134</v>
      </c>
    </row>
    <row r="504" spans="2:3" x14ac:dyDescent="0.25">
      <c r="B504" s="5" t="s">
        <v>382</v>
      </c>
      <c r="C504" s="6" t="s">
        <v>24</v>
      </c>
    </row>
    <row r="505" spans="2:3" x14ac:dyDescent="0.25">
      <c r="B505" s="7" t="s">
        <v>382</v>
      </c>
      <c r="C505" s="6" t="s">
        <v>24</v>
      </c>
    </row>
    <row r="506" spans="2:3" x14ac:dyDescent="0.25">
      <c r="B506" s="5" t="s">
        <v>227</v>
      </c>
      <c r="C506" s="6" t="s">
        <v>24</v>
      </c>
    </row>
    <row r="507" spans="2:3" x14ac:dyDescent="0.25">
      <c r="B507" s="7" t="s">
        <v>227</v>
      </c>
      <c r="C507" s="6" t="s">
        <v>441</v>
      </c>
    </row>
    <row r="508" spans="2:3" x14ac:dyDescent="0.25">
      <c r="B508" s="5" t="s">
        <v>428</v>
      </c>
      <c r="C508" s="6" t="s">
        <v>6</v>
      </c>
    </row>
    <row r="509" spans="2:3" x14ac:dyDescent="0.25">
      <c r="B509" s="7" t="s">
        <v>9</v>
      </c>
      <c r="C509" s="6" t="s">
        <v>6</v>
      </c>
    </row>
    <row r="510" spans="2:3" x14ac:dyDescent="0.25">
      <c r="B510" s="5" t="s">
        <v>81</v>
      </c>
      <c r="C510" s="6" t="s">
        <v>6</v>
      </c>
    </row>
    <row r="511" spans="2:3" x14ac:dyDescent="0.25">
      <c r="B511" s="7" t="s">
        <v>442</v>
      </c>
      <c r="C511" s="6" t="s">
        <v>21</v>
      </c>
    </row>
    <row r="512" spans="2:3" x14ac:dyDescent="0.25">
      <c r="B512" s="5" t="s">
        <v>442</v>
      </c>
      <c r="C512" s="6" t="s">
        <v>146</v>
      </c>
    </row>
    <row r="513" spans="2:3" x14ac:dyDescent="0.25">
      <c r="B513" s="7" t="s">
        <v>443</v>
      </c>
      <c r="C513" s="6" t="s">
        <v>307</v>
      </c>
    </row>
    <row r="514" spans="2:3" x14ac:dyDescent="0.25">
      <c r="B514" s="5" t="s">
        <v>444</v>
      </c>
      <c r="C514" s="6" t="s">
        <v>399</v>
      </c>
    </row>
    <row r="515" spans="2:3" x14ac:dyDescent="0.25">
      <c r="B515" s="7" t="s">
        <v>88</v>
      </c>
      <c r="C515" s="6" t="s">
        <v>424</v>
      </c>
    </row>
    <row r="516" spans="2:3" x14ac:dyDescent="0.25">
      <c r="B516" s="5" t="s">
        <v>360</v>
      </c>
      <c r="C516" s="6" t="s">
        <v>140</v>
      </c>
    </row>
    <row r="517" spans="2:3" x14ac:dyDescent="0.25">
      <c r="B517" s="7" t="s">
        <v>27</v>
      </c>
      <c r="C517" s="6" t="s">
        <v>349</v>
      </c>
    </row>
    <row r="518" spans="2:3" x14ac:dyDescent="0.25">
      <c r="B518" s="5" t="s">
        <v>445</v>
      </c>
      <c r="C518" s="6" t="s">
        <v>114</v>
      </c>
    </row>
    <row r="519" spans="2:3" x14ac:dyDescent="0.25">
      <c r="B519" s="7" t="s">
        <v>445</v>
      </c>
      <c r="C519" s="6" t="s">
        <v>202</v>
      </c>
    </row>
    <row r="520" spans="2:3" x14ac:dyDescent="0.25">
      <c r="B520" s="5" t="s">
        <v>117</v>
      </c>
      <c r="C520" s="6" t="s">
        <v>433</v>
      </c>
    </row>
    <row r="521" spans="2:3" x14ac:dyDescent="0.25">
      <c r="B521" s="7" t="s">
        <v>169</v>
      </c>
      <c r="C521" s="6" t="s">
        <v>433</v>
      </c>
    </row>
    <row r="522" spans="2:3" x14ac:dyDescent="0.25">
      <c r="B522" s="5" t="s">
        <v>388</v>
      </c>
      <c r="C522" s="6" t="s">
        <v>88</v>
      </c>
    </row>
    <row r="523" spans="2:3" x14ac:dyDescent="0.25">
      <c r="B523" s="7" t="s">
        <v>429</v>
      </c>
      <c r="C523" s="6" t="s">
        <v>225</v>
      </c>
    </row>
    <row r="524" spans="2:3" x14ac:dyDescent="0.25">
      <c r="B524" s="5" t="s">
        <v>429</v>
      </c>
      <c r="C524" s="6" t="s">
        <v>162</v>
      </c>
    </row>
    <row r="525" spans="2:3" x14ac:dyDescent="0.25">
      <c r="B525" s="7" t="s">
        <v>429</v>
      </c>
      <c r="C525" s="6" t="s">
        <v>380</v>
      </c>
    </row>
    <row r="526" spans="2:3" x14ac:dyDescent="0.25">
      <c r="B526" s="5" t="s">
        <v>189</v>
      </c>
      <c r="C526" s="6" t="s">
        <v>354</v>
      </c>
    </row>
    <row r="527" spans="2:3" x14ac:dyDescent="0.25">
      <c r="B527" s="7" t="s">
        <v>344</v>
      </c>
      <c r="C527" s="6" t="s">
        <v>354</v>
      </c>
    </row>
    <row r="528" spans="2:3" x14ac:dyDescent="0.25">
      <c r="B528" s="5" t="s">
        <v>255</v>
      </c>
      <c r="C528" s="6" t="s">
        <v>20</v>
      </c>
    </row>
    <row r="529" spans="2:3" x14ac:dyDescent="0.25">
      <c r="B529" s="7" t="s">
        <v>378</v>
      </c>
      <c r="C529" s="6" t="s">
        <v>336</v>
      </c>
    </row>
    <row r="530" spans="2:3" x14ac:dyDescent="0.25">
      <c r="B530" s="5" t="s">
        <v>128</v>
      </c>
      <c r="C530" s="1" t="s">
        <v>336</v>
      </c>
    </row>
    <row r="531" spans="2:3" x14ac:dyDescent="0.25">
      <c r="B531" s="7" t="s">
        <v>174</v>
      </c>
      <c r="C531" s="1" t="s">
        <v>149</v>
      </c>
    </row>
    <row r="532" spans="2:3" x14ac:dyDescent="0.25">
      <c r="B532" s="5" t="s">
        <v>394</v>
      </c>
    </row>
    <row r="533" spans="2:3" x14ac:dyDescent="0.25">
      <c r="B533" s="7" t="s">
        <v>394</v>
      </c>
    </row>
    <row r="534" spans="2:3" x14ac:dyDescent="0.25">
      <c r="B534" s="5" t="s">
        <v>224</v>
      </c>
    </row>
    <row r="535" spans="2:3" x14ac:dyDescent="0.25">
      <c r="B535" s="7" t="s">
        <v>76</v>
      </c>
    </row>
    <row r="536" spans="2:3" x14ac:dyDescent="0.25">
      <c r="B536" s="5" t="s">
        <v>375</v>
      </c>
    </row>
    <row r="537" spans="2:3" x14ac:dyDescent="0.25">
      <c r="B537" s="7" t="s">
        <v>233</v>
      </c>
    </row>
    <row r="538" spans="2:3" x14ac:dyDescent="0.25">
      <c r="B538" s="5" t="s">
        <v>233</v>
      </c>
    </row>
    <row r="539" spans="2:3" x14ac:dyDescent="0.25">
      <c r="B539" s="7" t="s">
        <v>208</v>
      </c>
    </row>
    <row r="540" spans="2:3" x14ac:dyDescent="0.25">
      <c r="B540" s="5" t="s">
        <v>235</v>
      </c>
    </row>
    <row r="541" spans="2:3" x14ac:dyDescent="0.25">
      <c r="B541" s="7" t="s">
        <v>235</v>
      </c>
    </row>
    <row r="542" spans="2:3" x14ac:dyDescent="0.25">
      <c r="B542" s="5" t="s">
        <v>69</v>
      </c>
    </row>
    <row r="543" spans="2:3" x14ac:dyDescent="0.25">
      <c r="B543" s="7" t="s">
        <v>69</v>
      </c>
    </row>
    <row r="544" spans="2:3" x14ac:dyDescent="0.25">
      <c r="B544" s="5" t="s">
        <v>69</v>
      </c>
    </row>
    <row r="545" spans="2:2" x14ac:dyDescent="0.25">
      <c r="B545" s="7" t="s">
        <v>82</v>
      </c>
    </row>
    <row r="546" spans="2:2" x14ac:dyDescent="0.25">
      <c r="B546" s="5" t="s">
        <v>82</v>
      </c>
    </row>
    <row r="547" spans="2:2" x14ac:dyDescent="0.25">
      <c r="B547" s="7" t="s">
        <v>82</v>
      </c>
    </row>
    <row r="548" spans="2:2" x14ac:dyDescent="0.25">
      <c r="B548" s="5" t="s">
        <v>25</v>
      </c>
    </row>
    <row r="549" spans="2:2" x14ac:dyDescent="0.25">
      <c r="B549" s="7" t="s">
        <v>25</v>
      </c>
    </row>
    <row r="550" spans="2:2" x14ac:dyDescent="0.25">
      <c r="B550" s="5" t="s">
        <v>25</v>
      </c>
    </row>
    <row r="551" spans="2:2" x14ac:dyDescent="0.25">
      <c r="B551" s="7" t="s">
        <v>25</v>
      </c>
    </row>
    <row r="552" spans="2:2" x14ac:dyDescent="0.25">
      <c r="B552" s="5" t="s">
        <v>53</v>
      </c>
    </row>
    <row r="553" spans="2:2" x14ac:dyDescent="0.25">
      <c r="B553" s="7" t="s">
        <v>253</v>
      </c>
    </row>
    <row r="554" spans="2:2" x14ac:dyDescent="0.25">
      <c r="B554" s="5" t="s">
        <v>253</v>
      </c>
    </row>
    <row r="555" spans="2:2" x14ac:dyDescent="0.25">
      <c r="B555" s="7" t="s">
        <v>446</v>
      </c>
    </row>
    <row r="556" spans="2:2" x14ac:dyDescent="0.25">
      <c r="B556" s="5" t="s">
        <v>446</v>
      </c>
    </row>
    <row r="557" spans="2:2" x14ac:dyDescent="0.25">
      <c r="B557" s="7" t="s">
        <v>447</v>
      </c>
    </row>
    <row r="558" spans="2:2" x14ac:dyDescent="0.25">
      <c r="B558" s="5" t="s">
        <v>389</v>
      </c>
    </row>
    <row r="559" spans="2:2" x14ac:dyDescent="0.25">
      <c r="B559" s="7" t="s">
        <v>219</v>
      </c>
    </row>
    <row r="560" spans="2:2" x14ac:dyDescent="0.25">
      <c r="B560" s="5" t="s">
        <v>219</v>
      </c>
    </row>
    <row r="561" spans="2:2" x14ac:dyDescent="0.25">
      <c r="B561" s="7" t="s">
        <v>219</v>
      </c>
    </row>
    <row r="562" spans="2:2" x14ac:dyDescent="0.25">
      <c r="B562" s="5" t="s">
        <v>298</v>
      </c>
    </row>
    <row r="563" spans="2:2" x14ac:dyDescent="0.25">
      <c r="B563" s="7" t="s">
        <v>376</v>
      </c>
    </row>
    <row r="564" spans="2:2" x14ac:dyDescent="0.25">
      <c r="B564" s="5" t="s">
        <v>448</v>
      </c>
    </row>
    <row r="565" spans="2:2" x14ac:dyDescent="0.25">
      <c r="B565" s="7" t="s">
        <v>359</v>
      </c>
    </row>
    <row r="566" spans="2:2" x14ac:dyDescent="0.25">
      <c r="B566" s="5" t="s">
        <v>359</v>
      </c>
    </row>
    <row r="567" spans="2:2" x14ac:dyDescent="0.25">
      <c r="B567" s="7" t="s">
        <v>308</v>
      </c>
    </row>
    <row r="568" spans="2:2" x14ac:dyDescent="0.25">
      <c r="B568" s="5" t="s">
        <v>308</v>
      </c>
    </row>
    <row r="569" spans="2:2" x14ac:dyDescent="0.25">
      <c r="B569" s="7" t="s">
        <v>308</v>
      </c>
    </row>
    <row r="570" spans="2:2" x14ac:dyDescent="0.25">
      <c r="B570" s="5" t="s">
        <v>152</v>
      </c>
    </row>
    <row r="571" spans="2:2" x14ac:dyDescent="0.25">
      <c r="B571" s="7" t="s">
        <v>152</v>
      </c>
    </row>
    <row r="572" spans="2:2" x14ac:dyDescent="0.25">
      <c r="B572" s="5" t="s">
        <v>47</v>
      </c>
    </row>
    <row r="573" spans="2:2" x14ac:dyDescent="0.25">
      <c r="B573" s="7" t="s">
        <v>47</v>
      </c>
    </row>
    <row r="574" spans="2:2" x14ac:dyDescent="0.25">
      <c r="B574" s="5" t="s">
        <v>47</v>
      </c>
    </row>
    <row r="575" spans="2:2" x14ac:dyDescent="0.25">
      <c r="B575" s="7" t="s">
        <v>35</v>
      </c>
    </row>
    <row r="576" spans="2:2" x14ac:dyDescent="0.25">
      <c r="B576" s="5" t="s">
        <v>35</v>
      </c>
    </row>
    <row r="577" spans="2:2" x14ac:dyDescent="0.25">
      <c r="B577" s="7" t="s">
        <v>59</v>
      </c>
    </row>
    <row r="578" spans="2:2" x14ac:dyDescent="0.25">
      <c r="B578" s="5" t="s">
        <v>52</v>
      </c>
    </row>
    <row r="579" spans="2:2" x14ac:dyDescent="0.25">
      <c r="B579" s="7" t="s">
        <v>223</v>
      </c>
    </row>
    <row r="580" spans="2:2" x14ac:dyDescent="0.25">
      <c r="B580" s="5" t="s">
        <v>78</v>
      </c>
    </row>
    <row r="581" spans="2:2" x14ac:dyDescent="0.25">
      <c r="B581" s="7" t="s">
        <v>40</v>
      </c>
    </row>
    <row r="582" spans="2:2" x14ac:dyDescent="0.25">
      <c r="B582" s="5" t="s">
        <v>289</v>
      </c>
    </row>
    <row r="583" spans="2:2" x14ac:dyDescent="0.25">
      <c r="B583" s="7" t="s">
        <v>289</v>
      </c>
    </row>
    <row r="584" spans="2:2" x14ac:dyDescent="0.25">
      <c r="B584" s="5" t="s">
        <v>292</v>
      </c>
    </row>
    <row r="585" spans="2:2" x14ac:dyDescent="0.25">
      <c r="B585" s="7" t="s">
        <v>385</v>
      </c>
    </row>
    <row r="586" spans="2:2" x14ac:dyDescent="0.25">
      <c r="B586" s="5" t="s">
        <v>385</v>
      </c>
    </row>
    <row r="587" spans="2:2" x14ac:dyDescent="0.25">
      <c r="B587" s="7" t="s">
        <v>449</v>
      </c>
    </row>
    <row r="588" spans="2:2" x14ac:dyDescent="0.25">
      <c r="B588" s="5" t="s">
        <v>13</v>
      </c>
    </row>
    <row r="589" spans="2:2" x14ac:dyDescent="0.25">
      <c r="B589" s="7" t="s">
        <v>16</v>
      </c>
    </row>
    <row r="590" spans="2:2" x14ac:dyDescent="0.25">
      <c r="B590" s="5" t="s">
        <v>146</v>
      </c>
    </row>
    <row r="591" spans="2:2" x14ac:dyDescent="0.25">
      <c r="B591" s="7" t="s">
        <v>143</v>
      </c>
    </row>
    <row r="592" spans="2:2" x14ac:dyDescent="0.25">
      <c r="B592" s="5" t="s">
        <v>106</v>
      </c>
    </row>
    <row r="593" spans="2:2" x14ac:dyDescent="0.25">
      <c r="B593" s="7" t="s">
        <v>377</v>
      </c>
    </row>
    <row r="594" spans="2:2" x14ac:dyDescent="0.25">
      <c r="B594" s="5" t="s">
        <v>334</v>
      </c>
    </row>
    <row r="595" spans="2:2" x14ac:dyDescent="0.25">
      <c r="B595" s="7" t="s">
        <v>334</v>
      </c>
    </row>
    <row r="596" spans="2:2" x14ac:dyDescent="0.25">
      <c r="B596" s="5" t="s">
        <v>334</v>
      </c>
    </row>
    <row r="597" spans="2:2" x14ac:dyDescent="0.25">
      <c r="B597" s="7" t="s">
        <v>120</v>
      </c>
    </row>
    <row r="598" spans="2:2" x14ac:dyDescent="0.25">
      <c r="B598" s="5" t="s">
        <v>103</v>
      </c>
    </row>
    <row r="599" spans="2:2" x14ac:dyDescent="0.25">
      <c r="B599" s="7" t="s">
        <v>172</v>
      </c>
    </row>
    <row r="600" spans="2:2" x14ac:dyDescent="0.25">
      <c r="B600" s="5" t="s">
        <v>94</v>
      </c>
    </row>
  </sheetData>
  <hyperlinks>
    <hyperlink ref="A2" r:id="rId1" display="https://www.oceans14.com.br/acoes/alliar/aalr3/balanco-dividendos" xr:uid="{4F4B9061-9C9C-494C-AB30-E14B4F5F47BE}"/>
    <hyperlink ref="A3" r:id="rId2" display="https://www.oceans14.com.br/acoes/banco-abc-brasil/abcb4/balanco-dividendos" xr:uid="{6322B413-D597-4F82-B162-C06EEE8677E1}"/>
    <hyperlink ref="A4" r:id="rId3" display="https://www.oceans14.com.br/acoes/ambev/abev3/balanco-dividendos" xr:uid="{71D52B00-45E5-43CD-A705-D99CB9551119}"/>
    <hyperlink ref="A5" r:id="rId4" display="https://www.oceans14.com.br/acoes/aeris-energia/aeri3/balanco-dividendos" xr:uid="{F73889E3-ABA1-4202-8F18-A096E8C5E723}"/>
    <hyperlink ref="A6" r:id="rId5" display="https://www.oceans14.com.br/acoes/aes-tiete/aesb3/balanco-dividendos" xr:uid="{1785BCD6-B5EE-4D68-A66C-0C2FD75A76C0}"/>
    <hyperlink ref="A7" r:id="rId6" display="https://www.oceans14.com.br/acoes/brasil-agro/agro3/balanco-dividendos" xr:uid="{78F0A24B-1146-47A0-8A78-5BCF0575B884}"/>
    <hyperlink ref="A8" r:id="rId7" display="https://www.oceans14.com.br/acoes/agrogalaxy/agxy3/balanco-dividendos" xr:uid="{6719B550-7F10-4569-9440-4E170D9EF9CC}"/>
    <hyperlink ref="A9" r:id="rId8" display="https://www.oceans14.com.br/acoes/allied/alld3/balanco-dividendos" xr:uid="{8FCC1652-3C64-42C6-B040-8D8904BA62C6}"/>
    <hyperlink ref="A10" r:id="rId9" display="https://www.oceans14.com.br/acoes/alpargatas/alpa/balanco-dividendos" xr:uid="{BB49EDFF-FAE4-406D-9CD7-4E1D0EC181B3}"/>
    <hyperlink ref="A11" r:id="rId10" display="https://www.oceans14.com.br/acoes/alpargatas/alpa/balanco-dividendos" xr:uid="{AEC227AF-08D9-45AC-A581-95DE3E0806BD}"/>
    <hyperlink ref="A12" r:id="rId11" display="https://www.oceans14.com.br/acoes/estapar/alpk3/balanco-dividendos" xr:uid="{6521CBBC-7CFB-4858-B1C1-0B6D094251CF}"/>
    <hyperlink ref="A13" r:id="rId12" display="https://www.oceans14.com.br/acoes/aliansce-sonae/also3/balanco-dividendos" xr:uid="{B161F8A9-405C-43A4-96CC-71E321235909}"/>
    <hyperlink ref="A14" r:id="rId13" display="https://www.oceans14.com.br/acoes/alupar/alup/balanco-dividendos" xr:uid="{2366C177-C939-4196-82CE-E314A03E4C8F}"/>
    <hyperlink ref="A15" r:id="rId14" display="https://www.oceans14.com.br/acoes/alupar/alup/balanco-dividendos" xr:uid="{35170198-21A7-4DD5-9011-9BA1B1BB4EA6}"/>
    <hyperlink ref="A16" r:id="rId15" display="https://www.oceans14.com.br/acoes/lojas-marisa/amar3/balanco-dividendos" xr:uid="{F2CC9115-8B38-45E8-96F1-56E7A0821500}"/>
    <hyperlink ref="A17" r:id="rId16" display="https://www.oceans14.com.br/acoes/ambipar/ambp3/balanco-dividendos" xr:uid="{3D5DD381-C332-4EE3-A599-73819B794BB4}"/>
    <hyperlink ref="A18" r:id="rId17" display="https://www.oceans14.com.br/acoes/americanas/amer3/balanco-dividendos" xr:uid="{FA37D7C7-6506-4C50-9726-E23DA1A02F30}"/>
    <hyperlink ref="A19" r:id="rId18" display="https://www.oceans14.com.br/acoes/anima-educacao/anim3/balanco-dividendos" xr:uid="{485E054B-5394-4531-81C2-5EF7333D48FA}"/>
    <hyperlink ref="A20" r:id="rId19" display="https://www.oceans14.com.br/acoes/alper-seguros/aper3/balanco-dividendos" xr:uid="{168BAB08-36E6-450E-B3F5-00A928115DA4}"/>
    <hyperlink ref="A21" r:id="rId20" display="https://www.oceans14.com.br/acoes/armac/arml3/balanco-dividendos" xr:uid="{8BB4B8AC-5F4B-48C2-8284-215003176F40}"/>
    <hyperlink ref="A22" r:id="rId21" display="https://www.oceans14.com.br/acoes/arezzo/arzz3/balanco-dividendos" xr:uid="{25EC6487-4E6B-4F45-A8C0-7B9E321F03E2}"/>
    <hyperlink ref="A23" r:id="rId22" display="https://www.oceans14.com.br/acoes/assai/asai3/balanco-dividendos" xr:uid="{EB6C4212-49DF-4B60-A254-9A6B6C2E4409}"/>
    <hyperlink ref="A24" r:id="rId23" display="https://www.oceans14.com.br/acoes/atma-participacoes/atmp3/balanco-dividendos" xr:uid="{55317B39-C207-490A-BA56-30BA46198ECE}"/>
    <hyperlink ref="A25" r:id="rId24" display="https://www.oceans14.com.br/acoes/atom-participacoes/atom3/balanco-dividendos" xr:uid="{36804608-29BD-4734-9D3D-2895D2056E63}"/>
    <hyperlink ref="A26" r:id="rId25" display="https://www.oceans14.com.br/acoes/aura-minerals/aura33/balanco-dividendos" xr:uid="{B358C729-B912-46D5-931B-F4E109D2FA33}"/>
    <hyperlink ref="A27" r:id="rId26" display="https://www.oceans14.com.br/acoes/azevedo-travassos/azev/balanco-dividendos" xr:uid="{FF4C70A2-4DF7-4DB0-A153-B6873D317366}"/>
    <hyperlink ref="A28" r:id="rId27" display="https://www.oceans14.com.br/acoes/azevedo-travassos/azev/balanco-dividendos" xr:uid="{FA35A444-A736-43E5-A1CD-66DDE64042F3}"/>
    <hyperlink ref="A29" r:id="rId28" display="https://www.oceans14.com.br/acoes/azul/azul4/balanco-dividendos" xr:uid="{51503780-CB68-41B8-BC8A-F699EE2AE89E}"/>
    <hyperlink ref="A30" r:id="rId29" display="https://www.oceans14.com.br/acoes/b3/b3sa3/balanco-dividendos" xr:uid="{89E1C112-DF84-4B50-AC4C-CA34AC2D4A5D}"/>
    <hyperlink ref="A31" r:id="rId30" display="https://www.oceans14.com.br/acoes/banco-amazonia/baza3/balanco-dividendos" xr:uid="{B13A514D-36E5-45D2-ADDF-795BF3D6B3A4}"/>
    <hyperlink ref="A32" r:id="rId31" display="https://www.oceans14.com.br/acoes/banco-do-brasil/bbas3/balanco-dividendos" xr:uid="{09A71795-1EB8-4DC7-93FC-A788F45319C5}"/>
    <hyperlink ref="A33" r:id="rId32" display="https://www.oceans14.com.br/acoes/bradesco/bbdc/balanco-dividendos" xr:uid="{C3F1807A-2536-4422-ABDC-3795D02D2DB6}"/>
    <hyperlink ref="A34" r:id="rId33" display="https://www.oceans14.com.br/acoes/bradesco/bbdc/balanco-dividendos" xr:uid="{D87315E0-C7C9-4E4B-9C4B-C03C363BD189}"/>
    <hyperlink ref="A35" r:id="rId34" display="https://www.oceans14.com.br/acoes/br-brokers/bbrk3/balanco-dividendos" xr:uid="{B7B22FDF-5CF4-4CE2-95A8-46C688D277DA}"/>
    <hyperlink ref="A36" r:id="rId35" display="https://www.oceans14.com.br/acoes/bb-seguridade/bbse3/balanco-dividendos" xr:uid="{3B723BAA-F172-405F-A881-94B2C8D35491}"/>
    <hyperlink ref="A37" r:id="rId36" display="https://www.oceans14.com.br/acoes/minerva-foods/beef3/balanco-dividendos" xr:uid="{B5394B2B-5998-4460-9FC3-765FD5372D33}"/>
    <hyperlink ref="A38" r:id="rId37" display="https://www.oceans14.com.br/acoes/banestes/bees/balanco-dividendos" xr:uid="{AA3E6566-C929-4D90-AB01-D721613865A8}"/>
    <hyperlink ref="A39" r:id="rId38" display="https://www.oceans14.com.br/acoes/banestes/bees/balanco-dividendos" xr:uid="{96EEDA86-FCE9-454F-AEBC-59569444A403}"/>
    <hyperlink ref="A40" r:id="rId39" display="https://www.oceans14.com.br/acoes/banco-inter/bidi4/balanco-dividendos" xr:uid="{752F6813-1E9A-46B9-B41C-CEB5787A3F3C}"/>
    <hyperlink ref="A41" r:id="rId40" display="https://www.oceans14.com.br/acoes/burger-king/bkbr3/balanco-dividendos" xr:uid="{46255F99-7185-43A9-BED3-82A3C350DB73}"/>
    <hyperlink ref="A42" r:id="rId41" display="https://www.oceans14.com.br/acoes/blau-farmaceutica/blau3/balanco-dividendos" xr:uid="{815479F3-D439-41D8-B4D2-74E88F8A8C14}"/>
    <hyperlink ref="A43" r:id="rId42" display="https://www.oceans14.com.br/acoes/banco-bmg/bmgb4/balanco-dividendos" xr:uid="{BA232EB7-A33E-4CBC-804A-DAA782134184}"/>
    <hyperlink ref="A44" r:id="rId43" display="https://www.oceans14.com.br/acoes/bemobi/bmob3/balanco-dividendos" xr:uid="{0B45FA9F-D9D7-4803-864B-6E55CBBE4F66}"/>
    <hyperlink ref="A45" r:id="rId44" display="https://www.oceans14.com.br/acoes/boavista-scpc/boas3/balanco-dividendos" xr:uid="{DF5BACFF-FD70-4CF6-BC05-D348F9A16DA4}"/>
    <hyperlink ref="A46" r:id="rId45" display="https://www.oceans14.com.br/acoes/bombril/bobr4/balanco-dividendos" xr:uid="{6C212614-8F91-4FAC-A126-21C05AFF1EC7}"/>
    <hyperlink ref="A47" r:id="rId46" display="https://www.oceans14.com.br/acoes/btg-pactual/bpac/balanco-dividendos" xr:uid="{1149FE2B-99A3-4640-B26E-DFE98A18A904}"/>
    <hyperlink ref="A48" r:id="rId47" display="https://www.oceans14.com.br/acoes/btg-pactual/bpac/balanco-dividendos" xr:uid="{B2E63CDE-2DD5-4B7A-8458-D93DE641CE95}"/>
    <hyperlink ref="A49" r:id="rId48" display="https://www.oceans14.com.br/acoes/banco-pan/bpan4/balanco-dividendos" xr:uid="{16388C23-2D14-4837-B91E-0886D496E6B1}"/>
    <hyperlink ref="A50" r:id="rId49" display="https://www.oceans14.com.br/acoes/bradespar/brap/balanco-dividendos" xr:uid="{F8FDE352-FCAD-4706-AC13-FBD38644319C}"/>
    <hyperlink ref="A51" r:id="rId50" display="https://www.oceans14.com.br/acoes/bradespar/brap/balanco-dividendos" xr:uid="{1F9EF87D-CABF-44F7-A117-016F460FAF2F}"/>
    <hyperlink ref="A52" r:id="rId51" display="https://www.oceans14.com.br/acoes/brf/brfs3/balanco-dividendos" xr:uid="{5AD93789-9D9B-4C52-8B6C-2E6A3177090C}"/>
    <hyperlink ref="A53" r:id="rId52" display="https://www.oceans14.com.br/acoes/brisanet/brit3/balanco-dividendos" xr:uid="{51952124-1691-4121-9238-92937522C7F7}"/>
    <hyperlink ref="A54" r:id="rId53" display="https://www.oceans14.com.br/acoes/braskem/brkm/balanco-dividendos" xr:uid="{6E8DBD67-4C51-439C-842E-7310188523E6}"/>
    <hyperlink ref="A55" r:id="rId54" display="https://www.oceans14.com.br/acoes/braskem/brkm/balanco-dividendos" xr:uid="{09D6B358-5382-4EE4-9F72-0C981C3B020D}"/>
    <hyperlink ref="A56" r:id="rId55" display="https://www.oceans14.com.br/acoes/br-malls/brml3/balanco-dividendos" xr:uid="{CDEA078C-F421-4072-923C-91C46C65599C}"/>
    <hyperlink ref="A57" r:id="rId56" display="https://www.oceans14.com.br/acoes/br-properties/brpr3/balanco-dividendos" xr:uid="{BC3EC4CA-CA7C-473C-93F8-7BD8E3B1C658}"/>
    <hyperlink ref="A58" r:id="rId57" display="https://www.oceans14.com.br/acoes/banrisul/brsr/balanco-dividendos" xr:uid="{FE37C034-A73C-458A-86D5-9C42398BD0B6}"/>
    <hyperlink ref="A59" r:id="rId58" display="https://www.oceans14.com.br/acoes/banrisul/brsr/balanco-dividendos" xr:uid="{904AA84B-B44A-4157-9E58-467581029B18}"/>
    <hyperlink ref="A60" r:id="rId59" display="https://www.oceans14.com.br/acoes/cambuci/camb3/balanco-dividendos" xr:uid="{D9C376FD-A0CE-4423-8E4F-288ED43E3A26}"/>
    <hyperlink ref="A61" r:id="rId60" display="https://www.oceans14.com.br/acoes/camil/caml3/balanco-dividendos" xr:uid="{F82BEFB5-417E-4C6A-8346-F5AF17CEC2FA}"/>
    <hyperlink ref="A62" r:id="rId61" display="https://www.oceans14.com.br/acoes/csu-cardsystem/card3/balanco-dividendos" xr:uid="{791FB6B6-127F-4602-8D23-A19F6E84F3D5}"/>
    <hyperlink ref="A63" r:id="rId62" display="https://www.oceans14.com.br/acoes/meliuz/cash3/balanco-dividendos" xr:uid="{B22EAEA8-2314-40C8-B56E-89CD59CF669B}"/>
    <hyperlink ref="A64" r:id="rId63" display="https://www.oceans14.com.br/acoes/cba/cbav3/balanco-dividendos" xr:uid="{0883043B-994F-4166-9966-52A5E0DEC256}"/>
    <hyperlink ref="A65" r:id="rId64" display="https://www.oceans14.com.br/acoes/ccr/ccro3/balanco-dividendos" xr:uid="{2ACC7A66-01B1-43C1-9954-86F19E0E18AB}"/>
    <hyperlink ref="A66" r:id="rId65" display="https://www.oceans14.com.br/acoes/cea/ceab3/balanco-dividendos" xr:uid="{FDC201AF-44E6-443B-8799-27BAD736D6F8}"/>
    <hyperlink ref="A67" r:id="rId66" display="https://www.oceans14.com.br/acoes/cesp/cesp/balanco-dividendos" xr:uid="{C75A545E-1ABB-4DE2-81C9-06396E8C3C47}"/>
    <hyperlink ref="A68" r:id="rId67" display="https://www.oceans14.com.br/acoes/cesp/cesp/balanco-dividendos" xr:uid="{92DE46BC-986A-4DC4-83E6-9C1D6324C5F7}"/>
    <hyperlink ref="A69" r:id="rId68" display="https://www.oceans14.com.br/acoes/comgas/cgas/balanco-dividendos" xr:uid="{A069E680-FB4D-4367-8513-55C93F08FD1D}"/>
    <hyperlink ref="A70" r:id="rId69" display="https://www.oceans14.com.br/acoes/comgas/cgas/balanco-dividendos" xr:uid="{B0D5BFC7-8698-4D15-80AC-D6422454F4D2}"/>
    <hyperlink ref="A71" r:id="rId70" display="https://www.oceans14.com.br/acoes/grazziotin/cgra/balanco-dividendos" xr:uid="{BDE2F595-379E-418F-8182-D2F20CDA05BE}"/>
    <hyperlink ref="A72" r:id="rId71" display="https://www.oceans14.com.br/acoes/grazziotin/cgra/balanco-dividendos" xr:uid="{A77B41AA-41A8-4CAC-811C-18D01A56AC54}"/>
    <hyperlink ref="A73" r:id="rId72" display="https://www.oceans14.com.br/acoes/cielo/ciel3/balanco-dividendos" xr:uid="{A6F612D5-18E1-44F5-9108-7D8B58D7F660}"/>
    <hyperlink ref="A74" r:id="rId73" display="https://www.oceans14.com.br/acoes/clear-sale/clsa3/balanco-dividendos" xr:uid="{9069AF7D-53C0-4C3A-8AD7-E156F33C4C07}"/>
    <hyperlink ref="A75" r:id="rId74" display="https://www.oceans14.com.br/acoes/celesc/clsc/balanco-dividendos" xr:uid="{CCDEF3DA-D70B-4655-8861-A1DEE5500F5D}"/>
    <hyperlink ref="A76" r:id="rId75" display="https://www.oceans14.com.br/acoes/celesc/clsc/balanco-dividendos" xr:uid="{BE29FC45-D9B1-4A77-AA85-4F5823B5F076}"/>
    <hyperlink ref="A77" r:id="rId76" display="https://www.oceans14.com.br/acoes/cemig/cmig/balanco-dividendos" xr:uid="{759FDB07-FB2F-40FF-983C-A7EE6CCE3970}"/>
    <hyperlink ref="A78" r:id="rId77" display="https://www.oceans14.com.br/acoes/cemig/cmig/balanco-dividendos" xr:uid="{02884463-6FC7-4CB3-976B-27D3D6918B87}"/>
    <hyperlink ref="A79" r:id="rId78" display="https://www.oceans14.com.br/acoes/csn-mineracao/cmin3/balanco-dividendos" xr:uid="{0463028C-93AD-4C7D-8541-B6A0155725C7}"/>
    <hyperlink ref="A80" r:id="rId79" display="https://www.oceans14.com.br/acoes/coelce/coce/balanco-dividendos" xr:uid="{D2D94018-B186-441A-8E01-4E33535A9ED2}"/>
    <hyperlink ref="A81" r:id="rId80" display="https://www.oceans14.com.br/acoes/coelce/coce/balanco-dividendos" xr:uid="{15F525AB-42B3-4DA0-A52A-21D40DD8F0E8}"/>
    <hyperlink ref="A82" r:id="rId81" display="https://www.oceans14.com.br/acoes/cogna/cogn3/balanco-dividendos" xr:uid="{4486C92B-210C-4AAD-B757-90B1EA5FE9D6}"/>
    <hyperlink ref="A83" r:id="rId82" display="https://www.oceans14.com.br/acoes/cpfl/cpfe3/balanco-dividendos" xr:uid="{114BC069-F7DA-4935-87F8-9754E165AD17}"/>
    <hyperlink ref="A84" r:id="rId83" display="https://www.oceans14.com.br/acoes/copel/cple/balanco-dividendos" xr:uid="{1597643F-81EC-41A4-95A9-84ED364DCBC2}"/>
    <hyperlink ref="A85" r:id="rId84" display="https://www.oceans14.com.br/acoes/copel/cple/balanco-dividendos" xr:uid="{C715EC24-EAE3-4071-90AA-D7EAAE508212}"/>
    <hyperlink ref="A86" r:id="rId85" display="https://www.oceans14.com.br/acoes/cr2-empreendimentos/crde3/balanco-dividendos" xr:uid="{0602F8F9-D760-4CBD-9873-A1EF167D78BE}"/>
    <hyperlink ref="A87" r:id="rId86" display="https://www.oceans14.com.br/acoes/carrefour/crfb3/balanco-dividendos" xr:uid="{86C2852C-82E8-45AD-A3A9-B5ACC42B0A25}"/>
    <hyperlink ref="A88" r:id="rId87" display="https://www.oceans14.com.br/acoes/tronox/crpg/balanco-dividendos" xr:uid="{F2AA9CA6-C355-4DB0-A01F-F6D2810E33E1}"/>
    <hyperlink ref="A89" r:id="rId88" display="https://www.oceans14.com.br/acoes/tronox/crpg/balanco-dividendos" xr:uid="{262BC8F1-D068-4A6D-B79C-0611330FF8CD}"/>
    <hyperlink ref="A90" r:id="rId89" display="https://www.oceans14.com.br/acoes/cosan/csan3/balanco-dividendos" xr:uid="{25802E12-8A2B-49E7-9405-1405788BD26A}"/>
    <hyperlink ref="A91" r:id="rId90" display="https://www.oceans14.com.br/acoes/cruzeiro-sul-educacional/csed3/balanco-dividendos" xr:uid="{C6F1070A-966A-47FC-BD11-CF16B089338F}"/>
    <hyperlink ref="A92" r:id="rId91" display="https://www.oceans14.com.br/acoes/copasa/csmg3/balanco-dividendos" xr:uid="{1C64174B-C31A-4636-B8E4-028569828586}"/>
    <hyperlink ref="A93" r:id="rId92" display="https://www.oceans14.com.br/acoes/csn/csna3/balanco-dividendos" xr:uid="{6CF6A2E6-6C4C-4BED-BD88-63CDFD53AD41}"/>
    <hyperlink ref="A94" r:id="rId93" display="https://www.oceans14.com.br/acoes/cury/cury3/balanco-dividendos" xr:uid="{354EABA4-E962-492E-BA64-B97C4554C4FE}"/>
    <hyperlink ref="A95" r:id="rId94" display="https://www.oceans14.com.br/acoes/cvc/cvcb3/balanco-dividendos" xr:uid="{ACEA6DA7-2263-4E99-9136-1BAA7BD49459}"/>
    <hyperlink ref="A96" r:id="rId95" display="https://www.oceans14.com.br/acoes/caixa-seguridade/cxse3/balanco-dividendos" xr:uid="{A6E2F3C6-5485-4E25-8342-AA16D1DD2EDE}"/>
    <hyperlink ref="A97" r:id="rId96" display="https://www.oceans14.com.br/acoes/cyrela/cyre3/balanco-dividendos" xr:uid="{51746EFE-AB84-48A2-B0F7-509C083490E1}"/>
    <hyperlink ref="A98" r:id="rId97" display="https://www.oceans14.com.br/acoes/dasa/dasa3/balanco-dividendos" xr:uid="{1DDFFF25-FE90-494D-BC39-354F8892BAC2}"/>
    <hyperlink ref="A99" r:id="rId98" display="https://www.oceans14.com.br/acoes/desktop/desk3/balanco-dividendos" xr:uid="{BEC01B6A-478B-4128-A05D-86281CDA0314}"/>
    <hyperlink ref="A100" r:id="rId99" display="https://www.oceans14.com.br/acoes/direcional/dirr3/balanco-dividendos" xr:uid="{5E502F12-5995-47D7-9857-83C249C8CCC1}"/>
    <hyperlink ref="A101" r:id="rId100" display="https://www.oceans14.com.br/acoes/dommo-energia/dmmo3/balanco-dividendos" xr:uid="{7298895F-BC34-4C02-98AA-18AEB8A1ED09}"/>
    <hyperlink ref="A102" r:id="rId101" display="https://www.oceans14.com.br/acoes/d1000-varejo-farma/dmvf3/balanco-dividendos" xr:uid="{DC5C66D1-1815-426E-ACA1-CF48468BFA3D}"/>
    <hyperlink ref="A103" r:id="rId102" display="https://www.oceans14.com.br/acoes/dotz/dotz3/balanco-dividendos" xr:uid="{4D53D0DA-8A18-4489-A68D-EAF7D080D70B}"/>
    <hyperlink ref="A104" r:id="rId103" display="https://www.oceans14.com.br/acoes/dexco/dxco3/balanco-dividendos" xr:uid="{92F32A0D-EC9F-4689-901F-13DC62649A11}"/>
    <hyperlink ref="A105" r:id="rId104" display="https://www.oceans14.com.br/acoes/ecorodovias/ecor3/balanco-dividendos" xr:uid="{8AF08B82-F46E-40DD-A3D3-FD753C4E429F}"/>
    <hyperlink ref="A106" r:id="rId105" display="https://www.oceans14.com.br/acoes/engie/egie3/balanco-dividendos" xr:uid="{F4793141-1ECF-4C7B-B090-5EA55BBD122B}"/>
    <hyperlink ref="A107" r:id="rId106" display="https://www.oceans14.com.br/acoes/eletrobras/elet/balanco-dividendos" xr:uid="{E1A810A2-010D-4BB3-ABD1-83CB4202C759}"/>
    <hyperlink ref="A108" r:id="rId107" display="https://www.oceans14.com.br/acoes/eletrobras/elet/balanco-dividendos" xr:uid="{CA59AD11-2493-4D6E-B7FE-571A411AA9E7}"/>
    <hyperlink ref="A109" r:id="rId108" display="https://www.oceans14.com.br/acoes/eletromidia/elmd3/balanco-dividendos" xr:uid="{2EA5CEBB-730D-43C0-BC92-2CD1A77B50BE}"/>
    <hyperlink ref="A110" r:id="rId109" display="https://www.oceans14.com.br/acoes/embraer/embr3/balanco-dividendos" xr:uid="{5FD139B4-38FE-4F5E-92A0-866861DD7F14}"/>
    <hyperlink ref="A111" r:id="rId110" display="https://www.oceans14.com.br/acoes/enauta/enat3/balanco-dividendos" xr:uid="{1FB34610-E9FD-4ABD-A742-CD56209AD82F}"/>
    <hyperlink ref="A112" r:id="rId111" display="https://www.oceans14.com.br/acoes/edp/enbr3/balanco-dividendos" xr:uid="{77235EC8-2596-4A31-B083-7F44242E9867}"/>
    <hyperlink ref="A113" r:id="rId112" display="https://www.oceans14.com.br/acoes/eneva/enev3/balanco-dividendos" xr:uid="{CF1894E1-B701-40EF-A587-1F4885D89481}"/>
    <hyperlink ref="A114" r:id="rId113" display="https://www.oceans14.com.br/acoes/energisa/engi/balanco-dividendos" xr:uid="{7AD7E7FA-740B-4D7B-9B39-51229BD6A076}"/>
    <hyperlink ref="A115" r:id="rId114" display="https://www.oceans14.com.br/acoes/energisa/engi/balanco-dividendos" xr:uid="{AE0855B6-FC43-4C30-9CE6-0061C066B8D8}"/>
    <hyperlink ref="A116" r:id="rId115" display="https://www.oceans14.com.br/acoes/enjoei/enju3/balanco-dividendos" xr:uid="{433C46F3-B2BA-45E9-BEEE-6287FF408EA7}"/>
    <hyperlink ref="A117" r:id="rId116" display="https://www.oceans14.com.br/acoes/equatorial-energia/eqtl3/balanco-dividendos" xr:uid="{795CAECE-A86B-4D7B-A385-BCB9DC62CF41}"/>
    <hyperlink ref="A118" r:id="rId117" display="https://www.oceans14.com.br/acoes/espaco-laser/espa3/balanco-dividendos" xr:uid="{B825C522-3976-4A5E-A76F-007DB35DB893}"/>
    <hyperlink ref="A119" r:id="rId118" display="https://www.oceans14.com.br/acoes/eternit/eter3/balanco-dividendos" xr:uid="{FA7172A0-7E5D-4F14-AA85-455A956CA21C}"/>
    <hyperlink ref="A120" r:id="rId119" display="https://www.oceans14.com.br/acoes/eucatex/euca/balanco-dividendos" xr:uid="{B794411C-0C45-430B-91F1-5807FBBD8ACD}"/>
    <hyperlink ref="A121" r:id="rId120" display="https://www.oceans14.com.br/acoes/eucatex/euca/balanco-dividendos" xr:uid="{5929DE19-8891-4914-8568-88820BF1A13D}"/>
    <hyperlink ref="A122" r:id="rId121" display="https://www.oceans14.com.br/acoes/even/even3/balanco-dividendos" xr:uid="{06857151-A573-48FB-9041-5BA9CDFD552A}"/>
    <hyperlink ref="A123" r:id="rId122" display="https://www.oceans14.com.br/acoes/eztec/eztc3/balanco-dividendos" xr:uid="{25857281-C7A1-4898-A7C4-094E538EA761}"/>
    <hyperlink ref="A124" r:id="rId123" display="https://www.oceans14.com.br/acoes/ferbasa/fesa4/balanco-dividendos" xr:uid="{C8C1FD0D-2B4C-4771-B62C-05469AEA69A6}"/>
    <hyperlink ref="A125" r:id="rId124" display="https://www.oceans14.com.br/acoes/heringer/fher3/balanco-dividendos" xr:uid="{C87AFB58-7632-43AE-AB92-5F69886758BC}"/>
    <hyperlink ref="A126" r:id="rId125" display="https://www.oceans14.com.br/acoes/unifique/fiqe3/balanco-dividendos" xr:uid="{59DDD07B-AB76-4CB1-BA80-16184CC99A1B}"/>
    <hyperlink ref="A127" r:id="rId126" display="https://www.oceans14.com.br/acoes/fleury/flry3/balanco-dividendos" xr:uid="{51D88965-A285-4BCC-8560-94F2205026E1}"/>
    <hyperlink ref="A128" r:id="rId127" display="https://www.oceans14.com.br/acoes/frasle/fras3/balanco-dividendos" xr:uid="{BE70F72A-8149-4A83-BA3D-9624FFE11075}"/>
    <hyperlink ref="A129" r:id="rId128" display="https://www.oceans14.com.br/acoes/gafisa/gfsa3/balanco-dividendos" xr:uid="{5389CD76-44F2-43CF-B746-AB08B3143AE9}"/>
    <hyperlink ref="A130" r:id="rId129" display="https://www.oceans14.com.br/acoes/gerdau/ggbr/balanco-dividendos" xr:uid="{A81304FD-FF4E-4BCC-9B3C-81188091D3BA}"/>
    <hyperlink ref="A131" r:id="rId130" display="https://www.oceans14.com.br/acoes/gerdau/ggbr/balanco-dividendos" xr:uid="{5A876694-00AF-468F-A855-B59205B3988C}"/>
    <hyperlink ref="A132" r:id="rId131" display="https://www.oceans14.com.br/acoes/grupo-gps/ggps3/balanco-dividendos" xr:uid="{4DB2510D-2CD5-4416-ABC0-220872F243CA}"/>
    <hyperlink ref="A133" r:id="rId132" display="https://www.oceans14.com.br/acoes/grupo-mateus/gmat3/balanco-dividendos" xr:uid="{B82D5191-7050-43BC-8185-5BAC01F86B36}"/>
    <hyperlink ref="A134" r:id="rId133" display="https://www.oceans14.com.br/acoes/notredame-intermedica/gndi3/balanco-dividendos" xr:uid="{6EBED1AB-B520-439D-81BA-4D4994141FEE}"/>
    <hyperlink ref="A135" r:id="rId134" display="https://www.oceans14.com.br/acoes/metalurgica-gerdau/goau/balanco-dividendos" xr:uid="{973B6EF4-A058-4D83-8867-A3B7FCC6B4E7}"/>
    <hyperlink ref="A136" r:id="rId135" display="https://www.oceans14.com.br/acoes/metalurgica-gerdau/goau/balanco-dividendos" xr:uid="{91647BA1-2283-444C-BC0D-D2DAC3E53A5F}"/>
    <hyperlink ref="A137" r:id="rId136" display="https://www.oceans14.com.br/acoes/gol/goll4/balanco-dividendos" xr:uid="{054F0926-1FAB-4BA8-9CEA-D96D8B0B9242}"/>
    <hyperlink ref="A138" r:id="rId137" display="https://www.oceans14.com.br/acoes/grendene/grnd3/balanco-dividendos" xr:uid="{F6E75A59-6DAF-43F2-8D5D-FE7AE4741EAD}"/>
    <hyperlink ref="A139" r:id="rId138" display="https://www.oceans14.com.br/acoes/general-shopping/gshp3/balanco-dividendos" xr:uid="{8FD29D97-32CB-4233-B1A9-9D80EC07FEC7}"/>
    <hyperlink ref="A140" r:id="rId139" display="https://www.oceans14.com.br/acoes/guararapes/guar3/balanco-dividendos" xr:uid="{6BF050CF-3C6E-4B38-B6B4-BD120A776BE1}"/>
    <hyperlink ref="A141" r:id="rId140" display="https://www.oceans14.com.br/acoes/hapvida/hapv3/balanco-dividendos" xr:uid="{B0C04D91-B0C0-43E8-9140-0BF1C472541B}"/>
    <hyperlink ref="A142" r:id="rId141" display="https://www.oceans14.com.br/acoes/helbor/hbor3/balanco-dividendos" xr:uid="{AC1F943A-904D-4B4F-823C-6A2715B451D7}"/>
    <hyperlink ref="A143" r:id="rId142" display="https://www.oceans14.com.br/acoes/hidrovias-brasil/hbsa3/balanco-dividendos" xr:uid="{61A1AB21-EC9B-457E-B979-C95ED9378114}"/>
    <hyperlink ref="A144" r:id="rId143" display="https://www.oceans14.com.br/acoes/hypera/hype3/balanco-dividendos" xr:uid="{27C62E16-2F26-4B8B-9366-64C64869D432}"/>
    <hyperlink ref="A145" r:id="rId144" display="https://www.oceans14.com.br/acoes/infracommerce/ifcm3/balanco-dividendos" xr:uid="{E113C0F4-C80A-4237-A030-FC05AE287138}"/>
    <hyperlink ref="A146" r:id="rId145" display="https://www.oceans14.com.br/acoes/iguatemi/igta3/balanco-dividendos" xr:uid="{D0B02435-4D3C-460B-992D-3F72D8F68B76}"/>
    <hyperlink ref="A147" r:id="rId146" display="https://www.oceans14.com.br/acoes/inepar/inep/balanco-dividendos" xr:uid="{5C5031AE-F71C-4F4B-8BB0-BE6DCBEFC22E}"/>
    <hyperlink ref="A148" r:id="rId147" display="https://www.oceans14.com.br/acoes/inepar/inep/balanco-dividendos" xr:uid="{AD7D9FA0-12B4-4472-AB4E-9C8140E6D7AD}"/>
    <hyperlink ref="A149" r:id="rId148" display="https://www.oceans14.com.br/acoes/intelbras/intb3/balanco-dividendos" xr:uid="{8A8312E7-2D3F-4297-950A-3F3E9168BD62}"/>
    <hyperlink ref="A150" r:id="rId149" display="https://www.oceans14.com.br/acoes/irb/irbr3/balanco-dividendos" xr:uid="{0FC20474-A90D-43C8-B86D-13C0A6A60D66}"/>
    <hyperlink ref="A151" r:id="rId150" display="https://www.oceans14.com.br/acoes/itausa/itsa/balanco-dividendos" xr:uid="{EBB75BD4-B9CE-49B6-B647-90C7411095B5}"/>
    <hyperlink ref="A152" r:id="rId151" display="https://www.oceans14.com.br/acoes/itausa/itsa/balanco-dividendos" xr:uid="{C142553A-0A5A-4C59-A25D-D73F3188E60B}"/>
    <hyperlink ref="A153" r:id="rId152" display="https://www.oceans14.com.br/acoes/itau-unibanco/itub/balanco-dividendos" xr:uid="{E739B189-000E-45E8-BEEF-EF58CFC1004B}"/>
    <hyperlink ref="A154" r:id="rId153" display="https://www.oceans14.com.br/acoes/itau-unibanco/itub/balanco-dividendos" xr:uid="{479FD282-3044-451A-BFF3-1AE2CBE5ED7E}"/>
    <hyperlink ref="A155" r:id="rId154" display="https://www.oceans14.com.br/acoes/jalles-machado/jall3/balanco-dividendos" xr:uid="{0F4A0302-1A8C-4893-B41E-1E96995AD795}"/>
    <hyperlink ref="A156" r:id="rId155" display="https://www.oceans14.com.br/acoes/jbs/jbss3/balanco-dividendos" xr:uid="{B051E011-769B-4F1B-8D2F-A8E42C4BD200}"/>
    <hyperlink ref="A157" r:id="rId156" display="https://www.oceans14.com.br/acoes/jhsf/jhsf3/balanco-dividendos" xr:uid="{1F7EF01E-DBA6-4233-A6C4-F2AC5F2F40C5}"/>
    <hyperlink ref="A158" r:id="rId157" display="https://www.oceans14.com.br/acoes/jereissati/jpsa3/balanco-dividendos" xr:uid="{06DFC613-AE4D-4FE4-B0B2-EB9180F743B9}"/>
    <hyperlink ref="A159" r:id="rId158" display="https://www.oceans14.com.br/acoes/kepler-weber/kepl3/balanco-dividendos" xr:uid="{CB3590DC-ACC2-4D68-9700-C32CF76321C9}"/>
    <hyperlink ref="A160" r:id="rId159" display="https://www.oceans14.com.br/acoes/klabin/klbn/balanco-dividendos" xr:uid="{920A6563-EA8C-4CE1-A627-D03955C43BC1}"/>
    <hyperlink ref="A161" r:id="rId160" display="https://www.oceans14.com.br/acoes/klabin/klbn/balanco-dividendos" xr:uid="{AAD22EDA-DD70-4E89-8F45-1D84A5742FF7}"/>
    <hyperlink ref="A162" r:id="rId161" display="https://www.oceans14.com.br/acoes/kora-saude/krsa3/balanco-dividendos" xr:uid="{E373F14E-F90D-463D-9FFB-E3927D53CC9C}"/>
    <hyperlink ref="A163" r:id="rId162" display="https://www.oceans14.com.br/acoes/lojas-americanas/lame/balanco-dividendos" xr:uid="{7F8C22AE-329F-4902-BB30-9AFD7DE5D445}"/>
    <hyperlink ref="A164" r:id="rId163" display="https://www.oceans14.com.br/acoes/lojas-americanas/lame/balanco-dividendos" xr:uid="{9991FBCD-32A3-4720-AE53-D6A0DEE17E4B}"/>
    <hyperlink ref="A165" r:id="rId164" display="https://www.oceans14.com.br/acoes/lavvi/lavv3/balanco-dividendos" xr:uid="{976FE3C0-25DC-4DF7-AD8A-EE1F60B45782}"/>
    <hyperlink ref="A166" r:id="rId165" display="https://www.oceans14.com.br/acoes/locamerica/lcam3/balanco-dividendos" xr:uid="{97A7A85F-903C-4F1D-8D7C-EECB83B6DAA4}"/>
    <hyperlink ref="A167" r:id="rId166" display="https://www.oceans14.com.br/acoes/metal-leve/leve3/balanco-dividendos" xr:uid="{C97F7DC6-CEB8-452B-BF9B-7548B64987ED}"/>
    <hyperlink ref="A168" r:id="rId167" display="https://www.oceans14.com.br/acoes/light/ligt3/balanco-dividendos" xr:uid="{6B9D4912-B0FD-4717-A10B-27BDC6BBF2F4}"/>
    <hyperlink ref="A169" r:id="rId168" display="https://www.oceans14.com.br/acoes/quero-quero/ljqq3/balanco-dividendos" xr:uid="{9E45B712-82BA-4757-9FAC-DA4565B763BC}"/>
    <hyperlink ref="A170" r:id="rId169" display="https://www.oceans14.com.br/acoes/restoque/llis3/balanco-dividendos" xr:uid="{196DE9D2-B113-4C2D-888F-2971A846E018}"/>
    <hyperlink ref="A171" r:id="rId170" display="https://www.oceans14.com.br/acoes/log-cp/logg3/balanco-dividendos" xr:uid="{5452B829-9A0C-4531-A278-CF4E0C5FB437}"/>
    <hyperlink ref="A172" r:id="rId171" display="https://www.oceans14.com.br/acoes/login-logistica/logn3/balanco-dividendos" xr:uid="{8BB0D4A9-5A71-4971-9E5F-F4DE105F709B}"/>
    <hyperlink ref="A173" r:id="rId172" display="https://www.oceans14.com.br/acoes/lopes-brasil/lpsb3/balanco-dividendos" xr:uid="{8D26D659-BBD7-4CA3-BB39-0E8CF8DC3DC6}"/>
    <hyperlink ref="A174" r:id="rId173" display="https://www.oceans14.com.br/acoes/lojas-renner/lren3/balanco-dividendos" xr:uid="{3EF7D58B-A0EB-49E3-B34B-2890F6BB16BA}"/>
    <hyperlink ref="A175" r:id="rId174" display="https://www.oceans14.com.br/acoes/lupatech/lupa3/balanco-dividendos" xr:uid="{C04CB611-2D44-43EC-B287-0A5B5890B2BC}"/>
    <hyperlink ref="A176" r:id="rId175" display="https://www.oceans14.com.br/acoes/livetech/lvtc3/balanco-dividendos" xr:uid="{48119321-2012-43D8-A2D9-A9EE739B5C00}"/>
    <hyperlink ref="A177" r:id="rId176" display="https://www.oceans14.com.br/acoes/locaweb/lwsa3/balanco-dividendos" xr:uid="{55C3CB83-B18C-4DD5-9613-BB96EBEC0F42}"/>
    <hyperlink ref="A178" r:id="rId177" display="https://www.oceans14.com.br/acoes/hospital-mater-dei/matd3/balanco-dividendos" xr:uid="{3651196B-4481-426A-A739-7B9080D2A966}"/>
    <hyperlink ref="A179" r:id="rId178" display="https://www.oceans14.com.br/acoes/mobly/mbly3/balanco-dividendos" xr:uid="{878A5186-3357-4B13-BA7B-01477DAA93A6}"/>
    <hyperlink ref="A180" r:id="rId179" display="https://www.oceans14.com.br/acoes/m-dias-branco/mdia3/balanco-dividendos" xr:uid="{B8C619EF-DFA0-4562-9DA1-27F01B5D9F37}"/>
    <hyperlink ref="A181" r:id="rId180" display="https://www.oceans14.com.br/acoes/moura-dubeux/mdne3/balanco-dividendos" xr:uid="{90BD7409-B9B7-43CD-9DD2-3E074124E3A6}"/>
    <hyperlink ref="A182" r:id="rId181" display="https://www.oceans14.com.br/acoes/imc/meal3/balanco-dividendos" xr:uid="{425769AD-AD11-4111-9217-83BF507A3F0A}"/>
    <hyperlink ref="A183" r:id="rId182" display="https://www.oceans14.com.br/acoes/melnick-even/melk3/balanco-dividendos" xr:uid="{223AAF78-9C3A-444F-8A31-201FA39D73AF}"/>
    <hyperlink ref="A184" r:id="rId183" display="https://www.oceans14.com.br/acoes/magazine-luiza/mglu3/balanco-dividendos" xr:uid="{871B4D87-1D26-4829-880F-9E9AC31F523F}"/>
    <hyperlink ref="A185" r:id="rId184" display="https://www.oceans14.com.br/acoes/mills/mils3/balanco-dividendos" xr:uid="{7875BC3E-8AB4-4239-966B-0F6A6D777246}"/>
    <hyperlink ref="A186" r:id="rId185" display="https://www.oceans14.com.br/acoes/multilaser/mlas3/balanco-dividendos" xr:uid="{BBB44F14-999C-4447-8B1B-C75BEE60A90C}"/>
    <hyperlink ref="A187" r:id="rId186" display="https://www.oceans14.com.br/acoes/modalmais/modl11/balanco-dividendos" xr:uid="{2102B6F8-C7EC-4107-9E38-555EE3450C52}"/>
    <hyperlink ref="A188" r:id="rId187" display="https://www.oceans14.com.br/acoes/mosaico/mosi3/balanco-dividendos" xr:uid="{C13C89F3-0F20-4061-A08E-430261B12C6C}"/>
    <hyperlink ref="A189" r:id="rId188" display="https://www.oceans14.com.br/acoes/movida/movi3/balanco-dividendos" xr:uid="{36199A3C-D8C6-4BA6-9321-F07343AD7AC3}"/>
    <hyperlink ref="A190" r:id="rId189" display="https://www.oceans14.com.br/acoes/marfrig/mrfg3/balanco-dividendos" xr:uid="{37971DCC-0BA0-4A39-8F25-4375A653BF33}"/>
    <hyperlink ref="A191" r:id="rId190" display="https://www.oceans14.com.br/acoes/mrv/mrve3/balanco-dividendos" xr:uid="{A3B8C87D-3945-4AEC-9EC5-F30331F045C6}"/>
    <hyperlink ref="A192" r:id="rId191" display="https://www.oceans14.com.br/acoes/mitre/mtre3/balanco-dividendos" xr:uid="{02BA8323-4D28-4138-9825-66F17D646E28}"/>
    <hyperlink ref="A193" r:id="rId192" display="https://www.oceans14.com.br/acoes/metisa/mtsa4/balanco-dividendos" xr:uid="{BD8A34A2-6941-4446-BEA0-F1CB54EB3F6E}"/>
    <hyperlink ref="A194" r:id="rId193" display="https://www.oceans14.com.br/acoes/multiplan/mult3/balanco-dividendos" xr:uid="{294BA653-5DB4-4D80-AF16-51B65965EDE8}"/>
    <hyperlink ref="A195" r:id="rId194" display="https://www.oceans14.com.br/acoes/iochpe-maxion/mypk3/balanco-dividendos" xr:uid="{1CED9480-FB6E-494C-871A-1A3CDDB2E8B0}"/>
    <hyperlink ref="A196" r:id="rId195" display="https://www.oceans14.com.br/acoes/neoenergia/neoe3/balanco-dividendos" xr:uid="{398E2997-5722-47E5-80A4-16B685F7129E}"/>
    <hyperlink ref="A197" r:id="rId196" display="https://www.oceans14.com.br/acoes/neogrid/ngrd3/balanco-dividendos" xr:uid="{5E28125E-CEB0-4C4F-8AA9-82E2F040F0AF}"/>
    <hyperlink ref="A198" r:id="rId197" display="https://www.oceans14.com.br/acoes/getninjas/ninj3/balanco-dividendos" xr:uid="{7202D52A-8C49-4D72-9A40-647E37C8747C}"/>
    <hyperlink ref="A199" r:id="rId198" display="https://www.oceans14.com.br/acoes/natura/ntco3/balanco-dividendos" xr:uid="{CE057AA6-B9A1-48D5-B545-08AA9AA9AD50}"/>
    <hyperlink ref="A200" r:id="rId199" display="https://www.oceans14.com.br/acoes/odontoprev/odpv3/balanco-dividendos" xr:uid="{4FB655E7-4946-4702-A27C-33C003744F2F}"/>
    <hyperlink ref="A201" r:id="rId200" display="https://www.oceans14.com.br/acoes/ourofino/ofsa3/balanco-dividendos" xr:uid="{FA5253F6-4E5D-4E4E-A3AE-54C916F46188}"/>
    <hyperlink ref="A202" r:id="rId201" display="https://www.oceans14.com.br/acoes/oi/oibr/balanco-dividendos" xr:uid="{0668BA3C-82B7-4242-A3CA-A26FE44238EC}"/>
    <hyperlink ref="A203" r:id="rId202" display="https://www.oceans14.com.br/acoes/oi/oibr/balanco-dividendos" xr:uid="{8A630BA3-9568-426B-8437-11943E04432B}"/>
    <hyperlink ref="A204" r:id="rId203" display="https://www.oceans14.com.br/acoes/omega-energia/omge3/balanco-dividendos" xr:uid="{0512F37A-9F04-423D-BD4E-5C30EB49708A}"/>
    <hyperlink ref="A205" r:id="rId204" display="https://www.oceans14.com.br/acoes/oncoclinicas/onco3/balanco-dividendos" xr:uid="{252DC0AA-82BE-4B90-AFE7-97CA7A8B96E8}"/>
    <hyperlink ref="A206" r:id="rId205" display="https://www.oceans14.com.br/acoes/oceanpact/opct3/balanco-dividendos" xr:uid="{51760D72-4E4D-41ED-B255-910CE300661B}"/>
    <hyperlink ref="A207" r:id="rId206" display="https://www.oceans14.com.br/acoes/orizon-residuos/orvr3/balanco-dividendos" xr:uid="{20F5613D-BE66-44C5-A6A4-51E370ACFDE5}"/>
    <hyperlink ref="A208" r:id="rId207" display="https://www.oceans14.com.br/acoes/osx/osxb3/balanco-dividendos" xr:uid="{0DE43462-57D4-4E65-93B2-5DFA69D1399D}"/>
    <hyperlink ref="A209" r:id="rId208" display="https://www.oceans14.com.br/acoes/hermes-pardini/pard3/balanco-dividendos" xr:uid="{7B13AB4D-D2BA-476C-A577-F050463C82FB}"/>
    <hyperlink ref="A210" r:id="rId209" display="https://www.oceans14.com.br/acoes/pao-de-acucar/pcar3/balanco-dividendos" xr:uid="{3EF052BF-1B44-429E-82D1-9200CCE2AD7C}"/>
    <hyperlink ref="A211" r:id="rId210" display="https://www.oceans14.com.br/acoes/pdg-realty/pdgr3/balanco-dividendos" xr:uid="{0DE9FF0D-9F42-4B70-AAE9-C5A2479A41CD}"/>
    <hyperlink ref="A212" r:id="rId211" display="https://www.oceans14.com.br/acoes/padtec/pdtc3/balanco-dividendos" xr:uid="{C8DA75FD-5534-4AEC-807E-AC824582854F}"/>
    <hyperlink ref="A213" r:id="rId212" display="https://www.oceans14.com.br/acoes/petrobras/petr/balanco-dividendos" xr:uid="{5A1028FB-2689-4743-9D3B-22EA4DDE9BED}"/>
    <hyperlink ref="A214" r:id="rId213" display="https://www.oceans14.com.br/acoes/petrobras/petr/balanco-dividendos" xr:uid="{5FE87008-F9DE-4D1A-99A7-09B38E743634}"/>
    <hyperlink ref="A215" r:id="rId214" display="https://www.oceans14.com.br/acoes/petz/petz3/balanco-dividendos" xr:uid="{35ACD622-E16F-4117-89D7-A51AA4A05A1E}"/>
    <hyperlink ref="A216" r:id="rId215" display="https://www.oceans14.com.br/acoes/profarma/pfrm3/balanco-dividendos" xr:uid="{58E18F04-19ED-4EAF-9B24-81004EFB8299}"/>
    <hyperlink ref="A217" r:id="rId216" display="https://www.oceans14.com.br/acoes/pague-menos/pgmn3/balanco-dividendos" xr:uid="{5409D4EA-E743-4562-8A0F-F3E0F78B606D}"/>
    <hyperlink ref="A218" r:id="rId217" display="https://www.oceans14.com.br/acoes/banco-pine/pine4/balanco-dividendos" xr:uid="{2508F998-6053-4F51-A5F0-447CDA642FC9}"/>
    <hyperlink ref="A219" r:id="rId218" display="https://www.oceans14.com.br/acoes/plano-e-plano/plpl3/balanco-dividendos" xr:uid="{3FC631BD-C33F-4729-9FBF-541A1A44C8C5}"/>
    <hyperlink ref="A220" r:id="rId219" display="https://www.oceans14.com.br/acoes/paranapanema/pmam3/balanco-dividendos" xr:uid="{BFDE3161-B2B1-48BA-9206-3094E7EA5546}"/>
    <hyperlink ref="A221" r:id="rId220" display="https://www.oceans14.com.br/acoes/panvel/pnvl3/balanco-dividendos" xr:uid="{5A7A6442-8211-452E-ABC2-3E06BE792BD9}"/>
    <hyperlink ref="A222" r:id="rId221" display="https://www.oceans14.com.br/acoes/marcopolo/pomo/balanco-dividendos" xr:uid="{1C050E81-B48A-441B-AA62-4B3E70FB61FA}"/>
    <hyperlink ref="A223" r:id="rId222" display="https://www.oceans14.com.br/acoes/marcopolo/pomo/balanco-dividendos" xr:uid="{1F4930A4-EAB1-4F8C-BDC9-00722CF87B67}"/>
    <hyperlink ref="A224" r:id="rId223" display="https://www.oceans14.com.br/acoes/wilson-sons/port3/balanco-dividendos" xr:uid="{EB5604B2-3137-4A6E-B0F4-F6205910956B}"/>
    <hyperlink ref="A225" r:id="rId224" display="https://www.oceans14.com.br/acoes/positivo-informatica/posi3/balanco-dividendos" xr:uid="{CF7D032E-4E51-42C8-AA69-7BCA51E6BDCE}"/>
    <hyperlink ref="A226" r:id="rId225" display="https://www.oceans14.com.br/acoes/focus-energia/powe3/balanco-dividendos" xr:uid="{F98A2C47-3CA9-430E-9A20-6BD0C36286F5}"/>
    <hyperlink ref="A227" r:id="rId226" display="https://www.oceans14.com.br/acoes/ppla-participations/ppla11/balanco-dividendos" xr:uid="{6144431A-6370-42F7-9581-8EB3F4780D2B}"/>
    <hyperlink ref="A228" r:id="rId227" display="https://www.oceans14.com.br/acoes/petro-rio/prio3/balanco-dividendos" xr:uid="{3CB04ED6-9FA6-435C-97C1-8DFB22A1F705}"/>
    <hyperlink ref="A229" r:id="rId228" display="https://www.oceans14.com.br/acoes/priner/prnr3/balanco-dividendos" xr:uid="{2EE0DB17-DD49-460E-BC5D-6533505BC6CC}"/>
    <hyperlink ref="A230" r:id="rId229" display="https://www.oceans14.com.br/acoes/porto-seguro/pssa3/balanco-dividendos" xr:uid="{FD2BC090-1958-47AB-B0F9-28310C989B48}"/>
    <hyperlink ref="A231" r:id="rId230" display="https://www.oceans14.com.br/acoes/portobello/ptbl3/balanco-dividendos" xr:uid="{56CE61FB-2929-4FCC-A06D-339A1ECCA6A3}"/>
    <hyperlink ref="A232" r:id="rId231" display="https://www.oceans14.com.br/acoes/qualicorp/qual3/balanco-dividendos" xr:uid="{49732B41-B152-4223-A294-B22D30F443C8}"/>
    <hyperlink ref="A233" r:id="rId232" display="https://www.oceans14.com.br/acoes/raia-drogasil/radl3/balanco-dividendos" xr:uid="{C05DE0E3-CBE0-438D-B9EA-FAE1A32BCC5E}"/>
    <hyperlink ref="A234" r:id="rId233" display="https://www.oceans14.com.br/acoes/rumo-log/rail3/balanco-dividendos" xr:uid="{5F0E2F26-DA6B-421E-A9C5-BD4CCD33DAB9}"/>
    <hyperlink ref="A235" r:id="rId234" display="https://www.oceans14.com.br/acoes/raizen/raiz4/balanco-dividendos" xr:uid="{A702A1E0-7A0F-4657-8E72-01E706231922}"/>
    <hyperlink ref="A236" r:id="rId235" display="https://www.oceans14.com.br/acoes/irani/rani3/balanco-dividendos" xr:uid="{B71DDD56-81AA-4DFE-84A4-78DB4530374A}"/>
    <hyperlink ref="A237" r:id="rId236" display="https://www.oceans14.com.br/acoes/randon/rapt/balanco-dividendos" xr:uid="{38586E88-568B-4E36-99C7-DB1E8960D3BF}"/>
    <hyperlink ref="A238" r:id="rId237" display="https://www.oceans14.com.br/acoes/randon/rapt/balanco-dividendos" xr:uid="{5E35B971-482A-4D3B-B669-2FB73E161AB7}"/>
    <hyperlink ref="A239" r:id="rId238" display="https://www.oceans14.com.br/acoes/recrusul/rcsl/balanco-dividendos" xr:uid="{254F17D8-BD2A-47DC-91E1-33579339FCCA}"/>
    <hyperlink ref="A240" r:id="rId239" display="https://www.oceans14.com.br/acoes/recrusul/rcsl/balanco-dividendos" xr:uid="{B260AFBC-7C00-4607-8DC4-2865C4C7B25E}"/>
    <hyperlink ref="A241" r:id="rId240" display="https://www.oceans14.com.br/acoes/rni/rdni3/balanco-dividendos" xr:uid="{7429CF23-7767-40C4-BE55-41A70EE0ADC1}"/>
    <hyperlink ref="A242" r:id="rId241" display="https://www.oceans14.com.br/acoes/rede-dor/rdor3/balanco-dividendos" xr:uid="{B91E9356-4399-4850-A7FD-E73105A4D8B6}"/>
    <hyperlink ref="A243" r:id="rId242" display="https://www.oceans14.com.br/acoes/petroreconcavo/recv3/balanco-dividendos" xr:uid="{73B49979-86C9-4189-96CB-D3E6E3B729B9}"/>
    <hyperlink ref="A244" r:id="rId243" display="https://www.oceans14.com.br/acoes/rede-energia/rede3/balanco-dividendos" xr:uid="{C6FF2BAE-F88F-4CCB-8C40-923B5802A620}"/>
    <hyperlink ref="A245" r:id="rId244" display="https://www.oceans14.com.br/acoes/localiza/rent3/balanco-dividendos" xr:uid="{DDC25950-3248-4D5F-AF3D-424D47CBB82E}"/>
    <hyperlink ref="A246" r:id="rId245" display="https://www.oceans14.com.br/acoes/romi/romi3/balanco-dividendos" xr:uid="{206F15F9-D856-4131-9C5F-BA936F1C00AF}"/>
    <hyperlink ref="A247" r:id="rId246" display="https://www.oceans14.com.br/acoes/petroleo-manguinhos/rpmg3/balanco-dividendos" xr:uid="{3F1B9583-1638-415D-A0B2-D9F758395EA5}"/>
    <hyperlink ref="A248" r:id="rId247" display="https://www.oceans14.com.br/acoes/3r-petroleum/rrrp3/balanco-dividendos" xr:uid="{D05737E5-48E9-4FFC-8C4E-442FF4E2F03E}"/>
    <hyperlink ref="A249" r:id="rId248" display="https://www.oceans14.com.br/acoes/rossi-residencial/rsid3/balanco-dividendos" xr:uid="{254D6DAB-27E5-4163-95D4-ACC4C26F59A1}"/>
    <hyperlink ref="A250" r:id="rId249" display="https://www.oceans14.com.br/acoes/santander/sanb11/balanco-dividendos" xr:uid="{6B0CBBB7-176D-4BE6-87C6-BED57F0B3DE9}"/>
    <hyperlink ref="A251" r:id="rId250" display="https://www.oceans14.com.br/acoes/sanepar/sapr/balanco-dividendos" xr:uid="{C56D69A8-6AD5-4467-8429-34D35AA8F127}"/>
    <hyperlink ref="A252" r:id="rId251" display="https://www.oceans14.com.br/acoes/sanepar/sapr/balanco-dividendos" xr:uid="{BB4C4E58-01B7-4E25-B0D0-3B759A05E485}"/>
    <hyperlink ref="A253" r:id="rId252" display="https://www.oceans14.com.br/acoes/grupo-sbf/sbfg3/balanco-dividendos" xr:uid="{C9E7CCF2-C8C8-4B27-A9F0-72059C7C058E}"/>
    <hyperlink ref="A254" r:id="rId253" display="https://www.oceans14.com.br/acoes/sabesp/sbsp3/balanco-dividendos" xr:uid="{527EFE95-EBC5-4685-BF9A-34292C58B7E3}"/>
    <hyperlink ref="A255" r:id="rId254" display="https://www.oceans14.com.br/acoes/sao-carlos/scar3/balanco-dividendos" xr:uid="{D819FC11-2085-4D19-B02F-DBA2598604F8}"/>
    <hyperlink ref="A256" r:id="rId255" display="https://www.oceans14.com.br/acoes/ser-educacional/seer3/balanco-dividendos" xr:uid="{627D7FCB-56A7-4A22-9128-AF11EC69BB35}"/>
    <hyperlink ref="A257" r:id="rId256" display="https://www.oceans14.com.br/acoes/sequoia/seql3/balanco-dividendos" xr:uid="{7F0CA8FC-FCB9-4379-BC17-A7192F95F8A3}"/>
    <hyperlink ref="A258" r:id="rId257" display="https://www.oceans14.com.br/acoes/springs/sgps3/balanco-dividendos" xr:uid="{9588DA91-A2EA-4917-9793-5A0F29504C93}"/>
    <hyperlink ref="A259" r:id="rId258" display="https://www.oceans14.com.br/acoes/t4f/show3/balanco-dividendos" xr:uid="{CBC54ED5-4141-4FEA-8114-16FF48DA1133}"/>
    <hyperlink ref="A260" r:id="rId259" display="https://www.oceans14.com.br/acoes/schulz/shul4/balanco-dividendos" xr:uid="{14C6CFC6-BE50-4A44-9379-5178C484B4A8}"/>
    <hyperlink ref="A261" r:id="rId260" display="https://www.oceans14.com.br/acoes/simpar/simh3/balanco-dividendos" xr:uid="{D1DBA9E5-6E47-4331-B896-58C016F1970A}"/>
    <hyperlink ref="A262" r:id="rId261" display="https://www.oceans14.com.br/acoes/slc-agricola/slce3/balanco-dividendos" xr:uid="{00895A2C-EECF-45DE-8BB0-F7C06ABF2012}"/>
    <hyperlink ref="A263" r:id="rId262" display="https://www.oceans14.com.br/acoes/saraiva/sled/balanco-dividendos" xr:uid="{4E897074-363C-4CAF-A74A-01C09233FE7C}"/>
    <hyperlink ref="A264" r:id="rId263" display="https://www.oceans14.com.br/acoes/saraiva/sled/balanco-dividendos" xr:uid="{2C15CD6C-6838-44ED-A51E-A50D5ACF1781}"/>
    <hyperlink ref="A265" r:id="rId264" display="https://www.oceans14.com.br/acoes/smartfit/smft3/balanco-dividendos" xr:uid="{7AE7F118-552D-4985-A5C9-C4D65180D7AA}"/>
    <hyperlink ref="A266" r:id="rId265" display="https://www.oceans14.com.br/acoes/sao-martinho/smto3/balanco-dividendos" xr:uid="{D70B304D-18EE-454E-BE75-C31214779300}"/>
    <hyperlink ref="A267" r:id="rId266" display="https://www.oceans14.com.br/acoes/boa-safra/soja3/balanco-dividendos" xr:uid="{5AECFD59-6245-4F27-92E0-8D20DAADA94E}"/>
    <hyperlink ref="A268" r:id="rId267" display="https://www.oceans14.com.br/acoes/grupo-soma/soma3/balanco-dividendos" xr:uid="{B5456C71-2CF1-46B7-BA54-8E8ED70BA84E}"/>
    <hyperlink ref="A269" r:id="rId268" display="https://www.oceans14.com.br/acoes/sinqia/sqia3/balanco-dividendos" xr:uid="{C94C0A62-3AA8-4178-A62B-D4FCDD449C84}"/>
    <hyperlink ref="A270" r:id="rId269" display="https://www.oceans14.com.br/acoes/santos-brasil/stbp3/balanco-dividendos" xr:uid="{D818FD1C-3722-4616-A8CA-5AEAEC459DF7}"/>
    <hyperlink ref="A271" r:id="rId270" display="https://www.oceans14.com.br/acoes/sulamerica/sula/balanco-dividendos" xr:uid="{3CA6F8A2-EFAD-4BEB-824F-F26A8B73B790}"/>
    <hyperlink ref="A272" r:id="rId271" display="https://www.oceans14.com.br/acoes/sulamerica/sula/balanco-dividendos" xr:uid="{BBC1A79D-A910-4F86-A8E7-8A0F8898FDA3}"/>
    <hyperlink ref="A273" r:id="rId272" display="https://www.oceans14.com.br/acoes/suzano/suzb3/balanco-dividendos" xr:uid="{47B77892-D02E-43D5-AF0F-ACF78A57D135}"/>
    <hyperlink ref="A274" r:id="rId273" display="https://www.oceans14.com.br/acoes/syn/syne3/balanco-dividendos" xr:uid="{BAE709AE-36E3-4235-8111-D4AC38860882}"/>
    <hyperlink ref="A275" r:id="rId274" display="https://www.oceans14.com.br/acoes/taesa/taee11/balanco-dividendos" xr:uid="{3FEA8F2C-CD9C-4774-AA98-AB775AC1CD36}"/>
    <hyperlink ref="A276" r:id="rId275" display="https://www.oceans14.com.br/acoes/taurus/tasa/balanco-dividendos" xr:uid="{E9E885EC-0617-4172-9328-6C13BEBB3B8E}"/>
    <hyperlink ref="A277" r:id="rId276" display="https://www.oceans14.com.br/acoes/taurus/tasa/balanco-dividendos" xr:uid="{A48C85B0-47EA-4A1F-97E5-1E52BFC4558D}"/>
    <hyperlink ref="A278" r:id="rId277" display="https://www.oceans14.com.br/acoes/tecnosolo/tcno/balanco-dividendos" xr:uid="{1AFF2A5D-8802-4C1C-B7A3-EF9E87D360A9}"/>
    <hyperlink ref="A279" r:id="rId278" display="https://www.oceans14.com.br/acoes/tecnosolo/tcno/balanco-dividendos" xr:uid="{8F9BA677-4C93-4FFC-A7CD-51AA89CF0BAB}"/>
    <hyperlink ref="A280" r:id="rId279" display="https://www.oceans14.com.br/acoes/tecnisa/tcsa3/balanco-dividendos" xr:uid="{903439F1-365F-4D50-BD65-53DC3E6E3839}"/>
    <hyperlink ref="A281" r:id="rId280" display="https://www.oceans14.com.br/acoes/technos/tecn3/balanco-dividendos" xr:uid="{F6E6CCD1-E22F-4275-BA50-4F4F7F4954EE}"/>
    <hyperlink ref="A282" r:id="rId281" display="https://www.oceans14.com.br/acoes/tenda/tend3/balanco-dividendos" xr:uid="{1FD9D276-A079-4EF2-AD6E-5017D734CAB9}"/>
    <hyperlink ref="A283" r:id="rId282" display="https://www.oceans14.com.br/acoes/tegma/tgma3/balanco-dividendos" xr:uid="{FCF9AE68-7D4E-461F-B979-92383374424D}"/>
    <hyperlink ref="A284" r:id="rId283" display="https://www.oceans14.com.br/acoes/tim-participacoes/tims3/balanco-dividendos" xr:uid="{A7A6E7D4-2E3E-4BC8-AD86-EC44E1766C42}"/>
    <hyperlink ref="A285" r:id="rId284" display="https://www.oceans14.com.br/acoes/totvs/tots3/balanco-dividendos" xr:uid="{B435FDE2-723C-4F4A-A983-881F3484D9F6}"/>
    <hyperlink ref="A286" r:id="rId285" display="https://www.oceans14.com.br/acoes/triunfo/tpis3/balanco-dividendos" xr:uid="{97A1D004-A746-47E9-8AC9-6BF327B9C3D3}"/>
    <hyperlink ref="A287" r:id="rId286" display="https://www.oceans14.com.br/acoes/trisul/tris3/balanco-dividendos" xr:uid="{681675BB-4774-4D47-8501-15D88687448D}"/>
    <hyperlink ref="A288" r:id="rId287" display="https://www.oceans14.com.br/acoes/cteep/trpl/balanco-dividendos" xr:uid="{5F9A6D2A-63F1-44A9-B33B-846469239D64}"/>
    <hyperlink ref="A289" r:id="rId288" display="https://www.oceans14.com.br/acoes/cteep/trpl/balanco-dividendos" xr:uid="{856CBEA4-C84E-4963-86B7-D3C4C1C7D5EB}"/>
    <hyperlink ref="A290" r:id="rId289" display="https://www.oceans14.com.br/acoes/3tentos/tten3/balanco-dividendos" xr:uid="{FC1E7EB3-A705-47C3-83AD-4651526DE406}"/>
    <hyperlink ref="A291" r:id="rId290" display="https://www.oceans14.com.br/acoes/tupy/tupy3/balanco-dividendos" xr:uid="{A192F5F7-A606-4719-81E7-3A89ABBEACF3}"/>
    <hyperlink ref="A292" r:id="rId291" display="https://www.oceans14.com.br/acoes/unicasa/ucas3/balanco-dividendos" xr:uid="{9C8E04CA-166C-41AA-80E4-329D4C286E8E}"/>
    <hyperlink ref="A293" r:id="rId292" display="https://www.oceans14.com.br/acoes/ultrapar/ugpa3/balanco-dividendos" xr:uid="{85A54988-9D8E-4528-8BE0-CE65D976AF7F}"/>
    <hyperlink ref="A294" r:id="rId293" display="https://www.oceans14.com.br/acoes/unipar/unip/balanco-dividendos" xr:uid="{FC0B7233-F400-4CC4-AD6E-EF135AC952E4}"/>
    <hyperlink ref="A295" r:id="rId294" display="https://www.oceans14.com.br/acoes/unipar/unip/balanco-dividendos" xr:uid="{2F099D92-F9F6-428E-9F62-C6D12B70C9CF}"/>
    <hyperlink ref="A296" r:id="rId295" display="https://www.oceans14.com.br/acoes/usiminas/usim/balanco-dividendos" xr:uid="{960E76DF-3A22-44D8-B7B8-6200016836D2}"/>
    <hyperlink ref="A297" r:id="rId296" display="https://www.oceans14.com.br/acoes/usiminas/usim/balanco-dividendos" xr:uid="{AE87BBDE-505E-4705-92A7-A4EB514AB57C}"/>
    <hyperlink ref="A298" r:id="rId297" display="https://www.oceans14.com.br/acoes/vale/vale3/balanco-dividendos" xr:uid="{6F9D387B-0A91-4CBD-AD6B-A5473021FB6F}"/>
    <hyperlink ref="A299" r:id="rId298" display="https://www.oceans14.com.br/acoes/grupo-vamos/vamo3/balanco-dividendos" xr:uid="{2D9CD72B-53E8-4768-B29A-AFBB0430E645}"/>
    <hyperlink ref="A300" r:id="rId299" display="https://www.oceans14.com.br/acoes/vibra-energia/vbbr3/balanco-dividendos" xr:uid="{2ECC0E67-326C-4B6B-954A-5682B713CFE6}"/>
    <hyperlink ref="A301" r:id="rId300" display="https://www.oceans14.com.br/acoes/via/viia3/balanco-dividendos" xr:uid="{8107EBBB-C193-424C-9129-240EACFA23A5}"/>
    <hyperlink ref="A302" r:id="rId301" display="https://www.oceans14.com.br/acoes/vivara/viva3/balanco-dividendos" xr:uid="{B6984966-A75F-4B73-837B-F99223D08023}"/>
    <hyperlink ref="A303" r:id="rId302" display="https://www.oceans14.com.br/acoes/viver/vivr3/balanco-dividendos" xr:uid="{DBCBEBFB-50E0-4526-A216-36DECB1227F2}"/>
    <hyperlink ref="A304" r:id="rId303" display="https://www.oceans14.com.br/acoes/telefonica/vivt3/balanco-dividendos" xr:uid="{B2E6FD32-511D-4768-8B8F-BD3C87878667}"/>
    <hyperlink ref="A305" r:id="rId304" display="https://www.oceans14.com.br/acoes/valid/vlid3/balanco-dividendos" xr:uid="{F805B823-C339-4807-9DD5-2F69094380F9}"/>
    <hyperlink ref="A306" r:id="rId305" display="https://www.oceans14.com.br/acoes/vulcabras/vulc3/balanco-dividendos" xr:uid="{77F8141A-EFCE-4F45-978D-6D068FFFD729}"/>
    <hyperlink ref="A307" r:id="rId306" display="https://www.oceans14.com.br/acoes/viveo/vveo3/balanco-dividendos" xr:uid="{6324B1F4-EC32-4713-98CC-96B747AA2268}"/>
    <hyperlink ref="A308" r:id="rId307" display="https://www.oceans14.com.br/acoes/weg/wege3/balanco-dividendos" xr:uid="{D8A61E5A-E19B-41BF-A2E1-735E4351DA03}"/>
    <hyperlink ref="A309" r:id="rId308" display="https://www.oceans14.com.br/acoes/westwing/west3/balanco-dividendos" xr:uid="{C1D2C510-E4C9-4B64-A607-D52E54D5DC6E}"/>
    <hyperlink ref="A310" r:id="rId309" display="https://www.oceans14.com.br/acoes/whirlpool/whrl/balanco-dividendos" xr:uid="{324319AD-FCA2-48F3-A4E2-DE8754FFD1B8}"/>
    <hyperlink ref="A311" r:id="rId310" display="https://www.oceans14.com.br/acoes/whirlpool/whrl/balanco-dividendos" xr:uid="{AEF119BF-6FA7-4976-98AC-634ECAFEA5D7}"/>
    <hyperlink ref="A312" r:id="rId311" display="https://www.oceans14.com.br/acoes/wiz-solucoes/wizs3/balanco-dividendos" xr:uid="{D95A4AE0-3432-4219-888C-91EC053802E7}"/>
    <hyperlink ref="A313" r:id="rId312" display="https://www.oceans14.com.br/acoes/yduqs/yduq3/balanco-dividendos" xr:uid="{D10ACCD9-B08F-4F92-9A48-2377340A8FED}"/>
    <hyperlink ref="B2" r:id="rId313" tooltip="Ir para o ticker 'BBDC3'" display="https://statusinvest.com.br/acoes/bbdc3" xr:uid="{560E51F9-CE04-4C5C-AD2D-2AE11C11A785}"/>
    <hyperlink ref="B3" r:id="rId314" tooltip="Ir para o ticker 'BBDC4'" display="https://statusinvest.com.br/acoes/bbdc4" xr:uid="{0AC327D1-C54D-47FA-9689-E8888F39DA50}"/>
    <hyperlink ref="B4" r:id="rId315" tooltip="Ir para o ticker 'PETR3'" display="https://statusinvest.com.br/acoes/petr3" xr:uid="{265AB9ED-3E07-46FA-8D83-015B8551B4EE}"/>
    <hyperlink ref="B5" r:id="rId316" tooltip="Ir para o ticker 'PETR4'" display="https://statusinvest.com.br/acoes/petr4" xr:uid="{74B960C4-AFE8-4E6F-8B5B-B5E3DA82CB2F}"/>
    <hyperlink ref="B6" r:id="rId317" tooltip="Ir para o ticker 'MOAR3'" display="https://statusinvest.com.br/acoes/moar3" xr:uid="{993F466D-9461-4C50-90FF-189F16BB80F5}"/>
    <hyperlink ref="B7" r:id="rId318" tooltip="Ir para o ticker 'CBEE3'" display="https://statusinvest.com.br/acoes/cbee3" xr:uid="{FE145ECA-4436-46E5-BD0F-E2FF482C31A8}"/>
    <hyperlink ref="B8" r:id="rId319" tooltip="Ir para o ticker 'EQPA3'" display="https://statusinvest.com.br/acoes/eqpa3" xr:uid="{A7B2382E-5675-4CDA-93D2-13EB5A0E11D5}"/>
    <hyperlink ref="B9" r:id="rId320" tooltip="Ir para o ticker 'EQPA7'" display="https://statusinvest.com.br/acoes/eqpa7" xr:uid="{9A00C554-F6B1-4D88-9BAE-804CC9385B14}"/>
    <hyperlink ref="B10" r:id="rId321" tooltip="Ir para o ticker 'EQPA5'" display="https://statusinvest.com.br/acoes/eqpa5" xr:uid="{BB10D18F-9A8C-4066-A431-78560A1A97DE}"/>
    <hyperlink ref="B11" r:id="rId322" tooltip="Ir para o ticker 'EQPA6'" display="https://statusinvest.com.br/acoes/eqpa6" xr:uid="{3C7B03A1-D27A-4CC9-A299-A81C381DCFB0}"/>
    <hyperlink ref="B12" r:id="rId323" tooltip="Ir para o ticker 'BRSR3'" display="https://statusinvest.com.br/acoes/brsr3" xr:uid="{3E0867F0-BB47-44D6-B887-72A497CF0D61}"/>
    <hyperlink ref="B13" r:id="rId324" tooltip="Ir para o ticker 'BRSR5'" display="https://statusinvest.com.br/acoes/brsr5" xr:uid="{EDF0B990-82F3-4509-9C24-C90320BD2806}"/>
    <hyperlink ref="B14" r:id="rId325" tooltip="Ir para o ticker 'BRSR6'" display="https://statusinvest.com.br/acoes/brsr6" xr:uid="{260C9C9F-CEE0-4E99-8548-18069E27453E}"/>
    <hyperlink ref="B15" r:id="rId326" tooltip="Ir para o ticker 'BPAR3'" display="https://statusinvest.com.br/acoes/bpar3" xr:uid="{B49C57DB-91A3-4CE0-9D3C-ECE5F0DA84A7}"/>
    <hyperlink ref="B16" r:id="rId327" tooltip="Ir para o ticker 'IGTI4'" display="https://statusinvest.com.br/acoes/igti4" xr:uid="{708C0C90-193B-481B-AA4C-F0EA921276E4}"/>
    <hyperlink ref="B17" r:id="rId328" tooltip="Ir para o ticker 'IGTI11'" display="https://statusinvest.com.br/acoes/igti11" xr:uid="{9B43D6B5-BA29-4686-BB06-FD76B3C80D04}"/>
    <hyperlink ref="B18" r:id="rId329" tooltip="Ir para o ticker 'IGTI3'" display="https://statusinvest.com.br/acoes/igti3" xr:uid="{B9299B3C-AC80-4409-8FF5-BB2426DCF90E}"/>
    <hyperlink ref="B19" r:id="rId330" tooltip="Ir para o ticker 'BRML3'" display="https://statusinvest.com.br/acoes/brml3" xr:uid="{6EF75098-F7D6-4DD0-8F94-CC94E767681B}"/>
    <hyperlink ref="B20" r:id="rId331" tooltip="Ir para o ticker 'SLED3'" display="https://statusinvest.com.br/acoes/sled3" xr:uid="{946C3BE6-57AA-4611-8BEF-80FE99C5A43A}"/>
    <hyperlink ref="B21" r:id="rId332" tooltip="Ir para o ticker 'SLED4'" display="https://statusinvest.com.br/acoes/sled4" xr:uid="{FEBE5D0C-1FBC-4F9C-9E91-EF1D0E7EDE2F}"/>
    <hyperlink ref="B22" r:id="rId333" tooltip="Ir para o ticker 'BRIV3'" display="https://statusinvest.com.br/acoes/briv3" xr:uid="{BC7E1C0F-B77F-4A3C-A24C-C549977291BF}"/>
    <hyperlink ref="B23" r:id="rId334" tooltip="Ir para o ticker 'BRIV4'" display="https://statusinvest.com.br/acoes/briv4" xr:uid="{9C0DD1D0-EECA-41F3-85B0-3B4F563C0117}"/>
    <hyperlink ref="B24" r:id="rId335" tooltip="Ir para o ticker 'TPIS3'" display="https://statusinvest.com.br/acoes/tpis3" xr:uid="{BAC84978-7137-4FC7-8EC5-7427887CDA55}"/>
    <hyperlink ref="B25" r:id="rId336" tooltip="Ir para o ticker 'MOVI3'" display="https://statusinvest.com.br/acoes/movi3" xr:uid="{C4B1659A-3DC5-41ED-9BD9-F3D66FEB5182}"/>
    <hyperlink ref="B26" r:id="rId337" tooltip="Ir para o ticker 'BMKS3'" display="https://statusinvest.com.br/acoes/bmks3" xr:uid="{64B81A15-EECF-42B5-88B2-1838923E8F64}"/>
    <hyperlink ref="B27" r:id="rId338" tooltip="Ir para o ticker 'VLID3'" display="https://statusinvest.com.br/acoes/vlid3" xr:uid="{CEC72E28-078C-4303-BB08-0A70F5606E3D}"/>
    <hyperlink ref="B28" r:id="rId339" tooltip="Ir para o ticker 'BIOM3'" display="https://statusinvest.com.br/acoes/biom3" xr:uid="{1C510865-0441-4CFC-9703-398419B0E860}"/>
    <hyperlink ref="B29" r:id="rId340" tooltip="Ir para o ticker 'CGAS5'" display="https://statusinvest.com.br/acoes/cgas5" xr:uid="{75C3EACD-48E1-4E7F-AF28-5ADE96A782D6}"/>
    <hyperlink ref="B30" r:id="rId341" tooltip="Ir para o ticker 'CGAS3'" display="https://statusinvest.com.br/acoes/cgas3" xr:uid="{7C8C4508-05F0-4D94-B8D2-F6223DAE3AF2}"/>
    <hyperlink ref="B31" r:id="rId342" tooltip="Ir para o ticker 'EUCA4'" display="https://statusinvest.com.br/acoes/euca4" xr:uid="{329BD404-0153-4F4B-BFC1-F9311C81758C}"/>
    <hyperlink ref="B32" r:id="rId343" tooltip="Ir para o ticker 'EUCA3'" display="https://statusinvest.com.br/acoes/euca3" xr:uid="{E955F93B-F1B2-43EF-B3A4-680C60B0760F}"/>
    <hyperlink ref="B33" r:id="rId344" tooltip="Ir para o ticker 'MMXM3'" display="https://statusinvest.com.br/acoes/mmxm3" xr:uid="{5D42E1A7-518A-406E-8D2A-D569E39C5546}"/>
    <hyperlink ref="B34" r:id="rId345" tooltip="Ir para o ticker 'MRVE3'" display="https://statusinvest.com.br/acoes/mrve3" xr:uid="{E11E405A-9C50-4C7A-B7F6-8185715A029E}"/>
    <hyperlink ref="B35" r:id="rId346" tooltip="Ir para o ticker 'ODER4'" display="https://statusinvest.com.br/acoes/oder4" xr:uid="{17753D30-9192-4D34-8411-C43503154403}"/>
    <hyperlink ref="B36" r:id="rId347" tooltip="Ir para o ticker 'RADL3'" display="https://statusinvest.com.br/acoes/radl3" xr:uid="{3A115738-D061-45A1-B049-F0139FB8CF5C}"/>
    <hyperlink ref="B37" r:id="rId348" tooltip="Ir para o ticker 'AFLT3'" display="https://statusinvest.com.br/acoes/aflt3" xr:uid="{0F858DF9-0BC7-40F5-852D-D65E38C3A54E}"/>
    <hyperlink ref="B38" r:id="rId349" tooltip="Ir para o ticker 'SHOW3'" display="https://statusinvest.com.br/acoes/show3" xr:uid="{AFBEFE45-39BB-45C0-84C6-7A059989C9A3}"/>
    <hyperlink ref="B39" r:id="rId350" tooltip="Ir para o ticker 'KRSA3'" display="https://statusinvest.com.br/acoes/krsa3" xr:uid="{4B08CD60-BE6D-46B7-9EF9-1C367EA210E5}"/>
    <hyperlink ref="B40" r:id="rId351" tooltip="Ir para o ticker 'LUPA3'" display="https://statusinvest.com.br/acoes/lupa3" xr:uid="{612B03A9-B1E5-4901-9EFE-F3714AE0E97A}"/>
    <hyperlink ref="B41" r:id="rId352" tooltip="Ir para o ticker 'YDUQ3'" display="https://statusinvest.com.br/acoes/yduq3" xr:uid="{864E1180-72A3-413A-91A1-C8AC4AB7B862}"/>
    <hyperlink ref="B42" r:id="rId353" tooltip="Ir para o ticker 'PTCA11'" display="https://statusinvest.com.br/acoes/ptca11" xr:uid="{88F8BEA4-3F0A-49D7-93CB-A765B23AC12C}"/>
    <hyperlink ref="B43" r:id="rId354" tooltip="Ir para o ticker 'PTCA3'" display="https://statusinvest.com.br/acoes/ptca3" xr:uid="{DA7653B7-D575-4A9C-8528-233345944AD6}"/>
    <hyperlink ref="B44" r:id="rId355" tooltip="Ir para o ticker 'LJQQ3'" display="https://statusinvest.com.br/acoes/ljqq3" xr:uid="{B5E1AFE2-05B7-43AB-AC39-F742CD93A1E8}"/>
    <hyperlink ref="B45" r:id="rId356" tooltip="Ir para o ticker 'VVEO3'" display="https://statusinvest.com.br/acoes/vveo3" xr:uid="{B65B46B6-DE97-4AEA-890A-EEB9800606E4}"/>
    <hyperlink ref="B46" r:id="rId357" tooltip="Ir para o ticker 'GSHP3'" display="https://statusinvest.com.br/acoes/gshp3" xr:uid="{DC55F019-3563-4879-B68A-FF970FF331E4}"/>
    <hyperlink ref="B47" r:id="rId358" tooltip="Ir para o ticker 'MGEL3'" display="https://statusinvest.com.br/acoes/mgel3" xr:uid="{6EAA0D4B-961A-4FB8-8619-1679C2330A33}"/>
    <hyperlink ref="B48" r:id="rId359" tooltip="Ir para o ticker 'MGEL4'" display="https://statusinvest.com.br/acoes/mgel4" xr:uid="{7BDD1F47-FF77-4E15-A729-429FAF17C55C}"/>
    <hyperlink ref="B49" r:id="rId360" tooltip="Ir para o ticker 'AERI3'" display="https://statusinvest.com.br/acoes/aeri3" xr:uid="{E395941E-B208-4418-A874-FAF2ED7CF703}"/>
    <hyperlink ref="B50" r:id="rId361" tooltip="Ir para o ticker 'DTCY4'" display="https://statusinvest.com.br/acoes/dtcy4" xr:uid="{96F79163-1FE8-4812-8597-6AC2B8A351CF}"/>
    <hyperlink ref="B51" r:id="rId362" tooltip="Ir para o ticker 'DTCY3'" display="https://statusinvest.com.br/acoes/dtcy3" xr:uid="{F8FA8AB8-C7BD-4617-9C5A-AE36E1493C77}"/>
    <hyperlink ref="B52" r:id="rId363" tooltip="Ir para o ticker 'RENT3'" display="https://statusinvest.com.br/acoes/rent3" xr:uid="{03C9CCAC-435C-4E3A-A6D4-4F40A012DEA3}"/>
    <hyperlink ref="B53" r:id="rId364" tooltip="Ir para o ticker 'CREM3'" display="https://statusinvest.com.br/acoes/crem3" xr:uid="{EC9BFBA1-E436-4A0F-BE62-FFBEB00A792C}"/>
    <hyperlink ref="B54" r:id="rId365" tooltip="Ir para o ticker 'RAIL3'" display="https://statusinvest.com.br/acoes/rail3" xr:uid="{48285C63-6142-435E-826D-845F67190BCE}"/>
    <hyperlink ref="B55" r:id="rId366" tooltip="Ir para o ticker 'BMIN3'" display="https://statusinvest.com.br/acoes/bmin3" xr:uid="{8DE8ECA0-02DC-43A6-AC3C-B350540F50F5}"/>
    <hyperlink ref="B56" r:id="rId367" tooltip="Ir para o ticker 'BMIN4'" display="https://statusinvest.com.br/acoes/bmin4" xr:uid="{56475475-A7A8-4F2A-AC6E-3A21F5805FC8}"/>
    <hyperlink ref="B57" r:id="rId368" tooltip="Ir para o ticker 'MLAS3'" display="https://statusinvest.com.br/acoes/mlas3" xr:uid="{1E16C772-346E-450E-93A6-A0C8E578C1AC}"/>
    <hyperlink ref="B58" r:id="rId369" tooltip="Ir para o ticker 'LIPR3'" display="https://statusinvest.com.br/acoes/lipr3" xr:uid="{07C38AC4-0191-4B53-87F1-B329E2408ADF}"/>
    <hyperlink ref="B59" r:id="rId370" tooltip="Ir para o ticker 'GBIO33'" display="https://statusinvest.com.br/acoes/gbio33" xr:uid="{EC8F9927-5028-4A4E-9A12-97B6DE776404}"/>
    <hyperlink ref="B60" r:id="rId371" tooltip="Ir para o ticker 'HAGA3'" display="https://statusinvest.com.br/acoes/haga3" xr:uid="{2B958113-5C90-416C-9CCB-9A8FA5380E61}"/>
    <hyperlink ref="B61" r:id="rId372" tooltip="Ir para o ticker 'HAGA4'" display="https://statusinvest.com.br/acoes/haga4" xr:uid="{C22DB0FE-5797-43B0-AEAC-A0B565891617}"/>
    <hyperlink ref="B62" r:id="rId373" tooltip="Ir para o ticker 'RSUL4'" display="https://statusinvest.com.br/acoes/rsul4" xr:uid="{FA73D5A0-0B50-4FA5-8A33-CB65AB7E67C3}"/>
    <hyperlink ref="B63" r:id="rId374" tooltip="Ir para o ticker 'RSUL3'" display="https://statusinvest.com.br/acoes/rsul3" xr:uid="{C65A14D5-AC5F-4719-B0A2-FB79C7D623CA}"/>
    <hyperlink ref="B64" r:id="rId375" tooltip="Ir para o ticker 'SAPR11'" display="https://statusinvest.com.br/acoes/sapr11" xr:uid="{04D91625-1515-43D7-979F-BE981A5436F5}"/>
    <hyperlink ref="B65" r:id="rId376" tooltip="Ir para o ticker 'SAPR3'" display="https://statusinvest.com.br/acoes/sapr3" xr:uid="{238F52DC-50D9-4923-B721-9E99881EDCAD}"/>
    <hyperlink ref="B66" r:id="rId377" tooltip="Ir para o ticker 'SAPR4'" display="https://statusinvest.com.br/acoes/sapr4" xr:uid="{545D633C-762C-4C7D-AB51-77260C2CD706}"/>
    <hyperlink ref="B67" r:id="rId378" tooltip="Ir para o ticker 'SLCE3'" display="https://statusinvest.com.br/acoes/slce3" xr:uid="{008C3D43-4457-4344-B2A0-82AAD8E19EA3}"/>
    <hyperlink ref="B68" r:id="rId379" tooltip="Ir para o ticker 'AGRO3'" display="https://statusinvest.com.br/acoes/agro3" xr:uid="{AEC7E7DF-0707-4909-9BDF-30D8A7AFAFA5}"/>
    <hyperlink ref="B69" r:id="rId380" tooltip="Ir para o ticker 'CBAV3'" display="https://statusinvest.com.br/acoes/cbav3" xr:uid="{29FBC07A-4C68-43EC-938C-36F8664B0DCB}"/>
    <hyperlink ref="B70" r:id="rId381" tooltip="Ir para o ticker 'BMEB4'" display="https://statusinvest.com.br/acoes/bmeb4" xr:uid="{1EE2586B-54A3-4558-9BBA-678EF1753EE6}"/>
    <hyperlink ref="B71" r:id="rId382" tooltip="Ir para o ticker 'BMEB3'" display="https://statusinvest.com.br/acoes/bmeb3" xr:uid="{C269EC1A-875B-4622-A91E-6BDD87D13F58}"/>
    <hyperlink ref="B72" r:id="rId383" tooltip="Ir para o ticker 'STBP3'" display="https://statusinvest.com.br/acoes/stbp3" xr:uid="{3F3C45BB-F126-439B-8503-35CC601D2D51}"/>
    <hyperlink ref="B73" r:id="rId384" tooltip="Ir para o ticker 'HGTX3'" display="https://statusinvest.com.br/acoes/hgtx3" xr:uid="{909A8BD3-2E68-4B8C-B41F-BD43A6C7B754}"/>
    <hyperlink ref="B74" r:id="rId385" tooltip="Ir para o ticker 'DMMO3'" display="https://statusinvest.com.br/acoes/dmmo3" xr:uid="{8FA10250-512D-4E26-AB01-D2BB5B347718}"/>
    <hyperlink ref="B75" r:id="rId386" tooltip="Ir para o ticker 'TXRX3'" display="https://statusinvest.com.br/acoes/txrx3" xr:uid="{C2295584-C59E-4468-8194-660FADB639FE}"/>
    <hyperlink ref="B76" r:id="rId387" tooltip="Ir para o ticker 'TXRX4'" display="https://statusinvest.com.br/acoes/txrx4" xr:uid="{CA13BF06-693F-4976-8D84-93D07DAECF14}"/>
    <hyperlink ref="B77" r:id="rId388" tooltip="Ir para o ticker 'MELK3'" display="https://statusinvest.com.br/acoes/melk3" xr:uid="{3EE10933-55CC-400A-82B7-A20DA93C655E}"/>
    <hyperlink ref="B78" r:id="rId389" tooltip="Ir para o ticker 'MSPA3'" display="https://statusinvest.com.br/acoes/mspa3" xr:uid="{551B0B62-67A4-4690-8214-136E87D1AC51}"/>
    <hyperlink ref="B79" r:id="rId390" tooltip="Ir para o ticker 'MSPA4'" display="https://statusinvest.com.br/acoes/mspa4" xr:uid="{DB3E1F5D-1EBD-49EB-8DAE-482F08A718DA}"/>
    <hyperlink ref="B80" r:id="rId391" tooltip="Ir para o ticker 'RAIZ4'" display="https://statusinvest.com.br/acoes/raiz4" xr:uid="{88502251-A06F-4AAB-8A67-E1EC93BFBAA3}"/>
    <hyperlink ref="B81" r:id="rId392" tooltip="Ir para o ticker 'ESPA3'" display="https://statusinvest.com.br/acoes/espa3" xr:uid="{D090DE14-F1B8-4111-BAAB-0A70B8EAF98E}"/>
    <hyperlink ref="B82" r:id="rId393" tooltip="Ir para o ticker 'GOAU3'" display="https://statusinvest.com.br/acoes/goau3" xr:uid="{6FC90699-57A9-4D38-B88C-1C9CB32D85A0}"/>
    <hyperlink ref="B83" r:id="rId394" tooltip="Ir para o ticker 'GOAU4'" display="https://statusinvest.com.br/acoes/goau4" xr:uid="{6D6018C8-484B-454D-BF27-4BF5E6FEEE46}"/>
    <hyperlink ref="B84" r:id="rId395" tooltip="Ir para o ticker 'MRFG3'" display="https://statusinvest.com.br/acoes/mrfg3" xr:uid="{C471EC9C-5407-4624-BBE0-450FBE6595EC}"/>
    <hyperlink ref="B85" r:id="rId396" tooltip="Ir para o ticker 'CEBR3'" display="https://statusinvest.com.br/acoes/cebr3" xr:uid="{2F5471F7-B50E-4BA7-8BA9-8BC45FFD20DB}"/>
    <hyperlink ref="B86" r:id="rId397" tooltip="Ir para o ticker 'CEBR5'" display="https://statusinvest.com.br/acoes/cebr5" xr:uid="{C669B06E-767A-4C9F-80EE-5E5C3E5D0B32}"/>
    <hyperlink ref="B87" r:id="rId398" tooltip="Ir para o ticker 'CEBR6'" display="https://statusinvest.com.br/acoes/cebr6" xr:uid="{325FD6FB-D521-4F6C-A2C9-85BC108981BE}"/>
    <hyperlink ref="B88" r:id="rId399" tooltip="Ir para o ticker 'RANI4'" display="https://statusinvest.com.br/acoes/rani4" xr:uid="{23BB5D07-4C61-4B39-998E-76B32298FB9B}"/>
    <hyperlink ref="B89" r:id="rId400" tooltip="Ir para o ticker 'RANI3'" display="https://statusinvest.com.br/acoes/rani3" xr:uid="{E94F81E6-E6CE-4062-AE3D-A1A9C216D49E}"/>
    <hyperlink ref="B90" r:id="rId401" tooltip="Ir para o ticker 'SULA3'" display="https://statusinvest.com.br/acoes/sula3" xr:uid="{11EBA20C-CAC2-4E05-A61B-41B1511693F4}"/>
    <hyperlink ref="B91" r:id="rId402" tooltip="Ir para o ticker 'SULA4'" display="https://statusinvest.com.br/acoes/sula4" xr:uid="{6067A6E0-1480-4A20-A57B-A932EBA9FA2F}"/>
    <hyperlink ref="B92" r:id="rId403" tooltip="Ir para o ticker 'SULA11'" display="https://statusinvest.com.br/acoes/sula11" xr:uid="{12FE5F43-CF40-4C54-8D06-986F689B15F5}"/>
    <hyperlink ref="B93" r:id="rId404" tooltip="Ir para o ticker 'TKNO4'" display="https://statusinvest.com.br/acoes/tkno4" xr:uid="{5E852DD6-B22F-4CAD-B1A8-6E5AA02855DB}"/>
    <hyperlink ref="B94" r:id="rId405" tooltip="Ir para o ticker 'TKNO3'" display="https://statusinvest.com.br/acoes/tkno3" xr:uid="{751EFA08-E205-4CC3-9964-7F3D816DF55F}"/>
    <hyperlink ref="B95" r:id="rId406" tooltip="Ir para o ticker 'BALM3'" display="https://statusinvest.com.br/acoes/balm3" xr:uid="{5747A8B6-F306-43CA-8826-48C0B6DD74CF}"/>
    <hyperlink ref="B96" r:id="rId407" tooltip="Ir para o ticker 'BALM4'" display="https://statusinvest.com.br/acoes/balm4" xr:uid="{81F07A4B-1F98-4302-9F31-558EF1FAA281}"/>
    <hyperlink ref="B97" r:id="rId408" tooltip="Ir para o ticker 'CEED3'" display="https://statusinvest.com.br/acoes/ceed3" xr:uid="{B2557314-941C-4138-A436-79795CB515E3}"/>
    <hyperlink ref="B98" r:id="rId409" tooltip="Ir para o ticker 'CEED4'" display="https://statusinvest.com.br/acoes/ceed4" xr:uid="{1502E6A7-30F6-49C8-B8B5-2D793FB9ADC3}"/>
    <hyperlink ref="B99" r:id="rId410" tooltip="Ir para o ticker 'EZTC3'" display="https://statusinvest.com.br/acoes/eztc3" xr:uid="{71D97191-74CA-4FC5-BC84-066445F0A6FF}"/>
    <hyperlink ref="B100" r:id="rId411" tooltip="Ir para o ticker 'HBTS5'" display="https://statusinvest.com.br/acoes/hbts5" xr:uid="{0F0E298F-058C-4926-A3B9-F6DCE16C867F}"/>
    <hyperlink ref="B101" r:id="rId412" tooltip="Ir para o ticker 'ABCB4'" display="https://statusinvest.com.br/acoes/abcb4" xr:uid="{C55F0871-18B7-4EE2-9A10-20BD397C2B52}"/>
    <hyperlink ref="B102" r:id="rId413" tooltip="Ir para o ticker 'RPAD5'" display="https://statusinvest.com.br/acoes/rpad5" xr:uid="{76D00DE8-A57C-401E-9FAF-0E177D59B15D}"/>
    <hyperlink ref="B103" r:id="rId414" tooltip="Ir para o ticker 'RPAD6'" display="https://statusinvest.com.br/acoes/rpad6" xr:uid="{DE22A045-5D21-4A78-AC8B-2741383E2DF1}"/>
    <hyperlink ref="B104" r:id="rId415" tooltip="Ir para o ticker 'RPAD3'" display="https://statusinvest.com.br/acoes/rpad3" xr:uid="{062AC612-B283-4BAD-97C2-E121B86A35FC}"/>
    <hyperlink ref="B105" r:id="rId416" tooltip="Ir para o ticker 'CALI4'" display="https://statusinvest.com.br/acoes/cali4" xr:uid="{D25C5B9D-7C1D-4271-923E-837D2F183478}"/>
    <hyperlink ref="B106" r:id="rId417" tooltip="Ir para o ticker 'CALI3'" display="https://statusinvest.com.br/acoes/cali3" xr:uid="{03AD2BB4-7557-4A5E-90EC-EE5F8E72C979}"/>
    <hyperlink ref="B107" r:id="rId418" tooltip="Ir para o ticker 'CVCB3'" display="https://statusinvest.com.br/acoes/cvcb3" xr:uid="{4E98FCD7-CA6D-4AB7-8AD6-BBA70456DCD7}"/>
    <hyperlink ref="B108" r:id="rId419" tooltip="Ir para o ticker 'VIVT3'" display="https://statusinvest.com.br/acoes/vivt3" xr:uid="{7B393482-E514-461A-89BD-C17C3481E06B}"/>
    <hyperlink ref="B109" r:id="rId420" tooltip="Ir para o ticker 'VIVT4'" display="https://statusinvest.com.br/acoes/vivt4" xr:uid="{06A072C0-6CC4-49E3-A196-B8BBE116714D}"/>
    <hyperlink ref="B110" r:id="rId421" tooltip="Ir para o ticker 'TUPY3'" display="https://statusinvest.com.br/acoes/tupy3" xr:uid="{48DB257F-05ED-4ACE-B005-A56FE927AEA1}"/>
    <hyperlink ref="B111" r:id="rId422" tooltip="Ir para o ticker 'PTNT3'" display="https://statusinvest.com.br/acoes/ptnt3" xr:uid="{F2D1F780-03BF-4930-8C4F-266F52502C10}"/>
    <hyperlink ref="B112" r:id="rId423" tooltip="Ir para o ticker 'PTNT4'" display="https://statusinvest.com.br/acoes/ptnt4" xr:uid="{19203ECD-410A-4A61-8296-2E569673C080}"/>
    <hyperlink ref="B113" r:id="rId424" tooltip="Ir para o ticker 'PEAB4'" display="https://statusinvest.com.br/acoes/peab4" xr:uid="{C24FA703-78C2-43E3-8208-ED08C45EEDF9}"/>
    <hyperlink ref="B114" r:id="rId425" tooltip="Ir para o ticker 'PEAB3'" display="https://statusinvest.com.br/acoes/peab3" xr:uid="{1C18E50F-D780-4B12-9A4C-22DA30ED6E8E}"/>
    <hyperlink ref="B115" r:id="rId426" tooltip="Ir para o ticker 'SNSY5'" display="https://statusinvest.com.br/acoes/snsy5" xr:uid="{83B42A50-3CE7-4ADF-92B7-10E398F07443}"/>
    <hyperlink ref="B116" r:id="rId427" tooltip="Ir para o ticker 'SNSY3'" display="https://statusinvest.com.br/acoes/snsy3" xr:uid="{47F10352-6219-4589-8119-5831B5CDD796}"/>
    <hyperlink ref="B117" r:id="rId428" tooltip="Ir para o ticker 'SNSY6'" display="https://statusinvest.com.br/acoes/snsy6" xr:uid="{BB53BA21-51DD-47ED-9D18-FD6BE606A5D3}"/>
    <hyperlink ref="B118" r:id="rId429" tooltip="Ir para o ticker 'CASH3'" display="https://statusinvest.com.br/acoes/cash3" xr:uid="{7F94D19A-298C-4E92-8198-66B8C3C10F3A}"/>
    <hyperlink ref="B119" r:id="rId430" tooltip="Ir para o ticker 'SOMA3'" display="https://statusinvest.com.br/acoes/soma3" xr:uid="{F380EA6E-4E91-43D1-928A-E10FB7C50C1C}"/>
    <hyperlink ref="B120" r:id="rId431" tooltip="Ir para o ticker 'ITSA4'" display="https://statusinvest.com.br/acoes/itsa4" xr:uid="{48347791-59FA-4070-9225-AE9A8F3F4970}"/>
    <hyperlink ref="B121" r:id="rId432" tooltip="Ir para o ticker 'ITSA3'" display="https://statusinvest.com.br/acoes/itsa3" xr:uid="{BB04D97B-6290-4E57-BF0B-5AF94A9BB180}"/>
    <hyperlink ref="B122" r:id="rId433" tooltip="Ir para o ticker 'FIQE3'" display="https://statusinvest.com.br/acoes/fiqe3" xr:uid="{EA3F882E-23AB-4006-A3BA-75CA9B3F572A}"/>
    <hyperlink ref="B123" r:id="rId434" tooltip="Ir para o ticker 'BGIP3'" display="https://statusinvest.com.br/acoes/bgip3" xr:uid="{FB31AC26-CC50-4845-9EF8-AD32873E69E1}"/>
    <hyperlink ref="B124" r:id="rId435" tooltip="Ir para o ticker 'BGIP4'" display="https://statusinvest.com.br/acoes/bgip4" xr:uid="{4C3F3984-D762-433D-9654-7B8BB6B9BDA4}"/>
    <hyperlink ref="B125" r:id="rId436" tooltip="Ir para o ticker 'DASA3'" display="https://statusinvest.com.br/acoes/dasa3" xr:uid="{0A463A05-E951-49B8-83CA-C7DDF77F8B52}"/>
    <hyperlink ref="B126" r:id="rId437" tooltip="Ir para o ticker 'BPAC11'" display="https://statusinvest.com.br/acoes/bpac11" xr:uid="{EC29E51C-A4B5-463A-BF26-A29DAC578DF1}"/>
    <hyperlink ref="B127" r:id="rId438" tooltip="Ir para o ticker 'BPAC3'" display="https://statusinvest.com.br/acoes/bpac3" xr:uid="{C810EFC8-197F-4E5E-8D3C-7F306D6648C4}"/>
    <hyperlink ref="B128" r:id="rId439" tooltip="Ir para o ticker 'BPAC5'" display="https://statusinvest.com.br/acoes/bpac5" xr:uid="{E2F146E9-3F44-4C5D-931C-23CD1BE7238C}"/>
    <hyperlink ref="B129" r:id="rId440" tooltip="Ir para o ticker 'BPHA3'" display="https://statusinvest.com.br/acoes/bpha3" xr:uid="{4A1483C6-B295-40A4-A8CA-6F6A9E30906A}"/>
    <hyperlink ref="B130" r:id="rId441" tooltip="Ir para o ticker 'TGMA3'" display="https://statusinvest.com.br/acoes/tgma3" xr:uid="{02CE4500-1AAB-4750-BDEF-F51DCA366B60}"/>
    <hyperlink ref="B131" r:id="rId442" tooltip="Ir para o ticker 'BEES3'" display="https://statusinvest.com.br/acoes/bees3" xr:uid="{2F456874-FC07-48DC-ABE1-1E0DAD2FE367}"/>
    <hyperlink ref="B132" r:id="rId443" tooltip="Ir para o ticker 'BEES4'" display="https://statusinvest.com.br/acoes/bees4" xr:uid="{EF8177CD-0BB9-4ED5-9328-57F9ECAE38F3}"/>
    <hyperlink ref="B133" r:id="rId444" tooltip="Ir para o ticker 'CATA3'" display="https://statusinvest.com.br/acoes/cata3" xr:uid="{1065474E-9D2C-4088-BEB7-17C0EB9397B1}"/>
    <hyperlink ref="B134" r:id="rId445" tooltip="Ir para o ticker 'CATA4'" display="https://statusinvest.com.br/acoes/cata4" xr:uid="{1049D0B4-FAF1-4E99-B4C6-CDD33BEEE611}"/>
    <hyperlink ref="B135" r:id="rId446" tooltip="Ir para o ticker 'BNBR3'" display="https://statusinvest.com.br/acoes/bnbr3" xr:uid="{58DB5EB5-2DBB-4EBD-835D-D0BFE6FFEE52}"/>
    <hyperlink ref="B136" r:id="rId447" tooltip="Ir para o ticker 'MDNE3'" display="https://statusinvest.com.br/acoes/mdne3" xr:uid="{762621D2-72E8-4EE1-A755-80F2E0144E51}"/>
    <hyperlink ref="B137" r:id="rId448" tooltip="Ir para o ticker 'IDVL3'" display="https://statusinvest.com.br/acoes/idvl3" xr:uid="{DCCF5856-D41A-4106-8C3B-E88362C5A5B6}"/>
    <hyperlink ref="B138" r:id="rId449" tooltip="Ir para o ticker 'IDVL4'" display="https://statusinvest.com.br/acoes/idvl4" xr:uid="{723175F8-C010-4E66-90EF-17E561F9A93F}"/>
    <hyperlink ref="B139" r:id="rId450" tooltip="Ir para o ticker 'LOGG3'" display="https://statusinvest.com.br/acoes/logg3" xr:uid="{5BE47AE4-F38B-409A-9279-D8F42C419E12}"/>
    <hyperlink ref="B140" r:id="rId451" tooltip="Ir para o ticker 'DIRR3'" display="https://statusinvest.com.br/acoes/dirr3" xr:uid="{F8C123C5-972B-45E3-A07B-543C1871364F}"/>
    <hyperlink ref="B141" r:id="rId452" tooltip="Ir para o ticker 'TIMS3'" display="https://statusinvest.com.br/acoes/tims3" xr:uid="{D5445745-E7BB-49BF-9C1A-6ED52A8E8D0A}"/>
    <hyperlink ref="B142" r:id="rId453" tooltip="Ir para o ticker 'CTCA3'" display="https://statusinvest.com.br/acoes/ctca3" xr:uid="{E63C62C1-1C09-430F-A26B-D023ECBC0E66}"/>
    <hyperlink ref="B143" r:id="rId454" tooltip="Ir para o ticker 'RDOR3'" display="https://statusinvest.com.br/acoes/rdor3" xr:uid="{5E3DDC7D-623B-4486-8E62-8DE32B6A8430}"/>
    <hyperlink ref="B144" r:id="rId455" tooltip="Ir para o ticker 'EKTR3'" display="https://statusinvest.com.br/acoes/ektr3" xr:uid="{42F24965-9F55-4D77-B454-1A264B7ECEAB}"/>
    <hyperlink ref="B145" r:id="rId456" tooltip="Ir para o ticker 'EKTR4'" display="https://statusinvest.com.br/acoes/ektr4" xr:uid="{6864770E-7D51-4B43-A0B5-6968560D1BEA}"/>
    <hyperlink ref="B146" r:id="rId457" tooltip="Ir para o ticker 'VBBR3'" display="https://statusinvest.com.br/acoes/vbbr3" xr:uid="{ED3A2DC2-D65E-4291-AC48-BD0627C63ECA}"/>
    <hyperlink ref="B147" r:id="rId458" tooltip="Ir para o ticker 'GPIV33'" display="https://statusinvest.com.br/acoes/gpiv33" xr:uid="{225F9424-132D-4596-A6AD-D95B3231F5D0}"/>
    <hyperlink ref="B148" r:id="rId459" tooltip="Ir para o ticker 'EEEL3'" display="https://statusinvest.com.br/acoes/eeel3" xr:uid="{F3774B30-979D-40F9-B64E-3D50D9C07D8C}"/>
    <hyperlink ref="B149" r:id="rId460" tooltip="Ir para o ticker 'EEEL4'" display="https://statusinvest.com.br/acoes/eeel4" xr:uid="{8125BBB5-B467-4DA8-A9A5-C13A2D357CCD}"/>
    <hyperlink ref="B150" r:id="rId461" tooltip="Ir para o ticker 'PLPL3'" display="https://statusinvest.com.br/acoes/plpl3" xr:uid="{6A8CB70A-3810-4220-9602-0C82D141B964}"/>
    <hyperlink ref="B151" r:id="rId462" tooltip="Ir para o ticker 'JALL3'" display="https://statusinvest.com.br/acoes/jall3" xr:uid="{AC854477-4AAC-4221-B364-23D52921B580}"/>
    <hyperlink ref="B152" r:id="rId463" tooltip="Ir para o ticker 'CCRO3'" display="https://statusinvest.com.br/acoes/ccro3" xr:uid="{4A5BAC93-7B31-4837-BF67-F001A0372948}"/>
    <hyperlink ref="B153" r:id="rId464" tooltip="Ir para o ticker 'AZUL4'" display="https://statusinvest.com.br/acoes/azul4" xr:uid="{E96FBA65-4B24-4831-B248-21AD98BBDDB8}"/>
    <hyperlink ref="B154" r:id="rId465" tooltip="Ir para o ticker 'LAND3'" display="https://statusinvest.com.br/acoes/land3" xr:uid="{7B9A6F6E-5910-490A-8FB9-0BCDF8FD2196}"/>
    <hyperlink ref="B155" r:id="rId466" tooltip="Ir para o ticker 'ELPL3'" display="https://statusinvest.com.br/acoes/elpl3" xr:uid="{DEDCE0F8-517E-4A82-934F-542D08B56102}"/>
    <hyperlink ref="B156" r:id="rId467" tooltip="Ir para o ticker 'DEXP3'" display="https://statusinvest.com.br/acoes/dexp3" xr:uid="{F374906E-B735-48CE-9EDF-9BEFAA1C9E82}"/>
    <hyperlink ref="B157" r:id="rId468" tooltip="Ir para o ticker 'DEXP4'" display="https://statusinvest.com.br/acoes/dexp4" xr:uid="{4AFB3892-F556-47F6-8D8E-C972AD9CB1D8}"/>
    <hyperlink ref="B158" r:id="rId469" tooltip="Ir para o ticker 'LINX3'" display="https://statusinvest.com.br/acoes/linx3" xr:uid="{4FCCB02A-9670-403A-9822-959DDA5CDC7D}"/>
    <hyperlink ref="B159" r:id="rId470" tooltip="Ir para o ticker 'CYRE3'" display="https://statusinvest.com.br/acoes/cyre3" xr:uid="{59324221-8F93-4CC6-9AF1-7E691A0E84AA}"/>
    <hyperlink ref="B160" r:id="rId471" tooltip="Ir para o ticker 'AALR3'" display="https://statusinvest.com.br/acoes/aalr3" xr:uid="{554A8EB8-A2C1-4CAA-A4EF-2CBEB075131D}"/>
    <hyperlink ref="B161" r:id="rId472" tooltip="Ir para o ticker 'CTKA3'" display="https://statusinvest.com.br/acoes/ctka3" xr:uid="{BB9DBE2C-004D-4008-B233-80EACBFB8F6D}"/>
    <hyperlink ref="B162" r:id="rId473" tooltip="Ir para o ticker 'CTKA4'" display="https://statusinvest.com.br/acoes/ctka4" xr:uid="{3B6B8B0F-990A-4C59-94CD-9F9479701160}"/>
    <hyperlink ref="B163" r:id="rId474" tooltip="Ir para o ticker 'TCSA3'" display="https://statusinvest.com.br/acoes/tcsa3" xr:uid="{12D6D5AC-50E8-41BC-837F-8F8D0490A3DC}"/>
    <hyperlink ref="B164" r:id="rId475" tooltip="Ir para o ticker 'NUTR3'" display="https://statusinvest.com.br/acoes/nutr3" xr:uid="{837661EE-76C8-491F-9C2C-98F4124B9969}"/>
    <hyperlink ref="B165" r:id="rId476" tooltip="Ir para o ticker 'CGRA3'" display="https://statusinvest.com.br/acoes/cgra3" xr:uid="{EE85D563-32C9-4E92-AE6F-933A6E9C815B}"/>
    <hyperlink ref="B166" r:id="rId477" tooltip="Ir para o ticker 'CGRA4'" display="https://statusinvest.com.br/acoes/cgra4" xr:uid="{F3A5DCFC-0CD4-49B6-BDAA-583B32AA1878}"/>
    <hyperlink ref="B167" r:id="rId478" tooltip="Ir para o ticker 'SYNE3'" display="https://statusinvest.com.br/acoes/syne3" xr:uid="{E6DF74B5-0D32-451B-AE43-E90F78EA94C4}"/>
    <hyperlink ref="B168" r:id="rId479" tooltip="Ir para o ticker 'AGXY3'" display="https://statusinvest.com.br/acoes/agxy3" xr:uid="{86442CC3-E3A8-4906-9FB8-0957D112498D}"/>
    <hyperlink ref="B169" r:id="rId480" tooltip="Ir para o ticker 'INEP3'" display="https://statusinvest.com.br/acoes/inep3" xr:uid="{7E38A562-4188-4AEA-9CFA-18F07C4224FC}"/>
    <hyperlink ref="B170" r:id="rId481" tooltip="Ir para o ticker 'INEP4'" display="https://statusinvest.com.br/acoes/inep4" xr:uid="{71FD9A29-548D-45A7-A0E6-E0902247304C}"/>
    <hyperlink ref="B171" r:id="rId482" tooltip="Ir para o ticker 'ENAT3'" display="https://statusinvest.com.br/acoes/enat3" xr:uid="{16841CE0-0C18-4611-9DC6-13FB023437A0}"/>
    <hyperlink ref="B172" r:id="rId483" tooltip="Ir para o ticker 'HBSA3'" display="https://statusinvest.com.br/acoes/hbsa3" xr:uid="{4B7600CB-5A4B-48C6-A02A-A03627206FB9}"/>
    <hyperlink ref="B173" r:id="rId484" tooltip="Ir para o ticker 'ENJU3'" display="https://statusinvest.com.br/acoes/enju3" xr:uid="{1962CA36-3ACC-49D5-A540-1D8DD0251014}"/>
    <hyperlink ref="B174" r:id="rId485" tooltip="Ir para o ticker 'RECV3'" display="https://statusinvest.com.br/acoes/recv3" xr:uid="{D5D1CF79-7818-433D-88B5-E0004149DFE8}"/>
    <hyperlink ref="B175" r:id="rId486" tooltip="Ir para o ticker 'ALUP11'" display="https://statusinvest.com.br/acoes/alup11" xr:uid="{C39F4C4A-E6C3-44CA-B053-3DC989FE9B94}"/>
    <hyperlink ref="B176" r:id="rId487" tooltip="Ir para o ticker 'ALUP3'" display="https://statusinvest.com.br/acoes/alup3" xr:uid="{165F891B-2E98-4EC1-B9B4-171ABEDD54C0}"/>
    <hyperlink ref="B177" r:id="rId488" tooltip="Ir para o ticker 'ALUP4'" display="https://statusinvest.com.br/acoes/alup4" xr:uid="{2A1ED5AC-5D50-4BF0-B52C-4F158C1FBE9F}"/>
    <hyperlink ref="B178" r:id="rId489" tooltip="Ir para o ticker 'ELEK3'" display="https://statusinvest.com.br/acoes/elek3" xr:uid="{8F504A30-23C5-4B85-AC12-8102F6FE40E5}"/>
    <hyperlink ref="B179" r:id="rId490" tooltip="Ir para o ticker 'ELEK4'" display="https://statusinvest.com.br/acoes/elek4" xr:uid="{E0A2DDAC-6797-4BE6-B850-5481DA5674BB}"/>
    <hyperlink ref="B180" r:id="rId491" tooltip="Ir para o ticker 'ELMD3'" display="https://statusinvest.com.br/acoes/elmd3" xr:uid="{E6A97093-2895-4B57-921D-E465EAD6B488}"/>
    <hyperlink ref="B181" r:id="rId492" tooltip="Ir para o ticker 'CTNM3'" display="https://statusinvest.com.br/acoes/ctnm3" xr:uid="{6A537182-EFDF-47B5-B35F-B11205893F7F}"/>
    <hyperlink ref="B182" r:id="rId493" tooltip="Ir para o ticker 'CTNM4'" display="https://statusinvest.com.br/acoes/ctnm4" xr:uid="{1115EED8-DCB8-4D62-BACE-5DDABB9D0940}"/>
    <hyperlink ref="B183" r:id="rId494" tooltip="Ir para o ticker 'GOLL4'" display="https://statusinvest.com.br/acoes/goll4" xr:uid="{62F262B5-7CC7-44C0-AF54-5E71FBDD75AD}"/>
    <hyperlink ref="B184" r:id="rId495" tooltip="Ir para o ticker 'CARD3'" display="https://statusinvest.com.br/acoes/card3" xr:uid="{D7183BC1-98A0-408A-BFEE-AD4B33BD90D7}"/>
    <hyperlink ref="B185" r:id="rId496" tooltip="Ir para o ticker 'CEPE6'" display="https://statusinvest.com.br/acoes/cepe6" xr:uid="{78E44BBB-C049-47AF-98B0-DE20D6E29363}"/>
    <hyperlink ref="B186" r:id="rId497" tooltip="Ir para o ticker 'CEPE3'" display="https://statusinvest.com.br/acoes/cepe3" xr:uid="{39087404-B756-43E7-BE9C-FE4419592E48}"/>
    <hyperlink ref="B187" r:id="rId498" tooltip="Ir para o ticker 'CEPE5'" display="https://statusinvest.com.br/acoes/cepe5" xr:uid="{561C3CC2-A3E8-401E-9F68-F844B4A07C69}"/>
    <hyperlink ref="B188" r:id="rId499" tooltip="Ir para o ticker 'WLMM3'" display="https://statusinvest.com.br/acoes/wlmm3" xr:uid="{52D5F0F5-634E-40C1-9293-97C11A1EE1A9}"/>
    <hyperlink ref="B189" r:id="rId500" tooltip="Ir para o ticker 'WLMM4'" display="https://statusinvest.com.br/acoes/wlmm4" xr:uid="{B91F61AF-824F-4E59-95F5-56C4DF201990}"/>
    <hyperlink ref="B190" r:id="rId501" tooltip="Ir para o ticker 'BAZA3'" display="https://statusinvest.com.br/acoes/baza3" xr:uid="{B7646933-E115-4D87-B86B-3F8CF14E6B01}"/>
    <hyperlink ref="B191" r:id="rId502" tooltip="Ir para o ticker 'LTEL3B'" display="https://statusinvest.com.br/acoes/ltel3b" xr:uid="{4006DB97-1C07-41C6-8A45-CDB80B3BAFAD}"/>
    <hyperlink ref="B192" r:id="rId503" tooltip="Ir para o ticker 'CXSE3'" display="https://statusinvest.com.br/acoes/cxse3" xr:uid="{E2922709-BAFF-4620-B256-107C05C7577A}"/>
    <hyperlink ref="B193" r:id="rId504" tooltip="Ir para o ticker 'LVTC3'" display="https://statusinvest.com.br/acoes/lvtc3" xr:uid="{10938ACD-5FB4-4824-88DE-08A5040DC71B}"/>
    <hyperlink ref="B194" r:id="rId505" tooltip="Ir para o ticker 'APTI4'" display="https://statusinvest.com.br/acoes/apti4" xr:uid="{8583518F-76CC-45F5-978E-4B68FEFBD08E}"/>
    <hyperlink ref="B195" r:id="rId506" tooltip="Ir para o ticker 'APTI3'" display="https://statusinvest.com.br/acoes/apti3" xr:uid="{486C706C-CB27-41F2-8094-C2983B9FD6A6}"/>
    <hyperlink ref="B196" r:id="rId507" tooltip="Ir para o ticker 'HETA4'" display="https://statusinvest.com.br/acoes/heta4" xr:uid="{69F10687-2236-47B9-9F02-EB3F4054DAF5}"/>
    <hyperlink ref="B197" r:id="rId508" tooltip="Ir para o ticker 'HETA3'" display="https://statusinvest.com.br/acoes/heta3" xr:uid="{8BF0B53B-3C88-4A8C-9A64-38EE2D0BFB96}"/>
    <hyperlink ref="B198" r:id="rId509" tooltip="Ir para o ticker 'LLIS3'" display="https://statusinvest.com.br/acoes/llis3" xr:uid="{0EF57811-F8F8-4BD5-9D1B-DCABDB3C90D8}"/>
    <hyperlink ref="B199" r:id="rId510" tooltip="Ir para o ticker 'CRPG3'" display="https://statusinvest.com.br/acoes/crpg3" xr:uid="{7F80DE7F-38CC-4B27-8058-315710ABA1C9}"/>
    <hyperlink ref="B200" r:id="rId511" tooltip="Ir para o ticker 'CRPG5'" display="https://statusinvest.com.br/acoes/crpg5" xr:uid="{0594AF1B-0238-419B-BB0B-D711A27541AF}"/>
    <hyperlink ref="B201" r:id="rId512" tooltip="Ir para o ticker 'CRPG6'" display="https://statusinvest.com.br/acoes/crpg6" xr:uid="{1E8C7897-C5B8-4274-A941-0CAD46FD9714}"/>
    <hyperlink ref="B202" r:id="rId513" tooltip="Ir para o ticker 'TRPL3'" display="https://statusinvest.com.br/acoes/trpl3" xr:uid="{2E55047A-1B78-442B-A844-DE76EC55771E}"/>
    <hyperlink ref="B203" r:id="rId514" tooltip="Ir para o ticker 'TRPL4'" display="https://statusinvest.com.br/acoes/trpl4" xr:uid="{CB30E7C8-F961-4993-A1AB-62AA46558AD4}"/>
    <hyperlink ref="B204" r:id="rId515" tooltip="Ir para o ticker 'NORD3'" display="https://statusinvest.com.br/acoes/nord3" xr:uid="{DFEF1C45-1134-47B1-93C8-94D95EC134D1}"/>
    <hyperlink ref="B205" r:id="rId516" tooltip="Ir para o ticker 'ADHM3'" display="https://statusinvest.com.br/acoes/adhm3" xr:uid="{3C243A8A-143E-4BF1-99D1-DF0881DCBDFE}"/>
    <hyperlink ref="B206" r:id="rId517" tooltip="Ir para o ticker 'VIVR3'" display="https://statusinvest.com.br/acoes/vivr3" xr:uid="{548BFC7D-28B4-44A3-932D-24B53F1E271D}"/>
    <hyperlink ref="B207" r:id="rId518" tooltip="Ir para o ticker 'PPLA11'" display="https://statusinvest.com.br/acoes/ppla11" xr:uid="{2CD56DE0-CF48-48BE-9176-74BB48F9FD33}"/>
    <hyperlink ref="B208" r:id="rId519" tooltip="Ir para o ticker 'GGBR3'" display="https://statusinvest.com.br/acoes/ggbr3" xr:uid="{E5018D9E-351E-4B9A-96E6-278502E6FA55}"/>
    <hyperlink ref="B209" r:id="rId520" tooltip="Ir para o ticker 'GGBR4'" display="https://statusinvest.com.br/acoes/ggbr4" xr:uid="{696881C7-2F99-4482-8215-ACC7FC5BC49E}"/>
    <hyperlink ref="B210" r:id="rId521" tooltip="Ir para o ticker 'WHRL3'" display="https://statusinvest.com.br/acoes/whrl3" xr:uid="{1C2F052D-200B-4EAB-B589-2008F60C4347}"/>
    <hyperlink ref="B211" r:id="rId522" tooltip="Ir para o ticker 'WHRL4'" display="https://statusinvest.com.br/acoes/whrl4" xr:uid="{262CB983-1DDA-4315-9D90-DDFCED91346B}"/>
    <hyperlink ref="B212" r:id="rId523" tooltip="Ir para o ticker 'CASN3'" display="https://statusinvest.com.br/acoes/casn3" xr:uid="{D9AA2436-8457-4649-8158-741E7C0FB599}"/>
    <hyperlink ref="B213" r:id="rId524" tooltip="Ir para o ticker 'CASN4'" display="https://statusinvest.com.br/acoes/casn4" xr:uid="{5A02CE83-F957-4E3D-9BB0-A7093AB5FED2}"/>
    <hyperlink ref="B214" r:id="rId525" tooltip="Ir para o ticker 'DMVF3'" display="https://statusinvest.com.br/acoes/dmvf3" xr:uid="{7EB1FAF2-D608-4523-A10E-8764A8B3BFDD}"/>
    <hyperlink ref="B215" r:id="rId526" tooltip="Ir para o ticker 'SGPS3'" display="https://statusinvest.com.br/acoes/sgps3" xr:uid="{7A14E58B-C8A9-4F52-8AD2-8F9A81A59144}"/>
    <hyperlink ref="B216" r:id="rId527" tooltip="Ir para o ticker 'BBRK3'" display="https://statusinvest.com.br/acoes/bbrk3" xr:uid="{0CEBF378-781D-46B1-A81A-7DAA299EF085}"/>
    <hyperlink ref="B217" r:id="rId528" tooltip="Ir para o ticker 'PPAR3'" display="https://statusinvest.com.br/acoes/ppar3" xr:uid="{481278E7-24E9-44D9-99EC-94C7BFBEB0DA}"/>
    <hyperlink ref="B218" r:id="rId529" tooltip="Ir para o ticker 'CURY3'" display="https://statusinvest.com.br/acoes/cury3" xr:uid="{3CE32E7E-85F1-439A-A1E5-09116B5747FB}"/>
    <hyperlink ref="B219" r:id="rId530" tooltip="Ir para o ticker 'IFCM3'" display="https://statusinvest.com.br/acoes/ifcm3" xr:uid="{92F4D10B-2D54-4A7E-BF32-9F8BA3AE278F}"/>
    <hyperlink ref="B220" r:id="rId531" tooltip="Ir para o ticker 'CORR3'" display="https://statusinvest.com.br/acoes/corr3" xr:uid="{771D5C66-D22A-437F-ABD0-A089E593A613}"/>
    <hyperlink ref="B221" r:id="rId532" tooltip="Ir para o ticker 'CORR4'" display="https://statusinvest.com.br/acoes/corr4" xr:uid="{EE7CF04C-C21F-4AFC-AA0E-AE7E865BB640}"/>
    <hyperlink ref="B222" r:id="rId533" tooltip="Ir para o ticker 'ROMI3'" display="https://statusinvest.com.br/acoes/romi3" xr:uid="{850909AF-D0AB-4462-A047-17AF4C5743B6}"/>
    <hyperlink ref="B223" r:id="rId534" tooltip="Ir para o ticker 'FHER3'" display="https://statusinvest.com.br/acoes/fher3" xr:uid="{8F90C344-CB2A-4CC5-8A2F-5C65A61C3DE8}"/>
    <hyperlink ref="B224" r:id="rId535" tooltip="Ir para o ticker 'PCAR3'" display="https://statusinvest.com.br/acoes/pcar3" xr:uid="{1A63803B-813E-4E81-AC17-994A4088CEA1}"/>
    <hyperlink ref="B225" r:id="rId536" tooltip="Ir para o ticker 'PCAR4'" display="https://statusinvest.com.br/acoes/pcar4" xr:uid="{FD7D323C-0316-41C2-99BE-64792D584F0A}"/>
    <hyperlink ref="B226" r:id="rId537" tooltip="Ir para o ticker 'RLOG3'" display="https://statusinvest.com.br/acoes/rlog3" xr:uid="{F3A901AF-EFF2-493E-972A-3612E0C1749E}"/>
    <hyperlink ref="B227" r:id="rId538" tooltip="Ir para o ticker 'LWSA3'" display="https://statusinvest.com.br/acoes/lwsa3" xr:uid="{D1294181-AD55-4CE3-88C9-9333F2B3E393}"/>
    <hyperlink ref="B228" r:id="rId539" tooltip="Ir para o ticker 'PRNR3'" display="https://statusinvest.com.br/acoes/prnr3" xr:uid="{B1AE1553-747A-4987-AE08-C8D585155144}"/>
    <hyperlink ref="B229" r:id="rId540" tooltip="Ir para o ticker 'SQIA3'" display="https://statusinvest.com.br/acoes/sqia3" xr:uid="{2F497761-3363-4835-BD26-76898AF30734}"/>
    <hyperlink ref="B230" r:id="rId541" tooltip="Ir para o ticker 'OIBR3'" display="https://statusinvest.com.br/acoes/oibr3" xr:uid="{29C8F0D7-A561-418F-998D-DFB17CE9F260}"/>
    <hyperlink ref="B231" r:id="rId542" tooltip="Ir para o ticker 'OIBR4'" display="https://statusinvest.com.br/acoes/oibr4" xr:uid="{A248BE30-35D4-4D86-A2D3-414865B2CCFB}"/>
    <hyperlink ref="B232" r:id="rId543" tooltip="Ir para o ticker 'NEOE3'" display="https://statusinvest.com.br/acoes/neoe3" xr:uid="{62677A82-6539-4DE1-9B09-896D254128DE}"/>
    <hyperlink ref="B233" r:id="rId544" tooltip="Ir para o ticker 'EALT3'" display="https://statusinvest.com.br/acoes/ealt3" xr:uid="{0814E4F1-0034-4138-821C-0CF2F177B556}"/>
    <hyperlink ref="B234" r:id="rId545" tooltip="Ir para o ticker 'EALT4'" display="https://statusinvest.com.br/acoes/ealt4" xr:uid="{C53CBE6E-51D5-4DD9-B1BD-DDD1211B9A8E}"/>
    <hyperlink ref="B235" r:id="rId546" tooltip="Ir para o ticker 'QUSW3'" display="https://statusinvest.com.br/acoes/qusw3" xr:uid="{CB6DBBB4-17E6-4455-8D41-77E99B718455}"/>
    <hyperlink ref="B236" r:id="rId547" tooltip="Ir para o ticker 'OGXP3'" display="https://statusinvest.com.br/acoes/ogxp3" xr:uid="{67242F40-A8D3-4553-B5A3-6462DF570594}"/>
    <hyperlink ref="B237" r:id="rId548" tooltip="Ir para o ticker 'BOAS3'" display="https://statusinvest.com.br/acoes/boas3" xr:uid="{5E076016-67EF-422E-A6F9-47A38560B9D2}"/>
    <hyperlink ref="B238" r:id="rId549" tooltip="Ir para o ticker 'SMLS3'" display="https://statusinvest.com.br/acoes/smls3" xr:uid="{4BE2897B-E283-4A9B-A603-FEED38D236DB}"/>
    <hyperlink ref="B239" r:id="rId550" tooltip="Ir para o ticker 'TTEN3'" display="https://statusinvest.com.br/acoes/tten3" xr:uid="{C178C3D5-1249-4112-99BB-AEA1D9CD4349}"/>
    <hyperlink ref="B240" r:id="rId551" tooltip="Ir para o ticker 'MATD3'" display="https://statusinvest.com.br/acoes/matd3" xr:uid="{44EB9695-DFF0-4DDD-BAE7-20E457971653}"/>
    <hyperlink ref="B241" r:id="rId552" tooltip="Ir para o ticker 'IGTA3'" display="https://statusinvest.com.br/acoes/igta3" xr:uid="{2461982A-3AD1-4BAC-B919-6CB34E501DA6}"/>
    <hyperlink ref="B242" r:id="rId553" tooltip="Ir para o ticker 'ARML3'" display="https://statusinvest.com.br/acoes/arml3" xr:uid="{A66E1080-9CE0-4C86-9783-15ACE7C8BF24}"/>
    <hyperlink ref="B243" r:id="rId554" tooltip="Ir para o ticker 'FLRY3'" display="https://statusinvest.com.br/acoes/flry3" xr:uid="{8DADD28A-3351-41FD-A4E6-F5A59F6AA965}"/>
    <hyperlink ref="B244" r:id="rId555" tooltip="Ir para o ticker 'HYPE3'" display="https://statusinvest.com.br/acoes/hype3" xr:uid="{6DB8F5CA-6FFE-48D0-962A-DFF482B42C47}"/>
    <hyperlink ref="B245" r:id="rId556" tooltip="Ir para o ticker 'SMTO3'" display="https://statusinvest.com.br/acoes/smto3" xr:uid="{E8BF0320-0BEA-493E-ADC2-FFF2227FEF36}"/>
    <hyperlink ref="B246" r:id="rId557" tooltip="Ir para o ticker 'BAUH4'" display="https://statusinvest.com.br/acoes/bauh4" xr:uid="{5E1A7A71-3B85-4A36-A57F-C19093142716}"/>
    <hyperlink ref="B247" r:id="rId558" tooltip="Ir para o ticker 'EGIE3'" display="https://statusinvest.com.br/acoes/egie3" xr:uid="{022AF905-5FD4-4F40-8B59-8BAE44C00861}"/>
    <hyperlink ref="B248" r:id="rId559" tooltip="Ir para o ticker 'WEST3'" display="https://statusinvest.com.br/acoes/west3" xr:uid="{A05162B0-8AC5-4001-8F86-983E79FBF706}"/>
    <hyperlink ref="B249" r:id="rId560" tooltip="Ir para o ticker 'BPAN4'" display="https://statusinvest.com.br/acoes/bpan4" xr:uid="{2389E529-D95A-4C0C-8CC7-78337924B31D}"/>
    <hyperlink ref="B250" r:id="rId561" tooltip="Ir para o ticker 'ODPV3'" display="https://statusinvest.com.br/acoes/odpv3" xr:uid="{891E0CB5-F586-45BF-B72F-DA07B6538115}"/>
    <hyperlink ref="B251" r:id="rId562" tooltip="Ir para o ticker 'ECOR3'" display="https://statusinvest.com.br/acoes/ecor3" xr:uid="{50DD4C3E-49BC-4527-B0F1-215A812846D0}"/>
    <hyperlink ref="B252" r:id="rId563" tooltip="Ir para o ticker 'SOJA3'" display="https://statusinvest.com.br/acoes/soja3" xr:uid="{DC4FCB49-1D02-4A24-A302-2D25823FA9A9}"/>
    <hyperlink ref="B253" r:id="rId564" tooltip="Ir para o ticker 'B3SA3'" display="https://statusinvest.com.br/acoes/b3sa3" xr:uid="{AAE9BDF1-8EC7-4301-A5C3-EF70B2983B11}"/>
    <hyperlink ref="B254" r:id="rId565" tooltip="Ir para o ticker 'CLSA3'" display="https://statusinvest.com.br/acoes/clsa3" xr:uid="{65891E51-C370-470B-A590-63A5B00C6389}"/>
    <hyperlink ref="B255" r:id="rId566" tooltip="Ir para o ticker 'ORVR3'" display="https://statusinvest.com.br/acoes/orvr3" xr:uid="{88BB062B-C460-4E52-8694-F26446971B13}"/>
    <hyperlink ref="B256" r:id="rId567" tooltip="Ir para o ticker 'ALPA3'" display="https://statusinvest.com.br/acoes/alpa3" xr:uid="{54CD91F9-5E08-4DE9-BA67-86C288394619}"/>
    <hyperlink ref="B257" r:id="rId568" tooltip="Ir para o ticker 'ALPA4'" display="https://statusinvest.com.br/acoes/alpa4" xr:uid="{86BD5326-E51E-451D-86FD-04DDF7729048}"/>
    <hyperlink ref="B258" r:id="rId569" tooltip="Ir para o ticker 'VALE3'" display="https://statusinvest.com.br/acoes/vale3" xr:uid="{843E2DBE-767C-428C-AEBD-1720A9CC0AF6}"/>
    <hyperlink ref="B259" r:id="rId570" tooltip="Ir para o ticker 'SHUL3'" display="https://statusinvest.com.br/acoes/shul3" xr:uid="{74396349-910D-4B76-B9F9-658382F8092E}"/>
    <hyperlink ref="B260" r:id="rId571" tooltip="Ir para o ticker 'SHUL4'" display="https://statusinvest.com.br/acoes/shul4" xr:uid="{9E5FECDB-79C5-4675-9188-94BA1870C7C1}"/>
    <hyperlink ref="B261" r:id="rId572" tooltip="Ir para o ticker 'PLAS3'" display="https://statusinvest.com.br/acoes/plas3" xr:uid="{4800714F-7CC6-429C-ADC5-4E3BA7FE92C4}"/>
    <hyperlink ref="B262" r:id="rId573" tooltip="Ir para o ticker 'FRIO3'" display="https://statusinvest.com.br/acoes/frio3" xr:uid="{9F837B74-9A0C-42E5-9E91-1C0A396FDCC0}"/>
    <hyperlink ref="B263" r:id="rId574" tooltip="Ir para o ticker 'DXCO3'" display="https://statusinvest.com.br/acoes/dxco3" xr:uid="{440A2ECC-1806-4F59-8216-243CCE330A9B}"/>
    <hyperlink ref="B264" r:id="rId575" tooltip="Ir para o ticker 'CIEL3'" display="https://statusinvest.com.br/acoes/ciel3" xr:uid="{09FAB2F8-4BF9-4B16-8745-4B1AA0609A80}"/>
    <hyperlink ref="B265" r:id="rId576" tooltip="Ir para o ticker 'TFCO4'" display="https://statusinvest.com.br/acoes/tfco4" xr:uid="{7F1E9F95-7EB6-4B69-9107-6B5C23000172}"/>
    <hyperlink ref="B266" r:id="rId577" tooltip="Ir para o ticker 'LAVV3'" display="https://statusinvest.com.br/acoes/lavv3" xr:uid="{DE264794-CADC-4C53-8C8C-18E1731B51AA}"/>
    <hyperlink ref="B267" r:id="rId578" tooltip="Ir para o ticker 'APER3'" display="https://statusinvest.com.br/acoes/aper3" xr:uid="{28ED0F82-5431-4BEA-9CF1-2B786C860878}"/>
    <hyperlink ref="B268" r:id="rId579" tooltip="Ir para o ticker 'UGPA3'" display="https://statusinvest.com.br/acoes/ugpa3" xr:uid="{7AD1EFE2-086D-4C97-84FE-6B1A8BB9B941}"/>
    <hyperlink ref="B269" r:id="rId580" tooltip="Ir para o ticker 'UCAS3'" display="https://statusinvest.com.br/acoes/ucas3" xr:uid="{17AF3A1A-93F5-49BF-AFB3-027FAB2536A2}"/>
    <hyperlink ref="B270" r:id="rId581" tooltip="Ir para o ticker 'BAHI3'" display="https://statusinvest.com.br/acoes/bahi3" xr:uid="{14A96254-833B-41A8-9D5E-0F5A8105B1DD}"/>
    <hyperlink ref="B271" r:id="rId582" tooltip="Ir para o ticker 'BDLL3'" display="https://statusinvest.com.br/acoes/bdll3" xr:uid="{F356BFB3-61B7-4B14-B555-7E0C1F050935}"/>
    <hyperlink ref="B272" r:id="rId583" tooltip="Ir para o ticker 'BDLL4'" display="https://statusinvest.com.br/acoes/bdll4" xr:uid="{AD4D3B06-0EDA-4721-85F6-9C063E3B696F}"/>
    <hyperlink ref="B273" r:id="rId584" tooltip="Ir para o ticker 'BKBR3'" display="https://statusinvest.com.br/acoes/bkbr3" xr:uid="{4E79ECED-455E-434E-BF59-6045C51FF9FF}"/>
    <hyperlink ref="B274" r:id="rId585" tooltip="Ir para o ticker 'GUAR3'" display="https://statusinvest.com.br/acoes/guar3" xr:uid="{1437AAE7-A20B-463A-9758-99FB69049538}"/>
    <hyperlink ref="B275" r:id="rId586" tooltip="Ir para o ticker 'DOHL3'" display="https://statusinvest.com.br/acoes/dohl3" xr:uid="{9C1E422F-8DD7-44B4-BFB3-DE87DD2922C6}"/>
    <hyperlink ref="B276" r:id="rId587" tooltip="Ir para o ticker 'DOHL4'" display="https://statusinvest.com.br/acoes/dohl4" xr:uid="{614FC506-7013-4A3A-9397-A8E0A1C149DD}"/>
    <hyperlink ref="B277" r:id="rId588" tooltip="Ir para o ticker 'CRDE3'" display="https://statusinvest.com.br/acoes/crde3" xr:uid="{18962330-13D3-40B3-8CD2-193CFB9EEE26}"/>
    <hyperlink ref="B278" r:id="rId589" tooltip="Ir para o ticker 'PDTC3'" display="https://statusinvest.com.br/acoes/pdtc3" xr:uid="{599A6740-5351-4375-8933-AA3B9773A8A8}"/>
    <hyperlink ref="B279" r:id="rId590" tooltip="Ir para o ticker 'LPSB3'" display="https://statusinvest.com.br/acoes/lpsb3" xr:uid="{27661DA2-9EC2-428C-88A2-0630AAF8C36E}"/>
    <hyperlink ref="B280" r:id="rId591" tooltip="Ir para o ticker 'AHEB3'" display="https://statusinvest.com.br/acoes/aheb3" xr:uid="{B33A6C8F-66AE-49DD-9505-F4A0C8A9C4D8}"/>
    <hyperlink ref="B281" r:id="rId592" tooltip="Ir para o ticker 'AHEB5'" display="https://statusinvest.com.br/acoes/aheb5" xr:uid="{03C419F2-F7BB-4B8B-8BE5-B0755913B939}"/>
    <hyperlink ref="B282" r:id="rId593" tooltip="Ir para o ticker 'AHEB6'" display="https://statusinvest.com.br/acoes/aheb6" xr:uid="{0BA9414E-E61E-435D-9922-2EB5F19CA1DB}"/>
    <hyperlink ref="B283" r:id="rId594" tooltip="Ir para o ticker 'AESB3'" display="https://statusinvest.com.br/acoes/aesb3" xr:uid="{DF47EB29-DEA5-482D-AF7A-28DB5739C1C9}"/>
    <hyperlink ref="B284" r:id="rId595" tooltip="Ir para o ticker 'MULT3'" display="https://statusinvest.com.br/acoes/mult3" xr:uid="{26831ACD-4FCB-4D72-A745-BA61D1FE5F0A}"/>
    <hyperlink ref="B285" r:id="rId596" tooltip="Ir para o ticker 'PETZ3'" display="https://statusinvest.com.br/acoes/petz3" xr:uid="{6235097A-16A9-49EE-A7A1-FB43FA87BE87}"/>
    <hyperlink ref="B286" r:id="rId597" tooltip="Ir para o ticker 'NINJ3'" display="https://statusinvest.com.br/acoes/ninj3" xr:uid="{FF8E49E8-755D-453C-8656-FD29B050A060}"/>
    <hyperlink ref="B287" r:id="rId598" tooltip="Ir para o ticker 'ARZZ3'" display="https://statusinvest.com.br/acoes/arzz3" xr:uid="{AB0C2CED-306E-4B77-BB64-1D34CA3C2993}"/>
    <hyperlink ref="B288" r:id="rId599" tooltip="Ir para o ticker 'MNPR3'" display="https://statusinvest.com.br/acoes/mnpr3" xr:uid="{AD7786F4-020B-40F1-BE44-98418968664F}"/>
    <hyperlink ref="B289" r:id="rId600" tooltip="Ir para o ticker 'CRIV3'" display="https://statusinvest.com.br/acoes/criv3" xr:uid="{A3F98A4D-D349-44CF-8F21-A2AA681FEAFC}"/>
    <hyperlink ref="B290" r:id="rId601" tooltip="Ir para o ticker 'CRIV4'" display="https://statusinvest.com.br/acoes/criv4" xr:uid="{AB714470-EBED-4F00-9EC2-D446462CFDA9}"/>
    <hyperlink ref="B291" r:id="rId602" tooltip="Ir para o ticker 'STTR3'" display="https://statusinvest.com.br/acoes/sttr3" xr:uid="{5E0BA87D-4A39-48C2-935A-B3E134F027EB}"/>
    <hyperlink ref="B292" r:id="rId603" tooltip="Ir para o ticker 'MYPK3'" display="https://statusinvest.com.br/acoes/mypk3" xr:uid="{B1E13996-B518-4100-8D3F-50B0BE4B860A}"/>
    <hyperlink ref="B293" r:id="rId604" tooltip="Ir para o ticker 'AMBP3'" display="https://statusinvest.com.br/acoes/ambp3" xr:uid="{0B5C5889-9C21-4601-8012-4472ACF81ABD}"/>
    <hyperlink ref="B294" r:id="rId605" tooltip="Ir para o ticker 'KLBN4'" display="https://statusinvest.com.br/acoes/klbn4" xr:uid="{9FF4D8B6-1511-4948-A447-02F3E75D0333}"/>
    <hyperlink ref="B295" r:id="rId606" tooltip="Ir para o ticker 'KLBN11'" display="https://statusinvest.com.br/acoes/klbn11" xr:uid="{CB393CE6-0F06-4E52-88C0-8D1E7F6151D5}"/>
    <hyperlink ref="B296" r:id="rId607" tooltip="Ir para o ticker 'KLBN3'" display="https://statusinvest.com.br/acoes/klbn3" xr:uid="{FDF8FE57-0B11-429E-81ED-A6E02C1B72CA}"/>
    <hyperlink ref="B297" r:id="rId608" tooltip="Ir para o ticker 'TOTS3'" display="https://statusinvest.com.br/acoes/tots3" xr:uid="{8817F40D-31C9-4CE7-8958-F533836CA5AF}"/>
    <hyperlink ref="B298" r:id="rId609" tooltip="Ir para o ticker 'NTCO3'" display="https://statusinvest.com.br/acoes/ntco3" xr:uid="{F7DB515E-81EB-41C1-91C1-7D095602C911}"/>
    <hyperlink ref="B299" r:id="rId610" tooltip="Ir para o ticker 'CEDO3'" display="https://statusinvest.com.br/acoes/cedo3" xr:uid="{6F071A28-0DB3-4586-8412-20C78EE2322B}"/>
    <hyperlink ref="B300" r:id="rId611" tooltip="Ir para o ticker 'CEDO4'" display="https://statusinvest.com.br/acoes/cedo4" xr:uid="{1DAD54FC-6394-45A9-BED6-2E59A51B0C8A}"/>
    <hyperlink ref="B301" r:id="rId612" tooltip="Ir para o ticker 'IGBR3'" display="https://statusinvest.com.br/acoes/igbr3" xr:uid="{22B364E7-54DC-4F73-BEFD-5F25AF4FBF64}"/>
    <hyperlink ref="B302" r:id="rId613" tooltip="Ir para o ticker 'BBSE3'" display="https://statusinvest.com.br/acoes/bbse3" xr:uid="{B584DBDB-32A6-4369-BBFD-151CB60C3E97}"/>
    <hyperlink ref="B303" r:id="rId614" tooltip="Ir para o ticker 'USIM3'" display="https://statusinvest.com.br/acoes/usim3" xr:uid="{A187A271-7ADC-4EFF-B9A6-9A77F0A2E3BF}"/>
    <hyperlink ref="B304" r:id="rId615" tooltip="Ir para o ticker 'USIM5'" display="https://statusinvest.com.br/acoes/usim5" xr:uid="{F98859DD-9F75-42B0-B4AA-863FFBBBFB6B}"/>
    <hyperlink ref="B305" r:id="rId616" tooltip="Ir para o ticker 'USIM6'" display="https://statusinvest.com.br/acoes/usim6" xr:uid="{005422D3-C866-4E7B-B5D6-34BE16AD1C5B}"/>
    <hyperlink ref="B306" r:id="rId617" tooltip="Ir para o ticker 'BEEF3'" display="https://statusinvest.com.br/acoes/beef3" xr:uid="{7B21591F-1EAD-4B50-8881-921D495CFADD}"/>
    <hyperlink ref="B307" r:id="rId618" tooltip="Ir para o ticker 'ALSO3'" display="https://statusinvest.com.br/acoes/also3" xr:uid="{294741D1-6654-4377-BE55-1094A3E73692}"/>
    <hyperlink ref="B308" r:id="rId619" tooltip="Ir para o ticker 'NGRD3'" display="https://statusinvest.com.br/acoes/ngrd3" xr:uid="{C6C8C76B-1746-44B1-BA6D-4D961FF0E344}"/>
    <hyperlink ref="B309" r:id="rId620" tooltip="Ir para o ticker 'HBRE3'" display="https://statusinvest.com.br/acoes/hbre3" xr:uid="{FCB8B102-AB61-45E0-A260-80875AB4522C}"/>
    <hyperlink ref="B310" r:id="rId621" tooltip="Ir para o ticker 'STKF3'" display="https://statusinvest.com.br/acoes/stkf3" xr:uid="{16451602-EAE5-43BF-8AD5-1C5D6A84765A}"/>
    <hyperlink ref="B311" r:id="rId622" tooltip="Ir para o ticker 'CTSA3'" display="https://statusinvest.com.br/acoes/ctsa3" xr:uid="{1149909A-A58E-4010-8DB3-9F932CCA03E0}"/>
    <hyperlink ref="B312" r:id="rId623" tooltip="Ir para o ticker 'CTSA4'" display="https://statusinvest.com.br/acoes/ctsa4" xr:uid="{7F8895FA-DC82-4501-83A4-AE5B2DE84A46}"/>
    <hyperlink ref="B313" r:id="rId624" tooltip="Ir para o ticker 'CTSA8'" display="https://statusinvest.com.br/acoes/ctsa8" xr:uid="{3A22CCB9-BC17-4E9F-8B83-07EA87DB5834}"/>
    <hyperlink ref="B314" r:id="rId625" tooltip="Ir para o ticker 'LAME4'" display="https://statusinvest.com.br/acoes/lame4" xr:uid="{EF1350B1-C912-4DEA-8A69-E2BFABF2BFD7}"/>
    <hyperlink ref="B315" r:id="rId626" tooltip="Ir para o ticker 'LAME3'" display="https://statusinvest.com.br/acoes/lame3" xr:uid="{5B0052CA-6B9A-4835-8471-C405064DB1F4}"/>
    <hyperlink ref="B316" r:id="rId627" tooltip="Ir para o ticker 'MBLY3'" display="https://statusinvest.com.br/acoes/mbly3" xr:uid="{F5A4007D-0073-402E-8BBC-D06B0F15B59A}"/>
    <hyperlink ref="B317" r:id="rId628" tooltip="Ir para o ticker 'MNDL3'" display="https://statusinvest.com.br/acoes/mndl3" xr:uid="{0D46056A-1329-4611-9210-2C14203FE992}"/>
    <hyperlink ref="B318" r:id="rId629" tooltip="Ir para o ticker 'COCE3'" display="https://statusinvest.com.br/acoes/coce3" xr:uid="{153F4099-48EB-430A-BDC1-AD96BDE67DF3}"/>
    <hyperlink ref="B319" r:id="rId630" tooltip="Ir para o ticker 'COCE5'" display="https://statusinvest.com.br/acoes/coce5" xr:uid="{184B7904-FB0D-4239-BCBD-4B9ABDD55D11}"/>
    <hyperlink ref="B320" r:id="rId631" tooltip="Ir para o ticker 'COCE6'" display="https://statusinvest.com.br/acoes/coce6" xr:uid="{9554E2EA-2D26-4568-B6E9-B847DAE885CC}"/>
    <hyperlink ref="B321" r:id="rId632" tooltip="Ir para o ticker 'TELB3'" display="https://statusinvest.com.br/acoes/telb3" xr:uid="{17E917A5-0B2A-44AF-9319-D562AAB5812B}"/>
    <hyperlink ref="B322" r:id="rId633" tooltip="Ir para o ticker 'TELB4'" display="https://statusinvest.com.br/acoes/telb4" xr:uid="{1B97368D-9D3B-4F7C-8137-66745B863D98}"/>
    <hyperlink ref="B323" r:id="rId634" tooltip="Ir para o ticker 'JSLG3'" display="https://statusinvest.com.br/acoes/jslg3" xr:uid="{3FDE991F-5F91-4ECD-B33A-BFB782D59C88}"/>
    <hyperlink ref="B324" r:id="rId635" tooltip="Ir para o ticker 'OPCT3'" display="https://statusinvest.com.br/acoes/opct3" xr:uid="{805E749F-0ED8-4962-A5C8-3EF936671AD9}"/>
    <hyperlink ref="B325" r:id="rId636" tooltip="Ir para o ticker 'CEGR3'" display="https://statusinvest.com.br/acoes/cegr3" xr:uid="{C618EF4B-FEDA-4097-88EA-1EECD5CEBF2D}"/>
    <hyperlink ref="B326" r:id="rId637" tooltip="Ir para o ticker 'COGN3'" display="https://statusinvest.com.br/acoes/cogn3" xr:uid="{F8FDD9E7-1EB3-4545-8371-260C12C841A6}"/>
    <hyperlink ref="B327" r:id="rId638" tooltip="Ir para o ticker 'OSXB3'" display="https://statusinvest.com.br/acoes/osxb3" xr:uid="{96D475ED-5F5E-43C3-9883-32BBE43CA17D}"/>
    <hyperlink ref="B328" r:id="rId639" tooltip="Ir para o ticker 'BSEV3'" display="https://statusinvest.com.br/acoes/bsev3" xr:uid="{2C61DFEA-F3E9-4415-B93B-559A558C08D9}"/>
    <hyperlink ref="B329" r:id="rId640" tooltip="Ir para o ticker 'TEKA3'" display="https://statusinvest.com.br/acoes/teka3" xr:uid="{49DBA0B4-7765-4B51-9C30-7057C580E643}"/>
    <hyperlink ref="B330" r:id="rId641" tooltip="Ir para o ticker 'TEKA4'" display="https://statusinvest.com.br/acoes/teka4" xr:uid="{069932D0-3523-4B21-AE66-1B9A5FD4B562}"/>
    <hyperlink ref="B331" r:id="rId642" tooltip="Ir para o ticker 'LUXM4'" display="https://statusinvest.com.br/acoes/luxm4" xr:uid="{84DBA387-1487-475A-BED7-3DF4351B3512}"/>
    <hyperlink ref="B332" r:id="rId643" tooltip="Ir para o ticker 'LUXM3'" display="https://statusinvest.com.br/acoes/luxm3" xr:uid="{AC6305E7-E4D5-44A0-A436-9F6FCE92B2D1}"/>
    <hyperlink ref="B333" r:id="rId644" tooltip="Ir para o ticker 'CAML3'" display="https://statusinvest.com.br/acoes/caml3" xr:uid="{BB71B564-236E-492D-82EF-24DE742B8F06}"/>
    <hyperlink ref="B334" r:id="rId645" tooltip="Ir para o ticker 'TECN3'" display="https://statusinvest.com.br/acoes/tecn3" xr:uid="{7963A77C-9326-4873-B404-ED61F712DA9B}"/>
    <hyperlink ref="B335" r:id="rId646" tooltip="Ir para o ticker 'MGLU3'" display="https://statusinvest.com.br/acoes/mglu3" xr:uid="{25883234-E270-4A82-AF38-4F9C4132326E}"/>
    <hyperlink ref="B336" r:id="rId647" tooltip="Ir para o ticker 'GMAT3'" display="https://statusinvest.com.br/acoes/gmat3" xr:uid="{25320EDB-21D6-43D5-A31B-353661BC31B9}"/>
    <hyperlink ref="B337" r:id="rId648" tooltip="Ir para o ticker 'PINE4'" display="https://statusinvest.com.br/acoes/pine4" xr:uid="{D22B4420-7C44-43C7-9DD4-1F9357CA7207}"/>
    <hyperlink ref="B338" r:id="rId649" tooltip="Ir para o ticker 'PINE3'" display="https://statusinvest.com.br/acoes/pine3" xr:uid="{619A4897-CDC8-47E8-84E9-79EEF313F584}"/>
    <hyperlink ref="B339" r:id="rId650" tooltip="Ir para o ticker 'FESA3'" display="https://statusinvest.com.br/acoes/fesa3" xr:uid="{F0BD9D6F-2428-4A3E-BF0C-AF9AE5EE9D16}"/>
    <hyperlink ref="B340" r:id="rId651" tooltip="Ir para o ticker 'FESA4'" display="https://statusinvest.com.br/acoes/fesa4" xr:uid="{8A084544-E03A-4AFF-A3BF-AD9CE05CE168}"/>
    <hyperlink ref="B341" r:id="rId652" tooltip="Ir para o ticker 'EMBR3'" display="https://statusinvest.com.br/acoes/embr3" xr:uid="{3E2B472A-2DC6-458A-833E-AEA340617A11}"/>
    <hyperlink ref="B342" r:id="rId653" tooltip="Ir para o ticker 'FRAS3'" display="https://statusinvest.com.br/acoes/fras3" xr:uid="{D7D0125A-A089-4086-80AC-032FC0519482}"/>
    <hyperlink ref="B343" r:id="rId654" tooltip="Ir para o ticker 'RAPT3'" display="https://statusinvest.com.br/acoes/rapt3" xr:uid="{49D7E73F-742B-46C7-B0A0-99BECF827E48}"/>
    <hyperlink ref="B344" r:id="rId655" tooltip="Ir para o ticker 'RAPT4'" display="https://statusinvest.com.br/acoes/rapt4" xr:uid="{434D7B16-96D4-4AD3-B3A2-7C12632A7120}"/>
    <hyperlink ref="B345" r:id="rId656" tooltip="Ir para o ticker 'TESA3'" display="https://statusinvest.com.br/acoes/tesa3" xr:uid="{2B45058A-60A0-4F70-AB86-FF5699B36E04}"/>
    <hyperlink ref="B346" r:id="rId657" tooltip="Ir para o ticker 'KEPL3'" display="https://statusinvest.com.br/acoes/kepl3" xr:uid="{7D4C8F90-7C4D-4A23-AB05-F1CBACF15268}"/>
    <hyperlink ref="B347" r:id="rId658" tooltip="Ir para o ticker 'MTSA3'" display="https://statusinvest.com.br/acoes/mtsa3" xr:uid="{95078E88-2953-4CC8-93E8-A9C6C083ED88}"/>
    <hyperlink ref="B348" r:id="rId659" tooltip="Ir para o ticker 'MTSA4'" display="https://statusinvest.com.br/acoes/mtsa4" xr:uid="{4B10811D-CE14-42CB-B356-BEC745EC681A}"/>
    <hyperlink ref="B349" r:id="rId660" tooltip="Ir para o ticker 'ESTR3'" display="https://statusinvest.com.br/acoes/estr3" xr:uid="{8F908A2F-8688-4BAE-A00B-BC6C2E76CE5A}"/>
    <hyperlink ref="B350" r:id="rId661" tooltip="Ir para o ticker 'ESTR4'" display="https://statusinvest.com.br/acoes/estr4" xr:uid="{AEB7B67A-7E7F-477C-B9E8-7858C3A3394B}"/>
    <hyperlink ref="B351" r:id="rId662" tooltip="Ir para o ticker 'ANIM3'" display="https://statusinvest.com.br/acoes/anim3" xr:uid="{7063C7C6-8963-4902-81C4-33943C2FCD03}"/>
    <hyperlink ref="B352" r:id="rId663" tooltip="Ir para o ticker 'MRSA3B'" display="https://statusinvest.com.br/acoes/mrsa3b" xr:uid="{D093479B-465D-4709-BF77-6D7368A3FA5E}"/>
    <hyperlink ref="B353" r:id="rId664" tooltip="Ir para o ticker 'MRSA5B'" display="https://statusinvest.com.br/acoes/mrsa5b" xr:uid="{139797DC-A8DD-460E-A75B-78844E69E9A8}"/>
    <hyperlink ref="B354" r:id="rId665" tooltip="Ir para o ticker 'MRSA6B'" display="https://statusinvest.com.br/acoes/mrsa6b" xr:uid="{26730151-A2B4-4446-B107-C1AA74D09233}"/>
    <hyperlink ref="B355" r:id="rId666" tooltip="Ir para o ticker 'AMER3'" display="https://statusinvest.com.br/acoes/amer3" xr:uid="{6BBF13F5-2D02-4E3F-A55A-CDE10E5EA206}"/>
    <hyperlink ref="B356" r:id="rId667" tooltip="Ir para o ticker 'SOND5'" display="https://statusinvest.com.br/acoes/sond5" xr:uid="{15977116-D0AC-4EC0-A2F4-36BD8B8B8E48}"/>
    <hyperlink ref="B357" r:id="rId668" tooltip="Ir para o ticker 'SOND6'" display="https://statusinvest.com.br/acoes/sond6" xr:uid="{8CBEE737-32BA-4E89-A0A1-4594F96D5840}"/>
    <hyperlink ref="B358" r:id="rId669" tooltip="Ir para o ticker 'SOND3'" display="https://statusinvest.com.br/acoes/sond3" xr:uid="{B56703EB-C8F0-4291-BADB-B9C062C3AB5A}"/>
    <hyperlink ref="B359" r:id="rId670" tooltip="Ir para o ticker 'PORT3'" display="https://statusinvest.com.br/acoes/port3" xr:uid="{A2188FC6-70B1-435E-800C-142BF0B14DE3}"/>
    <hyperlink ref="B360" r:id="rId671" tooltip="Ir para o ticker 'TCNO4'" display="https://statusinvest.com.br/acoes/tcno4" xr:uid="{8BB64A19-5297-45FB-8DAB-22AF134D2D60}"/>
    <hyperlink ref="B361" r:id="rId672" tooltip="Ir para o ticker 'TCNO3'" display="https://statusinvest.com.br/acoes/tcno3" xr:uid="{D2CCBDC3-16E0-41EE-9E10-2EA6515CEC4B}"/>
    <hyperlink ref="B362" r:id="rId673" tooltip="Ir para o ticker 'MEAL3'" display="https://statusinvest.com.br/acoes/meal3" xr:uid="{C9803B9E-8AB6-44E6-9F31-65EE93A8C505}"/>
    <hyperlink ref="B363" r:id="rId674" tooltip="Ir para o ticker 'TASA4'" display="https://statusinvest.com.br/acoes/tasa4" xr:uid="{24ABF246-E68C-4A0D-A8C3-7407805DF592}"/>
    <hyperlink ref="B364" r:id="rId675" tooltip="Ir para o ticker 'TASA3'" display="https://statusinvest.com.br/acoes/tasa3" xr:uid="{A6B5BFDC-AD84-4F3C-8516-99D7D9622CA8}"/>
    <hyperlink ref="B365" r:id="rId676" tooltip="Ir para o ticker 'LEVE3'" display="https://statusinvest.com.br/acoes/leve3" xr:uid="{93309DE4-AE53-493D-94E4-BCC027C4BD3D}"/>
    <hyperlink ref="B366" r:id="rId677" tooltip="Ir para o ticker 'HBOR3'" display="https://statusinvest.com.br/acoes/hbor3" xr:uid="{6CBBDFE4-EAB7-4B74-9219-A3D169CE590A}"/>
    <hyperlink ref="B367" r:id="rId678" tooltip="Ir para o ticker 'GFSA3'" display="https://statusinvest.com.br/acoes/gfsa3" xr:uid="{EB43EC21-BDE6-4DB2-8495-F7354D6402CD}"/>
    <hyperlink ref="B368" r:id="rId679" tooltip="Ir para o ticker 'SIMH3'" display="https://statusinvest.com.br/acoes/simh3" xr:uid="{AC56A866-2C6B-4A4B-9A9E-30663D4DE200}"/>
    <hyperlink ref="B369" r:id="rId680" tooltip="Ir para o ticker 'TEND3'" display="https://statusinvest.com.br/acoes/tend3" xr:uid="{6721913D-45CF-47E9-84E3-25D7216D2EFA}"/>
    <hyperlink ref="B370" r:id="rId681" tooltip="Ir para o ticker 'RSID3'" display="https://statusinvest.com.br/acoes/rsid3" xr:uid="{3008946C-43D3-4348-B3AB-7BFED6E32961}"/>
    <hyperlink ref="B371" r:id="rId682" tooltip="Ir para o ticker 'EVEN3'" display="https://statusinvest.com.br/acoes/even3" xr:uid="{778258F8-24C1-496A-851C-9A04768D66BE}"/>
    <hyperlink ref="B372" r:id="rId683" tooltip="Ir para o ticker 'MILS3'" display="https://statusinvest.com.br/acoes/mils3" xr:uid="{7A1F32E1-8447-4B01-B0AB-9AA1FFCB3606}"/>
    <hyperlink ref="B373" r:id="rId684" tooltip="Ir para o ticker 'JHSF3'" display="https://statusinvest.com.br/acoes/jhsf3" xr:uid="{621CA428-C186-4F9D-9C2F-4A757C5B206E}"/>
    <hyperlink ref="B374" r:id="rId685" tooltip="Ir para o ticker 'LREN3'" display="https://statusinvest.com.br/acoes/lren3" xr:uid="{A066888C-C227-496B-9ACC-AEB2E35EE96C}"/>
    <hyperlink ref="B375" r:id="rId686" tooltip="Ir para o ticker 'ECPR3'" display="https://statusinvest.com.br/acoes/ecpr3" xr:uid="{68591856-8EA1-45D0-B671-D16F8060624C}"/>
    <hyperlink ref="B376" r:id="rId687" tooltip="Ir para o ticker 'ECPR4'" display="https://statusinvest.com.br/acoes/ecpr4" xr:uid="{155F77BF-59FD-4F09-B73D-C9518D574324}"/>
    <hyperlink ref="B377" r:id="rId688" tooltip="Ir para o ticker 'BRPR3'" display="https://statusinvest.com.br/acoes/brpr3" xr:uid="{AB789BAC-8BAB-4263-AAA7-F78F4C480E07}"/>
    <hyperlink ref="B378" r:id="rId689" tooltip="Ir para o ticker 'RCSL4'" display="https://statusinvest.com.br/acoes/rcsl4" xr:uid="{5FF17235-54AE-411B-B839-94273180BC06}"/>
    <hyperlink ref="B379" r:id="rId690" tooltip="Ir para o ticker 'RCSL3'" display="https://statusinvest.com.br/acoes/rcsl3" xr:uid="{923D5537-9B7D-417E-B311-7D164095CC1D}"/>
    <hyperlink ref="B380" r:id="rId691" tooltip="Ir para o ticker 'TRAD3'" display="https://statusinvest.com.br/acoes/trad3" xr:uid="{741F1A50-F911-4530-892B-610CB148D15F}"/>
    <hyperlink ref="B381" r:id="rId692" tooltip="Ir para o ticker 'ABEV3'" display="https://statusinvest.com.br/acoes/abev3" xr:uid="{E3A6D4D9-F686-499B-B106-C84E5BF32660}"/>
    <hyperlink ref="B382" r:id="rId693" tooltip="Ir para o ticker 'JBSS3'" display="https://statusinvest.com.br/acoes/jbss3" xr:uid="{D31EC670-8DC8-4D14-B526-4F00EA73AA24}"/>
    <hyperlink ref="B383" r:id="rId694" tooltip="Ir para o ticker 'FRTA3'" display="https://statusinvest.com.br/acoes/frta3" xr:uid="{1AD356F6-1F14-4AA5-BE3C-7512D63080F5}"/>
    <hyperlink ref="B384" r:id="rId695" tooltip="Ir para o ticker 'BRFS3'" display="https://statusinvest.com.br/acoes/brfs3" xr:uid="{6F585281-24B1-4D4C-ABCA-870E13B761D3}"/>
    <hyperlink ref="B385" r:id="rId696" tooltip="Ir para o ticker 'BRBI11'" display="https://statusinvest.com.br/acoes/brbi11" xr:uid="{A813002E-F817-445F-936F-F8796A06E15F}"/>
    <hyperlink ref="B386" r:id="rId697" tooltip="Ir para o ticker 'BRBI3'" display="https://statusinvest.com.br/acoes/brbi3" xr:uid="{72FD57BD-D5F9-44AB-8F52-EAAE1DC6F2D0}"/>
    <hyperlink ref="B387" r:id="rId698" tooltip="Ir para o ticker 'BRBI4'" display="https://statusinvest.com.br/acoes/brbi4" xr:uid="{9A160A1B-4AF7-427D-996A-494A379BA371}"/>
    <hyperlink ref="B388" r:id="rId699" tooltip="Ir para o ticker 'TAEE11'" display="https://statusinvest.com.br/acoes/taee11" xr:uid="{2476D912-FF70-43BF-86B2-6823E02D78E7}"/>
    <hyperlink ref="B389" r:id="rId700" tooltip="Ir para o ticker 'TAEE3'" display="https://statusinvest.com.br/acoes/taee3" xr:uid="{55492170-983B-4660-A66E-90FF5C026142}"/>
    <hyperlink ref="B390" r:id="rId701" tooltip="Ir para o ticker 'TAEE4'" display="https://statusinvest.com.br/acoes/taee4" xr:uid="{67C63CDC-C444-4DCE-86B8-38F383543339}"/>
    <hyperlink ref="B391" r:id="rId702" tooltip="Ir para o ticker 'BFRE12'" display="https://statusinvest.com.br/acoes/bfre12" xr:uid="{BC4D8E38-0E2F-4726-BD2D-BC7903FDD63B}"/>
    <hyperlink ref="B392" r:id="rId703" tooltip="Ir para o ticker 'BFRE11'" display="https://statusinvest.com.br/acoes/bfre11" xr:uid="{1C082B13-DD89-43C5-B878-40ACE0265CAC}"/>
    <hyperlink ref="B393" r:id="rId704" tooltip="Ir para o ticker 'VITT3'" display="https://statusinvest.com.br/acoes/vitt3" xr:uid="{763EA4E8-4E1F-490A-9095-B252835C3A41}"/>
    <hyperlink ref="B394" r:id="rId705" tooltip="Ir para o ticker 'WIZS3'" display="https://statusinvest.com.br/acoes/wizs3" xr:uid="{FB215B3C-DF67-4720-93C6-C6DA2D3713C6}"/>
    <hyperlink ref="B395" r:id="rId706" tooltip="Ir para o ticker 'MDIA3'" display="https://statusinvest.com.br/acoes/mdia3" xr:uid="{F7F0970D-3E6E-4B55-8E87-15D5C1DD3910}"/>
    <hyperlink ref="B396" r:id="rId707" tooltip="Ir para o ticker 'GGPS3'" display="https://statusinvest.com.br/acoes/ggps3" xr:uid="{0946C034-4427-46F4-913C-D3CC07CEA7EF}"/>
    <hyperlink ref="B397" r:id="rId708" tooltip="Ir para o ticker 'GETT11'" display="https://statusinvest.com.br/acoes/gett11" xr:uid="{172B2DD9-EBE2-451B-BA93-B95A40436475}"/>
    <hyperlink ref="B398" r:id="rId709" tooltip="Ir para o ticker 'GETT3'" display="https://statusinvest.com.br/acoes/gett3" xr:uid="{B7AB559A-A825-4E3B-B978-A0BC8BAD2696}"/>
    <hyperlink ref="B399" r:id="rId710" tooltip="Ir para o ticker 'GETT4'" display="https://statusinvest.com.br/acoes/gett4" xr:uid="{3CEADCDE-DD7B-4E68-A308-FCC0983FE93E}"/>
    <hyperlink ref="B400" r:id="rId711" tooltip="Ir para o ticker 'BRIT3'" display="https://statusinvest.com.br/acoes/brit3" xr:uid="{E329952E-A761-453C-AE62-587A05E47910}"/>
    <hyperlink ref="B401" r:id="rId712" tooltip="Ir para o ticker 'SEQL3'" display="https://statusinvest.com.br/acoes/seql3" xr:uid="{907D1E9E-6477-43DE-84B6-468E301FED57}"/>
    <hyperlink ref="B402" r:id="rId713" tooltip="Ir para o ticker 'ENMT3'" display="https://statusinvest.com.br/acoes/enmt3" xr:uid="{B7BD3D30-692D-43B1-B73C-698FDC0703FE}"/>
    <hyperlink ref="B403" r:id="rId714" tooltip="Ir para o ticker 'ENMT4'" display="https://statusinvest.com.br/acoes/enmt4" xr:uid="{D7F8CA36-B329-4938-BFD0-F738DFD926BA}"/>
    <hyperlink ref="B404" r:id="rId715" tooltip="Ir para o ticker 'RRRP3'" display="https://statusinvest.com.br/acoes/rrrp3" xr:uid="{0CABE305-5C2F-460A-9606-42668A1990A8}"/>
    <hyperlink ref="B405" r:id="rId716" tooltip="Ir para o ticker 'PGMN3'" display="https://statusinvest.com.br/acoes/pgmn3" xr:uid="{658E7600-9B04-4347-93BE-A8DF601D6B53}"/>
    <hyperlink ref="B406" r:id="rId717" tooltip="Ir para o ticker 'BRGE3'" display="https://statusinvest.com.br/acoes/brge3" xr:uid="{1105B509-DEF4-4C5E-B8E9-8363E55CD19E}"/>
    <hyperlink ref="B407" r:id="rId718" tooltip="Ir para o ticker 'BRGE5'" display="https://statusinvest.com.br/acoes/brge5" xr:uid="{68E2AC94-1296-40A6-9C69-F4C80B2D0D57}"/>
    <hyperlink ref="B408" r:id="rId719" tooltip="Ir para o ticker 'BRGE6'" display="https://statusinvest.com.br/acoes/brge6" xr:uid="{E8442FA8-CB63-40BF-A3F4-70FF1A7C2B5F}"/>
    <hyperlink ref="B409" r:id="rId720" tooltip="Ir para o ticker 'BRGE8'" display="https://statusinvest.com.br/acoes/brge8" xr:uid="{6EFAA54E-8B29-4E20-B001-A1FD7902A08B}"/>
    <hyperlink ref="B410" r:id="rId721" tooltip="Ir para o ticker 'BRGE11'" display="https://statusinvest.com.br/acoes/brge11" xr:uid="{B9136CF9-1A05-4F54-88CB-3283886B3FD4}"/>
    <hyperlink ref="B411" r:id="rId722" tooltip="Ir para o ticker 'BRGE12'" display="https://statusinvest.com.br/acoes/brge12" xr:uid="{C78C0B19-F818-4D58-876C-2A3C39A3E88F}"/>
    <hyperlink ref="B412" r:id="rId723" tooltip="Ir para o ticker 'BRGE7'" display="https://statusinvest.com.br/acoes/brge7" xr:uid="{5A1DF6A5-6BCC-4619-8B96-205DF8F732A1}"/>
    <hyperlink ref="B413" r:id="rId724" tooltip="Ir para o ticker 'G2DI33'" display="https://statusinvest.com.br/acoes/g2di33" xr:uid="{6EE5CC11-8362-40C2-8020-558CC052DF70}"/>
    <hyperlink ref="B414" r:id="rId725" tooltip="Ir para o ticker 'SBFG3'" display="https://statusinvest.com.br/acoes/sbfg3" xr:uid="{910AB1C8-C199-45E1-A237-691DDA8B915D}"/>
    <hyperlink ref="B415" r:id="rId726" tooltip="Ir para o ticker 'ONCO3'" display="https://statusinvest.com.br/acoes/onco3" xr:uid="{22BDA1D0-DA8C-4507-AE09-69D21CE7BA95}"/>
    <hyperlink ref="B416" r:id="rId727" tooltip="Ir para o ticker 'BMOB3'" display="https://statusinvest.com.br/acoes/bmob3" xr:uid="{7B680A1B-A954-4324-AA5E-93A0D5FCE416}"/>
    <hyperlink ref="B417" r:id="rId728" tooltip="Ir para o ticker 'DOTZ3'" display="https://statusinvest.com.br/acoes/dotz3" xr:uid="{D0CD686E-E894-4EE0-B1C8-B26B020C8EF1}"/>
    <hyperlink ref="B418" r:id="rId729" tooltip="Ir para o ticker 'GEPA3'" display="https://statusinvest.com.br/acoes/gepa3" xr:uid="{86CE3FAC-A276-4BD2-9934-A00C55985EBB}"/>
    <hyperlink ref="B419" r:id="rId730" tooltip="Ir para o ticker 'GEPA4'" display="https://statusinvest.com.br/acoes/gepa4" xr:uid="{54CC8EA1-7F6D-4291-B85E-BC76310FEBB5}"/>
    <hyperlink ref="B420" r:id="rId731" tooltip="Ir para o ticker 'UNIP6'" display="https://statusinvest.com.br/acoes/unip6" xr:uid="{091AFB6B-0900-421C-BDB8-3D76B26A658C}"/>
    <hyperlink ref="B421" r:id="rId732" tooltip="Ir para o ticker 'UNIP3'" display="https://statusinvest.com.br/acoes/unip3" xr:uid="{74E39390-4991-40C8-98FE-6CD877637A00}"/>
    <hyperlink ref="B422" r:id="rId733" tooltip="Ir para o ticker 'UNIP5'" display="https://statusinvest.com.br/acoes/unip5" xr:uid="{C3B785E3-3CD0-4A33-B6C1-FB3BDCEB6AB9}"/>
    <hyperlink ref="B423" r:id="rId734" tooltip="Ir para o ticker 'MTIG4'" display="https://statusinvest.com.br/acoes/mtig4" xr:uid="{8DAB3ACA-3F89-466B-AC9C-4167EF9734CB}"/>
    <hyperlink ref="B424" r:id="rId735" tooltip="Ir para o ticker 'MTIG3'" display="https://statusinvest.com.br/acoes/mtig3" xr:uid="{BFC2EA62-C63D-4DCF-8459-1FD68824FC6F}"/>
    <hyperlink ref="B425" r:id="rId736" tooltip="Ir para o ticker 'LOGN3'" display="https://statusinvest.com.br/acoes/logn3" xr:uid="{62C05749-1746-41D5-8922-764D3B965E00}"/>
    <hyperlink ref="B426" r:id="rId737" tooltip="Ir para o ticker 'SEER3'" display="https://statusinvest.com.br/acoes/seer3" xr:uid="{9601C23C-A9AC-460A-9430-54C1EA516D33}"/>
    <hyperlink ref="B427" r:id="rId738" tooltip="Ir para o ticker 'ATMP3'" display="https://statusinvest.com.br/acoes/atmp3" xr:uid="{B38F0505-C6C5-4501-878E-1977A62008A0}"/>
    <hyperlink ref="B428" r:id="rId739" tooltip="Ir para o ticker 'CSAB4'" display="https://statusinvest.com.br/acoes/csab4" xr:uid="{B6B28F4C-985C-4738-91C7-E319D29407AF}"/>
    <hyperlink ref="B429" r:id="rId740" tooltip="Ir para o ticker 'CSAB3'" display="https://statusinvest.com.br/acoes/csab3" xr:uid="{A9BE9A82-FA76-4F62-BA84-A3539D600612}"/>
    <hyperlink ref="B430" r:id="rId741" tooltip="Ir para o ticker 'ENEV3'" display="https://statusinvest.com.br/acoes/enev3" xr:uid="{15E1A898-8AB7-4584-9659-56D9004BAA37}"/>
    <hyperlink ref="B431" r:id="rId742" tooltip="Ir para o ticker 'BRKM3'" display="https://statusinvest.com.br/acoes/brkm3" xr:uid="{880C95AC-8930-4B22-A4D0-B13867A9C95F}"/>
    <hyperlink ref="B432" r:id="rId743" tooltip="Ir para o ticker 'BRKM5'" display="https://statusinvest.com.br/acoes/brkm5" xr:uid="{4E40ECE0-B250-4102-96B4-54071D685DDF}"/>
    <hyperlink ref="B433" r:id="rId744" tooltip="Ir para o ticker 'BRKM6'" display="https://statusinvest.com.br/acoes/brkm6" xr:uid="{06B4C869-2327-429E-BAD9-239BD685C65A}"/>
    <hyperlink ref="B434" r:id="rId745" tooltip="Ir para o ticker 'PRIO3'" display="https://statusinvest.com.br/acoes/prio3" xr:uid="{BBF74BC9-2146-4E1E-B093-962B4722989B}"/>
    <hyperlink ref="B435" r:id="rId746" tooltip="Ir para o ticker 'PARD3'" display="https://statusinvest.com.br/acoes/pard3" xr:uid="{62E68C54-BD30-4A27-A065-93186B71B149}"/>
    <hyperlink ref="B436" r:id="rId747" tooltip="Ir para o ticker 'CAMB3'" display="https://statusinvest.com.br/acoes/camb3" xr:uid="{1F315ABE-5390-41AF-A6F9-949596DB470C}"/>
    <hyperlink ref="B437" r:id="rId748" tooltip="Ir para o ticker 'CAMB4'" display="https://statusinvest.com.br/acoes/camb4" xr:uid="{98B647D1-03C2-4349-ADC1-D6AA6D4A6090}"/>
    <hyperlink ref="B438" r:id="rId749" tooltip="Ir para o ticker 'ITEC3'" display="https://statusinvest.com.br/acoes/itec3" xr:uid="{853A8F81-3D69-4E39-9F20-73E8BBF2C556}"/>
    <hyperlink ref="B439" r:id="rId750" tooltip="Ir para o ticker 'ENGI11'" display="https://statusinvest.com.br/acoes/engi11" xr:uid="{C82D0CD3-9829-48AA-8989-C668DE826AA9}"/>
    <hyperlink ref="B440" r:id="rId751" tooltip="Ir para o ticker 'ENGI3'" display="https://statusinvest.com.br/acoes/engi3" xr:uid="{D611057C-D555-4737-87E1-8D51B4BF7A8A}"/>
    <hyperlink ref="B441" r:id="rId752" tooltip="Ir para o ticker 'ENGI4'" display="https://statusinvest.com.br/acoes/engi4" xr:uid="{2ED35D4B-542C-4771-97CB-51D189BC787F}"/>
    <hyperlink ref="B442" r:id="rId753" tooltip="Ir para o ticker 'VIVA3'" display="https://statusinvest.com.br/acoes/viva3" xr:uid="{880FA157-6A44-45B9-9F2B-07050A223186}"/>
    <hyperlink ref="B443" r:id="rId754" tooltip="Ir para o ticker 'MWET4'" display="https://statusinvest.com.br/acoes/mwet4" xr:uid="{905AF9B6-7F67-4191-A3C4-5FAA1F0B12FD}"/>
    <hyperlink ref="B444" r:id="rId755" tooltip="Ir para o ticker 'MWET3'" display="https://statusinvest.com.br/acoes/mwet3" xr:uid="{E37E2858-9F47-4A73-9B26-60D18C5C4C03}"/>
    <hyperlink ref="B445" r:id="rId756" tooltip="Ir para o ticker 'FBMC4'" display="https://statusinvest.com.br/acoes/fbmc4" xr:uid="{C95D50CF-B159-4884-9CFF-283C24CE600F}"/>
    <hyperlink ref="B446" r:id="rId757" tooltip="Ir para o ticker 'FBMC3'" display="https://statusinvest.com.br/acoes/fbmc3" xr:uid="{CA2CE1D1-DFE3-4730-BBE8-33CBB72C59E3}"/>
    <hyperlink ref="B447" r:id="rId758" tooltip="Ir para o ticker 'SCAR3'" display="https://statusinvest.com.br/acoes/scar3" xr:uid="{C3940649-35AF-4CEB-BD39-EE21010C808C}"/>
    <hyperlink ref="B448" r:id="rId759" tooltip="Ir para o ticker 'DESK3'" display="https://statusinvest.com.br/acoes/desk3" xr:uid="{40C0D2F9-9B46-4D3C-981C-836B98FE2DD9}"/>
    <hyperlink ref="B449" r:id="rId760" tooltip="Ir para o ticker 'NEMO5'" display="https://statusinvest.com.br/acoes/nemo5" xr:uid="{6225E324-C67E-4CF3-A8A6-047BE80FB617}"/>
    <hyperlink ref="B450" r:id="rId761" tooltip="Ir para o ticker 'NEMO6'" display="https://statusinvest.com.br/acoes/nemo6" xr:uid="{B07E9746-C6CA-4008-8A7E-62D31AE6A30B}"/>
    <hyperlink ref="B451" r:id="rId762" tooltip="Ir para o ticker 'NEMO3'" display="https://statusinvest.com.br/acoes/nemo3" xr:uid="{9CAF611C-9CC2-46CA-88BA-2459F8938292}"/>
    <hyperlink ref="B452" r:id="rId763" tooltip="Ir para o ticker 'OFSA3'" display="https://statusinvest.com.br/acoes/ofsa3" xr:uid="{CF9D575E-AE56-4B17-B8E9-CBDFE9D8C698}"/>
    <hyperlink ref="B453" r:id="rId764" tooltip="Ir para o ticker 'PFRM3'" display="https://statusinvest.com.br/acoes/pfrm3" xr:uid="{73E00F5C-EF54-4C8A-8E01-DEBC9F0B7C71}"/>
    <hyperlink ref="B454" r:id="rId765" tooltip="Ir para o ticker 'ETER3'" display="https://statusinvest.com.br/acoes/eter3" xr:uid="{47CF6395-1DA2-497E-BBC1-4BC5BF643406}"/>
    <hyperlink ref="B455" r:id="rId766" tooltip="Ir para o ticker 'VSPT3'" display="https://statusinvest.com.br/acoes/vspt3" xr:uid="{2CF58202-0793-48B1-B383-9D1DFFEF5426}"/>
    <hyperlink ref="B456" r:id="rId767" tooltip="Ir para o ticker 'VSPT4'" display="https://statusinvest.com.br/acoes/vspt4" xr:uid="{65CAF171-17CD-4F20-A40E-A6D738D0F946}"/>
    <hyperlink ref="B457" r:id="rId768" tooltip="Ir para o ticker 'PTBL3'" display="https://statusinvest.com.br/acoes/ptbl3" xr:uid="{7BBE94E2-E062-477D-8982-B898BA029423}"/>
    <hyperlink ref="B458" r:id="rId769" tooltip="Ir para o ticker 'FLEX3'" display="https://statusinvest.com.br/acoes/flex3" xr:uid="{99188DF7-8A37-4B3A-A50A-FA18ADCF1794}"/>
    <hyperlink ref="B459" r:id="rId770" tooltip="Ir para o ticker 'AZEV3'" display="https://statusinvest.com.br/acoes/azev3" xr:uid="{380DF338-AE42-414A-BE4B-1941DBA0D58C}"/>
    <hyperlink ref="B460" r:id="rId771" tooltip="Ir para o ticker 'AZEV4'" display="https://statusinvest.com.br/acoes/azev4" xr:uid="{C3035E9D-D6BE-472E-87AF-BBDC2B16F611}"/>
    <hyperlink ref="B461" r:id="rId772" tooltip="Ir para o ticker 'POMO3'" display="https://statusinvest.com.br/acoes/pomo3" xr:uid="{7E1D2C61-D154-44B8-9B43-B212511FCB83}"/>
    <hyperlink ref="B462" r:id="rId773" tooltip="Ir para o ticker 'POMO4'" display="https://statusinvest.com.br/acoes/pomo4" xr:uid="{D87AEAA0-29EA-4909-8E7F-469DB033B1B9}"/>
    <hyperlink ref="B463" r:id="rId774" tooltip="Ir para o ticker 'WEGE3'" display="https://statusinvest.com.br/acoes/wege3" xr:uid="{8EA74040-13FB-45AE-A43C-084154856215}"/>
    <hyperlink ref="B464" r:id="rId775" tooltip="Ir para o ticker 'SEDU3'" display="https://statusinvest.com.br/acoes/sedu3" xr:uid="{17A8F6B7-770D-49CB-8D83-71A5237A6F78}"/>
    <hyperlink ref="B465" r:id="rId776" tooltip="Ir para o ticker 'LCAM3'" display="https://statusinvest.com.br/acoes/lcam3" xr:uid="{087E4F06-56FB-4C2D-895D-B8B1BD3683AE}"/>
    <hyperlink ref="B466" r:id="rId777" tooltip="Ir para o ticker 'TRIS3'" display="https://statusinvest.com.br/acoes/tris3" xr:uid="{33A3CA64-930D-4F42-BD13-FADD842278BB}"/>
    <hyperlink ref="B467" r:id="rId778" tooltip="Ir para o ticker 'RDNI3'" display="https://statusinvest.com.br/acoes/rdni3" xr:uid="{E9F3C548-8567-4D68-A53E-DC3694F47017}"/>
    <hyperlink ref="B468" r:id="rId779" tooltip="Ir para o ticker 'JFEN3'" display="https://statusinvest.com.br/acoes/jfen3" xr:uid="{E089B218-1B04-4EE3-8751-F467756B8411}"/>
    <hyperlink ref="B469" r:id="rId780" tooltip="Ir para o ticker 'PDGR3'" display="https://statusinvest.com.br/acoes/pdgr3" xr:uid="{66C1EC9F-A755-4D1E-8A7F-B23979B78C58}"/>
    <hyperlink ref="B470" r:id="rId781" tooltip="Ir para o ticker 'AMAR3'" display="https://statusinvest.com.br/acoes/amar3" xr:uid="{3D2EB369-1EEA-477C-8D8A-C62C0DDBD247}"/>
    <hyperlink ref="B471" r:id="rId782" tooltip="Ir para o ticker 'VIIA3'" display="https://statusinvest.com.br/acoes/viia3" xr:uid="{2B042C95-70EA-48CE-B92B-92A3C0D30562}"/>
    <hyperlink ref="B472" r:id="rId783" tooltip="Ir para o ticker 'AVLL3'" display="https://statusinvest.com.br/acoes/avll3" xr:uid="{4A040478-4AAE-4491-903E-5F1E4D5512C1}"/>
    <hyperlink ref="B473" r:id="rId784" tooltip="Ir para o ticker 'ENBR3'" display="https://statusinvest.com.br/acoes/enbr3" xr:uid="{812D7812-60A2-4F7D-A373-7A08C065CF8D}"/>
    <hyperlink ref="B474" r:id="rId785" tooltip="Ir para o ticker 'MSRO3'" display="https://statusinvest.com.br/acoes/msro3" xr:uid="{EF77DAE1-5821-44FB-9F4F-FE9378FAB20E}"/>
    <hyperlink ref="B475" r:id="rId786" tooltip="Ir para o ticker 'CRFB3'" display="https://statusinvest.com.br/acoes/crfb3" xr:uid="{EE8FD22D-333D-450B-876A-756A0074396B}"/>
    <hyperlink ref="B476" r:id="rId787" tooltip="Ir para o ticker 'ITUB3'" display="https://statusinvest.com.br/acoes/itub3" xr:uid="{EE30C9DC-D6F8-448F-82D9-1A64F104A361}"/>
    <hyperlink ref="B477" r:id="rId788" tooltip="Ir para o ticker 'ITUB4'" display="https://statusinvest.com.br/acoes/itub4" xr:uid="{850CEF9B-DF0B-4069-9D0D-5A00A9891EED}"/>
    <hyperlink ref="B478" r:id="rId789" tooltip="Ir para o ticker 'PSSA3'" display="https://statusinvest.com.br/acoes/pssa3" xr:uid="{649F72BE-DB7C-4FA5-ABEC-83406C3F415F}"/>
    <hyperlink ref="B479" r:id="rId790" tooltip="Ir para o ticker 'INNT3'" display="https://statusinvest.com.br/acoes/innt3" xr:uid="{5AFC1936-E24F-4E72-ADF7-8AA72F331332}"/>
    <hyperlink ref="B480" r:id="rId791" tooltip="Ir para o ticker 'EMAE4'" display="https://statusinvest.com.br/acoes/emae4" xr:uid="{BBE54A10-A956-439B-9B4B-203C79FC20B7}"/>
    <hyperlink ref="B481" r:id="rId792" tooltip="Ir para o ticker 'EMAE3'" display="https://statusinvest.com.br/acoes/emae3" xr:uid="{DDB7D505-CC04-4C54-8F3B-592654883A3B}"/>
    <hyperlink ref="B482" r:id="rId793" tooltip="Ir para o ticker 'MERC4'" display="https://statusinvest.com.br/acoes/merc4" xr:uid="{A40448DA-4F30-48DE-B4CF-834246C31F55}"/>
    <hyperlink ref="B483" r:id="rId794" tooltip="Ir para o ticker 'MERC3'" display="https://statusinvest.com.br/acoes/merc3" xr:uid="{F9EAFC7F-3862-469A-BF33-BC18D1B1B174}"/>
    <hyperlink ref="B484" r:id="rId795" tooltip="Ir para o ticker 'IRBR3'" display="https://statusinvest.com.br/acoes/irbr3" xr:uid="{5245B574-D3F4-4B8F-A481-F05B58A0DDC6}"/>
    <hyperlink ref="B485" r:id="rId796" tooltip="Ir para o ticker 'TIET11'" display="https://statusinvest.com.br/acoes/tiet11" xr:uid="{DE9735D8-005E-4577-8F88-6D3043A02966}"/>
    <hyperlink ref="B486" r:id="rId797" tooltip="Ir para o ticker 'TIET3'" display="https://statusinvest.com.br/acoes/tiet3" xr:uid="{C4621BB4-0FEB-49A6-9B25-EC62C8D64D50}"/>
    <hyperlink ref="B487" r:id="rId798" tooltip="Ir para o ticker 'TIET4'" display="https://statusinvest.com.br/acoes/tiet4" xr:uid="{5BB41A8D-CF63-409F-AB75-00A2EC324049}"/>
    <hyperlink ref="B488" r:id="rId799" tooltip="Ir para o ticker 'BTTL4'" display="https://statusinvest.com.br/acoes/bttl4" xr:uid="{9593CF2F-3033-4B57-9C34-749A84E666DC}"/>
    <hyperlink ref="B489" r:id="rId800" tooltip="Ir para o ticker 'EPAR3'" display="https://statusinvest.com.br/acoes/epar3" xr:uid="{8AA6258C-B95C-4845-90A8-F024AA6793A2}"/>
    <hyperlink ref="B490" r:id="rId801" tooltip="Ir para o ticker 'QUAL3'" display="https://statusinvest.com.br/acoes/qual3" xr:uid="{0F257DCE-78A9-41B7-87FD-37DE1984A8CD}"/>
    <hyperlink ref="B491" r:id="rId802" tooltip="Ir para o ticker 'FTRT3B'" display="https://statusinvest.com.br/acoes/ftrt3b" xr:uid="{F973F8D0-B24F-40C8-A52D-3F10C345DFD4}"/>
    <hyperlink ref="B492" r:id="rId803" tooltip="Ir para o ticker 'BSLI3'" display="https://statusinvest.com.br/acoes/bsli3" xr:uid="{49066425-4649-475C-8A45-A9117CABB7DB}"/>
    <hyperlink ref="B493" r:id="rId804" tooltip="Ir para o ticker 'BSLI4'" display="https://statusinvest.com.br/acoes/bsli4" xr:uid="{E4EC2B44-983C-4DCB-B3ED-B68CB6BD47B6}"/>
    <hyperlink ref="B494" r:id="rId805" tooltip="Ir para o ticker 'PATI3'" display="https://statusinvest.com.br/acoes/pati3" xr:uid="{2A72B72D-7BEC-4F28-B3DB-3F78A5FB1BC3}"/>
    <hyperlink ref="B495" r:id="rId806" tooltip="Ir para o ticker 'PATI4'" display="https://statusinvest.com.br/acoes/pati4" xr:uid="{322D6054-A786-46F5-979F-2347C0620059}"/>
    <hyperlink ref="B496" r:id="rId807" tooltip="Ir para o ticker 'MAPT3'" display="https://statusinvest.com.br/acoes/mapt3" xr:uid="{CB6E077B-0293-4C1B-9DF1-5C7FFA43D22A}"/>
    <hyperlink ref="B497" r:id="rId808" tooltip="Ir para o ticker 'MAPT4'" display="https://statusinvest.com.br/acoes/mapt4" xr:uid="{FAF09E69-0D26-4FEC-B65C-71C49F8D70D0}"/>
    <hyperlink ref="B498" r:id="rId809" tooltip="Ir para o ticker 'ATOM3'" display="https://statusinvest.com.br/acoes/atom3" xr:uid="{B9C32317-B70F-4D4C-B13A-1E79C38DC246}"/>
    <hyperlink ref="B499" r:id="rId810" tooltip="Ir para o ticker 'NAFG4'" display="https://statusinvest.com.br/acoes/nafg4" xr:uid="{14BD96A1-6179-4203-AE31-AE1E1799DB54}"/>
    <hyperlink ref="B500" r:id="rId811" tooltip="Ir para o ticker 'NAFG3'" display="https://statusinvest.com.br/acoes/nafg3" xr:uid="{9C0CE002-2593-4BB8-95EA-A03B311E40E5}"/>
    <hyperlink ref="B501" r:id="rId812" tooltip="Ir para o ticker 'LIGT3'" display="https://statusinvest.com.br/acoes/ligt3" xr:uid="{BF370D72-F162-45F0-BC11-7FE40FC0E06C}"/>
    <hyperlink ref="B502" r:id="rId813" tooltip="Ir para o ticker 'NRTQ3'" display="https://statusinvest.com.br/acoes/nrtq3" xr:uid="{5EF8CFD5-4C2C-4614-809D-FABE3DFEFBF9}"/>
    <hyperlink ref="B503" r:id="rId814" tooltip="Ir para o ticker 'SANB4'" display="https://statusinvest.com.br/acoes/sanb4" xr:uid="{DFE7C41E-B14E-468D-AAE8-6A74D36AE890}"/>
    <hyperlink ref="B504" r:id="rId815" tooltip="Ir para o ticker 'SANB11'" display="https://statusinvest.com.br/acoes/sanb11" xr:uid="{EEBABA3C-E664-4991-806D-3AEA81DA6D92}"/>
    <hyperlink ref="B505" r:id="rId816" tooltip="Ir para o ticker 'SANB3'" display="https://statusinvest.com.br/acoes/sanb3" xr:uid="{FCDD2B7E-F31A-43E1-95AA-F7A9E1C3FA8A}"/>
    <hyperlink ref="B506" r:id="rId817" tooltip="Ir para o ticker 'BOBR4'" display="https://statusinvest.com.br/acoes/bobr4" xr:uid="{2553EFF4-BE1C-41B8-9650-5F71A2D230FB}"/>
    <hyperlink ref="B507" r:id="rId818" tooltip="Ir para o ticker 'BOBR3'" display="https://statusinvest.com.br/acoes/bobr3" xr:uid="{84E68C79-0689-4A04-91DC-ECFBD8556EC2}"/>
    <hyperlink ref="B508" r:id="rId819" tooltip="Ir para o ticker 'QVQP3B'" display="https://statusinvest.com.br/acoes/qvqp3b" xr:uid="{EB9E52D5-83AC-4F5F-A6F9-818024D31369}"/>
    <hyperlink ref="B509" r:id="rId820" tooltip="Ir para o ticker 'CSNA3'" display="https://statusinvest.com.br/acoes/csna3" xr:uid="{B2168E77-B556-4885-B2A4-73909C38C8D3}"/>
    <hyperlink ref="B510" r:id="rId821" tooltip="Ir para o ticker 'CSAN3'" display="https://statusinvest.com.br/acoes/csan3" xr:uid="{BA58AFFC-1A4F-4055-A000-F4521CE32848}"/>
    <hyperlink ref="B511" r:id="rId822" tooltip="Ir para o ticker 'TOYB4'" display="https://statusinvest.com.br/acoes/toyb4" xr:uid="{C38D0745-B13E-43E4-B07E-CABD228CD5E5}"/>
    <hyperlink ref="B512" r:id="rId823" tooltip="Ir para o ticker 'TOYB3'" display="https://statusinvest.com.br/acoes/toyb3" xr:uid="{C57FCA01-4651-497D-A886-CC2B59959AE0}"/>
    <hyperlink ref="B513" r:id="rId824" tooltip="Ir para o ticker 'SPRT3B'" display="https://statusinvest.com.br/acoes/sprt3b" xr:uid="{A8AF095F-7CCA-47AB-B54B-CBC55D19F4C6}"/>
    <hyperlink ref="B514" r:id="rId825" tooltip="Ir para o ticker 'BPAT33'" display="https://statusinvest.com.br/acoes/bpat33" xr:uid="{C683B73E-D226-4412-9C91-24CF4D810B4F}"/>
    <hyperlink ref="B515" r:id="rId826" tooltip="Ir para o ticker 'VULC3'" display="https://statusinvest.com.br/acoes/vulc3" xr:uid="{E390FF61-5683-4517-BE33-52D5C845BAF4}"/>
    <hyperlink ref="B516" r:id="rId827" tooltip="Ir para o ticker 'PMAM3'" display="https://statusinvest.com.br/acoes/pmam3" xr:uid="{4CD2D4F7-A405-42C5-ABE6-67CDCEBD2E61}"/>
    <hyperlink ref="B517" r:id="rId828" tooltip="Ir para o ticker 'POSI3'" display="https://statusinvest.com.br/acoes/posi3" xr:uid="{DE90C953-3994-4D65-B1CD-D48E7A4FD3E5}"/>
    <hyperlink ref="B518" r:id="rId829" tooltip="Ir para o ticker 'LHER4'" display="https://statusinvest.com.br/acoes/lher4" xr:uid="{4E28101E-66AA-4EA6-B3B8-DDBDDA30E473}"/>
    <hyperlink ref="B519" r:id="rId830" tooltip="Ir para o ticker 'LHER3'" display="https://statusinvest.com.br/acoes/lher3" xr:uid="{8F31DA8B-BCF0-4864-96C3-0C4E99C546FA}"/>
    <hyperlink ref="B520" r:id="rId831" tooltip="Ir para o ticker 'MTRE3'" display="https://statusinvest.com.br/acoes/mtre3" xr:uid="{92FD6ED5-1408-4C49-BDEE-AD961706C228}"/>
    <hyperlink ref="B521" r:id="rId832" tooltip="Ir para o ticker 'CEAB3'" display="https://statusinvest.com.br/acoes/ceab3" xr:uid="{FF1C635D-B305-41A3-8DC2-6E26DF397257}"/>
    <hyperlink ref="B522" r:id="rId833" tooltip="Ir para o ticker 'SMFT3'" display="https://statusinvest.com.br/acoes/smft3" xr:uid="{ADF6309A-0D21-4670-8677-3279B86420F0}"/>
    <hyperlink ref="B523" r:id="rId834" tooltip="Ir para o ticker 'RNEW11'" display="https://statusinvest.com.br/acoes/rnew11" xr:uid="{6C35C8B3-A3E9-4AC5-9CDE-AE84A2E44ADB}"/>
    <hyperlink ref="B524" r:id="rId835" tooltip="Ir para o ticker 'RNEW3'" display="https://statusinvest.com.br/acoes/rnew3" xr:uid="{7668E9C3-32A2-4BF5-A6AE-B343EF91D1E2}"/>
    <hyperlink ref="B525" r:id="rId836" tooltip="Ir para o ticker 'RNEW4'" display="https://statusinvest.com.br/acoes/rnew4" xr:uid="{45A85F53-4A2B-4E7A-9271-A539D8271994}"/>
    <hyperlink ref="B526" r:id="rId837" tooltip="Ir para o ticker 'ALPK3'" display="https://statusinvest.com.br/acoes/alpk3" xr:uid="{80548641-EA40-4335-A2E3-F6DC077729C1}"/>
    <hyperlink ref="B527" r:id="rId838" tooltip="Ir para o ticker 'OMGE3'" display="https://statusinvest.com.br/acoes/omge3" xr:uid="{130F6709-2C9B-47F0-A223-8E348F14B7D7}"/>
    <hyperlink ref="B528" r:id="rId839" tooltip="Ir para o ticker 'BRQB3'" display="https://statusinvest.com.br/acoes/brqb3" xr:uid="{3FAD4E6B-1C00-44FE-91AD-6134EED5528A}"/>
    <hyperlink ref="B529" r:id="rId840" tooltip="Ir para o ticker 'RPMG3'" display="https://statusinvest.com.br/acoes/rpmg3" xr:uid="{86053C2E-2D7A-464F-97AC-6B3D35999FA5}"/>
    <hyperlink ref="B530" r:id="rId841" tooltip="Ir para o ticker 'GRND3'" display="https://statusinvest.com.br/acoes/grnd3" xr:uid="{F110323B-F89E-44F1-A6EC-861C6B804C20}"/>
    <hyperlink ref="B531" r:id="rId842" tooltip="Ir para o ticker 'HAPV3'" display="https://statusinvest.com.br/acoes/hapv3" xr:uid="{924A6B8A-E9A4-409A-82B2-CD0498D887CB}"/>
    <hyperlink ref="B532" r:id="rId843" tooltip="Ir para o ticker 'JOPA3'" display="https://statusinvest.com.br/acoes/jopa3" xr:uid="{1A490DF3-5A1B-4A7E-A576-57BA96C5A877}"/>
    <hyperlink ref="B533" r:id="rId844" tooltip="Ir para o ticker 'JOPA4'" display="https://statusinvest.com.br/acoes/jopa4" xr:uid="{3B554ECE-7C2E-4936-8AC7-80F65D50AA33}"/>
    <hyperlink ref="B534" r:id="rId845" tooltip="Ir para o ticker 'BBML3'" display="https://statusinvest.com.br/acoes/bbml3" xr:uid="{49B38DCA-E4FF-49A3-AB53-D13B84716814}"/>
    <hyperlink ref="B535" r:id="rId846" tooltip="Ir para o ticker 'SUZB3'" display="https://statusinvest.com.br/acoes/suzb3" xr:uid="{93595CDB-D6B6-487A-8B52-459B3B92F6A7}"/>
    <hyperlink ref="B536" r:id="rId847" tooltip="Ir para o ticker 'GPAR3'" display="https://statusinvest.com.br/acoes/gpar3" xr:uid="{9B75C289-1456-4C37-B8AF-134CB6D07157}"/>
    <hyperlink ref="B537" r:id="rId848" tooltip="Ir para o ticker 'BRAP3'" display="https://statusinvest.com.br/acoes/brap3" xr:uid="{C1D1514E-DA81-4633-83CF-74B6FAA74172}"/>
    <hyperlink ref="B538" r:id="rId849" tooltip="Ir para o ticker 'BRAP4'" display="https://statusinvest.com.br/acoes/brap4" xr:uid="{2DA07964-EBCE-4830-A3A5-6BA26DB95B18}"/>
    <hyperlink ref="B539" r:id="rId850" tooltip="Ir para o ticker 'BBAS3'" display="https://statusinvest.com.br/acoes/bbas3" xr:uid="{BA2D78C5-B8D8-45B3-A54C-54C4C8688F15}"/>
    <hyperlink ref="B540" r:id="rId851" tooltip="Ir para o ticker 'BLUT3'" display="https://statusinvest.com.br/acoes/blut3" xr:uid="{A9AC4322-3887-4C41-9760-62416EC1C413}"/>
    <hyperlink ref="B541" r:id="rId852" tooltip="Ir para o ticker 'BLUT4'" display="https://statusinvest.com.br/acoes/blut4" xr:uid="{B4F5EC9C-8F18-4918-9828-D709FB8A5984}"/>
    <hyperlink ref="B542" r:id="rId853" tooltip="Ir para o ticker 'CEEB3'" display="https://statusinvest.com.br/acoes/ceeb3" xr:uid="{CAA80E9B-E1BB-498F-8180-73D6FD1089EB}"/>
    <hyperlink ref="B543" r:id="rId854" tooltip="Ir para o ticker 'CEEB5'" display="https://statusinvest.com.br/acoes/ceeb5" xr:uid="{CE81D15B-0571-4E17-8616-F28800546820}"/>
    <hyperlink ref="B544" r:id="rId855" tooltip="Ir para o ticker 'CEEB6'" display="https://statusinvest.com.br/acoes/ceeb6" xr:uid="{2316D6BC-F3DA-4436-A753-544C3EDB91DA}"/>
    <hyperlink ref="B545" r:id="rId856" tooltip="Ir para o ticker 'ELET3'" display="https://statusinvest.com.br/acoes/elet3" xr:uid="{BB3A287A-FEAE-4311-AFA5-F2EB1CF4A861}"/>
    <hyperlink ref="B546" r:id="rId857" tooltip="Ir para o ticker 'ELET5'" display="https://statusinvest.com.br/acoes/elet5" xr:uid="{D6F6EBFB-93FF-4347-B39D-D8F4DB11B55C}"/>
    <hyperlink ref="B547" r:id="rId858" tooltip="Ir para o ticker 'ELET6'" display="https://statusinvest.com.br/acoes/elet6" xr:uid="{46D49012-F7D1-48C0-9FC9-2AB186BD1951}"/>
    <hyperlink ref="B548" r:id="rId859" tooltip="Ir para o ticker 'CPLE5'" display="https://statusinvest.com.br/acoes/cple5" xr:uid="{F26E978A-7FDA-409F-A167-584F06DD450E}"/>
    <hyperlink ref="B549" r:id="rId860" tooltip="Ir para o ticker 'CPLE3'" display="https://statusinvest.com.br/acoes/cple3" xr:uid="{AC3AC2E7-9E76-47BD-9CA1-EC5A657EA1A6}"/>
    <hyperlink ref="B550" r:id="rId861" tooltip="Ir para o ticker 'CPLE6'" display="https://statusinvest.com.br/acoes/cple6" xr:uid="{C0052125-D781-4CCF-95EE-C8D415209622}"/>
    <hyperlink ref="B551" r:id="rId862" tooltip="Ir para o ticker 'CPLE11'" display="https://statusinvest.com.br/acoes/cple11" xr:uid="{FF4EA2D4-4272-4CA8-AA24-1DD232295D1C}"/>
    <hyperlink ref="B552" r:id="rId863" tooltip="Ir para o ticker 'CSMG3'" display="https://statusinvest.com.br/acoes/csmg3" xr:uid="{A0EE3E73-8733-4D4F-9814-A9D3A8379B16}"/>
    <hyperlink ref="B553" r:id="rId864" tooltip="Ir para o ticker 'CLSC3'" display="https://statusinvest.com.br/acoes/clsc3" xr:uid="{9FADEBB7-D8AE-4D00-BDEF-FDFF58682FB6}"/>
    <hyperlink ref="B554" r:id="rId865" tooltip="Ir para o ticker 'CLSC4'" display="https://statusinvest.com.br/acoes/clsc4" xr:uid="{9F6A60DB-F4D2-45A9-8783-2DABDC53D019}"/>
    <hyperlink ref="B555" r:id="rId866" tooltip="Ir para o ticker 'ENMA6B'" display="https://statusinvest.com.br/acoes/enma6b" xr:uid="{9FB61ED3-4007-4973-B92B-BE87F79C664C}"/>
    <hyperlink ref="B556" r:id="rId867" tooltip="Ir para o ticker 'ENMA3B'" display="https://statusinvest.com.br/acoes/enma3b" xr:uid="{EF96B6FE-F0F2-4AF5-A19D-443364094D45}"/>
    <hyperlink ref="B557" r:id="rId868" tooltip="Ir para o ticker 'CPRE3'" display="https://statusinvest.com.br/acoes/cpre3" xr:uid="{19DC3FF2-4615-4678-8F22-29400FC9A395}"/>
    <hyperlink ref="B558" r:id="rId869" tooltip="Ir para o ticker 'IGSN3'" display="https://statusinvest.com.br/acoes/igsn3" xr:uid="{27C0B3CC-4086-4634-B52E-C131203E6083}"/>
    <hyperlink ref="B559" r:id="rId870" tooltip="Ir para o ticker 'BIDI11'" display="https://statusinvest.com.br/acoes/bidi11" xr:uid="{E7309981-CD0C-45F4-89BD-CDC47D1B18CF}"/>
    <hyperlink ref="B560" r:id="rId871" tooltip="Ir para o ticker 'BIDI3'" display="https://statusinvest.com.br/acoes/bidi3" xr:uid="{E2506364-5EB4-41A3-8F4C-DAB629D32640}"/>
    <hyperlink ref="B561" r:id="rId872" tooltip="Ir para o ticker 'BIDI4'" display="https://statusinvest.com.br/acoes/bidi4" xr:uid="{00430487-5EC1-4DBE-9BAC-33E63995F785}"/>
    <hyperlink ref="B562" r:id="rId873" tooltip="Ir para o ticker 'GNDI3'" display="https://statusinvest.com.br/acoes/gndi3" xr:uid="{5F67A7BD-3796-4AB0-8A1F-EF246FF583E6}"/>
    <hyperlink ref="B563" r:id="rId874" tooltip="Ir para o ticker 'REDE3'" display="https://statusinvest.com.br/acoes/rede3" xr:uid="{716FE127-2821-49DA-BA13-005C9136681B}"/>
    <hyperlink ref="B564" r:id="rId875" tooltip="Ir para o ticker 'CCXC3'" display="https://statusinvest.com.br/acoes/ccxc3" xr:uid="{B9331FBD-39D7-4CD3-A1A6-B14A54424DB7}"/>
    <hyperlink ref="B565" r:id="rId876" tooltip="Ir para o ticker 'FIGE3'" display="https://statusinvest.com.br/acoes/fige3" xr:uid="{8F2E8082-33CD-43FF-8562-45DF15244279}"/>
    <hyperlink ref="B566" r:id="rId877" tooltip="Ir para o ticker 'FIGE4'" display="https://statusinvest.com.br/acoes/fige4" xr:uid="{0C22DFD4-0B2F-44D5-9A1E-BD8D645EE094}"/>
    <hyperlink ref="B567" r:id="rId878" tooltip="Ir para o ticker 'CSRN3'" display="https://statusinvest.com.br/acoes/csrn3" xr:uid="{B1B4BAFA-7843-437B-8B23-8D6F63753A68}"/>
    <hyperlink ref="B568" r:id="rId879" tooltip="Ir para o ticker 'CSRN5'" display="https://statusinvest.com.br/acoes/csrn5" xr:uid="{DD97339B-1B00-4EE0-BB19-823A08C52AC7}"/>
    <hyperlink ref="B569" r:id="rId880" tooltip="Ir para o ticker 'CSRN6'" display="https://statusinvest.com.br/acoes/csrn6" xr:uid="{D17435B5-CF8D-4B51-B25C-EEC656839964}"/>
    <hyperlink ref="B570" r:id="rId881" tooltip="Ir para o ticker 'PNVL4'" display="https://statusinvest.com.br/acoes/pnvl4" xr:uid="{50252A01-A712-411D-8A60-54E4F9022FB4}"/>
    <hyperlink ref="B571" r:id="rId882" tooltip="Ir para o ticker 'PNVL3'" display="https://statusinvest.com.br/acoes/pnvl3" xr:uid="{7B63ECB0-BC5B-4808-9A62-FCC74C358E7F}"/>
    <hyperlink ref="B572" r:id="rId883" tooltip="Ir para o ticker 'CESP6'" display="https://statusinvest.com.br/acoes/cesp6" xr:uid="{EE1E609E-613D-4BA5-A82F-42BBA11CDF26}"/>
    <hyperlink ref="B573" r:id="rId884" tooltip="Ir para o ticker 'CESP5'" display="https://statusinvest.com.br/acoes/cesp5" xr:uid="{A286300F-7DBF-4183-946E-146312398436}"/>
    <hyperlink ref="B574" r:id="rId885" tooltip="Ir para o ticker 'CESP3'" display="https://statusinvest.com.br/acoes/cesp3" xr:uid="{33FB2B26-203F-4D2D-9E93-171D26677EA3}"/>
    <hyperlink ref="B575" r:id="rId886" tooltip="Ir para o ticker 'CMIG3'" display="https://statusinvest.com.br/acoes/cmig3" xr:uid="{8D150DBF-676F-4062-B786-3851CB75A7E3}"/>
    <hyperlink ref="B576" r:id="rId887" tooltip="Ir para o ticker 'CMIG4'" display="https://statusinvest.com.br/acoes/cmig4" xr:uid="{74D9F376-1276-438A-B8BC-F4C65AEC751D}"/>
    <hyperlink ref="B577" r:id="rId888" tooltip="Ir para o ticker 'EQTL3'" display="https://statusinvest.com.br/acoes/eqtl3" xr:uid="{83C6DDD3-D2DA-43AE-BB53-07C93B88A23D}"/>
    <hyperlink ref="B578" r:id="rId889" tooltip="Ir para o ticker 'CPFE3'" display="https://statusinvest.com.br/acoes/cpfe3" xr:uid="{B82CA0F6-E79D-480F-B9B2-E6ED4AD5133A}"/>
    <hyperlink ref="B579" r:id="rId890" tooltip="Ir para o ticker 'BMGB4'" display="https://statusinvest.com.br/acoes/bmgb4" xr:uid="{870A27C8-930B-450F-8501-090287471BE0}"/>
    <hyperlink ref="B580" r:id="rId891" tooltip="Ir para o ticker 'SBSP3'" display="https://statusinvest.com.br/acoes/sbsp3" xr:uid="{13B3AB5D-2F1F-4B5D-BB73-734844F62072}"/>
    <hyperlink ref="B581" r:id="rId892" tooltip="Ir para o ticker 'AURA33'" display="https://statusinvest.com.br/acoes/aura33" xr:uid="{C75CA8C9-1CFB-4A06-B2F2-C20F2EE9B7E1}"/>
    <hyperlink ref="B582" r:id="rId893" tooltip="Ir para o ticker 'CMSA4'" display="https://statusinvest.com.br/acoes/cmsa4" xr:uid="{E3FA25D1-CB88-4D37-94E5-52A11063744F}"/>
    <hyperlink ref="B583" r:id="rId894" tooltip="Ir para o ticker 'CMSA3'" display="https://statusinvest.com.br/acoes/cmsa3" xr:uid="{C7A5949F-86FD-491E-8E7D-F1B254FE2F70}"/>
    <hyperlink ref="B584" r:id="rId895" tooltip="Ir para o ticker 'CNSY3'" display="https://statusinvest.com.br/acoes/cnsy3" xr:uid="{514FB5F6-DC98-437A-A53E-B2EBA5C01FBF}"/>
    <hyperlink ref="B585" r:id="rId896" tooltip="Ir para o ticker 'HOOT4'" display="https://statusinvest.com.br/acoes/hoot4" xr:uid="{C62BE7CF-284A-4AA3-A84B-A2FBB68BD21B}"/>
    <hyperlink ref="B586" r:id="rId897" tooltip="Ir para o ticker 'HOOT3'" display="https://statusinvest.com.br/acoes/hoot3" xr:uid="{3E90F00A-0B74-490C-BBF4-B1DEC8B6D9BA}"/>
    <hyperlink ref="B587" r:id="rId898" tooltip="Ir para o ticker 'FNCN3'" display="https://statusinvest.com.br/acoes/fncn3" xr:uid="{6C9D7628-53FE-48E5-9C71-8AC5692BC222}"/>
    <hyperlink ref="B588" r:id="rId899" tooltip="Ir para o ticker 'CMIN3'" display="https://statusinvest.com.br/acoes/cmin3" xr:uid="{22E87FDC-E41A-4052-83F5-4D24D5B1931C}"/>
    <hyperlink ref="B589" r:id="rId900" tooltip="Ir para o ticker 'ALLD3'" display="https://statusinvest.com.br/acoes/alld3" xr:uid="{72A21D95-B595-47E3-A38B-6BD34914202B}"/>
    <hyperlink ref="B590" r:id="rId901" tooltip="Ir para o ticker 'VAMO3'" display="https://statusinvest.com.br/acoes/vamo3" xr:uid="{45B88D3D-13D4-4EBF-9756-26B3BA9B04C2}"/>
    <hyperlink ref="B591" r:id="rId902" tooltip="Ir para o ticker 'INTB3'" display="https://statusinvest.com.br/acoes/intb3" xr:uid="{E7A76645-20FE-462E-9382-2621A87E59F3}"/>
    <hyperlink ref="B592" r:id="rId903" tooltip="Ir para o ticker 'POWE3'" display="https://statusinvest.com.br/acoes/powe3" xr:uid="{D69DC86F-4939-41D9-9025-0F31C463448E}"/>
    <hyperlink ref="B593" r:id="rId904" tooltip="Ir para o ticker 'GRAO3'" display="https://statusinvest.com.br/acoes/grao3" xr:uid="{616EB41F-84D8-4D34-B81F-26752A2ADC79}"/>
    <hyperlink ref="B594" r:id="rId905" tooltip="Ir para o ticker 'MODL11'" display="https://statusinvest.com.br/acoes/modl11" xr:uid="{4872A71B-0415-4058-9B18-BF373CA64F53}"/>
    <hyperlink ref="B595" r:id="rId906" tooltip="Ir para o ticker 'MODL3'" display="https://statusinvest.com.br/acoes/modl3" xr:uid="{FACA9C9B-66E3-4E32-915C-C2E65A40C4DB}"/>
    <hyperlink ref="B596" r:id="rId907" tooltip="Ir para o ticker 'MODL4'" display="https://statusinvest.com.br/acoes/modl4" xr:uid="{0E4FD05D-B303-45D7-B9D5-54F2CF8018AC}"/>
    <hyperlink ref="B597" r:id="rId908" tooltip="Ir para o ticker 'BLAU3'" display="https://statusinvest.com.br/acoes/blau3" xr:uid="{81A50FFA-0447-45B5-ABEA-5CD6FBFC9C5E}"/>
    <hyperlink ref="B598" r:id="rId909" tooltip="Ir para o ticker 'ASAI3'" display="https://statusinvest.com.br/acoes/asai3" xr:uid="{C6179124-6DAC-43EF-B583-B26CDE8A33AD}"/>
    <hyperlink ref="B599" r:id="rId910" tooltip="Ir para o ticker 'MOSI3'" display="https://statusinvest.com.br/acoes/mosi3" xr:uid="{5C3A9303-3F60-4372-892F-2ABF434F8919}"/>
    <hyperlink ref="B600" r:id="rId911" tooltip="Ir para o ticker 'CSED3'" display="https://statusinvest.com.br/acoes/csed3" xr:uid="{FD5F8B80-F6AB-4BC3-9393-BBA10202827E}"/>
    <hyperlink ref="C2" r:id="rId912" display="AALR3" xr:uid="{6CA4BE85-1DE2-4595-8536-68D761BF727A}"/>
    <hyperlink ref="C3" r:id="rId913" display="ABEV3" xr:uid="{83D7C633-61DC-4160-A44A-3F63306BB89F}"/>
    <hyperlink ref="C4" r:id="rId914" display="AERI3" xr:uid="{AFF0DA83-AE0F-406D-BAF8-53E5BF999F61}"/>
    <hyperlink ref="C5" r:id="rId915" display="AESB3" xr:uid="{2B7A77FE-FD25-43D6-8B81-FE06E4BBC90A}"/>
    <hyperlink ref="C6" r:id="rId916" display="AFLT3" xr:uid="{716E54D3-58B0-43F6-A843-428DE7C24489}"/>
    <hyperlink ref="C7" r:id="rId917" display="AGRO3" xr:uid="{BB541732-065F-47DC-8DD3-DC2B2903E6DE}"/>
    <hyperlink ref="C8" r:id="rId918" display="AGXY3" xr:uid="{E3517BA0-6AFD-4F85-94C8-C45D275889CD}"/>
    <hyperlink ref="C9" r:id="rId919" display="AHEB3" xr:uid="{F9D381CF-A964-48CE-9966-34553A2CE98E}"/>
    <hyperlink ref="C10" r:id="rId920" display="AHEB5" xr:uid="{385AB2DD-9E62-4FF4-A01D-4D208200B423}"/>
    <hyperlink ref="C11" r:id="rId921" display="AHEB6" xr:uid="{1B5142DC-A389-42EE-A797-DB246CD42667}"/>
    <hyperlink ref="C12" r:id="rId922" display="ALLD3" xr:uid="{B9604DCB-3212-4E3F-923B-8BA23DBF06EE}"/>
    <hyperlink ref="C13" r:id="rId923" display="ALPA3" xr:uid="{846F3DD7-946C-4969-AF1B-2666E5799966}"/>
    <hyperlink ref="C14" r:id="rId924" display="ALPA4" xr:uid="{B8B0151E-5D1E-4EDF-BD5E-F454675B2876}"/>
    <hyperlink ref="C15" r:id="rId925" display="ALPK3" xr:uid="{A668D99B-1F6F-4369-B24A-4D77B00B203D}"/>
    <hyperlink ref="C16" r:id="rId926" display="ALSO3" xr:uid="{700B1FE0-BDBC-4C37-BEBE-DD520A101F54}"/>
    <hyperlink ref="C17" r:id="rId927" display="ALUP11" xr:uid="{E3CA5F75-D4DE-4FD0-AC46-CF1DE7EFAFC4}"/>
    <hyperlink ref="C18" r:id="rId928" display="ALUP3" xr:uid="{819850C7-E630-48F9-BF6F-08FD7A5637B0}"/>
    <hyperlink ref="C19" r:id="rId929" display="ALUP4" xr:uid="{C4E35DA3-65C0-4280-BEE1-F5112ACE82C1}"/>
    <hyperlink ref="C20" r:id="rId930" display="AMAR3" xr:uid="{11AFE396-9D9F-4988-BDFB-C5CEF4A5EE10}"/>
    <hyperlink ref="C21" r:id="rId931" display="AMBP3" xr:uid="{E85DDC76-3ED0-42AB-8DDE-04B7576CAE08}"/>
    <hyperlink ref="C22" r:id="rId932" display="AMER3" xr:uid="{5746F642-D71A-43D8-B60E-014AB7749098}"/>
    <hyperlink ref="C23" r:id="rId933" display="ANIM3" xr:uid="{4FE80876-41A8-411E-8C61-D7126147F5C7}"/>
    <hyperlink ref="C24" r:id="rId934" display="APER3" xr:uid="{B699B009-E9C0-49BA-9624-D7F04D80FF63}"/>
    <hyperlink ref="C25" r:id="rId935" display="APTI3" xr:uid="{0956B986-363B-4E59-B555-D95130D7518C}"/>
    <hyperlink ref="C26" r:id="rId936" display="APTI4" xr:uid="{9C0950A0-BB32-47F5-932A-5A5003418498}"/>
    <hyperlink ref="C27" r:id="rId937" display="ARML3" xr:uid="{83FBE744-A42F-4C79-8AC0-A3F181044149}"/>
    <hyperlink ref="C28" r:id="rId938" display="ARZZ3" xr:uid="{F7C8F986-A928-4DF8-A815-D73B39D8EB0C}"/>
    <hyperlink ref="C29" r:id="rId939" display="ASAI3" xr:uid="{636BC301-5791-4FFF-8ABF-459A11E46BF4}"/>
    <hyperlink ref="C30" r:id="rId940" display="ATMP3" xr:uid="{B30D4D29-9865-45ED-BEE6-5064FD643B1C}"/>
    <hyperlink ref="C31" r:id="rId941" display="ATOM3" xr:uid="{4A2CC878-8631-48D5-969F-92E878BC8CE3}"/>
    <hyperlink ref="C32" r:id="rId942" display="AURA33" xr:uid="{3ABF854D-83FF-472C-8423-3053D03E82D7}"/>
    <hyperlink ref="C33" r:id="rId943" display="AVLL3" xr:uid="{C29F143B-5CBE-4D2A-868C-B8ED25AE6730}"/>
    <hyperlink ref="C34" r:id="rId944" display="AZEV3" xr:uid="{1314B5CF-F67D-461C-8BD7-16C80685EDE0}"/>
    <hyperlink ref="C35" r:id="rId945" display="AZEV4" xr:uid="{B8333011-CB05-4C80-9AED-0B47905D450F}"/>
    <hyperlink ref="C36" r:id="rId946" display="AZUL4" xr:uid="{4EFA7002-67A5-4874-BB32-22525602E4E4}"/>
    <hyperlink ref="C37" r:id="rId947" display="B3SA3" xr:uid="{7179B131-B9CA-4C4A-BDF8-AF923ECDFF86}"/>
    <hyperlink ref="C38" r:id="rId948" display="BAHI3" xr:uid="{FCE911C5-00E0-425B-A914-28475C51D016}"/>
    <hyperlink ref="C39" r:id="rId949" display="BALM3" xr:uid="{09117ACC-41F4-40B8-86C9-221A9B999DB1}"/>
    <hyperlink ref="C40" r:id="rId950" display="BALM4" xr:uid="{CD9A5586-628D-44C5-A9AB-680BD1E6087C}"/>
    <hyperlink ref="C41" r:id="rId951" display="BAUH3" xr:uid="{03F0BE35-0F00-46E6-8BBB-A74AF057A829}"/>
    <hyperlink ref="C42" r:id="rId952" display="BAUH4" xr:uid="{9EC06A38-5CD8-4B28-99B5-B4E814F30011}"/>
    <hyperlink ref="C43" r:id="rId953" display="BBML3" xr:uid="{A8874CBD-7ECC-4DD3-AFA2-90C4CDA765C8}"/>
    <hyperlink ref="C44" r:id="rId954" display="BBRK3" xr:uid="{EAED36F3-D91B-482F-B365-F2C4B69456C3}"/>
    <hyperlink ref="C45" r:id="rId955" display="BDLL3" xr:uid="{408C837F-7171-4BCA-BE9B-27DF11617378}"/>
    <hyperlink ref="C46" r:id="rId956" display="BDLL4" xr:uid="{22356CE7-A48C-4050-A378-B4699413039F}"/>
    <hyperlink ref="C47" r:id="rId957" display="BEEF3" xr:uid="{0C8E6B14-706D-4321-81C1-EE11FC74D171}"/>
    <hyperlink ref="C48" r:id="rId958" display="BETP3B" xr:uid="{49E01D16-20AB-4853-AF8D-964098B372C2}"/>
    <hyperlink ref="C49" r:id="rId959" display="BIOM3" xr:uid="{0878B7B5-B156-4245-98F8-C9F2FE13F101}"/>
    <hyperlink ref="C50" r:id="rId960" display="BKBR3" xr:uid="{ED0B4316-27F7-45FB-968C-168AE781867E}"/>
    <hyperlink ref="C51" r:id="rId961" display="BLAU3" xr:uid="{6CB1BD65-0B78-4303-BFE6-DD027F391AB9}"/>
    <hyperlink ref="C52" r:id="rId962" display="BLUT3" xr:uid="{7D0A4D94-9E98-49A8-9BF6-5BA4A1F77D28}"/>
    <hyperlink ref="C53" r:id="rId963" display="BLUT4" xr:uid="{31357E5F-A66E-4629-80A3-75E1DC0F828A}"/>
    <hyperlink ref="C54" r:id="rId964" display="BMKS3" xr:uid="{D694BC5B-F08B-4F52-AAF0-F93291E09926}"/>
    <hyperlink ref="C55" r:id="rId965" display="BMOB3" xr:uid="{67AF0808-B253-4D79-9EAA-26F45ECA779B}"/>
    <hyperlink ref="C56" r:id="rId966" display="BOAS3" xr:uid="{04CF6388-E90A-4A49-A38C-E27986795CCA}"/>
    <hyperlink ref="C57" r:id="rId967" display="BOBR3" xr:uid="{8BC016E9-68C0-46DA-B5BA-43EE70B583AF}"/>
    <hyperlink ref="C58" r:id="rId968" display="BOBR4" xr:uid="{894FEBF6-00DB-4BB4-8F2B-4AA03E6039BF}"/>
    <hyperlink ref="C59" r:id="rId969" display="BRAP3" xr:uid="{933290A6-04ED-4DC5-89D6-690DF3E0BDFE}"/>
    <hyperlink ref="C60" r:id="rId970" display="BRAP4" xr:uid="{F21CF46B-3441-4349-9AF3-D8957EDAEB9E}"/>
    <hyperlink ref="C61" r:id="rId971" display="BRBI11" xr:uid="{99586F52-2754-4C91-A585-3C1A9CE8CE42}"/>
    <hyperlink ref="C62" r:id="rId972" display="BRFS3" xr:uid="{C9D5CF9B-6F5C-43B5-AFD8-5EC17AC359DB}"/>
    <hyperlink ref="C63" r:id="rId973" display="BRGE11" xr:uid="{4C8DA060-3DF5-4D13-95BC-41226C48B654}"/>
    <hyperlink ref="C64" r:id="rId974" xr:uid="{074C5610-CC42-465D-9340-2DDD0E2E907E}"/>
    <hyperlink ref="C65" r:id="rId975" display="BRGE3" xr:uid="{E4C64C7F-85B9-4001-B112-C31FDE4DA6C5}"/>
    <hyperlink ref="C66" r:id="rId976" display="BRGE5" xr:uid="{0D2CD2CF-7F2F-46A9-A822-52F03F178D5B}"/>
    <hyperlink ref="C67" r:id="rId977" display="BRGE6" xr:uid="{A87DED82-4F80-43ED-ADDB-79EE84C82AB3}"/>
    <hyperlink ref="C68" r:id="rId978" display="BRGE7" xr:uid="{3368D8A5-61ED-4C08-9D53-B534B6E9ECBA}"/>
    <hyperlink ref="C69" r:id="rId979" display="BRGE8" xr:uid="{B62D9D79-BA9E-42F9-BEC5-5BAC6A231BAF}"/>
    <hyperlink ref="C70" r:id="rId980" display="BRIT3" xr:uid="{2873FB07-CE0F-4A5E-9775-EB6745F6726F}"/>
    <hyperlink ref="C71" r:id="rId981" display="BRKM3" xr:uid="{B195CC84-768B-4A22-85CC-B93D4A550CB8}"/>
    <hyperlink ref="C72" r:id="rId982" display="BRKM5" xr:uid="{669938BA-EA30-420B-9A40-A6D9ABC38D09}"/>
    <hyperlink ref="C73" r:id="rId983" display="BRKM6" xr:uid="{DD8D15E8-F75E-4476-812A-D6B1951806C8}"/>
    <hyperlink ref="C74" r:id="rId984" display="BRML3" xr:uid="{4371FB05-405F-459F-A2F5-42EB41AC4A27}"/>
    <hyperlink ref="C75" r:id="rId985" display="BRPR3" xr:uid="{DA72328B-9850-4CF9-A473-6B6F5E98C5CD}"/>
    <hyperlink ref="C76" r:id="rId986" display="BRQB3" xr:uid="{B739A48C-DF0D-401B-B391-94ED447514DF}"/>
    <hyperlink ref="C77" r:id="rId987" display="CABI3B" xr:uid="{C816556A-89BA-405F-B049-FBA380E8D2A8}"/>
    <hyperlink ref="C78" r:id="rId988" display="CACO3B" xr:uid="{B3CA0EC7-0C3A-49D1-87F5-516BC9E78B8A}"/>
    <hyperlink ref="C79" r:id="rId989" display="CALI3" xr:uid="{6B312238-764D-42BD-B3D9-040D5F2780F6}"/>
    <hyperlink ref="C80" r:id="rId990" display="CALI4" xr:uid="{9AF35A75-5F58-4702-9755-9A358537B7CA}"/>
    <hyperlink ref="C81" r:id="rId991" display="CAMB3" xr:uid="{02539B3C-8514-40AE-8F97-E39755C12D51}"/>
    <hyperlink ref="C82" r:id="rId992" display="CAML3" xr:uid="{4D0BBE91-41E4-4CBA-9C52-A2F924B92BCB}"/>
    <hyperlink ref="C83" r:id="rId993" display="CARD3" xr:uid="{8AF7F2E1-0CA6-4D69-A775-785FDB2078E8}"/>
    <hyperlink ref="C84" r:id="rId994" display="CASH3" xr:uid="{34F74434-22D5-4539-89ED-A4C4EF13C739}"/>
    <hyperlink ref="C85" r:id="rId995" display="CASN3" xr:uid="{01847362-BFDE-4DF6-BFF4-2977CA58C510}"/>
    <hyperlink ref="C86" r:id="rId996" display="CASN4" xr:uid="{2755D8E2-1B82-4AE7-B347-586BF493E830}"/>
    <hyperlink ref="C87" r:id="rId997" display="CATA3" xr:uid="{B25EB461-144A-4468-B607-B273251C6E8B}"/>
    <hyperlink ref="C88" r:id="rId998" display="CATA4" xr:uid="{E6E42798-8E50-45DD-AE9A-DEB53C6E310E}"/>
    <hyperlink ref="C89" r:id="rId999" display="CBAV3" xr:uid="{4986898A-C529-411B-B1A2-36ED1974468F}"/>
    <hyperlink ref="C90" r:id="rId1000" display="CBEE3" xr:uid="{D0730FF7-D131-4ADE-9D2B-A92BCC4BB09F}"/>
    <hyperlink ref="C91" r:id="rId1001" display="CCRO3" xr:uid="{9CC14245-B728-4F02-A6F3-B1BE919F6716}"/>
    <hyperlink ref="C92" r:id="rId1002" display="CEAB3" xr:uid="{8869BC2A-E835-4B23-8818-46C8A25214B2}"/>
    <hyperlink ref="C93" r:id="rId1003" display="CEBR3" xr:uid="{DE96B943-2437-4D59-9BF4-93EC9E5C7720}"/>
    <hyperlink ref="C94" r:id="rId1004" display="CEBR5" xr:uid="{3515BDE9-41F6-45DC-9A5B-09774B455193}"/>
    <hyperlink ref="C95" r:id="rId1005" display="CEBR6" xr:uid="{1ECD06CA-D000-4C91-BFB4-3D64B0FC430C}"/>
    <hyperlink ref="C96" r:id="rId1006" display="CEDO3" xr:uid="{8F893D85-021A-4E99-8248-1B470785B979}"/>
    <hyperlink ref="C97" r:id="rId1007" display="CEDO4" xr:uid="{C6249282-B988-4352-8619-2D9801967806}"/>
    <hyperlink ref="C98" r:id="rId1008" display="CEEB3" xr:uid="{75F7A326-FE4D-4BC4-8031-7ACB38AE7F38}"/>
    <hyperlink ref="C99" r:id="rId1009" display="CEEB5" xr:uid="{A205D34B-D4B9-474D-B7D0-36D0AFBBD8F6}"/>
    <hyperlink ref="C100" r:id="rId1010" display="CEEB6" xr:uid="{BAC03EA2-40F0-4E98-94CB-BDF63F6548BF}"/>
    <hyperlink ref="C101" r:id="rId1011" display="CEED3" xr:uid="{B9A2042C-504A-4687-A623-4C5526A7E5AA}"/>
    <hyperlink ref="C102" r:id="rId1012" display="CEED4" xr:uid="{B901D5BC-0D99-4D81-B968-7A025D531827}"/>
    <hyperlink ref="C103" r:id="rId1013" display="CEGR3" xr:uid="{EE5FEC5F-06B6-440F-8517-0DBD98F25130}"/>
    <hyperlink ref="C104" r:id="rId1014" display="CEPE3" xr:uid="{F4B980CE-A06B-43B5-BC7F-513FFFB475BE}"/>
    <hyperlink ref="C105" r:id="rId1015" display="CEPE5" xr:uid="{342A6AB6-0212-449E-9446-89A7AB02B355}"/>
    <hyperlink ref="C106" r:id="rId1016" display="CEPE6" xr:uid="{4BD76E0D-84E7-4844-8689-D18C99EFF6B2}"/>
    <hyperlink ref="C107" r:id="rId1017" display="CESP3" xr:uid="{896697A9-1234-417D-B1DE-2F75A22C8818}"/>
    <hyperlink ref="C108" r:id="rId1018" display="CESP5" xr:uid="{00F16042-A03C-4C5D-9F82-E831D329C51C}"/>
    <hyperlink ref="C109" r:id="rId1019" display="CESP6" xr:uid="{797102D4-A627-43A2-9B5D-4285587952B1}"/>
    <hyperlink ref="C110" r:id="rId1020" display="CGAS3" xr:uid="{71266212-9FA8-42F2-8D24-D7BEB88787CF}"/>
    <hyperlink ref="C111" r:id="rId1021" display="CGAS5" xr:uid="{F3A36AB7-F038-4E27-9BC4-3E2852A0F40D}"/>
    <hyperlink ref="C112" r:id="rId1022" display="CGRA3" xr:uid="{023AAF5C-C03E-4F34-A10F-44CB2C30F836}"/>
    <hyperlink ref="C113" r:id="rId1023" display="CGRA4" xr:uid="{82C78435-FC65-4C4B-8051-F51288B38CE2}"/>
    <hyperlink ref="C114" r:id="rId1024" display="CIEL3" xr:uid="{A9576133-6F58-4237-B7E9-A87A3F62C70F}"/>
    <hyperlink ref="C115" r:id="rId1025" display="CLSA3" xr:uid="{3F1DEC40-2A11-4BA0-B86F-E72D45FF4BC7}"/>
    <hyperlink ref="C116" r:id="rId1026" display="CLSC3" xr:uid="{2265A4D1-CF7C-48F7-A2CB-BC97295CF62D}"/>
    <hyperlink ref="C117" r:id="rId1027" display="CLSC4" xr:uid="{6C79E207-BC0F-4E4D-93E5-C32F58E3A10B}"/>
    <hyperlink ref="C118" r:id="rId1028" display="CMIG3" xr:uid="{BEDC357C-3052-4068-B184-F48231E534D0}"/>
    <hyperlink ref="C119" r:id="rId1029" display="CMIG4" xr:uid="{CA3330F2-108C-4A69-9D6C-32E40BEFA08A}"/>
    <hyperlink ref="C120" r:id="rId1030" display="CMIN3" xr:uid="{B3482DD8-C352-438D-B932-57D95C37AC1F}"/>
    <hyperlink ref="C121" r:id="rId1031" display="CMSA3" xr:uid="{234DBB78-EC1B-4D1C-8298-B7B332BAEC03}"/>
    <hyperlink ref="C122" r:id="rId1032" display="CMSA4" xr:uid="{B4B3499D-BEC0-4EB1-BBDF-4ABF16DD8324}"/>
    <hyperlink ref="C123" r:id="rId1033" display="CNSY3" xr:uid="{0A69F3FD-02AB-45CF-A84A-8E765D15BB87}"/>
    <hyperlink ref="C124" r:id="rId1034" display="COCE3" xr:uid="{8FD97419-5903-4FDB-83DA-CD72DC227FBA}"/>
    <hyperlink ref="C125" r:id="rId1035" display="COCE5" xr:uid="{6A4D97DA-04B6-4589-9283-BF89BEF28DC2}"/>
    <hyperlink ref="C126" r:id="rId1036" display="COCE6" xr:uid="{B17D75D0-DEBA-4978-8C0A-2402C39B1E53}"/>
    <hyperlink ref="C127" r:id="rId1037" display="COGN3" xr:uid="{3E69CACC-58C6-4211-AE87-D6B596C89147}"/>
    <hyperlink ref="C128" r:id="rId1038" display="COMR3" xr:uid="{202DFF8E-AE6C-4128-A2F2-4BA3CDFC4654}"/>
    <hyperlink ref="C129" r:id="rId1039" display="CORR3" xr:uid="{53F94C3C-2956-4251-B3EE-98F36A594B9B}"/>
    <hyperlink ref="C130" r:id="rId1040" display="CORR4" xr:uid="{CF7C3C14-95D2-438F-85D2-E23551E70C74}"/>
    <hyperlink ref="C131" r:id="rId1041" display="CPFE3" xr:uid="{A0964AA6-460C-43FE-BAA2-4A75F0ABC6C6}"/>
    <hyperlink ref="C132" r:id="rId1042" display="CPLE11" xr:uid="{1E553FBB-9B08-4339-990D-FC78018ED63E}"/>
    <hyperlink ref="C133" r:id="rId1043" display="CPLE3" xr:uid="{472F81E6-1233-419C-A795-A5362A9ADCEE}"/>
    <hyperlink ref="C134" r:id="rId1044" display="CPLE5" xr:uid="{40BFAA84-37D9-4A09-91F5-CB01FCCAF5BF}"/>
    <hyperlink ref="C135" r:id="rId1045" display="CPLE6" xr:uid="{0BC151AA-B2E9-461C-8DA8-D97C6ADEA218}"/>
    <hyperlink ref="C136" r:id="rId1046" display="CRDE3" xr:uid="{DAF6EC75-4268-4646-A325-72BE3436BCC3}"/>
    <hyperlink ref="C137" r:id="rId1047" display="CRFB3" xr:uid="{02E13D49-A408-46C6-8F1B-373526BECA5D}"/>
    <hyperlink ref="C138" r:id="rId1048" display="CRPG3" xr:uid="{F658E115-14E6-4C1D-9827-CD2AA400CD8D}"/>
    <hyperlink ref="C139" r:id="rId1049" display="CRPG5" xr:uid="{6C184E56-7C03-4837-BBB1-CD787D0FFA9D}"/>
    <hyperlink ref="C140" r:id="rId1050" display="CRPG6" xr:uid="{E08A77A6-A553-405E-81CC-182222113DE0}"/>
    <hyperlink ref="C141" r:id="rId1051" display="CRTE3B" xr:uid="{2E17FB33-0D97-4C23-868D-6F936BB329A9}"/>
    <hyperlink ref="C142" r:id="rId1052" display="CSAN3" xr:uid="{EC38AEC5-5162-479E-9D95-BDAEDB71F920}"/>
    <hyperlink ref="C143" r:id="rId1053" display="CSED3" xr:uid="{8FD99920-184B-4286-9E7D-58240E59CE86}"/>
    <hyperlink ref="C144" r:id="rId1054" display="CSMG3" xr:uid="{43775BEE-92E1-45E2-A04C-49594A9DD322}"/>
    <hyperlink ref="C145" r:id="rId1055" display="CSNA3" xr:uid="{05169B20-85BC-4ECA-9745-1C936F2B5FB5}"/>
    <hyperlink ref="C146" r:id="rId1056" display="CSRN3" xr:uid="{EB9FAF2A-4094-427E-9F44-E0C8ED948C23}"/>
    <hyperlink ref="C147" r:id="rId1057" display="CSRN5" xr:uid="{E89C0857-851D-4C06-A4A6-DBDF887D5073}"/>
    <hyperlink ref="C148" r:id="rId1058" display="CSRN6" xr:uid="{530B715B-7F7C-4184-B1CC-373F6B5977BE}"/>
    <hyperlink ref="C149" r:id="rId1059" display="CTCA3" xr:uid="{CDAC69A6-EDB6-48A3-843C-C97B53BF396B}"/>
    <hyperlink ref="C150" r:id="rId1060" display="CTKA3" xr:uid="{57AEDE99-917B-4698-B337-CE9629825294}"/>
    <hyperlink ref="C151" r:id="rId1061" display="CTKA4" xr:uid="{F7E4AFEB-B58C-40F7-BF24-9DD874106A96}"/>
    <hyperlink ref="C152" r:id="rId1062" display="CTNM3" xr:uid="{01423F2F-19A5-4DA8-8A4B-99DC1A79FAAA}"/>
    <hyperlink ref="C153" r:id="rId1063" display="CTNM4" xr:uid="{D1008047-5D21-4B29-88A3-45288F70051A}"/>
    <hyperlink ref="C154" r:id="rId1064" display="CTSA3" xr:uid="{E000F6A6-FB4B-49CC-9299-300BAC414C90}"/>
    <hyperlink ref="C155" r:id="rId1065" display="CTSA4" xr:uid="{7709BF3C-19CF-4E4D-AF7D-F90B6F0FAD0D}"/>
    <hyperlink ref="C156" r:id="rId1066" display="CURY3" xr:uid="{5FFAA382-2D56-4CC2-B55B-BE8AEDBDBE11}"/>
    <hyperlink ref="C157" r:id="rId1067" display="CVCB3" xr:uid="{FA364C43-1F1B-4299-B0EB-BDBCCB8E4C0D}"/>
    <hyperlink ref="C158" r:id="rId1068" display="CXSE3" xr:uid="{EE31642F-DE4B-4C27-8E8D-AFF8D5E97E82}"/>
    <hyperlink ref="C159" r:id="rId1069" display="CYRE3" xr:uid="{9E465BCF-450A-4197-865B-809C2EC39213}"/>
    <hyperlink ref="C160" r:id="rId1070" display="DASA3" xr:uid="{02906E19-91D9-4D5A-9F04-AA63A17C7F8B}"/>
    <hyperlink ref="C161" r:id="rId1071" display="DESK3" xr:uid="{4BEB140E-541D-4467-96EB-650BDF22FD69}"/>
    <hyperlink ref="C162" r:id="rId1072" display="DEXP3" xr:uid="{A3502FEB-CB0B-4CC3-BF4D-BFB21905E276}"/>
    <hyperlink ref="C163" r:id="rId1073" display="DEXP4" xr:uid="{77AFF9C6-1DBE-493F-88A0-B03E82582116}"/>
    <hyperlink ref="C164" r:id="rId1074" display="DIRR3" xr:uid="{B0F842C3-D97B-49DE-A9B8-D1FED1894C58}"/>
    <hyperlink ref="C165" r:id="rId1075" display="DMMO3" xr:uid="{AF8A901D-F09A-4170-8108-452335F8686F}"/>
    <hyperlink ref="C166" r:id="rId1076" display="DMVF3" xr:uid="{1B99A10F-2A7E-465E-8768-466EA6B5A6C6}"/>
    <hyperlink ref="C167" r:id="rId1077" display="DOHL3" xr:uid="{23A6FA67-BB00-42FF-9C44-08F3713A83B2}"/>
    <hyperlink ref="C168" r:id="rId1078" display="DOHL4" xr:uid="{D076F735-4A6E-4E61-80CB-B9C109E445D0}"/>
    <hyperlink ref="C169" r:id="rId1079" display="DOTZ3" xr:uid="{336907F9-F005-42A3-AAE6-6DFDF9D131D4}"/>
    <hyperlink ref="C170" r:id="rId1080" display="DTCY3" xr:uid="{5F77816F-48D1-4B74-9288-E69A172C0BAD}"/>
    <hyperlink ref="C171" r:id="rId1081" display="DTCY4" xr:uid="{40C1F0BC-9A8C-4B30-86AC-C75B96435DB7}"/>
    <hyperlink ref="C172" r:id="rId1082" display="DXCO3" xr:uid="{576B35B0-04E0-42D4-B7F7-4D1A7B2F0D3A}"/>
    <hyperlink ref="C173" r:id="rId1083" display="EALT3" xr:uid="{2B6C0DA3-A784-4A9F-B4C1-71FB96B11DB4}"/>
    <hyperlink ref="C174" r:id="rId1084" display="EALT4" xr:uid="{AAE2C9B3-F60B-4EC7-9B04-1C2D7447A414}"/>
    <hyperlink ref="C175" r:id="rId1085" display="ECOR3" xr:uid="{8D878EA4-DC71-4A0F-B440-051CECD5DECA}"/>
    <hyperlink ref="C176" r:id="rId1086" display="ECPR3" xr:uid="{6C3C65D5-5C40-43BF-AB35-720D9D90CF80}"/>
    <hyperlink ref="C177" r:id="rId1087" display="ECPR4" xr:uid="{84AA5228-A5F5-454D-B13F-44E9B4C81371}"/>
    <hyperlink ref="C178" r:id="rId1088" display="EEEL3" xr:uid="{49A84149-AD87-453C-9FAD-918C07DA53B2}"/>
    <hyperlink ref="C179" r:id="rId1089" display="EEEL4" xr:uid="{69175CC5-670A-49C3-A42B-F06DB8BBA2F5}"/>
    <hyperlink ref="C180" r:id="rId1090" display="EGIE3" xr:uid="{429E038F-6A5D-454D-9DD9-EB52BE14BEFB}"/>
    <hyperlink ref="C181" r:id="rId1091" display="EKTR3" xr:uid="{D4CE8AC7-6A4D-4EC7-9FBA-6285052F23AC}"/>
    <hyperlink ref="C182" r:id="rId1092" display="EKTR4" xr:uid="{FFE85375-4A5B-44BB-A35C-217990AD8904}"/>
    <hyperlink ref="C183" r:id="rId1093" display="ELET3" xr:uid="{05B40AF1-12AF-4E40-9AFA-1D806A166713}"/>
    <hyperlink ref="C184" r:id="rId1094" display="ELET5" xr:uid="{2AEA6EF9-552D-402A-9AC9-98AE9351BD65}"/>
    <hyperlink ref="C185" r:id="rId1095" display="ELET6" xr:uid="{5E7CC096-41E4-4F99-8DAC-40A2EE0D99FF}"/>
    <hyperlink ref="C186" r:id="rId1096" display="ELMD3" xr:uid="{67043868-407B-4B4E-B656-3A5BCA065A6C}"/>
    <hyperlink ref="C187" r:id="rId1097" display="EMAE3" xr:uid="{C3512AFF-BA4A-4DBD-9C22-795EB5169369}"/>
    <hyperlink ref="C188" r:id="rId1098" display="EMAE4" xr:uid="{912FB01E-DE80-4539-9EC8-B17B91158724}"/>
    <hyperlink ref="C189" r:id="rId1099" display="EMBR3" xr:uid="{F8875C5F-2F04-40F0-BFF6-27B059DDA8D9}"/>
    <hyperlink ref="C190" r:id="rId1100" display="ENAT3" xr:uid="{5AEDE512-8832-4018-B6C5-59EEFC868F3D}"/>
    <hyperlink ref="C191" r:id="rId1101" display="ENBR3" xr:uid="{B26E802B-041F-400A-A2E0-3C28814D9912}"/>
    <hyperlink ref="C192" r:id="rId1102" display="ENEV3" xr:uid="{B452B0AD-5C3B-4277-A50C-C5E1AB29E718}"/>
    <hyperlink ref="C193" r:id="rId1103" display="ENGI11" xr:uid="{77BCD201-5B00-421E-9211-FB2B2B872AEA}"/>
    <hyperlink ref="C194" r:id="rId1104" display="ENGI3" xr:uid="{EB836AA4-AA1A-4744-86EE-2E6E1A95DDEB}"/>
    <hyperlink ref="C195" r:id="rId1105" display="ENGI4" xr:uid="{D597C07A-C046-4E79-8931-5B83800F6242}"/>
    <hyperlink ref="C196" r:id="rId1106" display="ENJU3" xr:uid="{0520C035-426C-4213-B20B-412880DF73B8}"/>
    <hyperlink ref="C197" r:id="rId1107" display="ENMT3" xr:uid="{01B51E63-7B5A-4DAF-8902-EB78EA04FE65}"/>
    <hyperlink ref="C198" r:id="rId1108" display="ENMT4" xr:uid="{4EADB778-ACD4-49E9-8491-60CE45C44147}"/>
    <hyperlink ref="C199" r:id="rId1109" display="EPAR3" xr:uid="{E5A106D2-0C21-418A-8C3D-7C394BEBE586}"/>
    <hyperlink ref="C200" r:id="rId1110" display="EQMA3B" xr:uid="{5CB353D2-F786-4736-A88F-A58B6CBF12C9}"/>
    <hyperlink ref="C201" r:id="rId1111" display="EQMA5B" xr:uid="{A5F5D6EE-1281-4181-A588-0E7A8AB66BF5}"/>
    <hyperlink ref="C202" r:id="rId1112" display="EQPA3" xr:uid="{609C386B-11FD-4FFB-BB8F-834E4B9BA72A}"/>
    <hyperlink ref="C203" r:id="rId1113" display="EQPA5" xr:uid="{4FE51902-9FD9-404E-8333-013BE35F762A}"/>
    <hyperlink ref="C204" r:id="rId1114" display="EQPA6" xr:uid="{86563E61-4C16-4D64-8FF6-44F1E05D4941}"/>
    <hyperlink ref="C205" r:id="rId1115" display="EQPA7" xr:uid="{78AFDF75-448E-4C6E-92CE-F818640BBA58}"/>
    <hyperlink ref="C206" r:id="rId1116" display="EQTL3" xr:uid="{ACE4AA8C-F2E0-48EA-BA53-5A91199E4659}"/>
    <hyperlink ref="C207" r:id="rId1117" display="ESPA3" xr:uid="{F190CCDC-B8F4-4937-961A-AC687853D570}"/>
    <hyperlink ref="C208" r:id="rId1118" display="ESTR3" xr:uid="{E50697FA-6A5D-4B6A-AB3B-C888145299D3}"/>
    <hyperlink ref="C209" r:id="rId1119" display="ESTR4" xr:uid="{17C00171-0720-4EF9-A907-BEC9A2F6F653}"/>
    <hyperlink ref="C210" r:id="rId1120" display="ETER3" xr:uid="{52FBD486-25C3-4180-8BB7-12AA2608B88A}"/>
    <hyperlink ref="C211" r:id="rId1121" display="EUCA3" xr:uid="{FF89BBBB-6610-46AD-A8CE-6B5A137EA582}"/>
    <hyperlink ref="C212" r:id="rId1122" display="EUCA4" xr:uid="{AA06CE0D-6147-450B-9413-51D1A86E77C2}"/>
    <hyperlink ref="C213" r:id="rId1123" display="EVEN3" xr:uid="{B59986FC-6ECE-4D73-8408-71E63B99A5D0}"/>
    <hyperlink ref="C214" r:id="rId1124" display="EZTC3" xr:uid="{A34B6BFD-D9DC-45B5-9D1C-49515FFE11C0}"/>
    <hyperlink ref="C215" r:id="rId1125" display="FESA3" xr:uid="{35F31542-E831-4FA9-BBAB-CF8204A00E24}"/>
    <hyperlink ref="C216" r:id="rId1126" display="FESA4" xr:uid="{99414786-419A-4B9F-AD97-DB670ED2AD89}"/>
    <hyperlink ref="C217" r:id="rId1127" display="FHER3" xr:uid="{7A611665-D468-4D1F-9007-D86E48BEA7B3}"/>
    <hyperlink ref="C218" r:id="rId1128" display="FIGE3" xr:uid="{646033A6-7943-44C8-9D78-3DD3D0CE6BB0}"/>
    <hyperlink ref="C219" r:id="rId1129" display="FIGE4" xr:uid="{AC3CD484-5DC9-4AEA-98C0-C39BB612B481}"/>
    <hyperlink ref="C220" r:id="rId1130" display="FIQE3" xr:uid="{89D712E4-78E8-4A38-9A7C-1F6DB4E0FCF2}"/>
    <hyperlink ref="C221" r:id="rId1131" display="FLEX3" xr:uid="{E51B9D19-9CC5-4427-A61C-A3A05ADD9531}"/>
    <hyperlink ref="C222" r:id="rId1132" display="FLRY3" xr:uid="{C374F5E7-9244-4E63-B9CA-95B8041AE818}"/>
    <hyperlink ref="C223" r:id="rId1133" display="FRAS3" xr:uid="{7E9BB76D-CBE5-4071-A64F-ABE9D29750EE}"/>
    <hyperlink ref="C224" r:id="rId1134" display="FRIO3" xr:uid="{483A6A3C-3B17-47F8-844A-758E4D30FCEC}"/>
    <hyperlink ref="C225" r:id="rId1135" display="FRRN3B" xr:uid="{AE7D8844-C84E-4286-B8E2-01CFC6E4BEC8}"/>
    <hyperlink ref="C226" r:id="rId1136" display="FRRN5B" xr:uid="{82EC4399-49A2-4A76-907B-160C950AEEEB}"/>
    <hyperlink ref="C227" r:id="rId1137" display="FRTA3" xr:uid="{05D1B015-3C0C-46D1-9911-7CD2B82B5E01}"/>
    <hyperlink ref="C228" r:id="rId1138" display="G2DI33" xr:uid="{27CD1AA0-31F9-469E-B2B4-7F19EF1BF747}"/>
    <hyperlink ref="C229" r:id="rId1139" display="GEPA3" xr:uid="{2BA58301-4FE3-47CC-81E0-D47D1381C651}"/>
    <hyperlink ref="C230" r:id="rId1140" display="GEPA4" xr:uid="{45E78A58-33DC-4C59-8478-0B4204881AE2}"/>
    <hyperlink ref="C231" r:id="rId1141" display="GETT11" xr:uid="{E4E959CE-CAE2-421F-BF07-FB813F548512}"/>
    <hyperlink ref="C232" r:id="rId1142" display="GETT3" xr:uid="{06278CEF-3A5F-4EC4-8BE7-6CE735471959}"/>
    <hyperlink ref="C233" r:id="rId1143" display="GETT4" xr:uid="{42CCA209-257A-4F61-B050-B7FCEB46021E}"/>
    <hyperlink ref="C234" r:id="rId1144" display="GFSA3" xr:uid="{B2695592-2717-4CFA-A89A-D402B4A6AD65}"/>
    <hyperlink ref="C235" r:id="rId1145" display="GGBR3" xr:uid="{5735DA73-2DD6-4809-AE72-B919D1EF745A}"/>
    <hyperlink ref="C236" r:id="rId1146" display="GGBR4" xr:uid="{0907BE0B-D398-46F0-818F-6859DD6120C7}"/>
    <hyperlink ref="C237" r:id="rId1147" display="GGPS3" xr:uid="{501362E3-C95C-439B-9D91-933DF2BDAF9D}"/>
    <hyperlink ref="C238" r:id="rId1148" display="GMAT3" xr:uid="{FD6CCADB-E396-4359-B56C-725E3F0C9C29}"/>
    <hyperlink ref="C239" r:id="rId1149" display="GNDI3" xr:uid="{334E10C9-7FD2-49BB-98A2-0E5471175043}"/>
    <hyperlink ref="C240" r:id="rId1150" display="GOAU3" xr:uid="{172DD031-8DE9-447E-B768-15BA1B6DA17E}"/>
    <hyperlink ref="C241" r:id="rId1151" display="GOAU4" xr:uid="{6E97F7B9-0435-4436-9925-CFA56D054DEA}"/>
    <hyperlink ref="C242" r:id="rId1152" display="GOLL4" xr:uid="{09F050ED-4F35-4798-BDE6-5E2EA8A304C9}"/>
    <hyperlink ref="C243" r:id="rId1153" display="GPAR3" xr:uid="{38976C76-8B31-40BC-921A-0F8E6B2B7606}"/>
    <hyperlink ref="C244" r:id="rId1154" display="GPIV33" xr:uid="{288BC141-D2C6-417E-9B8D-057C0A45B2D9}"/>
    <hyperlink ref="C245" r:id="rId1155" display="GRAO3" xr:uid="{75A965DA-6C64-4802-ACC8-C7E69D8060B9}"/>
    <hyperlink ref="C246" r:id="rId1156" display="GRND3" xr:uid="{DED4C227-A720-4362-8361-D0F0EFE484EE}"/>
    <hyperlink ref="C247" r:id="rId1157" display="GSHP3" xr:uid="{984C663B-54BD-4078-8998-3AE848D9F000}"/>
    <hyperlink ref="C248" r:id="rId1158" display="GUAR3" xr:uid="{D29BFE53-D35F-4926-B3D6-0300A2F2496D}"/>
    <hyperlink ref="C249" r:id="rId1159" display="HAGA3" xr:uid="{EEE238A7-DCD7-44A8-8FB6-1A13047F0017}"/>
    <hyperlink ref="C250" r:id="rId1160" display="HAGA4" xr:uid="{95024CB3-C77F-4390-A254-B9460CF27D93}"/>
    <hyperlink ref="C251" r:id="rId1161" display="HAPV3" xr:uid="{099CFBD4-4E05-4A8E-8734-FCDD3D750CC0}"/>
    <hyperlink ref="C252" r:id="rId1162" display="HBOR3" xr:uid="{56631DB3-E6B9-4807-A2B1-0DDF594117F7}"/>
    <hyperlink ref="C253" r:id="rId1163" display="HBRE3" xr:uid="{678A56C1-4855-400B-A3AB-8490E61CF0E0}"/>
    <hyperlink ref="C254" r:id="rId1164" display="HBSA3" xr:uid="{E98CE6AA-68D6-4DFB-87F8-227FB741210D}"/>
    <hyperlink ref="C255" r:id="rId1165" display="HBTS3" xr:uid="{C2075682-660C-4E96-A33A-D9FF60EF970A}"/>
    <hyperlink ref="C256" r:id="rId1166" display="HBTS5" xr:uid="{D3DA3C23-8D1F-47FE-9F1D-0176ED527FEE}"/>
    <hyperlink ref="C257" r:id="rId1167" display="HBTS6" xr:uid="{1F505D53-F69C-467A-A94F-BD785CEF5260}"/>
    <hyperlink ref="C258" r:id="rId1168" display="HETA3" xr:uid="{694B461A-C72F-4864-99FB-8F8EB0D58CEE}"/>
    <hyperlink ref="C259" r:id="rId1169" display="HETA4" xr:uid="{9AB2F5B1-2A12-446D-89C4-DFC775F72214}"/>
    <hyperlink ref="C260" r:id="rId1170" display="HOOT3" xr:uid="{DAFC6A1F-8D44-43A1-8742-AEA0A131A5E3}"/>
    <hyperlink ref="C261" r:id="rId1171" display="HOOT4" xr:uid="{FB121628-FC22-40C7-9527-BD5AC2E1DF7D}"/>
    <hyperlink ref="C262" r:id="rId1172" display="HYPE3" xr:uid="{00661305-0C89-4043-BF2A-CEDF0AD8A5C8}"/>
    <hyperlink ref="C263" r:id="rId1173" display="IFCM3" xr:uid="{59D89B66-40FC-4D1E-A78B-1E7CDE1FA7AB}"/>
    <hyperlink ref="C264" r:id="rId1174" display="IGBR3" xr:uid="{EB32C043-1C7E-4AD4-A26B-5DE1BD2037DD}"/>
    <hyperlink ref="C265" r:id="rId1175" display="IGSN3" xr:uid="{72D51098-E4B4-42FD-A978-4316E49F295A}"/>
    <hyperlink ref="C266" r:id="rId1176" display="IGTI11" xr:uid="{A8FDFB75-2135-4D30-9001-E09590772654}"/>
    <hyperlink ref="C267" r:id="rId1177" display="IGTI3" xr:uid="{7E7214F6-4D1F-4C5A-9C48-F3E4758B3EFB}"/>
    <hyperlink ref="C268" r:id="rId1178" display="INEP3" xr:uid="{4F4D1FD3-04B1-4467-8FE9-128D05615CB6}"/>
    <hyperlink ref="C269" r:id="rId1179" display="INEP4" xr:uid="{BF6B4E69-4A5D-423C-A841-3FDA06EFEB8D}"/>
    <hyperlink ref="C270" r:id="rId1180" display="INNT3" xr:uid="{4B6E2C89-FFE6-43AB-9221-5190CC638D5A}"/>
    <hyperlink ref="C271" r:id="rId1181" display="INTB3" xr:uid="{04B12E2A-52E3-4E19-AC3F-14670BE01AE4}"/>
    <hyperlink ref="C272" r:id="rId1182" display="ITSA3" xr:uid="{EDDA8CE4-E895-4F77-B72A-058F709D603D}"/>
    <hyperlink ref="C273" r:id="rId1183" display="ITSA4" xr:uid="{B5AC95A2-E4A5-4499-88B3-F6AE2BDE330C}"/>
    <hyperlink ref="C274" r:id="rId1184" display="IVPR3B" xr:uid="{40E1877B-A610-43DA-9CD4-1E42FA944133}"/>
    <hyperlink ref="C275" r:id="rId1185" display="IVPR4B" xr:uid="{1F9810EC-5869-4DCB-9C06-7F75802D1512}"/>
    <hyperlink ref="C276" r:id="rId1186" display="JALL3" xr:uid="{2A0F163C-5FB5-400F-ACFF-F83216FD6DFF}"/>
    <hyperlink ref="C277" r:id="rId1187" display="JBSS3" xr:uid="{44447AAF-1C56-4486-A857-CF6C51818BC7}"/>
    <hyperlink ref="C278" r:id="rId1188" display="JFEN3" xr:uid="{D3B301EA-E38E-4104-A0DA-7FAF571F9E99}"/>
    <hyperlink ref="C279" r:id="rId1189" display="JHSF3" xr:uid="{B60C5849-57FF-44B8-AF01-DAFE7567BDBD}"/>
    <hyperlink ref="C280" r:id="rId1190" display="JOPA3" xr:uid="{46E0FDAD-08BF-4E24-9670-8AD5EF65F404}"/>
    <hyperlink ref="C281" r:id="rId1191" display="JOPA4" xr:uid="{1A54774E-D014-491B-A5E8-198A05F467D8}"/>
    <hyperlink ref="C282" r:id="rId1192" display="JSLG3" xr:uid="{9A22A9F3-6DDF-4837-B4D2-4566A3531DBF}"/>
    <hyperlink ref="C283" r:id="rId1193" display="KEPL3" xr:uid="{A8F146DF-9F48-4E9B-AD7E-446361A88E14}"/>
    <hyperlink ref="C284" r:id="rId1194" display="KLBN11" xr:uid="{7F109A72-39F6-49EC-BDCF-6FDCF28BAFC1}"/>
    <hyperlink ref="C285" r:id="rId1195" display="KLBN3" xr:uid="{6774A7BE-4AF8-423B-9A10-25AEAD5A4156}"/>
    <hyperlink ref="C286" r:id="rId1196" display="KLBN4" xr:uid="{989BC7FE-943C-42F2-BB89-6A55C8D30105}"/>
    <hyperlink ref="C287" r:id="rId1197" display="KRSA3" xr:uid="{698B4D30-D97D-41C3-8439-E800EC1D0129}"/>
    <hyperlink ref="C288" r:id="rId1198" display="LAME3" xr:uid="{2ABDDB58-781F-4F0D-A49F-405873C8B708}"/>
    <hyperlink ref="C289" r:id="rId1199" display="LAME4" xr:uid="{DAEBDCDB-E3AB-4587-B8EC-6354A4EE48D9}"/>
    <hyperlink ref="C290" r:id="rId1200" display="LAND3" xr:uid="{A7F87876-E302-43DE-A57F-C4D942295A27}"/>
    <hyperlink ref="C291" r:id="rId1201" display="LAVV3" xr:uid="{C75FB15F-7DDB-439D-A3E5-C354FAA6E048}"/>
    <hyperlink ref="C292" r:id="rId1202" display="LCAM3" xr:uid="{DA122225-AFC8-4C2E-B8F7-4CCC6A74EF45}"/>
    <hyperlink ref="C293" r:id="rId1203" display="LEVE3" xr:uid="{74AF21B5-9B62-4EE2-B94D-AA817D8DBDAD}"/>
    <hyperlink ref="C294" r:id="rId1204" display="LIGT3" xr:uid="{74EFE8FD-5B63-46DB-B10F-66277567C8A2}"/>
    <hyperlink ref="C295" r:id="rId1205" display="LIPR3" xr:uid="{30229493-6031-4766-B297-864F36C94C3F}"/>
    <hyperlink ref="C296" r:id="rId1206" display="LJQQ3" xr:uid="{97C9A4D7-2ACF-4506-B845-658AA4ED6D95}"/>
    <hyperlink ref="C297" r:id="rId1207" display="LLBI3" xr:uid="{00C34FA1-2605-47DB-A9A2-3FC638345384}"/>
    <hyperlink ref="C298" r:id="rId1208" display="LLIS3" xr:uid="{18F3E839-D862-4534-A2C6-32DF3575E1B2}"/>
    <hyperlink ref="C299" r:id="rId1209" display="LMED3" xr:uid="{D7A2CFAA-0E5B-4468-BDBC-8FEBC2AE81D8}"/>
    <hyperlink ref="C300" r:id="rId1210" display="LOGG3" xr:uid="{8BD0A570-AEE7-4B73-960B-F0F161BADADF}"/>
    <hyperlink ref="C301" r:id="rId1211" display="LOGN3" xr:uid="{80091694-239A-46A0-A082-A61FD82078DF}"/>
    <hyperlink ref="C302" r:id="rId1212" display="LPSB3" xr:uid="{C75EBBDA-A2CF-41A6-BD41-329452847FB8}"/>
    <hyperlink ref="C303" r:id="rId1213" display="LREN3" xr:uid="{3B6924E7-64F1-45F3-B882-38743C624E80}"/>
    <hyperlink ref="C304" r:id="rId1214" display="LTEL3B" xr:uid="{FD3463F3-07EB-4026-B66F-58877AEA1FB7}"/>
    <hyperlink ref="C305" r:id="rId1215" display="LTLA3B" xr:uid="{CA039D1D-E627-4EFF-AF84-98A276BA1213}"/>
    <hyperlink ref="C306" r:id="rId1216" display="LUPA3" xr:uid="{C875367B-36A3-4F63-AA43-D1FCC025393C}"/>
    <hyperlink ref="C307" r:id="rId1217" display="LUXM3" xr:uid="{A4EF0EC1-ECD5-4162-B8AF-8F0F847C6A0A}"/>
    <hyperlink ref="C308" r:id="rId1218" display="LUXM4" xr:uid="{CA97FA87-0343-4ACD-A381-2DD2A7B8DBE7}"/>
    <hyperlink ref="C309" r:id="rId1219" display="LVTC3" xr:uid="{A9D92B21-E558-4986-BD65-D7C8F2365A8C}"/>
    <hyperlink ref="C310" r:id="rId1220" display="LWSA3" xr:uid="{165CC1F8-F2C5-426D-B5F8-3A5BE37E2DEB}"/>
    <hyperlink ref="C311" r:id="rId1221" display="MAPT3" xr:uid="{3CF0299B-5F6E-47C5-A541-6937CAD4A439}"/>
    <hyperlink ref="C312" r:id="rId1222" display="MAPT4" xr:uid="{ABE85638-86B9-4B3C-A2A9-0830B53D6420}"/>
    <hyperlink ref="C313" r:id="rId1223" display="MATD3" xr:uid="{F07156FF-7FB2-4D97-8AF0-960B22E0A279}"/>
    <hyperlink ref="C314" r:id="rId1224" display="MBLY3" xr:uid="{BBE99AC2-BD74-47D7-8267-941C95AAED12}"/>
    <hyperlink ref="C315" r:id="rId1225" display="MDIA3" xr:uid="{69AAAFE4-D4CE-4B6C-8854-5B90E960FA50}"/>
    <hyperlink ref="C316" r:id="rId1226" display="MDNE3" xr:uid="{F3FC4419-CA07-4C23-B43A-F2AF1B5C444E}"/>
    <hyperlink ref="C317" r:id="rId1227" display="MEAL3" xr:uid="{14BC7643-0578-4881-96EB-23042E4F7EA6}"/>
    <hyperlink ref="C318" r:id="rId1228" display="MELK3" xr:uid="{245A7640-4292-4E02-97C2-FC7ED56BECC1}"/>
    <hyperlink ref="C319" r:id="rId1229" display="MGEL3" xr:uid="{D800D3F3-3F32-4946-9F5F-DDB25DBEC6C3}"/>
    <hyperlink ref="C320" r:id="rId1230" display="MGEL4" xr:uid="{ED3540BE-9C31-4A60-9321-35FBBF18D98C}"/>
    <hyperlink ref="C321" r:id="rId1231" display="MGLU3" xr:uid="{4D84B566-2573-4105-B792-B8915D6C6A6D}"/>
    <hyperlink ref="C322" r:id="rId1232" display="MILS3" xr:uid="{137E79DB-F121-4675-B891-620AC05731FF}"/>
    <hyperlink ref="C323" r:id="rId1233" display="MLAS3" xr:uid="{AE4B6F54-6C4B-4BE1-866A-460D88F1D2DE}"/>
    <hyperlink ref="C324" r:id="rId1234" display="MMAQ3" xr:uid="{8BB15CCE-B445-4805-B6AF-FB9B85C64AD6}"/>
    <hyperlink ref="C325" r:id="rId1235" display="MMAQ4" xr:uid="{3DF95EF3-1E0F-43C4-A5B7-D4C64938A8B2}"/>
    <hyperlink ref="C326" r:id="rId1236" display="MMXM11" xr:uid="{CD7C8B0B-80C3-4FDB-87B8-A62C43A1D9B5}"/>
    <hyperlink ref="C327" r:id="rId1237" display="MMXM3" xr:uid="{DB6CCF20-78D1-4725-9843-127556BEEE14}"/>
    <hyperlink ref="C328" r:id="rId1238" display="MNDL3" xr:uid="{83A9295D-80E4-4979-A382-6ACD61286717}"/>
    <hyperlink ref="C329" r:id="rId1239" display="MNPR3" xr:uid="{2995D645-2AA9-463D-B015-476293B932A7}"/>
    <hyperlink ref="C330" r:id="rId1240" display="MNZC3B" xr:uid="{0A2977C0-B564-4EEE-831F-DFD0C3B57891}"/>
    <hyperlink ref="C331" r:id="rId1241" display="MOAR3" xr:uid="{9C09FFD9-0E69-4B84-A6FD-9FE5FE351E05}"/>
    <hyperlink ref="C332" r:id="rId1242" display="MOSI3" xr:uid="{6E2B4FDE-4605-4598-96FD-D11DF9A8E806}"/>
    <hyperlink ref="C333" r:id="rId1243" display="MOVI3" xr:uid="{4797753E-9166-40C6-9906-0CFF04FE972F}"/>
    <hyperlink ref="C334" r:id="rId1244" display="MRFG3" xr:uid="{8BEE5FD6-FE2A-4FC3-B51A-750117BC60F0}"/>
    <hyperlink ref="C335" r:id="rId1245" display="MRSA3B" xr:uid="{A4581E90-80C0-4276-9B72-C5C7EC925D13}"/>
    <hyperlink ref="C336" r:id="rId1246" display="MRSA5B" xr:uid="{14B61AC0-6D44-49CE-BE36-6014D9BB77BC}"/>
    <hyperlink ref="C337" r:id="rId1247" display="MRSA6B" xr:uid="{5D1BE75E-CC38-46C1-BA9D-24C32C8F389D}"/>
    <hyperlink ref="C338" r:id="rId1248" display="MRVE3" xr:uid="{C4C35F08-6ADB-4D69-93B1-DF63938B0005}"/>
    <hyperlink ref="C339" r:id="rId1249" display="MSPA3" xr:uid="{18A5A132-F37D-4E2A-8E79-6373D9C82092}"/>
    <hyperlink ref="C340" r:id="rId1250" display="MSPA4" xr:uid="{3C6EEAC7-54DD-4A28-B645-5921EC4F7F5F}"/>
    <hyperlink ref="C341" r:id="rId1251" display="MSRO3" xr:uid="{C747698F-27E1-4526-AB08-1C4C11B2FFC3}"/>
    <hyperlink ref="C342" r:id="rId1252" display="MTIG3" xr:uid="{1E605145-2051-4C38-A50D-4C06ACC334EB}"/>
    <hyperlink ref="C343" r:id="rId1253" display="MTIG4" xr:uid="{821B683E-0118-451D-910A-E67681E73CAD}"/>
    <hyperlink ref="C344" r:id="rId1254" display="MTRE3" xr:uid="{4952FB9B-CE78-48FE-AF74-8DECADEE2910}"/>
    <hyperlink ref="C345" r:id="rId1255" display="MTSA3" xr:uid="{43A88046-0BF0-4AB5-8B5B-E881EDBF143C}"/>
    <hyperlink ref="C346" r:id="rId1256" display="MTSA4" xr:uid="{3731840B-46B1-4FC2-9E5B-88D21418F42B}"/>
    <hyperlink ref="C347" r:id="rId1257" display="MULT3" xr:uid="{180464C1-6602-4677-AD8A-023EE52EBFA7}"/>
    <hyperlink ref="C348" r:id="rId1258" display="MWET3" xr:uid="{8AC33E17-D75D-4B8D-A62E-92A5AD32AC5D}"/>
    <hyperlink ref="C349" r:id="rId1259" display="MWET4" xr:uid="{0FFBCCF3-9AF4-47FE-9CC9-72E10B84B2C0}"/>
    <hyperlink ref="C350" r:id="rId1260" display="MYPK3" xr:uid="{021005B3-05C5-43DE-9A0C-C691D89E2547}"/>
    <hyperlink ref="C351" r:id="rId1261" display="NEMO3" xr:uid="{B5C54CE3-CEF8-49C4-A4E0-8EB7196762E8}"/>
    <hyperlink ref="C352" r:id="rId1262" display="NEMO5" xr:uid="{94AED073-33D3-4DA9-B998-64DB08B6FA86}"/>
    <hyperlink ref="C353" r:id="rId1263" display="NEMO6" xr:uid="{8706364B-03CB-4C8F-B176-30E296FB32BA}"/>
    <hyperlink ref="C354" r:id="rId1264" display="NEOE3" xr:uid="{C7D42CE0-8E8E-4BE2-9611-EAAAF4EB4A91}"/>
    <hyperlink ref="C355" r:id="rId1265" display="NGRD3" xr:uid="{60499920-7550-4B71-ADD8-731C5FD86E51}"/>
    <hyperlink ref="C356" r:id="rId1266" display="NINJ3" xr:uid="{70A1DFD1-840E-44C1-8BA2-ACAC4605530A}"/>
    <hyperlink ref="C357" r:id="rId1267" display="NORD3" xr:uid="{FDC78822-B3C8-4DEA-8537-3BAD04B03231}"/>
    <hyperlink ref="C358" r:id="rId1268" display="NRTQ3" xr:uid="{93DCB5B4-12A2-4FB7-AA12-6AB861AED28D}"/>
    <hyperlink ref="C359" r:id="rId1269" display="NTCO3" xr:uid="{7BAB93C8-3DB3-4D24-88F9-A6EA9235B8E3}"/>
    <hyperlink ref="C360" r:id="rId1270" display="NUTR3" xr:uid="{C78650F4-E7AA-4CE9-AFA5-7DB45BEE34AB}"/>
    <hyperlink ref="C361" r:id="rId1271" display="ODER3" xr:uid="{B9DA5EEA-8FEB-4B26-8D18-582FB2ECCD12}"/>
    <hyperlink ref="C362" r:id="rId1272" display="ODER4" xr:uid="{E4970CFD-89F0-48B5-9F72-A30D1A626843}"/>
    <hyperlink ref="C363" r:id="rId1273" display="ODPV3" xr:uid="{B49E7B5F-FF45-4376-98E6-5E51BC2AE4BB}"/>
    <hyperlink ref="C364" r:id="rId1274" display="OFSA3" xr:uid="{AD30C85D-475E-424F-8A9A-A7B05389BC65}"/>
    <hyperlink ref="C365" r:id="rId1275" display="OIBR3" xr:uid="{91145323-59B0-4FC1-93BE-F4B6B830840F}"/>
    <hyperlink ref="C366" r:id="rId1276" display="OIBR4" xr:uid="{F4D1260A-AF87-4650-A77F-7C10E2C40E34}"/>
    <hyperlink ref="C367" r:id="rId1277" display="OMGE3" xr:uid="{01EF746E-EC54-42BF-92B0-B9DE56AD4C20}"/>
    <hyperlink ref="C368" r:id="rId1278" display="ONCO3" xr:uid="{EBC0C8F0-6C21-4245-A33D-6B1CCDC8D3A0}"/>
    <hyperlink ref="C369" r:id="rId1279" display="OPCT3" xr:uid="{49BDC2C9-4F46-4607-A1E2-D6AD13BDFCC8}"/>
    <hyperlink ref="C370" r:id="rId1280" display="OPGM3B" xr:uid="{9811B397-48E0-4A32-9FB0-8CDC2FB938DA}"/>
    <hyperlink ref="C371" r:id="rId1281" display="OPHE3B" xr:uid="{184ACB41-A061-4990-AD10-B86BAC416C4C}"/>
    <hyperlink ref="C372" r:id="rId1282" display="OPSE3B" xr:uid="{144F5D7B-9718-4EE3-92DE-50A88086F883}"/>
    <hyperlink ref="C373" r:id="rId1283" display="OPTS3B" xr:uid="{29ED7662-2754-47FD-921B-79561EE027B7}"/>
    <hyperlink ref="C374" r:id="rId1284" display="ORVR3" xr:uid="{B2F153AC-A768-47EB-96CD-9DDF57162699}"/>
    <hyperlink ref="C375" r:id="rId1285" display="OSXB3" xr:uid="{6412C6DD-E8B2-42F5-94E4-7148EA73D996}"/>
    <hyperlink ref="C376" r:id="rId1286" display="PARD3" xr:uid="{40B8CED0-6292-4A6A-AC03-978EDC453D47}"/>
    <hyperlink ref="C377" r:id="rId1287" display="PATI3" xr:uid="{BBB3EC89-B3F3-4C1B-9A9E-AA89D1257AD6}"/>
    <hyperlink ref="C378" r:id="rId1288" display="PATI4" xr:uid="{E9C64CBA-8DDC-4C25-BA27-E87B37ABD2B7}"/>
    <hyperlink ref="C379" r:id="rId1289" display="PCAR3" xr:uid="{6FE199FA-7749-43B8-A95D-7AC5868BC504}"/>
    <hyperlink ref="C380" r:id="rId1290" display="PDGR3" xr:uid="{3369B2D5-B0EE-4299-94E4-1077A84F2A17}"/>
    <hyperlink ref="C381" r:id="rId1291" display="PDTC3" xr:uid="{FE06BD70-2BF0-4E39-9CF7-47A3CD34C2E2}"/>
    <hyperlink ref="C382" r:id="rId1292" display="PEAB3" xr:uid="{2D102259-6B56-4839-816F-6A246660E4B7}"/>
    <hyperlink ref="C383" r:id="rId1293" display="PEAB4" xr:uid="{9988B357-159E-4CC4-91CE-31C8B3689747}"/>
    <hyperlink ref="C384" r:id="rId1294" display="PETR3" xr:uid="{724BD458-33A6-4F32-A943-E02D7DCA4131}"/>
    <hyperlink ref="C385" r:id="rId1295" display="PETR4" xr:uid="{A8E43B50-89C3-4333-AECD-F160514AF52B}"/>
    <hyperlink ref="C386" r:id="rId1296" display="PETZ3" xr:uid="{11FDC7D4-B83D-44D7-A6B8-47B44F3CF3B9}"/>
    <hyperlink ref="C387" r:id="rId1297" display="PFRM3" xr:uid="{B7361AED-5ACF-4480-8769-98C4E6A0BB5F}"/>
    <hyperlink ref="C388" r:id="rId1298" display="PGMN3" xr:uid="{C799F234-2568-492B-AD83-A997D7C94695}"/>
    <hyperlink ref="C389" r:id="rId1299" display="PLAS3" xr:uid="{49D7FC7F-5D3F-4647-A1B3-DDEE1A08EACA}"/>
    <hyperlink ref="C390" r:id="rId1300" display="PLPL3" xr:uid="{33B8E247-15DB-43A9-82F7-6255BACA4AC9}"/>
    <hyperlink ref="C391" r:id="rId1301" display="PMAM3" xr:uid="{730424AA-A638-4338-9147-DE5302054344}"/>
    <hyperlink ref="C392" r:id="rId1302" display="PNVL3" xr:uid="{C6D450F9-E810-4CAC-85D6-457C1C87E43F}"/>
    <hyperlink ref="C393" r:id="rId1303" display="POMO3" xr:uid="{BE95107C-39AA-4EB2-A1C1-0A079B2C3ADF}"/>
    <hyperlink ref="C394" r:id="rId1304" display="POMO4" xr:uid="{F9495584-B61E-433D-9EBF-7DAAB5E1E89B}"/>
    <hyperlink ref="C395" r:id="rId1305" display="PORT3" xr:uid="{8BC406B2-243A-4441-8CAE-E59A6E89BF8F}"/>
    <hyperlink ref="C396" r:id="rId1306" display="POSI3" xr:uid="{1B9494EE-DEB4-49B0-8A37-F43CF9C2CD92}"/>
    <hyperlink ref="C397" r:id="rId1307" display="POWE3" xr:uid="{60FAF905-8A4C-4120-BD50-143C6582D793}"/>
    <hyperlink ref="C398" r:id="rId1308" display="PPAR3" xr:uid="{073C36A8-2245-4CBB-AB9C-9EBF4928F8CA}"/>
    <hyperlink ref="C399" r:id="rId1309" display="PRIO3" xr:uid="{C0B63857-2043-44F3-8ACB-81A30A31C7E8}"/>
    <hyperlink ref="C400" r:id="rId1310" display="PRMN3B" xr:uid="{3523C78D-4DD4-419A-B8E8-F4C1B5CABB8E}"/>
    <hyperlink ref="C401" r:id="rId1311" display="PRNR3" xr:uid="{8894458E-A95C-45E8-B930-2F1186F353A1}"/>
    <hyperlink ref="C402" r:id="rId1312" display="PSSA3" xr:uid="{211C1D0F-3650-4544-B696-A011E4F67BF4}"/>
    <hyperlink ref="C403" r:id="rId1313" display="PSVM11" xr:uid="{6AE7963A-34FB-435C-9AA4-1BB4F43F267C}"/>
    <hyperlink ref="C404" r:id="rId1314" display="PTBL3" xr:uid="{14605F7A-E9FE-4958-90BB-DB2229F73A3C}"/>
    <hyperlink ref="C405" r:id="rId1315" display="PTCA11" xr:uid="{461BC712-8B84-4948-A908-9CD4DAB1BA34}"/>
    <hyperlink ref="C406" r:id="rId1316" display="PTCA3" xr:uid="{135D6F30-EA7A-4797-9C13-F1983155A878}"/>
    <hyperlink ref="C407" r:id="rId1317" display="PTNT3" xr:uid="{D769DC0C-FE0A-45FA-AECB-BFAFCC1B071F}"/>
    <hyperlink ref="C408" r:id="rId1318" display="PTNT4" xr:uid="{3B0D5FBF-2C07-4301-BCE3-FD73CA0AAA8B}"/>
    <hyperlink ref="C409" r:id="rId1319" display="QUAL3" xr:uid="{B121B19F-3A30-4891-A685-7E064633DBBC}"/>
    <hyperlink ref="C410" r:id="rId1320" display="QUSW3" xr:uid="{EA3CEC6D-A3A1-4CC4-AF98-E32524E6F77C}"/>
    <hyperlink ref="C411" r:id="rId1321" display="QVQP3B" xr:uid="{DCCA5E18-B7E3-495D-BA32-0B044FB8CFD7}"/>
    <hyperlink ref="C412" r:id="rId1322" display="RADL3" xr:uid="{2A0CC03F-27A8-4DAE-A33A-412038F5CE2C}"/>
    <hyperlink ref="C413" r:id="rId1323" display="RAIL3" xr:uid="{2ED239EF-C541-412F-9AAA-2641F59FCD28}"/>
    <hyperlink ref="C414" r:id="rId1324" display="RAIZ4" xr:uid="{84C5A91C-FC9B-48FF-85B0-727B9C8BF4CD}"/>
    <hyperlink ref="C415" r:id="rId1325" display="RANI3" xr:uid="{85955289-6FA7-47E3-96CB-4AB7A46E0636}"/>
    <hyperlink ref="C416" r:id="rId1326" display="RAPT3" xr:uid="{9C686EA5-635F-46DF-85CB-A3FCD87A33C6}"/>
    <hyperlink ref="C417" r:id="rId1327" display="RAPT4" xr:uid="{21397D0E-C863-488E-A289-23F0D6E2ACDE}"/>
    <hyperlink ref="C418" r:id="rId1328" display="RCSL3" xr:uid="{24916E91-7392-4FED-BDE5-E2E3071C63D8}"/>
    <hyperlink ref="C419" r:id="rId1329" display="RCSL4" xr:uid="{EF53E933-CD8D-442A-8B26-1A619B68203B}"/>
    <hyperlink ref="C420" r:id="rId1330" display="RDNI3" xr:uid="{51FAD492-83C3-41BB-A828-59DB55639CF0}"/>
    <hyperlink ref="C421" r:id="rId1331" display="RDOR3" xr:uid="{0C518C80-B185-45DB-B3DD-9310CD49A654}"/>
    <hyperlink ref="C422" r:id="rId1332" display="RECV3" xr:uid="{03810265-EBEC-4426-86EC-5607F4BCC49A}"/>
    <hyperlink ref="C423" r:id="rId1333" display="REDE3" xr:uid="{B0891CA4-34E6-447A-B95D-607018F034B9}"/>
    <hyperlink ref="C424" r:id="rId1334" display="RENT3" xr:uid="{B85E7427-A18E-4970-AF6C-C615706D3CDD}"/>
    <hyperlink ref="C425" r:id="rId1335" display="RNEW11" xr:uid="{E1D65950-4207-4DFB-A721-BD3CB5185F4E}"/>
    <hyperlink ref="C426" r:id="rId1336" display="RNEW3" xr:uid="{ACB05468-E113-4BED-9568-C3C46611241E}"/>
    <hyperlink ref="C427" r:id="rId1337" display="RNEW4" xr:uid="{F9033045-62F9-46B8-9965-C4D718D27040}"/>
    <hyperlink ref="C428" r:id="rId1338" display="ROMI3" xr:uid="{26E607E4-88A5-4BDF-8A5E-CB3F815C34F2}"/>
    <hyperlink ref="C429" r:id="rId1339" display="RPAD3" xr:uid="{F7AFFFEE-DDA3-4186-985F-B00A86E144EF}"/>
    <hyperlink ref="C430" r:id="rId1340" display="RPAD5" xr:uid="{E755FAB8-6C70-4C39-A681-02D23CF69AFA}"/>
    <hyperlink ref="C431" r:id="rId1341" display="RPAD6" xr:uid="{2AEB03CB-56A3-4374-B78B-4F0F21423934}"/>
    <hyperlink ref="C432" r:id="rId1342" display="RPMG3" xr:uid="{23F28CDC-0FDE-4A52-957E-94D74C99A51F}"/>
    <hyperlink ref="C433" r:id="rId1343" display="RRRP3" xr:uid="{62D13650-B277-4EED-B14C-03A84D7AAA04}"/>
    <hyperlink ref="C434" r:id="rId1344" display="RSID3" xr:uid="{8DEA6A28-DFF8-4FAA-8B4F-38B6E7F78375}"/>
    <hyperlink ref="C435" r:id="rId1345" display="RSUL3" xr:uid="{D1352813-04A6-4BC2-B545-35C14C7B5E5C}"/>
    <hyperlink ref="C436" r:id="rId1346" display="RSUL4" xr:uid="{414E044D-3BC2-428B-9DB6-86593618DDA3}"/>
    <hyperlink ref="C437" r:id="rId1347" display="SAPR11" xr:uid="{4BC13B8F-1E66-4A43-84C4-85AA33851596}"/>
    <hyperlink ref="C438" r:id="rId1348" display="SAPR3" xr:uid="{D1C677BD-C96D-4BB9-B676-9F26B61CCD7E}"/>
    <hyperlink ref="C439" r:id="rId1349" display="SAPR4" xr:uid="{E1BC0BD3-E96C-422B-9ABA-193748D6C043}"/>
    <hyperlink ref="C440" r:id="rId1350" display="SBFG3" xr:uid="{2F9056D8-69B1-488A-BA9D-05CEEEFB0412}"/>
    <hyperlink ref="C441" r:id="rId1351" display="SBSP3" xr:uid="{AEEDF865-F02F-4B81-ABE0-CFD7C2C481DB}"/>
    <hyperlink ref="C442" r:id="rId1352" display="SCAR3" xr:uid="{D5344546-126F-438C-80F8-AFEAFC96CA0E}"/>
    <hyperlink ref="C443" r:id="rId1353" display="SEER3" xr:uid="{2BD8569A-5215-4CB1-A04A-C67DD3892845}"/>
    <hyperlink ref="C444" r:id="rId1354" display="SEQL3" xr:uid="{B962C36F-DFB9-4A01-BA25-F88C8BDA15F2}"/>
    <hyperlink ref="C445" r:id="rId1355" display="SGPS3" xr:uid="{E41F38F2-0827-48B4-A6DD-5072DC7378A1}"/>
    <hyperlink ref="C446" r:id="rId1356" display="SHOW3" xr:uid="{91450AB1-08E4-4DB3-A441-A378C3040EDB}"/>
    <hyperlink ref="C447" r:id="rId1357" display="SHUL3" xr:uid="{02DFBED5-DF81-4C77-A9DF-65D85D4BFCB8}"/>
    <hyperlink ref="C448" r:id="rId1358" display="SHUL4" xr:uid="{26FA44E3-CCD6-4DA2-916E-0A9922B919B8}"/>
    <hyperlink ref="C449" r:id="rId1359" display="SIMH3" xr:uid="{3F79B6F1-4327-4D30-9DEB-A3FDFD4A2A5F}"/>
    <hyperlink ref="C450" r:id="rId1360" display="SLCE3" xr:uid="{8584A2A2-59D7-4175-8EC5-D882B104E420}"/>
    <hyperlink ref="C451" r:id="rId1361" display="SLED3" xr:uid="{73A7CA50-7D38-4E28-9A12-0C6C817DEA2E}"/>
    <hyperlink ref="C452" r:id="rId1362" display="SLED4" xr:uid="{50EB9480-1DE1-4787-867B-C36B6ECEEA01}"/>
    <hyperlink ref="C453" r:id="rId1363" display="SMFT3" xr:uid="{56926569-5675-4C83-BE33-69CCD77BA7BE}"/>
    <hyperlink ref="C454" r:id="rId1364" display="SMTO3" xr:uid="{5E7B07EC-21C8-43FB-960B-1D56D527BF10}"/>
    <hyperlink ref="C455" r:id="rId1365" display="SNSY3" xr:uid="{79AA0758-FB81-44B3-B23C-6D679F2C579D}"/>
    <hyperlink ref="C456" r:id="rId1366" display="SNSY5" xr:uid="{3A0AD446-6FCA-40A8-A628-720CB9D009D5}"/>
    <hyperlink ref="C457" r:id="rId1367" display="SNSY6" xr:uid="{31D6575F-AF1B-4CBB-80CC-0BBFF718763C}"/>
    <hyperlink ref="C458" r:id="rId1368" display="SOJA3" xr:uid="{2D80316A-6DC5-4ED8-B64C-74478165035E}"/>
    <hyperlink ref="C459" r:id="rId1369" display="SOMA3" xr:uid="{0A6D669A-1AF2-43E6-93D7-35EB58DB7FCC}"/>
    <hyperlink ref="C460" r:id="rId1370" display="SOND3" xr:uid="{657EF4FF-B271-4667-AB5C-C1AEA590475C}"/>
    <hyperlink ref="C461" r:id="rId1371" display="SOND5" xr:uid="{1CDABC52-A91A-4175-BDC2-F04E7356B372}"/>
    <hyperlink ref="C462" r:id="rId1372" display="SOND6" xr:uid="{263EF083-B6EF-49C5-B27F-35A1C1A2178A}"/>
    <hyperlink ref="C463" r:id="rId1373" display="SQIA3" xr:uid="{9203B3F7-A952-4CE2-9FBF-E7CED111D8DA}"/>
    <hyperlink ref="C464" r:id="rId1374" display="STBP3" xr:uid="{65F4863A-E02C-4784-82D2-6F561D83F54D}"/>
    <hyperlink ref="C465" r:id="rId1375" display="STKF3" xr:uid="{325590D7-6A9E-44DE-BF55-5E166048A25F}"/>
    <hyperlink ref="C466" r:id="rId1376" display="STTR3" xr:uid="{78A9DC7C-0C4A-43C2-87BB-7DB842AA1BCA}"/>
    <hyperlink ref="C467" r:id="rId1377" display="SULA11" xr:uid="{466E95AC-5094-4F90-A210-40D53021FB5B}"/>
    <hyperlink ref="C468" r:id="rId1378" display="SULA3" xr:uid="{9CF34B78-2FB9-4257-9A0E-F988A69D7281}"/>
    <hyperlink ref="C469" r:id="rId1379" display="SULA4" xr:uid="{D5E507F2-7214-4F5C-AF2A-C2ECE6020C9D}"/>
    <hyperlink ref="C470" r:id="rId1380" display="SUZB3" xr:uid="{478496BD-50A2-4388-8140-B33D70820EC4}"/>
    <hyperlink ref="C471" r:id="rId1381" display="SYNE3" xr:uid="{F800FD40-217E-47A4-8E00-92E6E4453CC4}"/>
    <hyperlink ref="C472" r:id="rId1382" display="TAEE11" xr:uid="{92081FBE-98A0-4955-AE5E-91E791BE5300}"/>
    <hyperlink ref="C473" r:id="rId1383" display="TAEE3" xr:uid="{9BEEFCE0-ACD9-41DF-9F4D-818C64BC67B7}"/>
    <hyperlink ref="C474" r:id="rId1384" display="TAEE4" xr:uid="{DCF08FA7-2795-4A1E-9F24-A1CC92F4CB36}"/>
    <hyperlink ref="C475" r:id="rId1385" display="TASA3" xr:uid="{1B0AC3A9-69C4-475F-A102-1DCD86C09E96}"/>
    <hyperlink ref="C476" r:id="rId1386" display="TASA4" xr:uid="{B427CBCB-3A69-46A5-A2BF-532E61530F74}"/>
    <hyperlink ref="C477" r:id="rId1387" display="TCNO3" xr:uid="{5B62D8CE-0A45-403C-A41A-ECFEB3F4E0C0}"/>
    <hyperlink ref="C478" r:id="rId1388" display="TCNO4" xr:uid="{C58D45B7-20D4-4176-B030-EADEA4745C9A}"/>
    <hyperlink ref="C479" r:id="rId1389" display="TCSA3" xr:uid="{FC76FD00-B302-40DE-AAB4-C4B9713AFFEA}"/>
    <hyperlink ref="C480" r:id="rId1390" display="TECN3" xr:uid="{4417DAB4-FCD9-4D16-8FED-46A73633B8E6}"/>
    <hyperlink ref="C481" r:id="rId1391" display="TEGA3" xr:uid="{890821B8-3AC9-4527-B4AB-A6B280FF932E}"/>
    <hyperlink ref="C482" r:id="rId1392" display="TEKA3" xr:uid="{79521A61-C728-4090-8621-24A5FA1F1E21}"/>
    <hyperlink ref="C483" r:id="rId1393" display="TEKA4" xr:uid="{AA542011-BE0A-4189-8C06-976F73E0CC14}"/>
    <hyperlink ref="C484" r:id="rId1394" display="TELB3" xr:uid="{BBE87018-27C0-4DB7-889E-F65275C17E34}"/>
    <hyperlink ref="C485" r:id="rId1395" display="TELB4" xr:uid="{DA3F1FF4-C73F-464C-B4B1-FFB23DA36414}"/>
    <hyperlink ref="C486" r:id="rId1396" display="TEND3" xr:uid="{1288178C-08EA-4A55-8FAA-39FD804D13C6}"/>
    <hyperlink ref="C487" r:id="rId1397" display="TFCO4" xr:uid="{599774C5-5A5D-4B94-BB2B-73890123FD52}"/>
    <hyperlink ref="C488" r:id="rId1398" display="TGMA3" xr:uid="{F4CA58A9-A725-463A-9CDF-C9BAD93D1811}"/>
    <hyperlink ref="C489" r:id="rId1399" display="TIMS3" xr:uid="{281769F5-BAC1-4059-8B88-6B2185DD3B77}"/>
    <hyperlink ref="C490" r:id="rId1400" display="TKNO3" xr:uid="{DA463D3C-2043-4F47-8C0F-8F2DA132A35A}"/>
    <hyperlink ref="C491" r:id="rId1401" display="TKNO4" xr:uid="{DABA1488-94AB-4956-B47F-4F0026581D96}"/>
    <hyperlink ref="C492" r:id="rId1402" display="TOTS3" xr:uid="{1743CF46-FAB6-4113-8ADE-A3171DFAE3C8}"/>
    <hyperlink ref="C493" r:id="rId1403" display="TPIS3" xr:uid="{C056DEC8-D4BE-4DBD-8E24-7A077D83C247}"/>
    <hyperlink ref="C494" r:id="rId1404" display="TRAD3" xr:uid="{860F151D-70B3-4F27-AFD9-32628F1C1770}"/>
    <hyperlink ref="C495" r:id="rId1405" display="TRIS3" xr:uid="{45BAC612-52BF-4CDE-B1DC-EB180E9155D1}"/>
    <hyperlink ref="C496" r:id="rId1406" display="TRPL3" xr:uid="{573FF31C-93B6-4E39-93F8-40207C30E077}"/>
    <hyperlink ref="C497" r:id="rId1407" display="TRPL4" xr:uid="{87F578DE-C722-4443-917C-90E3587C0169}"/>
    <hyperlink ref="C498" r:id="rId1408" display="TTEN3" xr:uid="{1BF24070-0AFD-4DE9-85FC-58E41C939EA8}"/>
    <hyperlink ref="C499" r:id="rId1409" display="TUPY3" xr:uid="{F43DFCF7-F452-4C9E-9D49-9B00E2870D14}"/>
    <hyperlink ref="C500" r:id="rId1410" display="TXRX3" xr:uid="{611637C1-2A43-49B0-94BB-61CE27EEDD10}"/>
    <hyperlink ref="C501" r:id="rId1411" display="TXRX4" xr:uid="{6CEC0787-AAA9-4DEA-BDC7-D33AB42C6351}"/>
    <hyperlink ref="C502" r:id="rId1412" display="UCAS3" xr:uid="{A09868F8-3582-433A-9D23-54DAEDF6D739}"/>
    <hyperlink ref="C503" r:id="rId1413" display="UGPA3" xr:uid="{D77C6914-2E69-4A8E-BECF-3485F114B8F3}"/>
    <hyperlink ref="C504" r:id="rId1414" display="UNIP3" xr:uid="{C4E96072-F3A6-4066-B789-8FE70DC81A28}"/>
    <hyperlink ref="C505" r:id="rId1415" display="UNIP5" xr:uid="{5F7B1F3D-ADEC-4942-84BD-D478D01D4A03}"/>
    <hyperlink ref="C506" r:id="rId1416" display="UNIP6" xr:uid="{B3BEA6CB-F98B-4F29-8E65-9E7FF1311CC1}"/>
    <hyperlink ref="C507" r:id="rId1417" display="UPKP3B" xr:uid="{5A9B7807-5054-4374-B35D-0E859BB9B9C3}"/>
    <hyperlink ref="C508" r:id="rId1418" display="USIM3" xr:uid="{686747C1-E264-4397-AB94-ADF14D0E3E4B}"/>
    <hyperlink ref="C509" r:id="rId1419" display="USIM5" xr:uid="{39BCBDAA-5A73-4D0E-B04E-DEEE3F707B44}"/>
    <hyperlink ref="C510" r:id="rId1420" display="USIM6" xr:uid="{26C7010C-3A82-4BB0-B21B-ED2C959ABC92}"/>
    <hyperlink ref="C511" r:id="rId1421" display="VALE3" xr:uid="{A5F46E7F-F0FA-4DE5-9009-B861CDCD1056}"/>
    <hyperlink ref="C512" r:id="rId1422" display="VAMO3" xr:uid="{21C50CF8-24FF-4CC8-AC9F-1709D3704D0D}"/>
    <hyperlink ref="C513" r:id="rId1423" display="VBBR3" xr:uid="{77CD77EF-5395-493E-8D15-3D78D292855A}"/>
    <hyperlink ref="C514" r:id="rId1424" display="VIIA3" xr:uid="{6CEF7356-B624-45AE-BEC8-B3EB6847A375}"/>
    <hyperlink ref="C515" r:id="rId1425" display="VITT3" xr:uid="{70DAE5FC-3EA7-4278-985D-A42C8860E1D2}"/>
    <hyperlink ref="C516" r:id="rId1426" display="VIVA3" xr:uid="{DFE3983A-DA3B-43F4-AAE9-93471AAB16A4}"/>
    <hyperlink ref="C517" r:id="rId1427" display="VIVR3" xr:uid="{7AEE4CC0-B108-4EBC-ADAA-E2EB0C576AB4}"/>
    <hyperlink ref="C518" r:id="rId1428" display="VIVT3" xr:uid="{BB931087-3054-4727-AD0C-98159FCE1A22}"/>
    <hyperlink ref="C519" r:id="rId1429" display="VLID3" xr:uid="{122C0610-01DE-4141-A302-56B7A86E5116}"/>
    <hyperlink ref="C520" r:id="rId1430" display="VSPT3" xr:uid="{BADD082A-1BED-4860-83BB-E7A1DE13C116}"/>
    <hyperlink ref="C521" r:id="rId1431" display="VSPT4" xr:uid="{93B4D87C-5798-44FA-8776-2794D08FFC4A}"/>
    <hyperlink ref="C522" r:id="rId1432" display="VULC3" xr:uid="{38DB008F-FEA2-44B1-8C3F-BB421A5A6F31}"/>
    <hyperlink ref="C523" r:id="rId1433" display="VVEO3" xr:uid="{40222AD4-4B0E-41B9-A6CD-A0F83DD61242}"/>
    <hyperlink ref="C524" r:id="rId1434" display="WEGE3" xr:uid="{F4C350D8-FF09-444E-981B-BB492CC5D781}"/>
    <hyperlink ref="C525" r:id="rId1435" display="WEST3" xr:uid="{39A59DCE-2134-4E7E-8DEC-879F6D8166F1}"/>
    <hyperlink ref="C526" r:id="rId1436" display="WHRL3" xr:uid="{52A6BDDB-37E4-4054-AC5C-EBF4DEC13E0C}"/>
    <hyperlink ref="C527" r:id="rId1437" display="WHRL4" xr:uid="{6F192818-5317-46F6-8962-164CC8D078F2}"/>
    <hyperlink ref="C528" r:id="rId1438" display="WIZS3" xr:uid="{E18FEE10-2E73-4B3A-B2BD-ECEBD3A593D2}"/>
    <hyperlink ref="C529" r:id="rId1439" display="WLMM3" xr:uid="{858D004C-008B-479F-A381-541029249A9F}"/>
    <hyperlink ref="C530" r:id="rId1440" display="WLMM4" xr:uid="{ACED1304-2DDB-4FE6-B53B-2AB2FD696A3A}"/>
    <hyperlink ref="C531" r:id="rId1441" display="YDUQ3" xr:uid="{C637B300-4650-4EC3-B9DD-4B7723E917AB}"/>
  </hyperlinks>
  <pageMargins left="0.7" right="0.7" top="0.75" bottom="0.75" header="0.3" footer="0.3"/>
  <pageSetup paperSize="9" orientation="portrait" r:id="rId14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Carteira Status</vt:lpstr>
      <vt:lpstr>LINKS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A Moreno</dc:creator>
  <cp:lastModifiedBy>Domingos Junqueira</cp:lastModifiedBy>
  <dcterms:created xsi:type="dcterms:W3CDTF">2021-12-11T19:23:36Z</dcterms:created>
  <dcterms:modified xsi:type="dcterms:W3CDTF">2021-12-12T03:32:55Z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c23fa3b-1752-4359-9048-1d590bd7e892_Enabled">
    <vt:lpwstr>true</vt:lpwstr>
  </property>
  <property fmtid="{D5CDD505-2E9C-101B-9397-08002B2CF9AE}" pid="3" name="MSIP_Label_cc23fa3b-1752-4359-9048-1d590bd7e892_SetDate">
    <vt:lpwstr>2021-12-11T19:23:36Z</vt:lpwstr>
  </property>
  <property fmtid="{D5CDD505-2E9C-101B-9397-08002B2CF9AE}" pid="4" name="MSIP_Label_cc23fa3b-1752-4359-9048-1d590bd7e892_Method">
    <vt:lpwstr>Standard</vt:lpwstr>
  </property>
  <property fmtid="{D5CDD505-2E9C-101B-9397-08002B2CF9AE}" pid="5" name="MSIP_Label_cc23fa3b-1752-4359-9048-1d590bd7e892_Name">
    <vt:lpwstr>cc23fa3b-1752-4359-9048-1d590bd7e892</vt:lpwstr>
  </property>
  <property fmtid="{D5CDD505-2E9C-101B-9397-08002B2CF9AE}" pid="6" name="MSIP_Label_cc23fa3b-1752-4359-9048-1d590bd7e892_SiteId">
    <vt:lpwstr>8b4a07ae-cf39-41d3-8e23-5c8d4c152da5</vt:lpwstr>
  </property>
  <property fmtid="{D5CDD505-2E9C-101B-9397-08002B2CF9AE}" pid="7" name="MSIP_Label_cc23fa3b-1752-4359-9048-1d590bd7e892_ActionId">
    <vt:lpwstr>f0042006-643c-4062-bc0b-16d5950fb79a</vt:lpwstr>
  </property>
  <property fmtid="{D5CDD505-2E9C-101B-9397-08002B2CF9AE}" pid="8" name="MSIP_Label_cc23fa3b-1752-4359-9048-1d590bd7e892_ContentBits">
    <vt:lpwstr>2</vt:lpwstr>
  </property>
</Properties>
</file>