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299012F1-DEE8-4F5B-A3E8-1A22D053442D}" xr6:coauthVersionLast="47" xr6:coauthVersionMax="47" xr10:uidLastSave="{00000000-0000-0000-0000-000000000000}"/>
  <bookViews>
    <workbookView xWindow="3495" yWindow="1290" windowWidth="21600" windowHeight="11385" xr2:uid="{32283AF8-E1DD-4CA9-9E4F-6C0AA79F9785}"/>
  </bookViews>
  <sheets>
    <sheet name="PEDIDOS" sheetId="1" r:id="rId1"/>
    <sheet name="ESTOQU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</calcChain>
</file>

<file path=xl/sharedStrings.xml><?xml version="1.0" encoding="utf-8"?>
<sst xmlns="http://schemas.openxmlformats.org/spreadsheetml/2006/main" count="29" uniqueCount="10">
  <si>
    <t>SKU Lojista</t>
  </si>
  <si>
    <t>QTD</t>
  </si>
  <si>
    <t>N. PEDIDO</t>
  </si>
  <si>
    <t>CANAL DE VENDA</t>
  </si>
  <si>
    <t>LOJA PRÓPRIA</t>
  </si>
  <si>
    <t>SITE</t>
  </si>
  <si>
    <t>DATA DE ENTREGA PREVISTA</t>
  </si>
  <si>
    <t>CÓDIGO DO PRODUTO</t>
  </si>
  <si>
    <t>QTD. VENDIDA</t>
  </si>
  <si>
    <t>QTD.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</si>
</sst>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" fontId="0" fillId="0" borderId="0" xfId="0" applyNumberFormat="1"/>
    <xf numFmtId="14" fontId="3" fillId="2" borderId="1" xfId="1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/>
    <xf numFmtId="1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3" fillId="2" borderId="1" xfId="1" applyFont="1" applyFill="1" applyBorder="1"/>
  </cellXfs>
  <cellStyles count="2">
    <cellStyle name="Normal" xfId="0" builtinId="0"/>
    <cellStyle name="Normal 4 2" xfId="1" xr:uid="{EC2D5DBF-25E4-466F-BA04-49FB34E9443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FAAD-AEC1-4711-B937-FC9BAEAD6E93}">
  <dimension ref="A1:F22"/>
  <sheetViews>
    <sheetView tabSelected="1" workbookViewId="0">
      <selection activeCell="E7" sqref="E7"/>
    </sheetView>
  </sheetViews>
  <sheetFormatPr defaultRowHeight="15" x14ac:dyDescent="0.25"/>
  <cols>
    <col min="1" max="1" width="12" bestFit="1" customWidth="1"/>
    <col min="2" max="2" width="16.5703125" bestFit="1" customWidth="1"/>
    <col min="3" max="3" width="28.7109375" bestFit="1" customWidth="1"/>
    <col min="4" max="4" width="20.7109375" style="1" bestFit="1" customWidth="1"/>
    <col min="5" max="5" width="14" bestFit="1" customWidth="1"/>
    <col min="6" max="6" width="16.42578125" bestFit="1" customWidth="1"/>
  </cols>
  <sheetData>
    <row r="1" spans="1:6" x14ac:dyDescent="0.25">
      <c r="A1" s="3" t="s">
        <v>2</v>
      </c>
      <c r="B1" s="3" t="s">
        <v>3</v>
      </c>
      <c r="C1" s="2" t="s">
        <v>6</v>
      </c>
      <c r="D1" s="3" t="s">
        <v>7</v>
      </c>
      <c r="E1" s="4" t="s">
        <v>8</v>
      </c>
      <c r="F1" s="8" t="s">
        <v>9</v>
      </c>
    </row>
    <row r="2" spans="1:6" x14ac:dyDescent="0.25">
      <c r="A2" s="5">
        <v>28785899980</v>
      </c>
      <c r="B2" s="5" t="s">
        <v>4</v>
      </c>
      <c r="C2" s="6">
        <v>44558</v>
      </c>
      <c r="D2" s="5">
        <v>6015656149151</v>
      </c>
      <c r="E2" s="7">
        <v>2</v>
      </c>
      <c r="F2" s="7">
        <f>IFERROR(INDEX(ESTOQUE!B:B,MATCH(D2,ESTOQUE!A:A,0)),"")</f>
        <v>3</v>
      </c>
    </row>
    <row r="3" spans="1:6" x14ac:dyDescent="0.25">
      <c r="A3" s="5">
        <v>28786156770</v>
      </c>
      <c r="B3" s="5" t="s">
        <v>4</v>
      </c>
      <c r="C3" s="6">
        <v>44558</v>
      </c>
      <c r="D3" s="5">
        <v>7898203066878</v>
      </c>
      <c r="E3" s="7">
        <v>1</v>
      </c>
      <c r="F3" s="7">
        <f>IFERROR(INDEX(ESTOQUE!B:B,MATCH(D3,ESTOQUE!A:A,0)),"")</f>
        <v>1</v>
      </c>
    </row>
    <row r="4" spans="1:6" x14ac:dyDescent="0.25">
      <c r="A4" s="5">
        <v>28819530650</v>
      </c>
      <c r="B4" s="5" t="s">
        <v>4</v>
      </c>
      <c r="C4" s="6">
        <v>44566</v>
      </c>
      <c r="D4" s="5">
        <v>7801697503170</v>
      </c>
      <c r="E4" s="7">
        <v>1</v>
      </c>
      <c r="F4" s="7">
        <f>IFERROR(INDEX(ESTOQUE!B:B,MATCH(D4,ESTOQUE!A:A,0)),"")</f>
        <v>1</v>
      </c>
    </row>
    <row r="5" spans="1:6" x14ac:dyDescent="0.25">
      <c r="A5" s="5">
        <v>10948250920</v>
      </c>
      <c r="B5" s="5" t="s">
        <v>4</v>
      </c>
      <c r="C5" s="6">
        <v>44566</v>
      </c>
      <c r="D5" s="5">
        <v>6015656149151</v>
      </c>
      <c r="E5" s="7">
        <v>2</v>
      </c>
      <c r="F5" s="7">
        <f>IFERROR(INDEX(ESTOQUE!B:B,MATCH(D5,ESTOQUE!A:A,0)),"")</f>
        <v>3</v>
      </c>
    </row>
    <row r="6" spans="1:6" x14ac:dyDescent="0.25">
      <c r="A6" s="5">
        <v>28786686290</v>
      </c>
      <c r="B6" s="5" t="s">
        <v>4</v>
      </c>
      <c r="C6" s="6">
        <v>44566</v>
      </c>
      <c r="D6" s="5">
        <v>7804892418201</v>
      </c>
      <c r="E6" s="7">
        <v>1</v>
      </c>
      <c r="F6" s="7">
        <f>IFERROR(INDEX(ESTOQUE!B:B,MATCH(D6,ESTOQUE!A:A,0)),"")</f>
        <v>1</v>
      </c>
    </row>
    <row r="7" spans="1:6" x14ac:dyDescent="0.25">
      <c r="A7" s="5">
        <v>28786686290</v>
      </c>
      <c r="B7" s="5" t="s">
        <v>4</v>
      </c>
      <c r="C7" s="6">
        <v>44566</v>
      </c>
      <c r="D7" s="5">
        <v>7803022657893</v>
      </c>
      <c r="E7" s="7">
        <v>1</v>
      </c>
      <c r="F7" s="7">
        <f>IFERROR(INDEX(ESTOQUE!B:B,MATCH(D7,ESTOQUE!A:A,0)),"")</f>
        <v>1</v>
      </c>
    </row>
    <row r="8" spans="1:6" x14ac:dyDescent="0.25">
      <c r="A8" s="5">
        <v>28786686290</v>
      </c>
      <c r="B8" s="5" t="s">
        <v>4</v>
      </c>
      <c r="C8" s="6">
        <v>44566</v>
      </c>
      <c r="D8" s="5">
        <v>6015656149151</v>
      </c>
      <c r="E8" s="7">
        <v>1</v>
      </c>
      <c r="F8" s="7">
        <f>IFERROR(INDEX(ESTOQUE!B:B,MATCH(D8,ESTOQUE!A:A,0)),"")</f>
        <v>3</v>
      </c>
    </row>
    <row r="9" spans="1:6" x14ac:dyDescent="0.25">
      <c r="A9" s="5">
        <v>28786686290</v>
      </c>
      <c r="B9" s="5" t="s">
        <v>4</v>
      </c>
      <c r="C9" s="6">
        <v>44566</v>
      </c>
      <c r="D9" s="5">
        <v>7802077672943</v>
      </c>
      <c r="E9" s="7">
        <v>1</v>
      </c>
      <c r="F9" s="7">
        <f>IFERROR(INDEX(ESTOQUE!B:B,MATCH(D9,ESTOQUE!A:A,0)),"")</f>
        <v>1</v>
      </c>
    </row>
    <row r="10" spans="1:6" x14ac:dyDescent="0.25">
      <c r="A10" s="5">
        <v>28786686290</v>
      </c>
      <c r="B10" s="5" t="s">
        <v>4</v>
      </c>
      <c r="C10" s="6">
        <v>44566</v>
      </c>
      <c r="D10" s="5">
        <v>9788578272425</v>
      </c>
      <c r="E10" s="7">
        <v>1</v>
      </c>
      <c r="F10" s="7">
        <f>IFERROR(INDEX(ESTOQUE!B:B,MATCH(D10,ESTOQUE!A:A,0)),"")</f>
        <v>1</v>
      </c>
    </row>
    <row r="11" spans="1:6" x14ac:dyDescent="0.25">
      <c r="A11" s="5">
        <v>28786686290</v>
      </c>
      <c r="B11" s="5" t="s">
        <v>4</v>
      </c>
      <c r="C11" s="6">
        <v>44566</v>
      </c>
      <c r="D11" s="5">
        <v>9788520938386</v>
      </c>
      <c r="E11" s="7">
        <v>1</v>
      </c>
      <c r="F11" s="7">
        <f>IFERROR(INDEX(ESTOQUE!B:B,MATCH(D11,ESTOQUE!A:A,0)),"")</f>
        <v>1</v>
      </c>
    </row>
    <row r="12" spans="1:6" x14ac:dyDescent="0.25">
      <c r="A12" s="5">
        <v>28786686290</v>
      </c>
      <c r="B12" s="5" t="s">
        <v>4</v>
      </c>
      <c r="C12" s="6">
        <v>44566</v>
      </c>
      <c r="D12" s="5">
        <v>6015656149151</v>
      </c>
      <c r="E12" s="7">
        <v>1</v>
      </c>
      <c r="F12" s="7">
        <f>IFERROR(INDEX(ESTOQUE!B:B,MATCH(D12,ESTOQUE!A:A,0)),"")</f>
        <v>3</v>
      </c>
    </row>
    <row r="13" spans="1:6" x14ac:dyDescent="0.25">
      <c r="A13" s="5">
        <v>28786822710</v>
      </c>
      <c r="B13" s="5" t="s">
        <v>4</v>
      </c>
      <c r="C13" s="6">
        <v>44566</v>
      </c>
      <c r="D13" s="5">
        <v>7801696602133</v>
      </c>
      <c r="E13" s="7">
        <v>1</v>
      </c>
      <c r="F13" s="7">
        <f>IFERROR(INDEX(ESTOQUE!B:B,MATCH(D13,ESTOQUE!A:A,0)),"")</f>
        <v>1</v>
      </c>
    </row>
    <row r="14" spans="1:6" x14ac:dyDescent="0.25">
      <c r="A14" s="5">
        <v>28812393840</v>
      </c>
      <c r="B14" s="5" t="s">
        <v>4</v>
      </c>
      <c r="C14" s="6">
        <v>44566</v>
      </c>
      <c r="D14" s="5">
        <v>7802074380100</v>
      </c>
      <c r="E14" s="7">
        <v>1</v>
      </c>
      <c r="F14" s="7">
        <f>IFERROR(INDEX(ESTOQUE!B:B,MATCH(D14,ESTOQUE!A:A,0)),"")</f>
        <v>1</v>
      </c>
    </row>
    <row r="15" spans="1:6" x14ac:dyDescent="0.25">
      <c r="A15" s="5">
        <v>10948099470</v>
      </c>
      <c r="B15" s="5" t="s">
        <v>4</v>
      </c>
      <c r="C15" s="6">
        <v>44574</v>
      </c>
      <c r="D15" s="5">
        <v>7801300475764</v>
      </c>
      <c r="E15" s="7">
        <v>1</v>
      </c>
      <c r="F15" s="7">
        <f>IFERROR(INDEX(ESTOQUE!B:B,MATCH(D15,ESTOQUE!A:A,0)),"")</f>
        <v>1</v>
      </c>
    </row>
    <row r="16" spans="1:6" x14ac:dyDescent="0.25">
      <c r="A16" s="5">
        <v>28813546130</v>
      </c>
      <c r="B16" s="5" t="s">
        <v>4</v>
      </c>
      <c r="C16" s="6">
        <v>44574</v>
      </c>
      <c r="D16" s="5">
        <v>7804892587631</v>
      </c>
      <c r="E16" s="7">
        <v>1</v>
      </c>
      <c r="F16" s="7">
        <f>IFERROR(INDEX(ESTOQUE!B:B,MATCH(D16,ESTOQUE!A:A,0)),"")</f>
        <v>1</v>
      </c>
    </row>
    <row r="17" spans="1:6" x14ac:dyDescent="0.25">
      <c r="A17" s="5">
        <v>35323393300</v>
      </c>
      <c r="B17" s="5" t="s">
        <v>5</v>
      </c>
      <c r="C17" s="6">
        <v>44574</v>
      </c>
      <c r="D17" s="5">
        <v>9788535715545</v>
      </c>
      <c r="E17" s="7">
        <v>1</v>
      </c>
      <c r="F17" s="7">
        <f>IFERROR(INDEX(ESTOQUE!B:B,MATCH(D17,ESTOQUE!A:A,0)),"")</f>
        <v>1</v>
      </c>
    </row>
    <row r="18" spans="1:6" x14ac:dyDescent="0.25">
      <c r="A18" s="5">
        <v>28817897400</v>
      </c>
      <c r="B18" s="5" t="s">
        <v>5</v>
      </c>
      <c r="C18" s="6">
        <v>44574</v>
      </c>
      <c r="D18" s="5">
        <v>7803966622193</v>
      </c>
      <c r="E18" s="7">
        <v>1</v>
      </c>
      <c r="F18" s="7">
        <f>IFERROR(INDEX(ESTOQUE!B:B,MATCH(D18,ESTOQUE!A:A,0)),"")</f>
        <v>1</v>
      </c>
    </row>
    <row r="19" spans="1:6" x14ac:dyDescent="0.25">
      <c r="A19" s="5">
        <v>28817897400</v>
      </c>
      <c r="B19" s="5" t="s">
        <v>5</v>
      </c>
      <c r="C19" s="6">
        <v>44574</v>
      </c>
      <c r="D19" s="5">
        <v>7801388304024</v>
      </c>
      <c r="E19" s="7">
        <v>1</v>
      </c>
      <c r="F19" s="7">
        <f>IFERROR(INDEX(ESTOQUE!B:B,MATCH(D19,ESTOQUE!A:A,0)),"")</f>
        <v>1</v>
      </c>
    </row>
    <row r="20" spans="1:6" x14ac:dyDescent="0.25">
      <c r="A20" s="5">
        <v>28818794810</v>
      </c>
      <c r="B20" s="5" t="s">
        <v>5</v>
      </c>
      <c r="C20" s="6">
        <v>44574</v>
      </c>
      <c r="D20" s="5">
        <v>7804895660898</v>
      </c>
      <c r="E20" s="7">
        <v>1</v>
      </c>
      <c r="F20" s="7">
        <f>IFERROR(INDEX(ESTOQUE!B:B,MATCH(D20,ESTOQUE!A:A,0)),"")</f>
        <v>1</v>
      </c>
    </row>
    <row r="21" spans="1:6" x14ac:dyDescent="0.25">
      <c r="A21" s="5">
        <v>28814189570</v>
      </c>
      <c r="B21" s="5" t="s">
        <v>5</v>
      </c>
      <c r="C21" s="6">
        <v>44575</v>
      </c>
      <c r="D21" s="5">
        <v>7899938407219</v>
      </c>
      <c r="E21" s="7">
        <v>3</v>
      </c>
      <c r="F21" s="7">
        <f>IFERROR(INDEX(ESTOQUE!B:B,MATCH(D21,ESTOQUE!A:A,0)),"")</f>
        <v>1</v>
      </c>
    </row>
    <row r="22" spans="1:6" x14ac:dyDescent="0.25">
      <c r="A22" s="5">
        <v>35325299960</v>
      </c>
      <c r="B22" s="5" t="s">
        <v>5</v>
      </c>
      <c r="C22" s="6">
        <v>44575</v>
      </c>
      <c r="D22" s="5">
        <v>7803016832251</v>
      </c>
      <c r="E22" s="7">
        <v>1</v>
      </c>
      <c r="F22" s="7">
        <f>IFERROR(INDEX(ESTOQUE!B:B,MATCH(D22,ESTOQUE!A:A,0)),"")</f>
        <v>1</v>
      </c>
    </row>
  </sheetData>
  <conditionalFormatting sqref="A1:A22">
    <cfRule type="duplicateValues" dxfId="1" priority="3"/>
  </conditionalFormatting>
  <conditionalFormatting sqref="D1:D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A773-7B5A-4E9B-B3C6-728FF88C098C}">
  <dimension ref="A1:B25"/>
  <sheetViews>
    <sheetView topLeftCell="A4" workbookViewId="0">
      <selection activeCell="B6" sqref="B6"/>
    </sheetView>
  </sheetViews>
  <sheetFormatPr defaultRowHeight="15" x14ac:dyDescent="0.25"/>
  <cols>
    <col min="1" max="1" width="14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5">
        <v>7801825900949</v>
      </c>
      <c r="B2">
        <v>1</v>
      </c>
    </row>
    <row r="3" spans="1:2" x14ac:dyDescent="0.25">
      <c r="A3" s="5">
        <v>7803977613104</v>
      </c>
      <c r="B3">
        <v>1</v>
      </c>
    </row>
    <row r="4" spans="1:2" x14ac:dyDescent="0.25">
      <c r="A4" s="5">
        <v>9788580632323</v>
      </c>
      <c r="B4">
        <v>2</v>
      </c>
    </row>
    <row r="5" spans="1:2" x14ac:dyDescent="0.25">
      <c r="A5" s="5">
        <v>6015656149151</v>
      </c>
      <c r="B5">
        <v>3</v>
      </c>
    </row>
    <row r="6" spans="1:2" x14ac:dyDescent="0.25">
      <c r="A6" s="5">
        <v>7898203066878</v>
      </c>
      <c r="B6">
        <v>1</v>
      </c>
    </row>
    <row r="7" spans="1:2" x14ac:dyDescent="0.25">
      <c r="A7" s="5">
        <v>7801697503170</v>
      </c>
      <c r="B7">
        <v>1</v>
      </c>
    </row>
    <row r="8" spans="1:2" x14ac:dyDescent="0.25">
      <c r="A8" s="5">
        <v>7803019025315</v>
      </c>
      <c r="B8">
        <v>1</v>
      </c>
    </row>
    <row r="9" spans="1:2" x14ac:dyDescent="0.25">
      <c r="A9" s="5">
        <v>7804892418201</v>
      </c>
      <c r="B9">
        <v>1</v>
      </c>
    </row>
    <row r="10" spans="1:2" x14ac:dyDescent="0.25">
      <c r="A10" s="5">
        <v>7803022657893</v>
      </c>
      <c r="B10">
        <v>1</v>
      </c>
    </row>
    <row r="11" spans="1:2" x14ac:dyDescent="0.25">
      <c r="A11" s="5">
        <v>7803966022016</v>
      </c>
      <c r="B11">
        <v>1</v>
      </c>
    </row>
    <row r="12" spans="1:2" x14ac:dyDescent="0.25">
      <c r="A12" s="5">
        <v>7802077672943</v>
      </c>
      <c r="B12">
        <v>1</v>
      </c>
    </row>
    <row r="13" spans="1:2" x14ac:dyDescent="0.25">
      <c r="A13" s="5">
        <v>9788578272425</v>
      </c>
      <c r="B13">
        <v>1</v>
      </c>
    </row>
    <row r="14" spans="1:2" x14ac:dyDescent="0.25">
      <c r="A14" s="5">
        <v>9788520938386</v>
      </c>
      <c r="B14">
        <v>1</v>
      </c>
    </row>
    <row r="15" spans="1:2" x14ac:dyDescent="0.25">
      <c r="A15" s="5">
        <v>9788598349985</v>
      </c>
      <c r="B15">
        <v>1</v>
      </c>
    </row>
    <row r="16" spans="1:2" x14ac:dyDescent="0.25">
      <c r="A16" s="5">
        <v>7801696602133</v>
      </c>
      <c r="B16">
        <v>1</v>
      </c>
    </row>
    <row r="17" spans="1:2" x14ac:dyDescent="0.25">
      <c r="A17" s="5">
        <v>7802074380100</v>
      </c>
      <c r="B17">
        <v>1</v>
      </c>
    </row>
    <row r="18" spans="1:2" x14ac:dyDescent="0.25">
      <c r="A18" s="5">
        <v>7801300475764</v>
      </c>
      <c r="B18">
        <v>1</v>
      </c>
    </row>
    <row r="19" spans="1:2" x14ac:dyDescent="0.25">
      <c r="A19" s="5">
        <v>7804892587631</v>
      </c>
      <c r="B19">
        <v>1</v>
      </c>
    </row>
    <row r="20" spans="1:2" x14ac:dyDescent="0.25">
      <c r="A20" s="5">
        <v>9788535715545</v>
      </c>
      <c r="B20">
        <v>1</v>
      </c>
    </row>
    <row r="21" spans="1:2" x14ac:dyDescent="0.25">
      <c r="A21" s="5">
        <v>7803966622193</v>
      </c>
      <c r="B21">
        <v>1</v>
      </c>
    </row>
    <row r="22" spans="1:2" x14ac:dyDescent="0.25">
      <c r="A22" s="5">
        <v>7801388304024</v>
      </c>
      <c r="B22">
        <v>1</v>
      </c>
    </row>
    <row r="23" spans="1:2" x14ac:dyDescent="0.25">
      <c r="A23" s="5">
        <v>7804895660898</v>
      </c>
      <c r="B23">
        <v>1</v>
      </c>
    </row>
    <row r="24" spans="1:2" x14ac:dyDescent="0.25">
      <c r="A24" s="5">
        <v>7899938407219</v>
      </c>
      <c r="B24">
        <v>1</v>
      </c>
    </row>
    <row r="25" spans="1:2" x14ac:dyDescent="0.25">
      <c r="A25" s="5">
        <v>7803016832251</v>
      </c>
      <c r="B25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PEDIDOS</vt:lpstr>
      <vt:lpstr>ESTOQUE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Alves</dc:creator>
  <cp:lastModifiedBy>Gustavo Alves</cp:lastModifiedBy>
  <dcterms:created xsi:type="dcterms:W3CDTF">2021-12-17T18:59:15Z</dcterms:created>
  <dcterms:modified xsi:type="dcterms:W3CDTF">2021-12-17T19:11:57Z</dcterms:modified>
</cp:coreProperties>
</file>