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nildo\Documents\"/>
    </mc:Choice>
  </mc:AlternateContent>
  <xr:revisionPtr revIDLastSave="0" documentId="8_{BC9ADD7F-346D-40A1-9AE5-5937B2C38E2A}" xr6:coauthVersionLast="47" xr6:coauthVersionMax="47" xr10:uidLastSave="{00000000-0000-0000-0000-000000000000}"/>
  <bookViews>
    <workbookView xWindow="-120" yWindow="-120" windowWidth="20730" windowHeight="11310" xr2:uid="{BF6F2DB3-25E5-4EE1-AB65-E6237762E692}"/>
  </bookViews>
  <sheets>
    <sheet name="Vendas Periodo (Resultado)" sheetId="1" r:id="rId1"/>
    <sheet name="Vendas Por Dia (Base)" sheetId="2" r:id="rId2"/>
  </sheets>
  <externalReferences>
    <externalReference r:id="rId3"/>
    <externalReference r:id="rId4"/>
    <externalReference r:id="rId5"/>
    <externalReference r:id="rId6"/>
  </externalReferences>
  <definedNames>
    <definedName name="__FDS_HYPERLINK_TOGGLE_STATE__" hidden="1">"ON"</definedName>
    <definedName name="_56IQ_OPTIONS_GR_NTED" hidden="1">"c2673"</definedName>
    <definedName name="_bdm.037402D7E28142B986F6BF5AC546B623.edm" hidden="1">#REF!</definedName>
    <definedName name="_bdm.10DB996A68C14559819EE319B974CAA5.edm" hidden="1">'[2]Growth by Segment'!$A$1:$IV$65536</definedName>
    <definedName name="_bdm.16B4BB982157480EADF7AD84E1F8E714.edm" hidden="1">#REF!</definedName>
    <definedName name="_bdm.2C253E8C7D994976A6C472FE445A9E72.edm" hidden="1">'[3]EBITDA Margin Expansion'!$A$1:$IV$65536</definedName>
    <definedName name="_bdm.2F34D91EBA6A478EA8EF5817995CCDF8.edm" hidden="1">#REF!</definedName>
    <definedName name="_bdm.64191DB51D614519964846D38FE4027F.edm" hidden="1">'[2]industry pie charts'!$A$1:$IV$65536</definedName>
    <definedName name="_bdm.71A3D8EAEBA7438884EF4DAD246543C8.edm" hidden="1">'[2]Sheet1 vNO'!$A$1:$IV$65536</definedName>
    <definedName name="_bdm.730FB2396DD646518E0077C27A5445B2.edm" hidden="1">'[2]New Store Ramp'!$A$1:$IV$65536</definedName>
    <definedName name="_bdm.8C788A3BB65440F7933BFE869365A26E.edm" hidden="1">#REF!</definedName>
    <definedName name="_bdm.B5CE81A6A3974D628D44606CFF1FB800.edm" hidden="1">'[2]Historical Revenue 1998-2006'!$A$1:$IV$65536</definedName>
    <definedName name="_bdm.BA08F6AE56994B23B05770B9001CC32F.edm" hidden="1">'[2]Restaurant Industry'!$A$1:$IV$65536</definedName>
    <definedName name="_bdm.BDC5CEDCACE44E8487F8895931A329E2.edm" hidden="1">'[4]Store MIX'!$A$1:$IV$65536</definedName>
    <definedName name="_bdm.C9332BC3BD554FEFB6DF8F0949D97480.edm" hidden="1">#REF!</definedName>
    <definedName name="_bdm.DF5E9B35D80742728EAED1B026A82513.edm" hidden="1">#REF!</definedName>
    <definedName name="_bdm.E66DC356A13D4F469F5373FF0366086A.edm" hidden="1">#REF!</definedName>
    <definedName name="_bdm.EEA224E1B9414F2097B1FC5818CB88A1.edm" hidden="1">#REF!</definedName>
    <definedName name="_bdm.FDD33B847D4C443790BDB8CABE2FCAE9.edm" hidden="1">'[2]Underlying Cash Flow'!$A$1:$IV$65536</definedName>
    <definedName name="_Fill" hidden="1">#REF!</definedName>
    <definedName name="_xlnm._FilterDatabase" localSheetId="1" hidden="1">'Vendas Por Dia (Base)'!#REF!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2_Out" hidden="1">#REF!</definedName>
    <definedName name="business" localSheetId="1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business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HTML_CodePage" hidden="1">1252</definedName>
    <definedName name="HTML_Control" localSheetId="1" hidden="1">{"'xls'!$A$71:$A$78","'xls'!$A$1:$J$77"}</definedName>
    <definedName name="HTML_Control" hidden="1">{"'xls'!$A$71:$A$78","'xls'!$A$1:$J$77"}</definedName>
    <definedName name="HTML_Description" hidden="1">""</definedName>
    <definedName name="HTML_Email" hidden="1">""</definedName>
    <definedName name="HTML_Header" hidden="1">"tab34"</definedName>
    <definedName name="HTML_LastUpdate" hidden="1">"1/5/00"</definedName>
    <definedName name="HTML_LineAfter" hidden="1">FALSE</definedName>
    <definedName name="HTML_LineBefore" hidden="1">FALSE</definedName>
    <definedName name="HTML_Name" hidden="1">"William J. Hussar"</definedName>
    <definedName name="HTML_OBDlg2" hidden="1">TRUE</definedName>
    <definedName name="HTML_OBDlg4" hidden="1">TRUE</definedName>
    <definedName name="HTML_OS" hidden="1">0</definedName>
    <definedName name="HTML_PathFile" hidden="1">"D:\PROJ2009\WP\Test\tabxxxxx.htm"</definedName>
    <definedName name="HTML_Title" hidden="1">"tab35plainerb1y"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"c280"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39135.685775463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2_WBEVMODE" hidden="1">-1</definedName>
    <definedName name="Lin_Data">[1]FCX_ZS!$C$6:$BS$6</definedName>
    <definedName name="Lin_RFO">[1]FCX_ZS!$C$8:$BS$8</definedName>
    <definedName name="ParametroDia">[1]FCX_ZS!$B$8</definedName>
    <definedName name="ParametroMes">[1]FCX_ZS!$B$6</definedName>
    <definedName name="temp" localSheetId="1" hidden="1">{#N/A,#N/A,FALSE,"Sheet1"}</definedName>
    <definedName name="temp" hidden="1">{#N/A,#N/A,FALSE,"Sheet1"}</definedName>
    <definedName name="WalkYTDBudNEW" localSheetId="1" hidden="1">{"FIXVARIANCE",#N/A,FALSE,"COSTPHSE";"SOURCING",#N/A,FALSE,"COSTPHSE"}</definedName>
    <definedName name="WalkYTDBudNEW" hidden="1">{"FIXVARIANCE",#N/A,FALSE,"COSTPHSE";"SOURCING",#N/A,FALSE,"COSTPHSE"}</definedName>
    <definedName name="wr" localSheetId="1" hidden="1">{#N/A,#N/A,FALSE,"Sheet1"}</definedName>
    <definedName name="wr" hidden="1">{#N/A,#N/A,FALSE,"Sheet1"}</definedName>
    <definedName name="wrn.Auto._.Comp." localSheetId="1" hidden="1">{#N/A,#N/A,FALSE,"Sheet1"}</definedName>
    <definedName name="wrn.Auto._.Comp." hidden="1">{#N/A,#N/A,FALSE,"Sheet1"}</definedName>
    <definedName name="wrn.Budget." localSheetId="1" hidden="1">{#N/A,#N/A,FALSE,"QSum";#N/A,#N/A,FALSE,"1Q";#N/A,#N/A,FALSE,"2Q";#N/A,#N/A,FALSE,"3Q";#N/A,#N/A,FALSE,"4Q";#N/A,#N/A,FALSE,"Mthly";#N/A,#N/A,FALSE,"Cur.vs.Prior"}</definedName>
    <definedName name="wrn.Budget." hidden="1">{#N/A,#N/A,FALSE,"QSum";#N/A,#N/A,FALSE,"1Q";#N/A,#N/A,FALSE,"2Q";#N/A,#N/A,FALSE,"3Q";#N/A,#N/A,FALSE,"4Q";#N/A,#N/A,FALSE,"Mthly";#N/A,#N/A,FALSE,"Cur.vs.Prior"}</definedName>
    <definedName name="wrn.Budget._.Detail." localSheetId="1" hidden="1">{#N/A,#N/A,FALSE,"Salaries";#N/A,#N/A,FALSE,"Carmen";#N/A,#N/A,FALSE,"Bonus";#N/A,#N/A,FALSE,"Benefits1";#N/A,#N/A,FALSE,"Benefits2";#N/A,#N/A,FALSE,"Benefits3";#N/A,#N/A,FALSE,"Benefits4";#N/A,#N/A,FALSE,"Other1";#N/A,#N/A,FALSE,"Other2";#N/A,#N/A,FALSE,"Other3";#N/A,#N/A,FALSE,"Other4";#N/A,#N/A,FALSE,"Other5";#N/A,#N/A,FALSE,"MIS Other"}</definedName>
    <definedName name="wrn.Budget._.Detail." hidden="1">{#N/A,#N/A,FALSE,"Salaries";#N/A,#N/A,FALSE,"Carmen";#N/A,#N/A,FALSE,"Bonus";#N/A,#N/A,FALSE,"Benefits1";#N/A,#N/A,FALSE,"Benefits2";#N/A,#N/A,FALSE,"Benefits3";#N/A,#N/A,FALSE,"Benefits4";#N/A,#N/A,FALSE,"Other1";#N/A,#N/A,FALSE,"Other2";#N/A,#N/A,FALSE,"Other3";#N/A,#N/A,FALSE,"Other4";#N/A,#N/A,FALSE,"Other5";#N/A,#N/A,FALSE,"MIS Other"}</definedName>
    <definedName name="wrn.BUDGET97." localSheetId="1" hidden="1">{"FIXVARIANCE",#N/A,FALSE,"COSTPHSE";"SOURCING",#N/A,FALSE,"COSTPHSE"}</definedName>
    <definedName name="wrn.BUDGET97." hidden="1">{"FIXVARIANCE",#N/A,FALSE,"COSTPHSE";"SOURCING",#N/A,FALSE,"COSTPHSE"}</definedName>
    <definedName name="wrn.Full._.Report." localSheetId="1" hidden="1">{"Assumptions",#N/A,FALSE,"Sheet1";"Main Report",#N/A,FALSE,"Sheet1";"Results",#N/A,FALSE,"Sheet1";"Advances",#N/A,FALSE,"Sheet1"}</definedName>
    <definedName name="wrn.Full._.Report." hidden="1">{"Assumptions",#N/A,FALSE,"Sheet1";"Main Report",#N/A,FALSE,"Sheet1";"Results",#N/A,FALSE,"Sheet1";"Advances",#N/A,FALSE,"Sheet1"}</definedName>
    <definedName name="wrn.input._.and._.output." localSheetId="1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Print_All." localSheetId="1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Print_All.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Print_Index." localSheetId="1" hidden="1">{"Index",#N/A,FALSE,"Index"}</definedName>
    <definedName name="wrn.Print_Index." hidden="1">{"Index",#N/A,FALSE,"Index"}</definedName>
    <definedName name="wrn.Schedule_1A." localSheetId="1" hidden="1">{"Schedule_IA",#N/A,FALSE,"I-A"}</definedName>
    <definedName name="wrn.Schedule_1A." hidden="1">{"Schedule_IA",#N/A,FALSE,"I-A"}</definedName>
    <definedName name="wrn.Schedule_1B." localSheetId="1" hidden="1">{"Schedule_1B",#N/A,FALSE,"I-B"}</definedName>
    <definedName name="wrn.Schedule_1B." hidden="1">{"Schedule_1B",#N/A,FALSE,"I-B"}</definedName>
    <definedName name="wrn.Schedule_1C." localSheetId="1" hidden="1">{"Schedule_1C",#N/A,FALSE,"I-C"}</definedName>
    <definedName name="wrn.Schedule_1C." hidden="1">{"Schedule_1C",#N/A,FALSE,"I-C"}</definedName>
    <definedName name="wrn.Schedule_1D." localSheetId="1" hidden="1">{"Schedule_1D",#N/A,FALSE,"I-D"}</definedName>
    <definedName name="wrn.Schedule_1D." hidden="1">{"Schedule_1D",#N/A,FALSE,"I-D"}</definedName>
    <definedName name="wrn.Schedule_I." localSheetId="1" hidden="1">{"Schedule_I",#N/A,FALSE,"I"}</definedName>
    <definedName name="wrn.Schedule_I." hidden="1">{"Schedule_I",#N/A,FALSE,"I"}</definedName>
    <definedName name="xxxx" localSheetId="1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xxxx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4" i="2"/>
  <c r="E3" i="2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4" i="1"/>
  <c r="E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Josenildo</author>
  </authors>
  <commentList>
    <comment ref="B2" authorId="0" shapeId="0" xr:uid="{A255E2F4-5E92-4400-BAA1-53D0217F6AA6}">
      <text>
        <r>
          <rPr>
            <sz val="9"/>
            <color indexed="81"/>
            <rFont val="Segoe UI"/>
            <family val="2"/>
          </rPr>
          <t xml:space="preserve">
Eu não posso alterar e excluir esses dias duplicados, eles fazem parte de um outro relatorio que tem outros dados ...</t>
        </r>
      </text>
    </comment>
  </commentList>
</comments>
</file>

<file path=xl/sharedStrings.xml><?xml version="1.0" encoding="utf-8"?>
<sst xmlns="http://schemas.openxmlformats.org/spreadsheetml/2006/main" count="31" uniqueCount="20">
  <si>
    <t>Data</t>
  </si>
  <si>
    <t>Valor Liquido</t>
  </si>
  <si>
    <t>Vendas</t>
  </si>
  <si>
    <t>Essas venda deverão ser somadas para credito no dia 04/04/2022</t>
  </si>
  <si>
    <t>Essas venda deverão ser somadas para credito no dia 11/04/2022</t>
  </si>
  <si>
    <t>Essas venda deverão ser somadas para credito no dia 18/04/2022</t>
  </si>
  <si>
    <t>Essas venda deverão ser somadas para credito no dia 25/04/2022</t>
  </si>
  <si>
    <t>...</t>
  </si>
  <si>
    <t>Aqui é pra trzer as vendas de sábado, domingo e segunda, porque o movimento destes dia  banco credita no próximo dia útil (Vendas dos dias 02, 03 e 04/04)</t>
  </si>
  <si>
    <t>Aqui é pra trzer as vendas de sábado, domingo e segunda, porque o movimento destes dia  banco credita no próximo dia útil (Vendas dos dias 09, 10, 11/04)</t>
  </si>
  <si>
    <t>Aqui é pra trzer as vendas de sábado, domingo e segunda, porque o movimento destes dia  banco credita no próximo dia útil (Vendas dos dias 16, 17, 18/04)</t>
  </si>
  <si>
    <t>Aqui é pra trazer somente as vendas do dia 05/04, porque é Terça Feira</t>
  </si>
  <si>
    <t>Aqui é pra trazer somente as vendas do dia 06/04, porque é Quarta Feira</t>
  </si>
  <si>
    <t>Aqui é pra trazer somente as vendas do dia 07/04, porque é Quinta Feira</t>
  </si>
  <si>
    <t>Aqui é pra trazer somente as vendas do dia 01/04, porque é Sexta Feira</t>
  </si>
  <si>
    <t>Aqui é pra trazer somente as vendas do dia 13/04, porque é Quarta Feira</t>
  </si>
  <si>
    <t>Aqui é pra trazer somente as vendas do dia 12/04, porque é Terça Feira</t>
  </si>
  <si>
    <t>Aqui é pra trazer somente as vendas do dia 19/04, porque é Terça Feira</t>
  </si>
  <si>
    <t>Aqui é pra trazer somente as vendas do dia 20/04, porque é Quarta Feira</t>
  </si>
  <si>
    <t>Aqui é pra trzer as vendas de sábado, domingo e segunda, porque o movimento destes dia  banco credita no próximo dia útil (Vendas dos dias 23, 24, 25/04)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</si>
</sst>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71" formatCode="d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165" fontId="2" fillId="0" borderId="0" xfId="1" applyNumberFormat="1" applyFont="1" applyFill="1" applyBorder="1" applyAlignment="1">
      <alignment vertical="center" wrapText="1"/>
    </xf>
    <xf numFmtId="0" fontId="2" fillId="0" borderId="0" xfId="2" applyFont="1" applyAlignment="1">
      <alignment vertical="center"/>
    </xf>
    <xf numFmtId="14" fontId="2" fillId="0" borderId="0" xfId="2" applyNumberFormat="1" applyFont="1" applyAlignment="1">
      <alignment horizontal="center" vertical="center"/>
    </xf>
    <xf numFmtId="14" fontId="2" fillId="0" borderId="0" xfId="2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65" fontId="2" fillId="0" borderId="0" xfId="1" applyNumberFormat="1" applyFont="1" applyFill="1" applyAlignment="1">
      <alignment vertical="center"/>
    </xf>
    <xf numFmtId="171" fontId="2" fillId="0" borderId="0" xfId="0" applyNumberFormat="1" applyFont="1" applyFill="1" applyAlignment="1">
      <alignment horizontal="center" vertical="center"/>
    </xf>
    <xf numFmtId="14" fontId="3" fillId="0" borderId="0" xfId="2" applyNumberFormat="1" applyFont="1" applyAlignment="1">
      <alignment horizontal="center" vertical="center"/>
    </xf>
    <xf numFmtId="165" fontId="3" fillId="0" borderId="0" xfId="1" applyNumberFormat="1" applyFont="1" applyFill="1" applyAlignment="1">
      <alignment vertical="center"/>
    </xf>
    <xf numFmtId="0" fontId="3" fillId="0" borderId="0" xfId="2" applyFont="1" applyAlignment="1">
      <alignment vertical="center"/>
    </xf>
    <xf numFmtId="171" fontId="2" fillId="0" borderId="0" xfId="2" applyNumberFormat="1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</cellXfs>
  <cellStyles count="4">
    <cellStyle name="Normal" xfId="0" builtinId="0"/>
    <cellStyle name="Normal 2" xfId="2" xr:uid="{BC919840-C7BC-4C1B-8996-ADD6D4625910}"/>
    <cellStyle name="Vírgula" xfId="1" builtinId="3"/>
    <cellStyle name="Vírgula 2" xfId="3" xr:uid="{A39B8E9E-EB4E-4B45-9107-23D80E146EE2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9" formatCode="m/d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_BackUp%2022-02-2022\Novo%20Fluxo\Novo%20FCX%20(Trabalhando%20nesse)\Abril_II%20(Atual)\AbrFluxoDeCaixa_New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lcarmo\AppData\Local\Microsoft\Windows\Temporary%20Internet%20Files\Content.MSO\Leveraged%20Finance\New%20York\deals\Active%20Projects\2006%20Deals\Manchester\LFC\Charts\Charts%20oth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lcarmo\AppData\Local\Microsoft\Windows\Temporary%20Internet%20Files\Content.MSO\Documents%20and%20Settings\nbkns6q\Desktop\Copy%20of%20Internal%20Datad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RG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mob"/>
      <sheetName val="ReportTotalOp"/>
      <sheetName val="ReportTotalEmp"/>
      <sheetName val="FCX_ZS"/>
      <sheetName val="VendasZS"/>
      <sheetName val="CartZS"/>
      <sheetName val="CXBanco"/>
      <sheetName val="Prem ZS"/>
      <sheetName val="Plan1"/>
      <sheetName val="PControl"/>
      <sheetName val="Outros Financeiros"/>
      <sheetName val="Pagamento"/>
      <sheetName val="Carteira"/>
      <sheetName val="Extrato"/>
      <sheetName val="Cheques"/>
      <sheetName val="CReceber"/>
      <sheetName val="VendasMB"/>
      <sheetName val="CartMB"/>
      <sheetName val="Prem MB"/>
      <sheetName val="Prem IMOB"/>
      <sheetName val="Prem AGRO"/>
    </sheetNames>
    <sheetDataSet>
      <sheetData sheetId="0" refreshError="1"/>
      <sheetData sheetId="1" refreshError="1"/>
      <sheetData sheetId="2" refreshError="1"/>
      <sheetData sheetId="3">
        <row r="6">
          <cell r="B6">
            <v>44652</v>
          </cell>
          <cell r="C6">
            <v>44652</v>
          </cell>
          <cell r="D6">
            <v>44652</v>
          </cell>
          <cell r="E6">
            <v>44652</v>
          </cell>
          <cell r="F6">
            <v>44655</v>
          </cell>
          <cell r="G6">
            <v>44655</v>
          </cell>
          <cell r="H6">
            <v>44655</v>
          </cell>
          <cell r="I6">
            <v>44656</v>
          </cell>
          <cell r="J6">
            <v>44656</v>
          </cell>
          <cell r="K6">
            <v>44656</v>
          </cell>
          <cell r="L6">
            <v>44657</v>
          </cell>
          <cell r="M6">
            <v>44657</v>
          </cell>
          <cell r="N6">
            <v>44657</v>
          </cell>
          <cell r="O6">
            <v>44658</v>
          </cell>
          <cell r="P6">
            <v>44658</v>
          </cell>
          <cell r="Q6">
            <v>44658</v>
          </cell>
          <cell r="R6">
            <v>44659</v>
          </cell>
          <cell r="S6">
            <v>44659</v>
          </cell>
          <cell r="T6">
            <v>44659</v>
          </cell>
          <cell r="U6">
            <v>44662</v>
          </cell>
          <cell r="V6">
            <v>44662</v>
          </cell>
          <cell r="W6">
            <v>44662</v>
          </cell>
          <cell r="X6">
            <v>44663</v>
          </cell>
          <cell r="Y6">
            <v>44663</v>
          </cell>
          <cell r="Z6">
            <v>44663</v>
          </cell>
          <cell r="AA6">
            <v>44664</v>
          </cell>
          <cell r="AB6">
            <v>44664</v>
          </cell>
          <cell r="AC6">
            <v>44664</v>
          </cell>
          <cell r="AD6">
            <v>44665</v>
          </cell>
          <cell r="AE6">
            <v>44665</v>
          </cell>
          <cell r="AF6">
            <v>44665</v>
          </cell>
          <cell r="AG6">
            <v>44669</v>
          </cell>
          <cell r="AH6">
            <v>44669</v>
          </cell>
          <cell r="AI6">
            <v>44669</v>
          </cell>
          <cell r="AJ6">
            <v>44670</v>
          </cell>
          <cell r="AK6">
            <v>44670</v>
          </cell>
          <cell r="AL6">
            <v>44670</v>
          </cell>
          <cell r="AM6">
            <v>44671</v>
          </cell>
          <cell r="AN6">
            <v>44671</v>
          </cell>
          <cell r="AO6">
            <v>44671</v>
          </cell>
          <cell r="AP6">
            <v>44673</v>
          </cell>
          <cell r="AQ6">
            <v>44673</v>
          </cell>
          <cell r="AR6">
            <v>44673</v>
          </cell>
          <cell r="AS6">
            <v>44676</v>
          </cell>
          <cell r="AT6">
            <v>44676</v>
          </cell>
          <cell r="AU6">
            <v>44676</v>
          </cell>
          <cell r="AV6">
            <v>44677</v>
          </cell>
          <cell r="AW6">
            <v>44677</v>
          </cell>
          <cell r="AX6">
            <v>44677</v>
          </cell>
          <cell r="AY6">
            <v>44678</v>
          </cell>
          <cell r="AZ6">
            <v>44678</v>
          </cell>
          <cell r="BA6">
            <v>44678</v>
          </cell>
          <cell r="BB6">
            <v>44679</v>
          </cell>
          <cell r="BC6">
            <v>44679</v>
          </cell>
          <cell r="BD6">
            <v>44679</v>
          </cell>
          <cell r="BE6">
            <v>44680</v>
          </cell>
          <cell r="BF6">
            <v>44680</v>
          </cell>
          <cell r="BG6">
            <v>44680</v>
          </cell>
          <cell r="BH6" t="str">
            <v/>
          </cell>
          <cell r="BI6" t="str">
            <v/>
          </cell>
          <cell r="BJ6" t="str">
            <v/>
          </cell>
          <cell r="BK6" t="str">
            <v/>
          </cell>
          <cell r="BL6" t="str">
            <v/>
          </cell>
          <cell r="BM6" t="str">
            <v/>
          </cell>
          <cell r="BN6" t="str">
            <v/>
          </cell>
          <cell r="BO6" t="str">
            <v/>
          </cell>
          <cell r="BP6" t="str">
            <v/>
          </cell>
          <cell r="BQ6" t="str">
            <v/>
          </cell>
          <cell r="BR6" t="str">
            <v/>
          </cell>
          <cell r="BS6" t="str">
            <v/>
          </cell>
        </row>
        <row r="8">
          <cell r="B8">
            <v>44673</v>
          </cell>
          <cell r="C8" t="str">
            <v>Real</v>
          </cell>
          <cell r="D8" t="str">
            <v>Fcst</v>
          </cell>
          <cell r="E8" t="str">
            <v>Orçado</v>
          </cell>
          <cell r="F8" t="str">
            <v>Real</v>
          </cell>
          <cell r="G8" t="str">
            <v>Fcst</v>
          </cell>
          <cell r="H8" t="str">
            <v>Orçado</v>
          </cell>
          <cell r="I8" t="str">
            <v>Real</v>
          </cell>
          <cell r="J8" t="str">
            <v>Fcst</v>
          </cell>
          <cell r="K8" t="str">
            <v>Orçado</v>
          </cell>
          <cell r="L8" t="str">
            <v>Real</v>
          </cell>
          <cell r="M8" t="str">
            <v>Fcst</v>
          </cell>
          <cell r="N8" t="str">
            <v>Orçado</v>
          </cell>
          <cell r="O8" t="str">
            <v>Real</v>
          </cell>
          <cell r="P8" t="str">
            <v>Fcst</v>
          </cell>
          <cell r="Q8" t="str">
            <v>Orçado</v>
          </cell>
          <cell r="R8" t="str">
            <v>Real</v>
          </cell>
          <cell r="S8" t="str">
            <v>Fcst</v>
          </cell>
          <cell r="T8" t="str">
            <v>Orçado</v>
          </cell>
          <cell r="U8" t="str">
            <v>Real</v>
          </cell>
          <cell r="V8" t="str">
            <v>Fcst</v>
          </cell>
          <cell r="W8" t="str">
            <v>Orçado</v>
          </cell>
          <cell r="X8" t="str">
            <v>Real</v>
          </cell>
          <cell r="Y8" t="str">
            <v>Fcst</v>
          </cell>
          <cell r="Z8" t="str">
            <v>Orçado</v>
          </cell>
          <cell r="AA8" t="str">
            <v>Real</v>
          </cell>
          <cell r="AB8" t="str">
            <v>Fcst</v>
          </cell>
          <cell r="AC8" t="str">
            <v>Orçado</v>
          </cell>
          <cell r="AD8" t="str">
            <v>Real</v>
          </cell>
          <cell r="AE8" t="str">
            <v>Fcst</v>
          </cell>
          <cell r="AF8" t="str">
            <v>Orçado</v>
          </cell>
          <cell r="AG8" t="str">
            <v>Real</v>
          </cell>
          <cell r="AH8" t="str">
            <v>Fcst</v>
          </cell>
          <cell r="AI8" t="str">
            <v>Orçado</v>
          </cell>
          <cell r="AJ8" t="str">
            <v>Real</v>
          </cell>
          <cell r="AK8" t="str">
            <v>Fcst</v>
          </cell>
          <cell r="AL8" t="str">
            <v>Orçado</v>
          </cell>
          <cell r="AM8" t="str">
            <v>Real</v>
          </cell>
          <cell r="AN8" t="str">
            <v>Fcst</v>
          </cell>
          <cell r="AO8" t="str">
            <v>Orçado</v>
          </cell>
          <cell r="AP8" t="str">
            <v>Real</v>
          </cell>
          <cell r="AQ8" t="str">
            <v>Fcst</v>
          </cell>
          <cell r="AR8" t="str">
            <v>Orçado</v>
          </cell>
          <cell r="AS8" t="str">
            <v>Real</v>
          </cell>
          <cell r="AT8" t="str">
            <v>Fcst</v>
          </cell>
          <cell r="AU8" t="str">
            <v>Orçado</v>
          </cell>
          <cell r="AV8" t="str">
            <v>Real</v>
          </cell>
          <cell r="AW8" t="str">
            <v>Fcst</v>
          </cell>
          <cell r="AX8" t="str">
            <v>Orçado</v>
          </cell>
          <cell r="AY8" t="str">
            <v>Real</v>
          </cell>
          <cell r="AZ8" t="str">
            <v>Fcst</v>
          </cell>
          <cell r="BA8" t="str">
            <v>Orçado</v>
          </cell>
          <cell r="BB8" t="str">
            <v>Real</v>
          </cell>
          <cell r="BC8" t="str">
            <v>Fcst</v>
          </cell>
          <cell r="BD8" t="str">
            <v>Orçado</v>
          </cell>
          <cell r="BE8" t="str">
            <v>Real</v>
          </cell>
          <cell r="BF8" t="str">
            <v>Fcst</v>
          </cell>
          <cell r="BG8" t="str">
            <v>Orçado</v>
          </cell>
          <cell r="BH8" t="str">
            <v>Real</v>
          </cell>
          <cell r="BI8" t="str">
            <v>Fcst</v>
          </cell>
          <cell r="BJ8" t="str">
            <v>Orçado</v>
          </cell>
          <cell r="BK8" t="str">
            <v>Real</v>
          </cell>
          <cell r="BL8" t="str">
            <v>Fcst</v>
          </cell>
          <cell r="BM8" t="str">
            <v>Orçado</v>
          </cell>
          <cell r="BN8" t="str">
            <v>Real</v>
          </cell>
          <cell r="BO8" t="str">
            <v>Fcst</v>
          </cell>
          <cell r="BP8" t="str">
            <v>Orçado</v>
          </cell>
          <cell r="BQ8" t="str">
            <v>Real</v>
          </cell>
          <cell r="BR8" t="str">
            <v>Fcst</v>
          </cell>
          <cell r="BS8" t="str">
            <v>Orçado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s"/>
      <sheetName val="07 Rev Waterfall"/>
      <sheetName val="Scheduled Renewals"/>
      <sheetName val="Montly 06 IS"/>
      <sheetName val="Summary Projections"/>
      <sheetName val="Institutional Backup"/>
      <sheetName val="Corporate Backup"/>
      <sheetName val="2007-2008"/>
      <sheetName val="2005-2006"/>
      <sheetName val="Growth Drivers"/>
      <sheetName val="subscription Revenue"/>
      <sheetName val="EBITDA Margin Expansion"/>
      <sheetName val="Deferred Revenue Run Off"/>
      <sheetName val="Historical Sub Revenue"/>
      <sheetName val="Growth by Segment"/>
      <sheetName val="industry pie charts"/>
      <sheetName val="Sheet1 vNO"/>
      <sheetName val="New Store Ramp"/>
      <sheetName val="Historical Revenue 1998-2006"/>
      <sheetName val="Restaurant Industry"/>
      <sheetName val="Underlying Cash Flow"/>
      <sheetName val="2001 Combined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I5" t="str">
            <v>EBITDA MARGIN EXPANSION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e MIX"/>
      <sheetName val="Summary of 2005 Store Portfolio"/>
      <sheetName val="FSR Market Overview"/>
      <sheetName val="Growth by Segment"/>
      <sheetName val="Marketing Spend"/>
      <sheetName val="Outback History"/>
      <sheetName val="4-Wall EBITDAR Margin "/>
      <sheetName val="New Store Ramp"/>
      <sheetName val="Casual Dining Restaurant Usage"/>
      <sheetName val="Comp Trends  1996-2006YTD"/>
      <sheetName val="Mature Brands Rejuvenation"/>
      <sheetName val="Weaker Economy"/>
      <sheetName val="Economic Impact"/>
      <sheetName val="Store rollouts"/>
      <sheetName val="Texas Roadhouse"/>
      <sheetName val="New Restaurant Locations"/>
      <sheetName val="Competitive Entry"/>
      <sheetName val="Industry RONAs"/>
      <sheetName val="Casual Dining Awareness"/>
      <sheetName val="First Mention &amp; Total Unaided"/>
      <sheetName val="Outback Media Mix"/>
      <sheetName val="Current Advertising Recall"/>
      <sheetName val="Outback Advertising Comm."/>
      <sheetName val="Product Promotions"/>
      <sheetName val="EBITDA Margin Expansion"/>
      <sheetName val="industry pie charts"/>
      <sheetName val="Sheet1 vNO"/>
      <sheetName val="Historical Revenue 1998-2006"/>
      <sheetName val="Restaurant Industry"/>
      <sheetName val="Underlying Cash Flow"/>
    </sheetNames>
    <sheetDataSet>
      <sheetData sheetId="0">
        <row r="3">
          <cell r="B3" t="str">
            <v>Store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GER"/>
      <sheetName val="Magenta"/>
      <sheetName val="Magenta Data"/>
      <sheetName val="Blue"/>
      <sheetName val="Blue Data"/>
      <sheetName val="Red"/>
      <sheetName val="Red Data"/>
      <sheetName val="Cyan"/>
      <sheetName val="Cyan Data"/>
      <sheetName val="Green"/>
      <sheetName val="Green Data"/>
      <sheetName val="Yellow"/>
      <sheetName val="Yellow Data"/>
      <sheetName val="LBO"/>
      <sheetName val="PrintMacro"/>
      <sheetName val="Accretion Analysis"/>
      <sheetName val="Total ISS"/>
      <sheetName val="Store MIX"/>
      <sheetName val="IS"/>
      <sheetName val="Sheet1"/>
      <sheetName val="Changes"/>
      <sheetName val="GLA"/>
      <sheetName val="Rec"/>
      <sheetName val="LAR"/>
      <sheetName val="OFA"/>
      <sheetName val="JCT Fcst"/>
      <sheetName val="Brazil Relief"/>
      <sheetName val="Hoja1"/>
      <sheetName val="LAR Brazil"/>
      <sheetName val="JCT"/>
      <sheetName val="GLA Mar Billing"/>
      <sheetName val="GLA Feb Billing"/>
      <sheetName val="GLA Feb Billing Adj"/>
      <sheetName val="Syndication Sport Summary"/>
      <sheetName val="PCTV "/>
      <sheetName val="Big De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70BCD9-75BD-4856-B491-E4773334D578}" name="VendasPeriodo" displayName="VendasPeriodo" ref="B2:C32" totalsRowShown="0" headerRowDxfId="6" dataDxfId="5" dataCellStyle="Vírgula">
  <autoFilter ref="B2:C32" xr:uid="{00000000-0009-0000-0100-000016000000}"/>
  <tableColumns count="2">
    <tableColumn id="14" xr3:uid="{47DC2BA8-8739-4B1A-AFB4-69FEF4C728BC}" name="Data" dataDxfId="4"/>
    <tableColumn id="15" xr3:uid="{CF31374C-6957-42B6-B9D6-FF857CAEA41E}" name="Vendas" dataDxfId="2" dataCellStyle="Vírgula">
      <calculatedColumnFormula>SUMIFS(VendasPorDia[Valor Liquido],VendasPorDia[Data],"="&amp;VendasPeriodo[[#This Row],[Data]],VendasPorDia[Data],"&lt;"&amp;'Vendas Periodo (Resultado)'!B4)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9EBD5B-5FD2-499B-954E-BDF56F0B33CC}" name="VendasPorDia" displayName="VendasPorDia" ref="B2:C32" totalsRowShown="0" headerRowDxfId="3" dataDxfId="9" headerRowBorderDxfId="7" tableBorderDxfId="8">
  <autoFilter ref="B2:C32" xr:uid="{0FD77897-C32D-4915-A456-DD18F4039FBD}"/>
  <tableColumns count="2">
    <tableColumn id="1" xr3:uid="{CE8E3189-2AE4-457B-B3A7-F4236F518612}" name="Data" dataDxfId="1"/>
    <tableColumn id="2" xr3:uid="{EF11A81C-D8B2-446F-B6C1-8BE5730ADC2C}" name="Valor Liquido" dataDxfId="0" dataCellStyle="Vírgula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6466E-ECDF-49EB-A76F-1C572CF43F86}">
  <sheetPr codeName="shVdasBIZS">
    <tabColor rgb="FFC00000"/>
  </sheetPr>
  <dimension ref="B1:O32"/>
  <sheetViews>
    <sheetView showGridLines="0" tabSelected="1" zoomScale="90" zoomScaleNormal="90" workbookViewId="0">
      <selection activeCell="B2" sqref="B2"/>
    </sheetView>
  </sheetViews>
  <sheetFormatPr defaultColWidth="9.140625" defaultRowHeight="15" customHeight="1" x14ac:dyDescent="0.25"/>
  <cols>
    <col min="1" max="1" width="1" style="5" customWidth="1"/>
    <col min="2" max="2" width="13.85546875" style="5" customWidth="1"/>
    <col min="3" max="3" width="14.7109375" style="5" customWidth="1"/>
    <col min="4" max="4" width="1.42578125" style="5" customWidth="1"/>
    <col min="5" max="5" width="12" style="5" bestFit="1" customWidth="1"/>
    <col min="6" max="14" width="9.140625" style="5"/>
    <col min="15" max="15" width="35.42578125" style="5" customWidth="1"/>
    <col min="16" max="16384" width="9.140625" style="5"/>
  </cols>
  <sheetData>
    <row r="1" spans="2:15" ht="5.25" customHeight="1" x14ac:dyDescent="0.25"/>
    <row r="2" spans="2:15" s="7" customFormat="1" ht="15" customHeight="1" x14ac:dyDescent="0.25">
      <c r="B2" s="6" t="s">
        <v>0</v>
      </c>
      <c r="C2" s="6" t="s">
        <v>2</v>
      </c>
    </row>
    <row r="3" spans="2:15" ht="15" customHeight="1" x14ac:dyDescent="0.25">
      <c r="B3" s="8">
        <v>44651</v>
      </c>
      <c r="C3" s="1">
        <f>SUMIFS(VendasPorDia[Valor Liquido],VendasPorDia[Data],"="&amp;VendasPeriodo[[#This Row],[Data]],VendasPorDia[Data],"&lt;"&amp;'Vendas Periodo (Resultado)'!B4)</f>
        <v>0</v>
      </c>
      <c r="E3" s="11">
        <f>WEEKDAY(VendasPeriodo[[#This Row],[Data]])</f>
        <v>5</v>
      </c>
    </row>
    <row r="4" spans="2:15" ht="15" customHeight="1" x14ac:dyDescent="0.25">
      <c r="B4" s="8">
        <v>44652</v>
      </c>
      <c r="C4" s="1">
        <f>SUMIFS(VendasPorDia[Valor Liquido],VendasPorDia[Data],"="&amp;VendasPeriodo[[#This Row],[Data]],VendasPorDia[Data],"&lt;"&amp;'Vendas Periodo (Resultado)'!B5)</f>
        <v>3301346</v>
      </c>
      <c r="E4" s="11">
        <f>WEEKDAY(VendasPeriodo[[#This Row],[Data]])</f>
        <v>6</v>
      </c>
      <c r="F4" s="16" t="s">
        <v>14</v>
      </c>
    </row>
    <row r="5" spans="2:15" ht="15" customHeight="1" x14ac:dyDescent="0.25">
      <c r="B5" s="8">
        <v>44655</v>
      </c>
      <c r="C5" s="1">
        <f>SUMIFS(VendasPorDia[Valor Liquido],VendasPorDia[Data],"="&amp;VendasPeriodo[[#This Row],[Data]],VendasPorDia[Data],"&lt;"&amp;'Vendas Periodo (Resultado)'!B6)</f>
        <v>0</v>
      </c>
      <c r="E5" s="11">
        <f>WEEKDAY(VendasPeriodo[[#This Row],[Data]])</f>
        <v>2</v>
      </c>
      <c r="F5"/>
      <c r="G5"/>
      <c r="H5"/>
      <c r="I5"/>
      <c r="J5"/>
      <c r="K5"/>
      <c r="L5"/>
      <c r="M5"/>
      <c r="N5"/>
      <c r="O5"/>
    </row>
    <row r="6" spans="2:15" ht="15" customHeight="1" x14ac:dyDescent="0.25">
      <c r="B6" s="8">
        <v>44655</v>
      </c>
      <c r="C6" s="1">
        <f>SUMIFS(VendasPorDia[Valor Liquido],VendasPorDia[Data],"="&amp;VendasPeriodo[[#This Row],[Data]],VendasPorDia[Data],"&lt;"&amp;'Vendas Periodo (Resultado)'!B7)</f>
        <v>0</v>
      </c>
      <c r="E6" s="11">
        <f>WEEKDAY(VendasPeriodo[[#This Row],[Data]])</f>
        <v>2</v>
      </c>
      <c r="F6"/>
      <c r="G6"/>
      <c r="H6"/>
      <c r="I6"/>
      <c r="J6"/>
      <c r="K6"/>
      <c r="L6"/>
      <c r="M6"/>
      <c r="N6"/>
      <c r="O6"/>
    </row>
    <row r="7" spans="2:15" ht="15" customHeight="1" x14ac:dyDescent="0.25">
      <c r="B7" s="8">
        <v>44655</v>
      </c>
      <c r="C7" s="1">
        <f>SUMIFS(VendasPorDia[Valor Liquido],VendasPorDia[Data],"="&amp;VendasPeriodo[[#This Row],[Data]],VendasPorDia[Data],"&lt;"&amp;'Vendas Periodo (Resultado)'!B8)</f>
        <v>3695300</v>
      </c>
      <c r="E7" s="11">
        <f>WEEKDAY(VendasPeriodo[[#This Row],[Data]])</f>
        <v>2</v>
      </c>
      <c r="F7" s="18" t="s">
        <v>8</v>
      </c>
      <c r="G7" s="18"/>
      <c r="H7" s="18"/>
      <c r="I7" s="18"/>
      <c r="J7" s="18"/>
      <c r="K7" s="18"/>
      <c r="L7" s="18"/>
      <c r="M7" s="18"/>
      <c r="N7" s="18"/>
      <c r="O7" s="18"/>
    </row>
    <row r="8" spans="2:15" ht="15" customHeight="1" x14ac:dyDescent="0.25">
      <c r="B8" s="8">
        <v>44656</v>
      </c>
      <c r="C8" s="1">
        <f>SUMIFS(VendasPorDia[Valor Liquido],VendasPorDia[Data],"="&amp;VendasPeriodo[[#This Row],[Data]],VendasPorDia[Data],"&lt;"&amp;'Vendas Periodo (Resultado)'!B9)</f>
        <v>1759944</v>
      </c>
      <c r="E8" s="11">
        <f>WEEKDAY(VendasPeriodo[[#This Row],[Data]])</f>
        <v>3</v>
      </c>
      <c r="F8" s="16" t="s">
        <v>11</v>
      </c>
    </row>
    <row r="9" spans="2:15" ht="15" customHeight="1" x14ac:dyDescent="0.25">
      <c r="B9" s="8">
        <v>44657</v>
      </c>
      <c r="C9" s="1">
        <f>SUMIFS(VendasPorDia[Valor Liquido],VendasPorDia[Data],"="&amp;VendasPeriodo[[#This Row],[Data]],VendasPorDia[Data],"&lt;"&amp;'Vendas Periodo (Resultado)'!B10)</f>
        <v>2877523</v>
      </c>
      <c r="E9" s="11">
        <f>WEEKDAY(VendasPeriodo[[#This Row],[Data]])</f>
        <v>4</v>
      </c>
      <c r="F9" s="16" t="s">
        <v>12</v>
      </c>
    </row>
    <row r="10" spans="2:15" ht="15" customHeight="1" x14ac:dyDescent="0.25">
      <c r="B10" s="8">
        <v>44658</v>
      </c>
      <c r="C10" s="1">
        <f>SUMIFS(VendasPorDia[Valor Liquido],VendasPorDia[Data],"="&amp;VendasPeriodo[[#This Row],[Data]],VendasPorDia[Data],"&lt;"&amp;'Vendas Periodo (Resultado)'!B11)</f>
        <v>1979882</v>
      </c>
      <c r="E10" s="11">
        <f>WEEKDAY(VendasPeriodo[[#This Row],[Data]])</f>
        <v>5</v>
      </c>
      <c r="F10" s="16" t="s">
        <v>13</v>
      </c>
    </row>
    <row r="11" spans="2:15" ht="15" customHeight="1" x14ac:dyDescent="0.25">
      <c r="B11" s="8">
        <v>44659</v>
      </c>
      <c r="C11" s="1">
        <f>SUMIFS(VendasPorDia[Valor Liquido],VendasPorDia[Data],"="&amp;VendasPeriodo[[#This Row],[Data]],VendasPorDia[Data],"&lt;"&amp;'Vendas Periodo (Resultado)'!B12)</f>
        <v>2540357</v>
      </c>
      <c r="E11" s="11">
        <f>WEEKDAY(VendasPeriodo[[#This Row],[Data]])</f>
        <v>6</v>
      </c>
      <c r="F11" s="5" t="s">
        <v>7</v>
      </c>
    </row>
    <row r="12" spans="2:15" ht="15" customHeight="1" x14ac:dyDescent="0.25">
      <c r="B12" s="8">
        <v>44662</v>
      </c>
      <c r="C12" s="1">
        <f>SUMIFS(VendasPorDia[Valor Liquido],VendasPorDia[Data],"="&amp;VendasPeriodo[[#This Row],[Data]],VendasPorDia[Data],"&lt;"&amp;'Vendas Periodo (Resultado)'!B13)</f>
        <v>0</v>
      </c>
      <c r="E12" s="11">
        <f>WEEKDAY(VendasPeriodo[[#This Row],[Data]])</f>
        <v>2</v>
      </c>
    </row>
    <row r="13" spans="2:15" ht="15" customHeight="1" x14ac:dyDescent="0.25">
      <c r="B13" s="8">
        <v>44662</v>
      </c>
      <c r="C13" s="1">
        <f>SUMIFS(VendasPorDia[Valor Liquido],VendasPorDia[Data],"="&amp;VendasPeriodo[[#This Row],[Data]],VendasPorDia[Data],"&lt;"&amp;'Vendas Periodo (Resultado)'!B14)</f>
        <v>0</v>
      </c>
      <c r="E13" s="11">
        <f>WEEKDAY(VendasPeriodo[[#This Row],[Data]])</f>
        <v>2</v>
      </c>
      <c r="F13"/>
      <c r="G13"/>
      <c r="H13"/>
      <c r="I13"/>
      <c r="J13"/>
      <c r="K13"/>
      <c r="L13"/>
      <c r="M13"/>
      <c r="N13"/>
      <c r="O13"/>
    </row>
    <row r="14" spans="2:15" ht="15" customHeight="1" x14ac:dyDescent="0.25">
      <c r="B14" s="8">
        <v>44662</v>
      </c>
      <c r="C14" s="1">
        <f>SUMIFS(VendasPorDia[Valor Liquido],VendasPorDia[Data],"="&amp;VendasPeriodo[[#This Row],[Data]],VendasPorDia[Data],"&lt;"&amp;'Vendas Periodo (Resultado)'!B15)</f>
        <v>3785772</v>
      </c>
      <c r="E14" s="11">
        <f>WEEKDAY(VendasPeriodo[[#This Row],[Data]])</f>
        <v>2</v>
      </c>
      <c r="F14" s="17" t="s">
        <v>9</v>
      </c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5" customHeight="1" x14ac:dyDescent="0.25">
      <c r="B15" s="8">
        <v>44663</v>
      </c>
      <c r="C15" s="1">
        <f>SUMIFS(VendasPorDia[Valor Liquido],VendasPorDia[Data],"="&amp;VendasPeriodo[[#This Row],[Data]],VendasPorDia[Data],"&lt;"&amp;'Vendas Periodo (Resultado)'!B16)</f>
        <v>3500902</v>
      </c>
      <c r="E15" s="11">
        <f>WEEKDAY(VendasPeriodo[[#This Row],[Data]])</f>
        <v>3</v>
      </c>
      <c r="F15" s="16" t="s">
        <v>16</v>
      </c>
    </row>
    <row r="16" spans="2:15" ht="15" customHeight="1" x14ac:dyDescent="0.25">
      <c r="B16" s="8">
        <v>44664</v>
      </c>
      <c r="C16" s="1">
        <f>SUMIFS(VendasPorDia[Valor Liquido],VendasPorDia[Data],"="&amp;VendasPeriodo[[#This Row],[Data]],VendasPorDia[Data],"&lt;"&amp;'Vendas Periodo (Resultado)'!B17)</f>
        <v>3288809</v>
      </c>
      <c r="E16" s="11">
        <f>WEEKDAY(VendasPeriodo[[#This Row],[Data]])</f>
        <v>4</v>
      </c>
      <c r="F16" s="16" t="s">
        <v>15</v>
      </c>
    </row>
    <row r="17" spans="2:15" ht="15" customHeight="1" x14ac:dyDescent="0.25">
      <c r="B17" s="8">
        <v>44665</v>
      </c>
      <c r="C17" s="1">
        <f>SUMIFS(VendasPorDia[Valor Liquido],VendasPorDia[Data],"="&amp;VendasPeriodo[[#This Row],[Data]],VendasPorDia[Data],"&lt;"&amp;'Vendas Periodo (Resultado)'!B18)</f>
        <v>97620</v>
      </c>
      <c r="E17" s="11">
        <f>WEEKDAY(VendasPeriodo[[#This Row],[Data]])</f>
        <v>5</v>
      </c>
      <c r="F17" s="5" t="s">
        <v>7</v>
      </c>
    </row>
    <row r="18" spans="2:15" ht="15" customHeight="1" x14ac:dyDescent="0.25">
      <c r="B18" s="8">
        <v>44669</v>
      </c>
      <c r="C18" s="1">
        <f>SUMIFS(VendasPorDia[Valor Liquido],VendasPorDia[Data],"="&amp;VendasPeriodo[[#This Row],[Data]],VendasPorDia[Data],"&lt;"&amp;'Vendas Periodo (Resultado)'!B19)</f>
        <v>0</v>
      </c>
      <c r="E18" s="11">
        <f>WEEKDAY(VendasPeriodo[[#This Row],[Data]])</f>
        <v>2</v>
      </c>
      <c r="F18"/>
      <c r="G18"/>
      <c r="H18"/>
      <c r="I18"/>
      <c r="J18"/>
      <c r="K18"/>
      <c r="L18"/>
      <c r="M18"/>
      <c r="N18"/>
      <c r="O18"/>
    </row>
    <row r="19" spans="2:15" ht="15" customHeight="1" x14ac:dyDescent="0.25">
      <c r="B19" s="8">
        <v>44669</v>
      </c>
      <c r="C19" s="1">
        <f>SUMIFS(VendasPorDia[Valor Liquido],VendasPorDia[Data],"="&amp;VendasPeriodo[[#This Row],[Data]],VendasPorDia[Data],"&lt;"&amp;'Vendas Periodo (Resultado)'!B20)</f>
        <v>0</v>
      </c>
      <c r="E19" s="11">
        <f>WEEKDAY(VendasPeriodo[[#This Row],[Data]])</f>
        <v>2</v>
      </c>
      <c r="F19"/>
      <c r="G19"/>
      <c r="H19"/>
      <c r="I19"/>
      <c r="J19"/>
      <c r="K19"/>
      <c r="L19"/>
      <c r="M19"/>
      <c r="N19"/>
      <c r="O19"/>
    </row>
    <row r="20" spans="2:15" ht="15" customHeight="1" x14ac:dyDescent="0.25">
      <c r="B20" s="8">
        <v>44669</v>
      </c>
      <c r="C20" s="1">
        <f>SUMIFS(VendasPorDia[Valor Liquido],VendasPorDia[Data],"="&amp;VendasPeriodo[[#This Row],[Data]],VendasPorDia[Data],"&lt;"&amp;'Vendas Periodo (Resultado)'!B21)</f>
        <v>0</v>
      </c>
      <c r="E20" s="11">
        <f>WEEKDAY(VendasPeriodo[[#This Row],[Data]])</f>
        <v>2</v>
      </c>
      <c r="F20"/>
      <c r="G20"/>
      <c r="H20"/>
      <c r="I20"/>
      <c r="J20"/>
      <c r="K20"/>
      <c r="L20"/>
      <c r="M20"/>
      <c r="N20"/>
      <c r="O20"/>
    </row>
    <row r="21" spans="2:15" ht="15" customHeight="1" x14ac:dyDescent="0.25">
      <c r="B21" s="8">
        <v>44669</v>
      </c>
      <c r="C21" s="1">
        <f>SUMIFS(VendasPorDia[Valor Liquido],VendasPorDia[Data],"="&amp;VendasPeriodo[[#This Row],[Data]],VendasPorDia[Data],"&lt;"&amp;'Vendas Periodo (Resultado)'!B22)</f>
        <v>2978393</v>
      </c>
      <c r="E21" s="11">
        <f>WEEKDAY(VendasPeriodo[[#This Row],[Data]])</f>
        <v>2</v>
      </c>
      <c r="F21" s="17" t="s">
        <v>10</v>
      </c>
      <c r="G21" s="17"/>
      <c r="H21" s="17"/>
      <c r="I21" s="17"/>
      <c r="J21" s="17"/>
      <c r="K21" s="17"/>
      <c r="L21" s="17"/>
      <c r="M21" s="17"/>
      <c r="N21" s="17"/>
      <c r="O21" s="17"/>
    </row>
    <row r="22" spans="2:15" ht="15" customHeight="1" x14ac:dyDescent="0.25">
      <c r="B22" s="8">
        <v>44670</v>
      </c>
      <c r="C22" s="1">
        <f>SUMIFS(VendasPorDia[Valor Liquido],VendasPorDia[Data],"="&amp;VendasPeriodo[[#This Row],[Data]],VendasPorDia[Data],"&lt;"&amp;'Vendas Periodo (Resultado)'!B23)</f>
        <v>1284446</v>
      </c>
      <c r="E22" s="11">
        <f>WEEKDAY(VendasPeriodo[[#This Row],[Data]])</f>
        <v>3</v>
      </c>
      <c r="F22" s="16" t="s">
        <v>17</v>
      </c>
    </row>
    <row r="23" spans="2:15" ht="15" customHeight="1" x14ac:dyDescent="0.25">
      <c r="B23" s="8">
        <v>44671</v>
      </c>
      <c r="C23" s="1">
        <f>SUMIFS(VendasPorDia[Valor Liquido],VendasPorDia[Data],"="&amp;VendasPeriodo[[#This Row],[Data]],VendasPorDia[Data],"&lt;"&amp;'Vendas Periodo (Resultado)'!B24)</f>
        <v>1470077</v>
      </c>
      <c r="E23" s="11">
        <f>WEEKDAY(VendasPeriodo[[#This Row],[Data]])</f>
        <v>4</v>
      </c>
      <c r="F23" s="16" t="s">
        <v>18</v>
      </c>
    </row>
    <row r="24" spans="2:15" ht="15" customHeight="1" x14ac:dyDescent="0.25">
      <c r="B24" s="8">
        <v>44673</v>
      </c>
      <c r="C24" s="1">
        <f>SUMIFS(VendasPorDia[Valor Liquido],VendasPorDia[Data],"="&amp;VendasPeriodo[[#This Row],[Data]],VendasPorDia[Data],"&lt;"&amp;'Vendas Periodo (Resultado)'!B25)</f>
        <v>0</v>
      </c>
      <c r="E24" s="11">
        <f>WEEKDAY(VendasPeriodo[[#This Row],[Data]])</f>
        <v>6</v>
      </c>
      <c r="F24" s="5" t="s">
        <v>7</v>
      </c>
    </row>
    <row r="25" spans="2:15" ht="15" customHeight="1" x14ac:dyDescent="0.25">
      <c r="B25" s="8">
        <v>44673</v>
      </c>
      <c r="C25" s="1">
        <f>SUMIFS(VendasPorDia[Valor Liquido],VendasPorDia[Data],"="&amp;VendasPeriodo[[#This Row],[Data]],VendasPorDia[Data],"&lt;"&amp;'Vendas Periodo (Resultado)'!B26)</f>
        <v>519610</v>
      </c>
      <c r="E25" s="11">
        <f>WEEKDAY(VendasPeriodo[[#This Row],[Data]])</f>
        <v>6</v>
      </c>
    </row>
    <row r="26" spans="2:15" ht="15" customHeight="1" x14ac:dyDescent="0.25">
      <c r="B26" s="8">
        <v>44676</v>
      </c>
      <c r="C26" s="1">
        <f>SUMIFS(VendasPorDia[Valor Liquido],VendasPorDia[Data],"="&amp;VendasPeriodo[[#This Row],[Data]],VendasPorDia[Data],"&lt;"&amp;'Vendas Periodo (Resultado)'!B27)</f>
        <v>0</v>
      </c>
      <c r="E26" s="11">
        <f>WEEKDAY(VendasPeriodo[[#This Row],[Data]])</f>
        <v>2</v>
      </c>
    </row>
    <row r="27" spans="2:15" ht="15" customHeight="1" x14ac:dyDescent="0.25">
      <c r="B27" s="8">
        <v>44676</v>
      </c>
      <c r="C27" s="1">
        <f>SUMIFS(VendasPorDia[Valor Liquido],VendasPorDia[Data],"="&amp;VendasPeriodo[[#This Row],[Data]],VendasPorDia[Data],"&lt;"&amp;'Vendas Periodo (Resultado)'!B28)</f>
        <v>0</v>
      </c>
      <c r="E27" s="11">
        <f>WEEKDAY(VendasPeriodo[[#This Row],[Data]])</f>
        <v>2</v>
      </c>
      <c r="F27"/>
      <c r="G27"/>
      <c r="H27"/>
      <c r="I27"/>
      <c r="J27"/>
      <c r="K27"/>
      <c r="L27"/>
      <c r="M27"/>
      <c r="N27"/>
      <c r="O27"/>
    </row>
    <row r="28" spans="2:15" ht="15" customHeight="1" x14ac:dyDescent="0.25">
      <c r="B28" s="8">
        <v>44676</v>
      </c>
      <c r="C28" s="1">
        <f>SUMIFS(VendasPorDia[Valor Liquido],VendasPorDia[Data],"="&amp;VendasPeriodo[[#This Row],[Data]],VendasPorDia[Data],"&lt;"&amp;'Vendas Periodo (Resultado)'!B29)</f>
        <v>1038478</v>
      </c>
      <c r="E28" s="11">
        <f>WEEKDAY(VendasPeriodo[[#This Row],[Data]])</f>
        <v>2</v>
      </c>
      <c r="F28" s="17" t="s">
        <v>19</v>
      </c>
      <c r="G28" s="17"/>
      <c r="H28" s="17"/>
      <c r="I28" s="17"/>
      <c r="J28" s="17"/>
      <c r="K28" s="17"/>
      <c r="L28" s="17"/>
      <c r="M28" s="17"/>
      <c r="N28" s="17"/>
      <c r="O28" s="17"/>
    </row>
    <row r="29" spans="2:15" ht="15" customHeight="1" x14ac:dyDescent="0.25">
      <c r="B29" s="8">
        <v>44677</v>
      </c>
      <c r="C29" s="1">
        <f>SUMIFS(VendasPorDia[Valor Liquido],VendasPorDia[Data],"="&amp;VendasPeriodo[[#This Row],[Data]],VendasPorDia[Data],"&lt;"&amp;'Vendas Periodo (Resultado)'!B30)</f>
        <v>3337993</v>
      </c>
      <c r="E29" s="11">
        <f>WEEKDAY(VendasPeriodo[[#This Row],[Data]])</f>
        <v>3</v>
      </c>
    </row>
    <row r="30" spans="2:15" ht="15" customHeight="1" x14ac:dyDescent="0.25">
      <c r="B30" s="8">
        <v>44678</v>
      </c>
      <c r="C30" s="1">
        <f>SUMIFS(VendasPorDia[Valor Liquido],VendasPorDia[Data],"="&amp;VendasPeriodo[[#This Row],[Data]],VendasPorDia[Data],"&lt;"&amp;'Vendas Periodo (Resultado)'!B31)</f>
        <v>2999754</v>
      </c>
      <c r="E30" s="11">
        <f>WEEKDAY(VendasPeriodo[[#This Row],[Data]])</f>
        <v>4</v>
      </c>
    </row>
    <row r="31" spans="2:15" ht="15" customHeight="1" x14ac:dyDescent="0.25">
      <c r="B31" s="8">
        <v>44679</v>
      </c>
      <c r="C31" s="1">
        <f>SUMIFS(VendasPorDia[Valor Liquido],VendasPorDia[Data],"="&amp;VendasPeriodo[[#This Row],[Data]],VendasPorDia[Data],"&lt;"&amp;'Vendas Periodo (Resultado)'!B32)</f>
        <v>2559138</v>
      </c>
      <c r="E31" s="11">
        <f>WEEKDAY(VendasPeriodo[[#This Row],[Data]])</f>
        <v>5</v>
      </c>
    </row>
    <row r="32" spans="2:15" ht="15" customHeight="1" x14ac:dyDescent="0.25">
      <c r="B32" s="8">
        <v>44680</v>
      </c>
      <c r="C32" s="1">
        <f>SUMIFS(VendasPorDia[Valor Liquido],VendasPorDia[Data],"="&amp;VendasPeriodo[[#This Row],[Data]],VendasPorDia[Data],"&lt;"&amp;'Vendas Periodo (Resultado)'!B33)</f>
        <v>0</v>
      </c>
      <c r="E32" s="11">
        <f>WEEKDAY(VendasPeriodo[[#This Row],[Data]])</f>
        <v>6</v>
      </c>
    </row>
  </sheetData>
  <mergeCells count="3">
    <mergeCell ref="F14:O14"/>
    <mergeCell ref="F21:O21"/>
    <mergeCell ref="F28:O28"/>
  </mergeCells>
  <pageMargins left="0.511811024" right="0.511811024" top="0.78740157499999996" bottom="0.78740157499999996" header="0.31496062000000002" footer="0.31496062000000002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D4368-BBC9-4E9F-A0EB-4D1C2C7298DF}">
  <sheetPr codeName="shCartaoZS1">
    <tabColor rgb="FF002060"/>
  </sheetPr>
  <dimension ref="B1:F39"/>
  <sheetViews>
    <sheetView showGridLines="0" topLeftCell="A10" zoomScale="90" zoomScaleNormal="90" workbookViewId="0">
      <selection activeCell="C32" sqref="C32"/>
    </sheetView>
  </sheetViews>
  <sheetFormatPr defaultColWidth="9.140625" defaultRowHeight="15" customHeight="1" x14ac:dyDescent="0.25"/>
  <cols>
    <col min="1" max="1" width="1" style="2" customWidth="1"/>
    <col min="2" max="2" width="15.140625" style="2" customWidth="1"/>
    <col min="3" max="3" width="17.28515625" style="2" customWidth="1"/>
    <col min="4" max="4" width="1.5703125" style="2" customWidth="1"/>
    <col min="5" max="5" width="10" style="2" customWidth="1"/>
    <col min="6" max="16384" width="9.140625" style="2"/>
  </cols>
  <sheetData>
    <row r="1" spans="2:6" ht="5.25" customHeight="1" x14ac:dyDescent="0.25"/>
    <row r="2" spans="2:6" ht="15" customHeight="1" x14ac:dyDescent="0.25">
      <c r="B2" s="9" t="s">
        <v>0</v>
      </c>
      <c r="C2" s="9" t="s">
        <v>1</v>
      </c>
    </row>
    <row r="3" spans="2:6" ht="15" customHeight="1" x14ac:dyDescent="0.25">
      <c r="B3" s="3">
        <v>44652</v>
      </c>
      <c r="C3" s="10">
        <v>3301346</v>
      </c>
      <c r="E3" s="15">
        <f>WEEKDAY(VendasPorDia[[#This Row],[Data]])</f>
        <v>6</v>
      </c>
    </row>
    <row r="4" spans="2:6" ht="15" customHeight="1" x14ac:dyDescent="0.25">
      <c r="B4" s="12">
        <v>44653</v>
      </c>
      <c r="C4" s="13">
        <v>3370340</v>
      </c>
      <c r="E4" s="15">
        <f>WEEKDAY(VendasPorDia[[#This Row],[Data]])</f>
        <v>7</v>
      </c>
      <c r="F4" s="14" t="s">
        <v>3</v>
      </c>
    </row>
    <row r="5" spans="2:6" ht="15" customHeight="1" x14ac:dyDescent="0.25">
      <c r="B5" s="12">
        <v>44654</v>
      </c>
      <c r="C5" s="13">
        <v>3283972</v>
      </c>
      <c r="E5" s="15">
        <f>WEEKDAY(VendasPorDia[[#This Row],[Data]])</f>
        <v>1</v>
      </c>
      <c r="F5" s="14" t="s">
        <v>3</v>
      </c>
    </row>
    <row r="6" spans="2:6" ht="15" customHeight="1" x14ac:dyDescent="0.25">
      <c r="B6" s="12">
        <v>44655</v>
      </c>
      <c r="C6" s="13">
        <v>3695300</v>
      </c>
      <c r="E6" s="15">
        <f>WEEKDAY(VendasPorDia[[#This Row],[Data]])</f>
        <v>2</v>
      </c>
      <c r="F6" s="14" t="s">
        <v>3</v>
      </c>
    </row>
    <row r="7" spans="2:6" ht="15" customHeight="1" x14ac:dyDescent="0.25">
      <c r="B7" s="3">
        <v>44656</v>
      </c>
      <c r="C7" s="10">
        <v>1759944</v>
      </c>
      <c r="E7" s="15">
        <f>WEEKDAY(VendasPorDia[[#This Row],[Data]])</f>
        <v>3</v>
      </c>
    </row>
    <row r="8" spans="2:6" ht="15" customHeight="1" x14ac:dyDescent="0.25">
      <c r="B8" s="3">
        <v>44657</v>
      </c>
      <c r="C8" s="10">
        <v>2877523</v>
      </c>
      <c r="E8" s="15">
        <f>WEEKDAY(VendasPorDia[[#This Row],[Data]])</f>
        <v>4</v>
      </c>
    </row>
    <row r="9" spans="2:6" ht="15" customHeight="1" x14ac:dyDescent="0.25">
      <c r="B9" s="3">
        <v>44658</v>
      </c>
      <c r="C9" s="10">
        <v>1979882</v>
      </c>
      <c r="E9" s="15">
        <f>WEEKDAY(VendasPorDia[[#This Row],[Data]])</f>
        <v>5</v>
      </c>
    </row>
    <row r="10" spans="2:6" ht="15" customHeight="1" x14ac:dyDescent="0.25">
      <c r="B10" s="3">
        <v>44659</v>
      </c>
      <c r="C10" s="10">
        <v>2540357</v>
      </c>
      <c r="E10" s="15">
        <f>WEEKDAY(VendasPorDia[[#This Row],[Data]])</f>
        <v>6</v>
      </c>
    </row>
    <row r="11" spans="2:6" ht="15" customHeight="1" x14ac:dyDescent="0.25">
      <c r="B11" s="3">
        <v>44660</v>
      </c>
      <c r="C11" s="10">
        <v>2761723</v>
      </c>
      <c r="E11" s="15">
        <f>WEEKDAY(VendasPorDia[[#This Row],[Data]])</f>
        <v>7</v>
      </c>
      <c r="F11" s="14" t="s">
        <v>4</v>
      </c>
    </row>
    <row r="12" spans="2:6" ht="15" customHeight="1" x14ac:dyDescent="0.25">
      <c r="B12" s="3">
        <v>44661</v>
      </c>
      <c r="C12" s="10">
        <v>2009118</v>
      </c>
      <c r="E12" s="15">
        <f>WEEKDAY(VendasPorDia[[#This Row],[Data]])</f>
        <v>1</v>
      </c>
      <c r="F12" s="14" t="s">
        <v>4</v>
      </c>
    </row>
    <row r="13" spans="2:6" ht="15" customHeight="1" x14ac:dyDescent="0.25">
      <c r="B13" s="3">
        <v>44662</v>
      </c>
      <c r="C13" s="10">
        <v>3785772</v>
      </c>
      <c r="E13" s="15">
        <f>WEEKDAY(VendasPorDia[[#This Row],[Data]])</f>
        <v>2</v>
      </c>
      <c r="F13" s="14" t="s">
        <v>4</v>
      </c>
    </row>
    <row r="14" spans="2:6" ht="15" customHeight="1" x14ac:dyDescent="0.25">
      <c r="B14" s="3">
        <v>44663</v>
      </c>
      <c r="C14" s="10">
        <v>3500902</v>
      </c>
      <c r="E14" s="15">
        <f>WEEKDAY(VendasPorDia[[#This Row],[Data]])</f>
        <v>3</v>
      </c>
    </row>
    <row r="15" spans="2:6" ht="15" customHeight="1" x14ac:dyDescent="0.25">
      <c r="B15" s="3">
        <v>44664</v>
      </c>
      <c r="C15" s="10">
        <v>3288809</v>
      </c>
      <c r="E15" s="15">
        <f>WEEKDAY(VendasPorDia[[#This Row],[Data]])</f>
        <v>4</v>
      </c>
    </row>
    <row r="16" spans="2:6" ht="15" customHeight="1" x14ac:dyDescent="0.25">
      <c r="B16" s="3">
        <v>44665</v>
      </c>
      <c r="C16" s="10">
        <v>97620</v>
      </c>
      <c r="E16" s="15">
        <f>WEEKDAY(VendasPorDia[[#This Row],[Data]])</f>
        <v>5</v>
      </c>
    </row>
    <row r="17" spans="2:6" ht="15" customHeight="1" x14ac:dyDescent="0.25">
      <c r="B17" s="3">
        <v>44666</v>
      </c>
      <c r="C17" s="10">
        <v>1641887</v>
      </c>
      <c r="E17" s="15">
        <f>WEEKDAY(VendasPorDia[[#This Row],[Data]])</f>
        <v>6</v>
      </c>
    </row>
    <row r="18" spans="2:6" ht="15" customHeight="1" x14ac:dyDescent="0.25">
      <c r="B18" s="3">
        <v>44667</v>
      </c>
      <c r="C18" s="10">
        <v>94618</v>
      </c>
      <c r="E18" s="15">
        <f>WEEKDAY(VendasPorDia[[#This Row],[Data]])</f>
        <v>7</v>
      </c>
      <c r="F18" s="14" t="s">
        <v>5</v>
      </c>
    </row>
    <row r="19" spans="2:6" ht="15" customHeight="1" x14ac:dyDescent="0.25">
      <c r="B19" s="3">
        <v>44668</v>
      </c>
      <c r="C19" s="10">
        <v>2450498</v>
      </c>
      <c r="E19" s="15">
        <f>WEEKDAY(VendasPorDia[[#This Row],[Data]])</f>
        <v>1</v>
      </c>
      <c r="F19" s="14" t="s">
        <v>5</v>
      </c>
    </row>
    <row r="20" spans="2:6" ht="15" customHeight="1" x14ac:dyDescent="0.25">
      <c r="B20" s="3">
        <v>44669</v>
      </c>
      <c r="C20" s="10">
        <v>2978393</v>
      </c>
      <c r="E20" s="15">
        <f>WEEKDAY(VendasPorDia[[#This Row],[Data]])</f>
        <v>2</v>
      </c>
      <c r="F20" s="14" t="s">
        <v>5</v>
      </c>
    </row>
    <row r="21" spans="2:6" ht="15" customHeight="1" x14ac:dyDescent="0.25">
      <c r="B21" s="3">
        <v>44670</v>
      </c>
      <c r="C21" s="10">
        <v>1284446</v>
      </c>
      <c r="E21" s="15">
        <f>WEEKDAY(VendasPorDia[[#This Row],[Data]])</f>
        <v>3</v>
      </c>
    </row>
    <row r="22" spans="2:6" ht="15" customHeight="1" x14ac:dyDescent="0.25">
      <c r="B22" s="3">
        <v>44671</v>
      </c>
      <c r="C22" s="10">
        <v>1470077</v>
      </c>
      <c r="E22" s="15">
        <f>WEEKDAY(VendasPorDia[[#This Row],[Data]])</f>
        <v>4</v>
      </c>
    </row>
    <row r="23" spans="2:6" ht="15" customHeight="1" x14ac:dyDescent="0.25">
      <c r="B23" s="3">
        <v>44672</v>
      </c>
      <c r="C23" s="10">
        <v>234984</v>
      </c>
      <c r="E23" s="15">
        <f>WEEKDAY(VendasPorDia[[#This Row],[Data]])</f>
        <v>5</v>
      </c>
    </row>
    <row r="24" spans="2:6" ht="15" customHeight="1" x14ac:dyDescent="0.25">
      <c r="B24" s="3">
        <v>44673</v>
      </c>
      <c r="C24" s="10">
        <v>519610</v>
      </c>
      <c r="E24" s="15">
        <f>WEEKDAY(VendasPorDia[[#This Row],[Data]])</f>
        <v>6</v>
      </c>
    </row>
    <row r="25" spans="2:6" ht="15" customHeight="1" x14ac:dyDescent="0.25">
      <c r="B25" s="3">
        <v>44674</v>
      </c>
      <c r="C25" s="10">
        <v>1477636</v>
      </c>
      <c r="E25" s="15">
        <f>WEEKDAY(VendasPorDia[[#This Row],[Data]])</f>
        <v>7</v>
      </c>
      <c r="F25" s="14" t="s">
        <v>6</v>
      </c>
    </row>
    <row r="26" spans="2:6" ht="15" customHeight="1" x14ac:dyDescent="0.25">
      <c r="B26" s="3">
        <v>44675</v>
      </c>
      <c r="C26" s="10">
        <v>3241897</v>
      </c>
      <c r="E26" s="15">
        <f>WEEKDAY(VendasPorDia[[#This Row],[Data]])</f>
        <v>1</v>
      </c>
      <c r="F26" s="14" t="s">
        <v>6</v>
      </c>
    </row>
    <row r="27" spans="2:6" ht="15" customHeight="1" x14ac:dyDescent="0.25">
      <c r="B27" s="3">
        <v>44676</v>
      </c>
      <c r="C27" s="10">
        <v>1038478</v>
      </c>
      <c r="E27" s="15">
        <f>WEEKDAY(VendasPorDia[[#This Row],[Data]])</f>
        <v>2</v>
      </c>
      <c r="F27" s="14" t="s">
        <v>6</v>
      </c>
    </row>
    <row r="28" spans="2:6" ht="15" customHeight="1" x14ac:dyDescent="0.25">
      <c r="B28" s="3">
        <v>44677</v>
      </c>
      <c r="C28" s="10">
        <v>3337993</v>
      </c>
      <c r="E28" s="15">
        <f>WEEKDAY(VendasPorDia[[#This Row],[Data]])</f>
        <v>3</v>
      </c>
    </row>
    <row r="29" spans="2:6" ht="15" customHeight="1" x14ac:dyDescent="0.25">
      <c r="B29" s="3">
        <v>44678</v>
      </c>
      <c r="C29" s="10">
        <v>2999754</v>
      </c>
      <c r="E29" s="15">
        <f>WEEKDAY(VendasPorDia[[#This Row],[Data]])</f>
        <v>4</v>
      </c>
    </row>
    <row r="30" spans="2:6" ht="15" customHeight="1" x14ac:dyDescent="0.25">
      <c r="B30" s="3">
        <v>44679</v>
      </c>
      <c r="C30" s="10">
        <v>2559138</v>
      </c>
      <c r="E30" s="15">
        <f>WEEKDAY(VendasPorDia[[#This Row],[Data]])</f>
        <v>5</v>
      </c>
    </row>
    <row r="31" spans="2:6" ht="15" customHeight="1" x14ac:dyDescent="0.25">
      <c r="B31" s="3">
        <v>44680</v>
      </c>
      <c r="C31" s="10">
        <v>1448964</v>
      </c>
      <c r="E31" s="15">
        <f>WEEKDAY(VendasPorDia[[#This Row],[Data]])</f>
        <v>6</v>
      </c>
    </row>
    <row r="32" spans="2:6" ht="15" customHeight="1" x14ac:dyDescent="0.25">
      <c r="B32" s="3">
        <v>44681</v>
      </c>
      <c r="C32" s="10">
        <v>216861</v>
      </c>
      <c r="E32" s="15">
        <f>WEEKDAY(VendasPorDia[[#This Row],[Data]])</f>
        <v>7</v>
      </c>
    </row>
    <row r="33" spans="2:2" ht="15" customHeight="1" x14ac:dyDescent="0.25">
      <c r="B33" s="4"/>
    </row>
    <row r="34" spans="2:2" ht="15" customHeight="1" x14ac:dyDescent="0.25">
      <c r="B34" s="4"/>
    </row>
    <row r="35" spans="2:2" ht="15" customHeight="1" x14ac:dyDescent="0.25">
      <c r="B35" s="4"/>
    </row>
    <row r="36" spans="2:2" ht="15" customHeight="1" x14ac:dyDescent="0.25">
      <c r="B36" s="4"/>
    </row>
    <row r="37" spans="2:2" ht="15" customHeight="1" x14ac:dyDescent="0.25">
      <c r="B37" s="4"/>
    </row>
    <row r="38" spans="2:2" ht="15" customHeight="1" x14ac:dyDescent="0.25">
      <c r="B38" s="4"/>
    </row>
    <row r="39" spans="2:2" ht="15" customHeight="1" x14ac:dyDescent="0.25">
      <c r="B39" s="4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Vendas Periodo (Resultado)</vt:lpstr>
      <vt:lpstr>Vendas Por Dia (Base)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Josenildo</dc:creator>
  <cp:lastModifiedBy>Josenildo</cp:lastModifiedBy>
  <dcterms:created xsi:type="dcterms:W3CDTF">2022-04-23T02:34:30Z</dcterms:created>
  <dcterms:modified xsi:type="dcterms:W3CDTF">2022-04-23T03:23:31Z</dcterms:modified>
</cp:coreProperties>
</file>