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S15MAT\Desktop\"/>
    </mc:Choice>
  </mc:AlternateContent>
  <xr:revisionPtr revIDLastSave="0" documentId="13_ncr:1_{C15E9D32-80A4-45F0-ADA8-010B1A7A50B3}" xr6:coauthVersionLast="36" xr6:coauthVersionMax="36" xr10:uidLastSave="{00000000-0000-0000-0000-000000000000}"/>
  <bookViews>
    <workbookView xWindow="0" yWindow="0" windowWidth="28800" windowHeight="12225" xr2:uid="{8457FE99-E1A3-4701-8178-4AC320382F53}"/>
  </bookViews>
  <sheets>
    <sheet name="Sheet1" sheetId="1" r:id="rId1"/>
    <sheet name="Sheet3" sheetId="3" r:id="rId2"/>
  </sheets>
  <definedNames>
    <definedName name="_xlnm._FilterDatabase" localSheetId="0" hidden="1">Sheet1!$B$6:$L$11</definedName>
    <definedName name="STATUS">Sheet3!$D$4:$D$6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 s="1"/>
  <c r="H8" i="1"/>
  <c r="I8" i="1" s="1"/>
  <c r="I9" i="1"/>
  <c r="I10" i="1"/>
  <c r="J7" i="1" l="1"/>
  <c r="I11" i="1" l="1"/>
  <c r="J11" i="1" s="1"/>
  <c r="J8" i="1"/>
  <c r="J9" i="1"/>
  <c r="J10" i="1"/>
</calcChain>
</file>

<file path=xl/sharedStrings.xml><?xml version="1.0" encoding="utf-8"?>
<sst xmlns="http://schemas.openxmlformats.org/spreadsheetml/2006/main" count="16" uniqueCount="15">
  <si>
    <t>COR</t>
  </si>
  <si>
    <t>PO</t>
  </si>
  <si>
    <t>DESCRIPTION</t>
  </si>
  <si>
    <t>EXPIRE DATE</t>
  </si>
  <si>
    <t>STATUS</t>
  </si>
  <si>
    <t>RECEIVED DATE</t>
  </si>
  <si>
    <t>STATUS ON BOARD</t>
  </si>
  <si>
    <t>COMMENTS</t>
  </si>
  <si>
    <t>CLOSED</t>
  </si>
  <si>
    <t>OPEN</t>
  </si>
  <si>
    <t>EXTENSION</t>
  </si>
  <si>
    <t>CURRENTY DATA</t>
  </si>
  <si>
    <t>FR</t>
  </si>
  <si>
    <t>DAYS TO EXPIRED</t>
  </si>
  <si>
    <t>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</si>
</sst>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16]d\-mmm\-yy;@"/>
  </numFmts>
  <fonts count="4" x14ac:knownFonts="1">
    <font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Border="1"/>
    <xf numFmtId="165" fontId="0" fillId="2" borderId="0" xfId="0" applyNumberFormat="1" applyFill="1" applyBorder="1"/>
    <xf numFmtId="164" fontId="0" fillId="2" borderId="0" xfId="0" applyNumberFormat="1" applyFill="1" applyBorder="1"/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20">
    <dxf>
      <font>
        <b/>
        <i val="0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409]d\-mmm\-yy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409]d\-mmm\-yy;@"/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[$-416]d\-mmm\-yy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9B63AF-FD1C-4D0C-86AE-D8A8D4DB525F}" name="Table1" displayName="Table1" ref="B6:L11" totalsRowShown="0" headerRowDxfId="19" dataDxfId="17" headerRowBorderDxfId="18" tableBorderDxfId="16" totalsRowBorderDxfId="15">
  <autoFilter ref="B6:L11" xr:uid="{9D903616-4658-4A30-B360-619A095BD64B}"/>
  <tableColumns count="11">
    <tableColumn id="1" xr3:uid="{422BB7A5-3182-4E8D-85CF-C3AEE881AF78}" name="COR" dataDxfId="14"/>
    <tableColumn id="2" xr3:uid="{E768D0F8-2A82-4CB3-84EF-4C00BECA57DF}" name="FR" dataDxfId="13"/>
    <tableColumn id="3" xr3:uid="{407FC5C3-F7E2-458C-BC09-0029A153D0DE}" name="PO" dataDxfId="12"/>
    <tableColumn id="4" xr3:uid="{163CF1C1-2E17-43D0-A127-0FEF68E95F09}" name="DESCRIPTION" dataDxfId="11"/>
    <tableColumn id="5" xr3:uid="{15AC4304-EE58-4F77-A609-6FA92D6AC111}" name="RECEIVED DATE" dataDxfId="10"/>
    <tableColumn id="6" xr3:uid="{3470C07F-719E-42B6-A9A7-BBC13CFC6EA7}" name="EXPIRE DATE" dataDxfId="9"/>
    <tableColumn id="7" xr3:uid="{13FBA9F4-D896-4ABE-A2D3-4C43E0B38AED}" name="CURRENTY DATA" dataDxfId="8">
      <calculatedColumnFormula>TODAY()</calculatedColumnFormula>
    </tableColumn>
    <tableColumn id="8" xr3:uid="{E8CD724D-4AC2-4308-A0FE-790B496B9C10}" name="DAYS TO EXPIRED" dataDxfId="7">
      <calculatedColumnFormula>IF(G7="","",G7-H7)</calculatedColumnFormula>
    </tableColumn>
    <tableColumn id="9" xr3:uid="{E7C46D28-3268-4B11-B1DA-5D72D7B7AB6F}" name="STATUS ON BOARD" dataDxfId="6">
      <calculatedColumnFormula>IF(AND(I7&lt;=14,I7&gt;0),"CHECKING FOR DISEMBARKED","")</calculatedColumnFormula>
    </tableColumn>
    <tableColumn id="10" xr3:uid="{9742BAE3-3BC8-4CF3-8105-04C28509C0A0}" name="COMMENTS" dataDxfId="5"/>
    <tableColumn id="11" xr3:uid="{D95BB986-2106-468D-A06B-E458952ECE35}" name="STATUS" dataDxfId="4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D2D0B-4ED2-472E-92EF-5F61D82C5405}">
  <dimension ref="A1:O29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8" sqref="E8"/>
    </sheetView>
  </sheetViews>
  <sheetFormatPr defaultRowHeight="15" x14ac:dyDescent="0.25"/>
  <cols>
    <col min="3" max="3" width="11" bestFit="1" customWidth="1"/>
    <col min="4" max="4" width="16.85546875" bestFit="1" customWidth="1"/>
    <col min="5" max="5" width="56.7109375" customWidth="1"/>
    <col min="6" max="6" width="21.28515625" customWidth="1"/>
    <col min="7" max="8" width="17.85546875" customWidth="1"/>
    <col min="9" max="9" width="20" customWidth="1"/>
    <col min="10" max="10" width="27.5703125" bestFit="1" customWidth="1"/>
    <col min="11" max="11" width="36.5703125" customWidth="1"/>
    <col min="12" max="12" width="11" bestFit="1" customWidth="1"/>
  </cols>
  <sheetData>
    <row r="1" spans="1:15" x14ac:dyDescent="0.25">
      <c r="A1" s="1"/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22"/>
      <c r="L1" s="23"/>
      <c r="M1" s="1"/>
      <c r="N1" s="1"/>
      <c r="O1" s="1"/>
    </row>
    <row r="2" spans="1:15" x14ac:dyDescent="0.25">
      <c r="A2" s="1"/>
      <c r="B2" s="24"/>
      <c r="C2" s="25"/>
      <c r="D2" s="25"/>
      <c r="E2" s="25"/>
      <c r="F2" s="25"/>
      <c r="G2" s="25"/>
      <c r="H2" s="25"/>
      <c r="I2" s="25"/>
      <c r="J2" s="25"/>
      <c r="K2" s="25"/>
      <c r="L2" s="26"/>
      <c r="M2" s="1"/>
      <c r="N2" s="1"/>
      <c r="O2" s="1"/>
    </row>
    <row r="3" spans="1:15" x14ac:dyDescent="0.25">
      <c r="A3" s="1"/>
      <c r="B3" s="24"/>
      <c r="C3" s="25"/>
      <c r="D3" s="25"/>
      <c r="E3" s="25"/>
      <c r="F3" s="25"/>
      <c r="G3" s="25"/>
      <c r="H3" s="25"/>
      <c r="I3" s="25"/>
      <c r="J3" s="25"/>
      <c r="K3" s="25"/>
      <c r="L3" s="26"/>
      <c r="M3" s="1"/>
      <c r="N3" s="1"/>
      <c r="O3" s="1"/>
    </row>
    <row r="4" spans="1:15" x14ac:dyDescent="0.25">
      <c r="A4" s="1"/>
      <c r="B4" s="27"/>
      <c r="C4" s="28"/>
      <c r="D4" s="28"/>
      <c r="E4" s="28"/>
      <c r="F4" s="28"/>
      <c r="G4" s="28"/>
      <c r="H4" s="28"/>
      <c r="I4" s="28"/>
      <c r="J4" s="28"/>
      <c r="K4" s="28"/>
      <c r="L4" s="29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7.75" customHeight="1" x14ac:dyDescent="0.25">
      <c r="A6" s="2"/>
      <c r="B6" s="6" t="s">
        <v>0</v>
      </c>
      <c r="C6" s="7" t="s">
        <v>12</v>
      </c>
      <c r="D6" s="7" t="s">
        <v>1</v>
      </c>
      <c r="E6" s="7" t="s">
        <v>2</v>
      </c>
      <c r="F6" s="8" t="s">
        <v>5</v>
      </c>
      <c r="G6" s="8" t="s">
        <v>3</v>
      </c>
      <c r="H6" s="8" t="s">
        <v>11</v>
      </c>
      <c r="I6" s="8" t="s">
        <v>13</v>
      </c>
      <c r="J6" s="7" t="s">
        <v>6</v>
      </c>
      <c r="K6" s="8" t="s">
        <v>7</v>
      </c>
      <c r="L6" s="9" t="s">
        <v>4</v>
      </c>
      <c r="M6" s="1"/>
      <c r="N6" s="1"/>
      <c r="O6" s="1"/>
    </row>
    <row r="7" spans="1:15" ht="49.5" customHeight="1" x14ac:dyDescent="0.25">
      <c r="A7" s="1"/>
      <c r="B7" s="10"/>
      <c r="C7" s="11"/>
      <c r="D7" s="11"/>
      <c r="E7" s="12"/>
      <c r="F7" s="13">
        <v>44640</v>
      </c>
      <c r="G7" s="14">
        <v>44673</v>
      </c>
      <c r="H7" s="13">
        <f t="shared" ref="H7:H10" ca="1" si="0">TODAY()</f>
        <v>44687</v>
      </c>
      <c r="I7" s="15">
        <f t="shared" ref="I7:I10" ca="1" si="1">IF(G7="","",G7-H7)</f>
        <v>-14</v>
      </c>
      <c r="J7" s="12" t="str">
        <f ca="1">IF(AND(I7&lt;=14,I7&gt;0),"CHECKING FOR DISEMBARKED","")</f>
        <v/>
      </c>
      <c r="K7" s="16"/>
      <c r="L7" s="17"/>
      <c r="M7" s="1"/>
      <c r="N7" s="1"/>
      <c r="O7" s="1"/>
    </row>
    <row r="8" spans="1:15" ht="49.5" customHeight="1" x14ac:dyDescent="0.25">
      <c r="A8" s="1"/>
      <c r="B8" s="10"/>
      <c r="C8" s="11"/>
      <c r="D8" s="11"/>
      <c r="E8" s="18"/>
      <c r="F8" s="19">
        <v>44581</v>
      </c>
      <c r="G8" s="14">
        <v>44652</v>
      </c>
      <c r="H8" s="13">
        <f t="shared" ca="1" si="0"/>
        <v>44687</v>
      </c>
      <c r="I8" s="15">
        <f t="shared" ca="1" si="1"/>
        <v>-35</v>
      </c>
      <c r="J8" s="12" t="str">
        <f t="shared" ref="J8:J11" ca="1" si="2">IF(AND(I8&lt;=14,I8&gt;0),"CHECKING FOR DISEMBARKED","")</f>
        <v/>
      </c>
      <c r="K8" s="16"/>
      <c r="L8" s="17"/>
      <c r="M8" s="1"/>
      <c r="N8" s="1"/>
      <c r="O8" s="1"/>
    </row>
    <row r="9" spans="1:15" ht="49.5" customHeight="1" x14ac:dyDescent="0.25">
      <c r="A9" s="1"/>
      <c r="B9" s="10"/>
      <c r="C9" s="11"/>
      <c r="D9" s="11"/>
      <c r="E9" s="12"/>
      <c r="F9" s="19"/>
      <c r="G9" s="14"/>
      <c r="H9" s="13"/>
      <c r="I9" s="15" t="str">
        <f t="shared" si="1"/>
        <v/>
      </c>
      <c r="J9" s="12" t="str">
        <f t="shared" si="2"/>
        <v/>
      </c>
      <c r="K9" s="16"/>
      <c r="L9" s="17"/>
      <c r="M9" s="1"/>
      <c r="N9" s="1"/>
      <c r="O9" s="1"/>
    </row>
    <row r="10" spans="1:15" ht="49.5" customHeight="1" x14ac:dyDescent="0.25">
      <c r="A10" s="1"/>
      <c r="B10" s="10"/>
      <c r="C10" s="11"/>
      <c r="D10" s="11"/>
      <c r="E10" s="18"/>
      <c r="F10" s="19"/>
      <c r="G10" s="14"/>
      <c r="H10" s="13"/>
      <c r="I10" s="15" t="str">
        <f t="shared" si="1"/>
        <v/>
      </c>
      <c r="J10" s="12" t="str">
        <f t="shared" si="2"/>
        <v/>
      </c>
      <c r="K10" s="16"/>
      <c r="L10" s="17"/>
      <c r="M10" s="1"/>
      <c r="N10" s="1"/>
      <c r="O10" s="1"/>
    </row>
    <row r="11" spans="1:15" ht="49.5" customHeight="1" x14ac:dyDescent="0.25">
      <c r="A11" s="1"/>
      <c r="B11" s="10"/>
      <c r="C11" s="11"/>
      <c r="D11" s="11"/>
      <c r="E11" s="18"/>
      <c r="F11" s="19"/>
      <c r="G11" s="14"/>
      <c r="H11" s="13"/>
      <c r="I11" s="15" t="str">
        <f t="shared" ref="I11" si="3">IF(G11="","",G11-H11)</f>
        <v/>
      </c>
      <c r="J11" s="12" t="str">
        <f t="shared" si="2"/>
        <v/>
      </c>
      <c r="K11" s="20"/>
      <c r="L11" s="17"/>
      <c r="M11" s="1"/>
      <c r="N11" s="1"/>
      <c r="O11" s="1"/>
    </row>
    <row r="12" spans="1:15" x14ac:dyDescent="0.25">
      <c r="A12" s="3"/>
      <c r="B12" s="3"/>
      <c r="C12" s="3"/>
      <c r="D12" s="3"/>
      <c r="E12" s="3"/>
      <c r="F12" s="4"/>
      <c r="G12" s="3"/>
      <c r="H12" s="3"/>
      <c r="I12" s="5"/>
      <c r="J12" s="3"/>
      <c r="K12" s="3"/>
      <c r="L12" s="3"/>
      <c r="M12" s="1"/>
      <c r="N12" s="1"/>
      <c r="O12" s="1"/>
    </row>
    <row r="13" spans="1:15" x14ac:dyDescent="0.25">
      <c r="A13" s="3"/>
      <c r="B13" s="3"/>
      <c r="C13" s="3"/>
      <c r="D13" s="3"/>
      <c r="E13" s="3"/>
      <c r="F13" s="4"/>
      <c r="G13" s="3"/>
      <c r="H13" s="3"/>
      <c r="I13" s="5"/>
      <c r="J13" s="3"/>
      <c r="K13" s="3"/>
      <c r="L13" s="3"/>
      <c r="M13" s="1"/>
      <c r="N13" s="1"/>
      <c r="O13" s="1"/>
    </row>
    <row r="14" spans="1:15" x14ac:dyDescent="0.25">
      <c r="A14" s="3"/>
      <c r="B14" s="3"/>
      <c r="C14" s="3"/>
      <c r="D14" s="3"/>
      <c r="E14" s="3"/>
      <c r="F14" s="4"/>
      <c r="G14" s="3"/>
      <c r="H14" s="3"/>
      <c r="I14" s="5"/>
      <c r="J14" s="3"/>
      <c r="K14" s="3"/>
      <c r="L14" s="3"/>
      <c r="M14" s="1"/>
      <c r="N14" s="1"/>
      <c r="O14" s="1"/>
    </row>
    <row r="15" spans="1:15" x14ac:dyDescent="0.25">
      <c r="A15" s="3"/>
      <c r="B15" s="3"/>
      <c r="C15" s="3"/>
      <c r="D15" s="3"/>
      <c r="E15" s="3"/>
      <c r="F15" s="4"/>
      <c r="G15" s="3"/>
      <c r="H15" s="3"/>
      <c r="I15" s="5"/>
      <c r="J15" s="3"/>
      <c r="K15" s="3"/>
      <c r="L15" s="3"/>
      <c r="M15" s="1"/>
      <c r="N15" s="1"/>
      <c r="O15" s="1"/>
    </row>
    <row r="16" spans="1:15" x14ac:dyDescent="0.25">
      <c r="A16" s="3"/>
      <c r="B16" s="3"/>
      <c r="C16" s="3"/>
      <c r="D16" s="3"/>
      <c r="E16" s="3"/>
      <c r="F16" s="4"/>
      <c r="G16" s="3"/>
      <c r="H16" s="3"/>
      <c r="I16" s="5"/>
      <c r="J16" s="3"/>
      <c r="K16" s="3"/>
      <c r="L16" s="3"/>
      <c r="M16" s="1"/>
      <c r="N16" s="1"/>
      <c r="O16" s="1"/>
    </row>
    <row r="17" spans="1:15" x14ac:dyDescent="0.25">
      <c r="A17" s="3"/>
      <c r="B17" s="3"/>
      <c r="C17" s="3"/>
      <c r="D17" s="3"/>
      <c r="E17" s="3"/>
      <c r="F17" s="4"/>
      <c r="G17" s="3"/>
      <c r="H17" s="3"/>
      <c r="I17" s="5"/>
      <c r="J17" s="3"/>
      <c r="K17" s="3"/>
      <c r="L17" s="3"/>
      <c r="M17" s="1"/>
      <c r="N17" s="1"/>
      <c r="O17" s="1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"/>
      <c r="N18" s="1"/>
      <c r="O18" s="1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/>
      <c r="N19" s="1"/>
      <c r="O19" s="1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/>
      <c r="N20" s="1"/>
      <c r="O20" s="1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"/>
      <c r="N21" s="1"/>
      <c r="O21" s="1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1"/>
      <c r="N22" s="1"/>
      <c r="O22" s="1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1"/>
      <c r="N23" s="1"/>
      <c r="O23" s="1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1"/>
      <c r="N24" s="1"/>
      <c r="O24" s="1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1"/>
      <c r="N25" s="1"/>
      <c r="O25" s="1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1"/>
      <c r="N26" s="1"/>
      <c r="O26" s="1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"/>
      <c r="N27" s="1"/>
      <c r="O27" s="1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1"/>
      <c r="N28" s="1"/>
      <c r="O28" s="1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1"/>
      <c r="N29" s="1"/>
      <c r="O29" s="1"/>
    </row>
  </sheetData>
  <mergeCells count="1">
    <mergeCell ref="B1:L4"/>
  </mergeCells>
  <conditionalFormatting sqref="B7:L11">
    <cfRule type="expression" dxfId="3" priority="2">
      <formula>$L7="EXTENSION"</formula>
    </cfRule>
    <cfRule type="expression" dxfId="2" priority="4">
      <formula>$L7="CLOSED"</formula>
    </cfRule>
  </conditionalFormatting>
  <conditionalFormatting sqref="L7">
    <cfRule type="expression" dxfId="1" priority="3">
      <formula>$L7="EXTENSIO"</formula>
    </cfRule>
  </conditionalFormatting>
  <conditionalFormatting sqref="J7:J11">
    <cfRule type="containsText" dxfId="0" priority="1" operator="containsText" text="CHECKING FOR DISEMBARKED">
      <formula>NOT(ISERROR(SEARCH("CHECKING FOR DISEMBARKED",J7)))</formula>
    </cfRule>
  </conditionalFormatting>
  <dataValidations count="1">
    <dataValidation type="list" allowBlank="1" showInputMessage="1" showErrorMessage="1" sqref="L7:L11" xr:uid="{FDF2ED01-FA47-4F9C-BEB6-EED25E31155B}">
      <formula1>STATUS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283D-23CC-4E60-AE9E-784A709224BE}">
  <dimension ref="D3:D6"/>
  <sheetViews>
    <sheetView workbookViewId="0">
      <selection activeCell="D4" sqref="D4:D6"/>
    </sheetView>
  </sheetViews>
  <sheetFormatPr defaultRowHeight="15" x14ac:dyDescent="0.25"/>
  <sheetData>
    <row r="3" spans="4:4" x14ac:dyDescent="0.25">
      <c r="D3" t="s">
        <v>4</v>
      </c>
    </row>
    <row r="4" spans="4:4" x14ac:dyDescent="0.25">
      <c r="D4" t="s">
        <v>9</v>
      </c>
    </row>
    <row r="5" spans="4:4" x14ac:dyDescent="0.25">
      <c r="D5" t="s">
        <v>8</v>
      </c>
    </row>
    <row r="6" spans="4:4" x14ac:dyDescent="0.25">
      <c r="D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DS-15</dc:creator>
  <cp:lastModifiedBy>MAT DS-15</cp:lastModifiedBy>
  <dcterms:created xsi:type="dcterms:W3CDTF">2022-03-25T22:29:52Z</dcterms:created>
  <dcterms:modified xsi:type="dcterms:W3CDTF">2022-05-06T06:35:15Z</dcterms:modified>
</cp:coreProperties>
</file>