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MPLO" sheetId="1" r:id="rId4"/>
    <sheet state="visible" name="EXEMPLO (PROTEGIDO)" sheetId="2" r:id="rId5"/>
    <sheet state="visible" name="TENTATIVAS" sheetId="3" r:id="rId6"/>
  </sheets>
  <definedNames>
    <definedName name="Dados">TENTATIVAS!$A$1:$F$3</definedName>
    <definedName name="MyData">TENTATIVAS!$A$1:$E$2</definedName>
    <definedName name="RANGE">TENTATIVAS!$A$1:$F$2</definedName>
  </definedNames>
  <calcPr/>
</workbook>
</file>

<file path=xl/sharedStrings.xml><?xml version="1.0" encoding="utf-8"?>
<sst xmlns="http://schemas.openxmlformats.org/spreadsheetml/2006/main" count="141" uniqueCount="43">
  <si>
    <t>PLANILHA 1</t>
  </si>
  <si>
    <t>CIDADE</t>
  </si>
  <si>
    <t>JOÃO - USUÁRIO 1</t>
  </si>
  <si>
    <t>MANOEL - USUÁRIO 2</t>
  </si>
  <si>
    <t>TIAGO - USUÁRIO 3</t>
  </si>
  <si>
    <t>MULTA</t>
  </si>
  <si>
    <t>DATA</t>
  </si>
  <si>
    <t>CÓDIGO</t>
  </si>
  <si>
    <t>VALOR</t>
  </si>
  <si>
    <t>SITUAÇÃO</t>
  </si>
  <si>
    <t>SÃO PAULO</t>
  </si>
  <si>
    <t>SIM</t>
  </si>
  <si>
    <t>A1</t>
  </si>
  <si>
    <t>EM DIA</t>
  </si>
  <si>
    <t>B2</t>
  </si>
  <si>
    <t>AGUARDO</t>
  </si>
  <si>
    <t>RIO DE JANEIRO</t>
  </si>
  <si>
    <t>C3</t>
  </si>
  <si>
    <t>ATRASADO</t>
  </si>
  <si>
    <t>D4</t>
  </si>
  <si>
    <t>BELO HORIZONTE</t>
  </si>
  <si>
    <t>E5</t>
  </si>
  <si>
    <t>PAGO</t>
  </si>
  <si>
    <t>VITÓRIA</t>
  </si>
  <si>
    <t>F6</t>
  </si>
  <si>
    <t>G7</t>
  </si>
  <si>
    <t>VENCENDO</t>
  </si>
  <si>
    <t>PLANILHA 2</t>
  </si>
  <si>
    <r>
      <rPr>
        <rFont val="Arial"/>
        <color theme="1"/>
      </rPr>
      <t xml:space="preserve">Quando houver multas na </t>
    </r>
    <r>
      <rPr>
        <rFont val="Arial"/>
        <b/>
        <color theme="1"/>
      </rPr>
      <t>planilha 1</t>
    </r>
    <r>
      <rPr>
        <rFont val="Arial"/>
        <color theme="1"/>
      </rPr>
      <t xml:space="preserve">, listar na </t>
    </r>
    <r>
      <rPr>
        <rFont val="Arial"/>
        <b/>
        <color theme="1"/>
      </rPr>
      <t>coluna A</t>
    </r>
    <r>
      <rPr>
        <rFont val="Arial"/>
        <color theme="1"/>
      </rPr>
      <t xml:space="preserve"> da </t>
    </r>
    <r>
      <rPr>
        <rFont val="Arial"/>
        <b/>
        <color theme="1"/>
      </rPr>
      <t>planilha 2</t>
    </r>
    <r>
      <rPr>
        <rFont val="Arial"/>
        <color theme="1"/>
      </rPr>
      <t xml:space="preserve"> (de preferência na ordem que forem digitados na </t>
    </r>
    <r>
      <rPr>
        <rFont val="Arial"/>
        <b/>
        <color theme="1"/>
      </rPr>
      <t>linha 1</t>
    </r>
    <r>
      <rPr>
        <rFont val="Arial"/>
        <color theme="1"/>
      </rPr>
      <t xml:space="preserve">, em seguida na ordem que forem digitados na </t>
    </r>
    <r>
      <rPr>
        <rFont val="Arial"/>
        <b/>
        <color theme="1"/>
      </rPr>
      <t>linha 2</t>
    </r>
    <r>
      <rPr>
        <rFont val="Arial"/>
        <color theme="1"/>
      </rPr>
      <t xml:space="preserve"> e assim por diante).</t>
    </r>
  </si>
  <si>
    <r>
      <rPr>
        <rFont val="Arial"/>
        <color theme="1"/>
      </rPr>
      <t xml:space="preserve">Puxar os códigos das multas da </t>
    </r>
    <r>
      <rPr>
        <rFont val="Arial"/>
        <b/>
        <color theme="1"/>
      </rPr>
      <t>planilha 1</t>
    </r>
    <r>
      <rPr>
        <rFont val="Arial"/>
        <color theme="1"/>
      </rPr>
      <t xml:space="preserve"> (que nunca se repetem) e ir lançando na </t>
    </r>
    <r>
      <rPr>
        <rFont val="Arial"/>
        <b/>
        <color theme="1"/>
      </rPr>
      <t>coluna A</t>
    </r>
    <r>
      <rPr>
        <rFont val="Arial"/>
        <color theme="1"/>
      </rPr>
      <t xml:space="preserve"> da </t>
    </r>
    <r>
      <rPr>
        <rFont val="Arial"/>
        <b/>
        <color theme="1"/>
      </rPr>
      <t xml:space="preserve">planilha 2 </t>
    </r>
    <r>
      <rPr>
        <rFont val="Arial"/>
        <color theme="1"/>
      </rPr>
      <t xml:space="preserve">(desconsiderando os que estão em branco na </t>
    </r>
    <r>
      <rPr>
        <rFont val="Arial"/>
        <b/>
        <color theme="1"/>
      </rPr>
      <t>planilha 1</t>
    </r>
    <r>
      <rPr>
        <rFont val="Arial"/>
        <color theme="1"/>
      </rPr>
      <t xml:space="preserve">) e mostrar a data na </t>
    </r>
    <r>
      <rPr>
        <rFont val="Arial"/>
        <b/>
        <color theme="1"/>
      </rPr>
      <t>coluna B</t>
    </r>
    <r>
      <rPr>
        <rFont val="Arial"/>
        <color theme="1"/>
      </rPr>
      <t xml:space="preserve"> e o valor da multa na </t>
    </r>
    <r>
      <rPr>
        <rFont val="Arial"/>
        <b/>
        <color theme="1"/>
      </rPr>
      <t>coluna C</t>
    </r>
    <r>
      <rPr>
        <rFont val="Arial"/>
        <color theme="1"/>
      </rPr>
      <t xml:space="preserve"> correspondente ao dado inserido automaticamente na </t>
    </r>
    <r>
      <rPr>
        <rFont val="Arial"/>
        <b/>
        <color theme="1"/>
      </rPr>
      <t>coluna A</t>
    </r>
    <r>
      <rPr>
        <rFont val="Arial"/>
        <color theme="1"/>
      </rPr>
      <t xml:space="preserve"> da </t>
    </r>
    <r>
      <rPr>
        <rFont val="Arial"/>
        <b/>
        <color theme="1"/>
      </rPr>
      <t>planilha 2</t>
    </r>
    <r>
      <rPr>
        <rFont val="Arial"/>
        <color theme="1"/>
      </rPr>
      <t>.</t>
    </r>
  </si>
  <si>
    <r>
      <rPr>
        <rFont val="Arial"/>
        <color theme="1"/>
      </rPr>
      <t xml:space="preserve">Quando houver multas na </t>
    </r>
    <r>
      <rPr>
        <rFont val="Arial"/>
        <b/>
        <color theme="1"/>
      </rPr>
      <t>planilha 1</t>
    </r>
    <r>
      <rPr>
        <rFont val="Arial"/>
        <color theme="1"/>
      </rPr>
      <t xml:space="preserve">, listar na </t>
    </r>
    <r>
      <rPr>
        <rFont val="Arial"/>
        <b/>
        <color theme="1"/>
      </rPr>
      <t>coluna A</t>
    </r>
    <r>
      <rPr>
        <rFont val="Arial"/>
        <color theme="1"/>
      </rPr>
      <t xml:space="preserve"> da </t>
    </r>
    <r>
      <rPr>
        <rFont val="Arial"/>
        <b/>
        <color theme="1"/>
      </rPr>
      <t>planilha 2</t>
    </r>
    <r>
      <rPr>
        <rFont val="Arial"/>
        <color theme="1"/>
      </rPr>
      <t xml:space="preserve"> (de preferência na ordem que forem digitados na </t>
    </r>
    <r>
      <rPr>
        <rFont val="Arial"/>
        <b/>
        <color theme="1"/>
      </rPr>
      <t>linha 1</t>
    </r>
    <r>
      <rPr>
        <rFont val="Arial"/>
        <color theme="1"/>
      </rPr>
      <t xml:space="preserve">, em seguida na ordem que forem digitados na </t>
    </r>
    <r>
      <rPr>
        <rFont val="Arial"/>
        <b/>
        <color theme="1"/>
      </rPr>
      <t>linha 2</t>
    </r>
    <r>
      <rPr>
        <rFont val="Arial"/>
        <color theme="1"/>
      </rPr>
      <t xml:space="preserve"> e assim por diante).</t>
    </r>
  </si>
  <si>
    <r>
      <rPr>
        <rFont val="Arial"/>
        <color theme="1"/>
      </rPr>
      <t xml:space="preserve">Puxar os códigos das multas da </t>
    </r>
    <r>
      <rPr>
        <rFont val="Arial"/>
        <b/>
        <color theme="1"/>
      </rPr>
      <t>planilha 1</t>
    </r>
    <r>
      <rPr>
        <rFont val="Arial"/>
        <color theme="1"/>
      </rPr>
      <t xml:space="preserve"> (que nunca se repetem) e ir lançando na </t>
    </r>
    <r>
      <rPr>
        <rFont val="Arial"/>
        <b/>
        <color theme="1"/>
      </rPr>
      <t>coluna A</t>
    </r>
    <r>
      <rPr>
        <rFont val="Arial"/>
        <color theme="1"/>
      </rPr>
      <t xml:space="preserve"> da </t>
    </r>
    <r>
      <rPr>
        <rFont val="Arial"/>
        <b/>
        <color theme="1"/>
      </rPr>
      <t xml:space="preserve">planilha 2 </t>
    </r>
    <r>
      <rPr>
        <rFont val="Arial"/>
        <color theme="1"/>
      </rPr>
      <t xml:space="preserve">(desconsiderando os que estão em branco na </t>
    </r>
    <r>
      <rPr>
        <rFont val="Arial"/>
        <b/>
        <color theme="1"/>
      </rPr>
      <t>planilha 1</t>
    </r>
    <r>
      <rPr>
        <rFont val="Arial"/>
        <color theme="1"/>
      </rPr>
      <t xml:space="preserve">) e mostrar a data na </t>
    </r>
    <r>
      <rPr>
        <rFont val="Arial"/>
        <b/>
        <color theme="1"/>
      </rPr>
      <t>coluna B</t>
    </r>
    <r>
      <rPr>
        <rFont val="Arial"/>
        <color theme="1"/>
      </rPr>
      <t xml:space="preserve"> e o valor da multa na </t>
    </r>
    <r>
      <rPr>
        <rFont val="Arial"/>
        <b/>
        <color theme="1"/>
      </rPr>
      <t>coluna C</t>
    </r>
    <r>
      <rPr>
        <rFont val="Arial"/>
        <color theme="1"/>
      </rPr>
      <t xml:space="preserve"> correspondente ao dado inserido automaticamente na </t>
    </r>
    <r>
      <rPr>
        <rFont val="Arial"/>
        <b/>
        <color theme="1"/>
      </rPr>
      <t>coluna A</t>
    </r>
    <r>
      <rPr>
        <rFont val="Arial"/>
        <color theme="1"/>
      </rPr>
      <t xml:space="preserve"> da </t>
    </r>
    <r>
      <rPr>
        <rFont val="Arial"/>
        <b/>
        <color theme="1"/>
      </rPr>
      <t>planilha 2</t>
    </r>
    <r>
      <rPr>
        <rFont val="Arial"/>
        <color theme="1"/>
      </rPr>
      <t>.</t>
    </r>
  </si>
  <si>
    <t>a</t>
  </si>
  <si>
    <t>b</t>
  </si>
  <si>
    <t>c</t>
  </si>
  <si>
    <t>d</t>
  </si>
  <si>
    <t>e</t>
  </si>
  <si>
    <t>f</t>
  </si>
  <si>
    <t>!</t>
  </si>
  <si>
    <t>@</t>
  </si>
  <si>
    <t>#</t>
  </si>
  <si>
    <t>$</t>
  </si>
  <si>
    <t>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</si>
</sst>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  <scheme val="minor"/>
    </font>
    <font>
      <b/>
      <sz val="9.0"/>
      <color theme="0"/>
      <name val="Arial"/>
      <scheme val="minor"/>
    </font>
    <font>
      <color theme="1"/>
      <name val="Arial"/>
      <scheme val="minor"/>
    </font>
    <font>
      <b/>
      <sz val="9.0"/>
      <color theme="1"/>
      <name val="Arial"/>
      <scheme val="minor"/>
    </font>
    <font/>
    <font>
      <b/>
      <i/>
      <sz val="9.0"/>
      <color theme="1"/>
      <name val="Arial"/>
      <scheme val="minor"/>
    </font>
    <font>
      <sz val="9.0"/>
      <color theme="1"/>
      <name val="Arial"/>
      <scheme val="minor"/>
    </font>
    <font>
      <sz val="11.0"/>
      <color rgb="FF000000"/>
      <name val="Inconsolata"/>
    </font>
  </fonts>
  <fills count="8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17">
    <border/>
    <border>
      <left style="thick">
        <color rgb="FF999999"/>
      </left>
      <right style="thin">
        <color rgb="FF999999"/>
      </right>
      <top style="thick">
        <color rgb="FF999999"/>
      </top>
    </border>
    <border>
      <left style="thick">
        <color rgb="FF999999"/>
      </left>
      <top style="thick">
        <color rgb="FF999999"/>
      </top>
      <bottom style="thin">
        <color rgb="FF999999"/>
      </bottom>
    </border>
    <border>
      <top style="thick">
        <color rgb="FF999999"/>
      </top>
      <bottom style="thin">
        <color rgb="FF999999"/>
      </bottom>
    </border>
    <border>
      <right style="thick">
        <color rgb="FF999999"/>
      </right>
      <top style="thick">
        <color rgb="FF999999"/>
      </top>
      <bottom style="thin">
        <color rgb="FF999999"/>
      </bottom>
    </border>
    <border>
      <left style="thick">
        <color rgb="FF999999"/>
      </left>
      <right style="thin">
        <color rgb="FF999999"/>
      </right>
      <bottom style="thin">
        <color rgb="FF999999"/>
      </bottom>
    </border>
    <border>
      <left style="thick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left style="thin">
        <color rgb="FF999999"/>
      </left>
      <right style="thick">
        <color rgb="FF999999"/>
      </right>
      <top style="thin">
        <color rgb="FF999999"/>
      </top>
      <bottom style="thin">
        <color rgb="FF999999"/>
      </bottom>
    </border>
    <border>
      <left style="thick">
        <color rgb="FF999999"/>
      </left>
      <right style="thin">
        <color rgb="FF999999"/>
      </right>
      <top style="thin">
        <color rgb="FF999999"/>
      </top>
      <bottom style="thick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ck">
        <color rgb="FF999999"/>
      </bottom>
    </border>
    <border>
      <left style="thin">
        <color rgb="FF999999"/>
      </left>
      <top style="thin">
        <color rgb="FF999999"/>
      </top>
      <bottom style="thick">
        <color rgb="FF999999"/>
      </bottom>
    </border>
    <border>
      <left style="thin">
        <color rgb="FF999999"/>
      </left>
      <right style="thick">
        <color rgb="FF999999"/>
      </right>
      <top style="thin">
        <color rgb="FF999999"/>
      </top>
      <bottom style="thick">
        <color rgb="FF999999"/>
      </bottom>
    </border>
    <border>
      <left style="thick">
        <color rgb="FF999999"/>
      </left>
      <right style="thin">
        <color rgb="FF999999"/>
      </right>
      <top style="thick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ck">
        <color rgb="FF999999"/>
      </top>
      <bottom style="thin">
        <color rgb="FF999999"/>
      </bottom>
    </border>
    <border>
      <left style="thin">
        <color rgb="FF999999"/>
      </left>
      <right style="thick">
        <color rgb="FF999999"/>
      </right>
      <top style="thick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0" fontId="2" numFmtId="0" xfId="0" applyAlignment="1" applyFont="1">
      <alignment horizontal="center" vertical="center"/>
    </xf>
    <xf borderId="1" fillId="3" fontId="3" numFmtId="0" xfId="0" applyAlignment="1" applyBorder="1" applyFill="1" applyFont="1">
      <alignment horizontal="center" readingOrder="0" vertical="center"/>
    </xf>
    <xf borderId="2" fillId="3" fontId="3" numFmtId="0" xfId="0" applyAlignment="1" applyBorder="1" applyFon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4" fontId="5" numFmtId="0" xfId="0" applyAlignment="1" applyBorder="1" applyFill="1" applyFont="1">
      <alignment horizontal="center" readingOrder="0" vertical="center"/>
    </xf>
    <xf borderId="7" fillId="4" fontId="5" numFmtId="0" xfId="0" applyAlignment="1" applyBorder="1" applyFont="1">
      <alignment horizontal="center" readingOrder="0" vertical="center"/>
    </xf>
    <xf borderId="8" fillId="4" fontId="5" numFmtId="0" xfId="0" applyAlignment="1" applyBorder="1" applyFont="1">
      <alignment horizontal="center" readingOrder="0" vertical="center"/>
    </xf>
    <xf borderId="9" fillId="4" fontId="5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horizontal="left" readingOrder="0" vertical="center"/>
    </xf>
    <xf borderId="6" fillId="0" fontId="6" numFmtId="0" xfId="0" applyAlignment="1" applyBorder="1" applyFont="1">
      <alignment horizontal="center" readingOrder="0" vertical="center"/>
    </xf>
    <xf borderId="7" fillId="0" fontId="6" numFmtId="164" xfId="0" applyAlignment="1" applyBorder="1" applyFont="1" applyNumberFormat="1">
      <alignment horizontal="center" readingOrder="0" vertical="center"/>
    </xf>
    <xf borderId="7" fillId="0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readingOrder="0" vertical="center"/>
    </xf>
    <xf borderId="6" fillId="5" fontId="6" numFmtId="0" xfId="0" applyAlignment="1" applyBorder="1" applyFill="1" applyFont="1">
      <alignment horizontal="left" readingOrder="0" vertical="center"/>
    </xf>
    <xf borderId="6" fillId="5" fontId="6" numFmtId="0" xfId="0" applyAlignment="1" applyBorder="1" applyFont="1">
      <alignment horizontal="center" readingOrder="0" vertical="center"/>
    </xf>
    <xf borderId="7" fillId="5" fontId="6" numFmtId="164" xfId="0" applyAlignment="1" applyBorder="1" applyFont="1" applyNumberFormat="1">
      <alignment horizontal="center" readingOrder="0" vertical="center"/>
    </xf>
    <xf borderId="7" fillId="5" fontId="6" numFmtId="0" xfId="0" applyAlignment="1" applyBorder="1" applyFont="1">
      <alignment horizontal="center" readingOrder="0" vertical="center"/>
    </xf>
    <xf borderId="8" fillId="5" fontId="6" numFmtId="0" xfId="0" applyAlignment="1" applyBorder="1" applyFont="1">
      <alignment horizontal="center" readingOrder="0" vertical="center"/>
    </xf>
    <xf borderId="6" fillId="5" fontId="6" numFmtId="0" xfId="0" applyAlignment="1" applyBorder="1" applyFont="1">
      <alignment horizontal="center" vertical="center"/>
    </xf>
    <xf borderId="7" fillId="5" fontId="6" numFmtId="0" xfId="0" applyAlignment="1" applyBorder="1" applyFont="1">
      <alignment horizontal="center" vertical="center"/>
    </xf>
    <xf borderId="8" fillId="5" fontId="6" numFmtId="0" xfId="0" applyAlignment="1" applyBorder="1" applyFont="1">
      <alignment horizontal="center" vertical="center"/>
    </xf>
    <xf borderId="9" fillId="5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vertical="center"/>
    </xf>
    <xf borderId="10" fillId="5" fontId="6" numFmtId="0" xfId="0" applyAlignment="1" applyBorder="1" applyFont="1">
      <alignment horizontal="left" readingOrder="0" vertical="center"/>
    </xf>
    <xf borderId="10" fillId="5" fontId="6" numFmtId="0" xfId="0" applyAlignment="1" applyBorder="1" applyFont="1">
      <alignment horizontal="center" readingOrder="0" vertical="center"/>
    </xf>
    <xf borderId="11" fillId="5" fontId="6" numFmtId="164" xfId="0" applyAlignment="1" applyBorder="1" applyFont="1" applyNumberFormat="1">
      <alignment horizontal="center" readingOrder="0" vertical="center"/>
    </xf>
    <xf borderId="11" fillId="5" fontId="6" numFmtId="0" xfId="0" applyAlignment="1" applyBorder="1" applyFont="1">
      <alignment horizontal="center" readingOrder="0" vertical="center"/>
    </xf>
    <xf borderId="12" fillId="5" fontId="6" numFmtId="0" xfId="0" applyAlignment="1" applyBorder="1" applyFont="1">
      <alignment horizontal="center" readingOrder="0" vertical="center"/>
    </xf>
    <xf borderId="10" fillId="5" fontId="6" numFmtId="0" xfId="0" applyAlignment="1" applyBorder="1" applyFont="1">
      <alignment horizontal="center" vertical="center"/>
    </xf>
    <xf borderId="11" fillId="5" fontId="6" numFmtId="0" xfId="0" applyAlignment="1" applyBorder="1" applyFont="1">
      <alignment horizontal="center" vertical="center"/>
    </xf>
    <xf borderId="12" fillId="5" fontId="6" numFmtId="0" xfId="0" applyAlignment="1" applyBorder="1" applyFont="1">
      <alignment horizontal="center" vertical="center"/>
    </xf>
    <xf borderId="13" fillId="5" fontId="6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 vertical="center"/>
    </xf>
    <xf borderId="14" fillId="6" fontId="3" numFmtId="0" xfId="0" applyAlignment="1" applyBorder="1" applyFill="1" applyFont="1">
      <alignment horizontal="center" readingOrder="0" vertical="center"/>
    </xf>
    <xf borderId="15" fillId="6" fontId="3" numFmtId="0" xfId="0" applyAlignment="1" applyBorder="1" applyFont="1">
      <alignment horizontal="center" readingOrder="0" vertical="center"/>
    </xf>
    <xf borderId="16" fillId="6" fontId="3" numFmtId="0" xfId="0" applyAlignment="1" applyBorder="1" applyFont="1">
      <alignment horizontal="center" readingOrder="0" vertical="center"/>
    </xf>
    <xf borderId="10" fillId="0" fontId="6" numFmtId="0" xfId="0" applyAlignment="1" applyBorder="1" applyFont="1">
      <alignment horizontal="center" readingOrder="0" vertical="center"/>
    </xf>
    <xf borderId="11" fillId="0" fontId="6" numFmtId="164" xfId="0" applyAlignment="1" applyBorder="1" applyFont="1" applyNumberFormat="1">
      <alignment horizontal="center" readingOrder="0" vertical="center"/>
    </xf>
    <xf borderId="13" fillId="0" fontId="6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7" fontId="7" numFmtId="0" xfId="0" applyFill="1" applyFont="1"/>
    <xf borderId="0" fillId="0" fontId="2" numFmtId="0" xfId="0" applyFont="1"/>
    <xf borderId="0" fillId="7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  <col customWidth="1" min="2" max="16" width="9.75"/>
  </cols>
  <sheetData>
    <row r="1">
      <c r="A1" s="1" t="s">
        <v>0</v>
      </c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B2" s="4" t="s">
        <v>2</v>
      </c>
      <c r="C2" s="5"/>
      <c r="D2" s="5"/>
      <c r="E2" s="5"/>
      <c r="F2" s="6"/>
      <c r="G2" s="4" t="s">
        <v>3</v>
      </c>
      <c r="H2" s="5"/>
      <c r="I2" s="5"/>
      <c r="J2" s="5"/>
      <c r="K2" s="6"/>
      <c r="L2" s="4" t="s">
        <v>4</v>
      </c>
      <c r="M2" s="5"/>
      <c r="N2" s="5"/>
      <c r="O2" s="5"/>
      <c r="P2" s="6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7"/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8" t="s">
        <v>5</v>
      </c>
      <c r="H3" s="9" t="s">
        <v>6</v>
      </c>
      <c r="I3" s="9" t="s">
        <v>7</v>
      </c>
      <c r="J3" s="9" t="s">
        <v>8</v>
      </c>
      <c r="K3" s="10" t="s">
        <v>9</v>
      </c>
      <c r="L3" s="8" t="s">
        <v>5</v>
      </c>
      <c r="M3" s="9" t="s">
        <v>6</v>
      </c>
      <c r="N3" s="9" t="s">
        <v>7</v>
      </c>
      <c r="O3" s="9" t="s">
        <v>8</v>
      </c>
      <c r="P3" s="11" t="s">
        <v>9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12" t="s">
        <v>10</v>
      </c>
      <c r="B4" s="13" t="s">
        <v>11</v>
      </c>
      <c r="C4" s="14">
        <v>44562.0</v>
      </c>
      <c r="D4" s="15" t="s">
        <v>12</v>
      </c>
      <c r="E4" s="15">
        <v>100.0</v>
      </c>
      <c r="F4" s="16" t="s">
        <v>13</v>
      </c>
      <c r="G4" s="13" t="s">
        <v>11</v>
      </c>
      <c r="H4" s="14">
        <v>44594.0</v>
      </c>
      <c r="I4" s="15" t="s">
        <v>14</v>
      </c>
      <c r="J4" s="15">
        <v>200.0</v>
      </c>
      <c r="K4" s="16" t="s">
        <v>15</v>
      </c>
      <c r="L4" s="17"/>
      <c r="M4" s="18"/>
      <c r="N4" s="18"/>
      <c r="O4" s="18"/>
      <c r="P4" s="19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20" t="s">
        <v>16</v>
      </c>
      <c r="B5" s="21" t="s">
        <v>11</v>
      </c>
      <c r="C5" s="22">
        <v>44623.0</v>
      </c>
      <c r="D5" s="23" t="s">
        <v>17</v>
      </c>
      <c r="E5" s="23">
        <v>300.0</v>
      </c>
      <c r="F5" s="24" t="s">
        <v>18</v>
      </c>
      <c r="G5" s="25"/>
      <c r="H5" s="26"/>
      <c r="I5" s="26"/>
      <c r="J5" s="26"/>
      <c r="K5" s="27"/>
      <c r="L5" s="21" t="s">
        <v>11</v>
      </c>
      <c r="M5" s="22">
        <v>44655.0</v>
      </c>
      <c r="N5" s="23" t="s">
        <v>19</v>
      </c>
      <c r="O5" s="23">
        <v>400.0</v>
      </c>
      <c r="P5" s="28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12" t="s">
        <v>20</v>
      </c>
      <c r="B6" s="17"/>
      <c r="C6" s="18"/>
      <c r="D6" s="18"/>
      <c r="E6" s="18"/>
      <c r="F6" s="29"/>
      <c r="G6" s="13" t="s">
        <v>11</v>
      </c>
      <c r="H6" s="14">
        <v>44686.0</v>
      </c>
      <c r="I6" s="15" t="s">
        <v>21</v>
      </c>
      <c r="J6" s="15">
        <v>500.0</v>
      </c>
      <c r="K6" s="16" t="s">
        <v>22</v>
      </c>
      <c r="L6" s="17"/>
      <c r="M6" s="18"/>
      <c r="N6" s="18"/>
      <c r="O6" s="18"/>
      <c r="P6" s="1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30" t="s">
        <v>23</v>
      </c>
      <c r="B7" s="31" t="s">
        <v>11</v>
      </c>
      <c r="C7" s="32">
        <v>44718.0</v>
      </c>
      <c r="D7" s="33" t="s">
        <v>24</v>
      </c>
      <c r="E7" s="33">
        <v>600.0</v>
      </c>
      <c r="F7" s="34" t="s">
        <v>22</v>
      </c>
      <c r="G7" s="35"/>
      <c r="H7" s="36"/>
      <c r="I7" s="36"/>
      <c r="J7" s="36"/>
      <c r="K7" s="37"/>
      <c r="L7" s="31" t="s">
        <v>11</v>
      </c>
      <c r="M7" s="32">
        <v>44749.0</v>
      </c>
      <c r="N7" s="33" t="s">
        <v>25</v>
      </c>
      <c r="O7" s="33">
        <v>700.0</v>
      </c>
      <c r="P7" s="38" t="s">
        <v>26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1" t="s">
        <v>27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40" t="s">
        <v>7</v>
      </c>
      <c r="B10" s="41" t="s">
        <v>6</v>
      </c>
      <c r="C10" s="42" t="s">
        <v>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13" t="s">
        <v>12</v>
      </c>
      <c r="B11" s="14">
        <v>44562.0</v>
      </c>
      <c r="C11" s="19" t="s">
        <v>13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13" t="s">
        <v>14</v>
      </c>
      <c r="B12" s="14">
        <v>44594.0</v>
      </c>
      <c r="C12" s="19" t="s">
        <v>15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13" t="s">
        <v>17</v>
      </c>
      <c r="B13" s="14">
        <v>44623.0</v>
      </c>
      <c r="C13" s="19" t="s">
        <v>18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13" t="s">
        <v>19</v>
      </c>
      <c r="B14" s="14">
        <v>44655.0</v>
      </c>
      <c r="C14" s="19" t="s">
        <v>13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13" t="s">
        <v>21</v>
      </c>
      <c r="B15" s="14">
        <v>44686.0</v>
      </c>
      <c r="C15" s="19" t="s">
        <v>22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3" t="s">
        <v>24</v>
      </c>
      <c r="B16" s="14">
        <v>44718.0</v>
      </c>
      <c r="C16" s="19" t="s">
        <v>22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43" t="s">
        <v>25</v>
      </c>
      <c r="B17" s="44">
        <v>44749.0</v>
      </c>
      <c r="C17" s="45" t="s">
        <v>26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46" t="s">
        <v>28</v>
      </c>
      <c r="P19" s="4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46" t="s">
        <v>29</v>
      </c>
      <c r="P21" s="4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</sheetData>
  <mergeCells count="8">
    <mergeCell ref="A2:A3"/>
    <mergeCell ref="A9:C9"/>
    <mergeCell ref="A1:O1"/>
    <mergeCell ref="A19:O19"/>
    <mergeCell ref="A21:O21"/>
    <mergeCell ref="B2:F2"/>
    <mergeCell ref="G2:K2"/>
    <mergeCell ref="L2:P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  <col customWidth="1" min="2" max="16" width="9.75"/>
  </cols>
  <sheetData>
    <row r="1">
      <c r="A1" s="1" t="s">
        <v>0</v>
      </c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B2" s="4" t="s">
        <v>2</v>
      </c>
      <c r="C2" s="5"/>
      <c r="D2" s="5"/>
      <c r="E2" s="5"/>
      <c r="F2" s="6"/>
      <c r="G2" s="4" t="s">
        <v>3</v>
      </c>
      <c r="H2" s="5"/>
      <c r="I2" s="5"/>
      <c r="J2" s="5"/>
      <c r="K2" s="6"/>
      <c r="L2" s="4" t="s">
        <v>4</v>
      </c>
      <c r="M2" s="5"/>
      <c r="N2" s="5"/>
      <c r="O2" s="5"/>
      <c r="P2" s="6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7"/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8" t="s">
        <v>5</v>
      </c>
      <c r="H3" s="9" t="s">
        <v>6</v>
      </c>
      <c r="I3" s="9" t="s">
        <v>7</v>
      </c>
      <c r="J3" s="9" t="s">
        <v>8</v>
      </c>
      <c r="K3" s="10" t="s">
        <v>9</v>
      </c>
      <c r="L3" s="8" t="s">
        <v>5</v>
      </c>
      <c r="M3" s="9" t="s">
        <v>6</v>
      </c>
      <c r="N3" s="9" t="s">
        <v>7</v>
      </c>
      <c r="O3" s="9" t="s">
        <v>8</v>
      </c>
      <c r="P3" s="11" t="s">
        <v>9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12" t="s">
        <v>10</v>
      </c>
      <c r="B4" s="13" t="s">
        <v>11</v>
      </c>
      <c r="C4" s="14">
        <v>44562.0</v>
      </c>
      <c r="D4" s="15" t="s">
        <v>12</v>
      </c>
      <c r="E4" s="15">
        <v>100.0</v>
      </c>
      <c r="F4" s="16" t="s">
        <v>13</v>
      </c>
      <c r="G4" s="13" t="s">
        <v>11</v>
      </c>
      <c r="H4" s="14">
        <v>44594.0</v>
      </c>
      <c r="I4" s="15" t="s">
        <v>14</v>
      </c>
      <c r="J4" s="15">
        <v>200.0</v>
      </c>
      <c r="K4" s="16" t="s">
        <v>15</v>
      </c>
      <c r="L4" s="17"/>
      <c r="M4" s="18"/>
      <c r="N4" s="18"/>
      <c r="O4" s="18"/>
      <c r="P4" s="19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20" t="s">
        <v>16</v>
      </c>
      <c r="B5" s="21" t="s">
        <v>11</v>
      </c>
      <c r="C5" s="22">
        <v>44623.0</v>
      </c>
      <c r="D5" s="23" t="s">
        <v>17</v>
      </c>
      <c r="E5" s="23">
        <v>300.0</v>
      </c>
      <c r="F5" s="24" t="s">
        <v>18</v>
      </c>
      <c r="G5" s="25"/>
      <c r="H5" s="26"/>
      <c r="I5" s="26"/>
      <c r="J5" s="26"/>
      <c r="K5" s="27"/>
      <c r="L5" s="21" t="s">
        <v>11</v>
      </c>
      <c r="M5" s="22">
        <v>44655.0</v>
      </c>
      <c r="N5" s="23" t="s">
        <v>19</v>
      </c>
      <c r="O5" s="23">
        <v>400.0</v>
      </c>
      <c r="P5" s="28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12" t="s">
        <v>20</v>
      </c>
      <c r="B6" s="17"/>
      <c r="C6" s="18"/>
      <c r="D6" s="18"/>
      <c r="E6" s="18"/>
      <c r="F6" s="29"/>
      <c r="G6" s="13" t="s">
        <v>11</v>
      </c>
      <c r="H6" s="14">
        <v>44686.0</v>
      </c>
      <c r="I6" s="15" t="s">
        <v>21</v>
      </c>
      <c r="J6" s="15">
        <v>500.0</v>
      </c>
      <c r="K6" s="16" t="s">
        <v>22</v>
      </c>
      <c r="L6" s="17"/>
      <c r="M6" s="18"/>
      <c r="N6" s="18"/>
      <c r="O6" s="18"/>
      <c r="P6" s="1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30" t="s">
        <v>23</v>
      </c>
      <c r="B7" s="31" t="s">
        <v>11</v>
      </c>
      <c r="C7" s="32">
        <v>44718.0</v>
      </c>
      <c r="D7" s="33" t="s">
        <v>24</v>
      </c>
      <c r="E7" s="33">
        <v>600.0</v>
      </c>
      <c r="F7" s="34" t="s">
        <v>22</v>
      </c>
      <c r="G7" s="35"/>
      <c r="H7" s="36"/>
      <c r="I7" s="36"/>
      <c r="J7" s="36"/>
      <c r="K7" s="37"/>
      <c r="L7" s="31" t="s">
        <v>11</v>
      </c>
      <c r="M7" s="32">
        <v>44749.0</v>
      </c>
      <c r="N7" s="33" t="s">
        <v>25</v>
      </c>
      <c r="O7" s="33">
        <v>700.0</v>
      </c>
      <c r="P7" s="38" t="s">
        <v>26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1" t="s">
        <v>27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40" t="s">
        <v>7</v>
      </c>
      <c r="B10" s="41" t="s">
        <v>6</v>
      </c>
      <c r="C10" s="42" t="s">
        <v>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13" t="s">
        <v>12</v>
      </c>
      <c r="B11" s="14">
        <v>44562.0</v>
      </c>
      <c r="C11" s="19" t="s">
        <v>13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13" t="s">
        <v>14</v>
      </c>
      <c r="B12" s="14">
        <v>44594.0</v>
      </c>
      <c r="C12" s="19" t="s">
        <v>15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13" t="s">
        <v>17</v>
      </c>
      <c r="B13" s="14">
        <v>44623.0</v>
      </c>
      <c r="C13" s="19" t="s">
        <v>18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13" t="s">
        <v>19</v>
      </c>
      <c r="B14" s="14">
        <v>44655.0</v>
      </c>
      <c r="C14" s="19" t="s">
        <v>13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13" t="s">
        <v>21</v>
      </c>
      <c r="B15" s="14">
        <v>44686.0</v>
      </c>
      <c r="C15" s="19" t="s">
        <v>22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3" t="s">
        <v>24</v>
      </c>
      <c r="B16" s="14">
        <v>44718.0</v>
      </c>
      <c r="C16" s="19" t="s">
        <v>22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43" t="s">
        <v>25</v>
      </c>
      <c r="B17" s="44">
        <v>44749.0</v>
      </c>
      <c r="C17" s="45" t="s">
        <v>26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46" t="s">
        <v>30</v>
      </c>
      <c r="P19" s="4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46" t="s">
        <v>31</v>
      </c>
      <c r="P21" s="4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</sheetData>
  <mergeCells count="8">
    <mergeCell ref="A2:A3"/>
    <mergeCell ref="A9:C9"/>
    <mergeCell ref="A1:O1"/>
    <mergeCell ref="A19:O19"/>
    <mergeCell ref="A21:O21"/>
    <mergeCell ref="B2:F2"/>
    <mergeCell ref="G2:K2"/>
    <mergeCell ref="L2:P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7" t="s">
        <v>32</v>
      </c>
      <c r="B1" s="47" t="s">
        <v>33</v>
      </c>
      <c r="C1" s="47" t="s">
        <v>34</v>
      </c>
      <c r="D1" s="47" t="s">
        <v>35</v>
      </c>
      <c r="E1" s="47" t="s">
        <v>36</v>
      </c>
      <c r="F1" s="47" t="s">
        <v>37</v>
      </c>
      <c r="G1" s="48"/>
      <c r="H1" s="48"/>
    </row>
    <row r="2">
      <c r="A2" s="47">
        <v>1.0</v>
      </c>
      <c r="B2" s="47">
        <v>2.0</v>
      </c>
      <c r="D2" s="47">
        <v>4.0</v>
      </c>
      <c r="E2" s="47">
        <v>5.0</v>
      </c>
      <c r="F2" s="47">
        <v>6.0</v>
      </c>
      <c r="G2" s="48"/>
      <c r="H2" s="48"/>
    </row>
    <row r="3">
      <c r="A3" s="47" t="s">
        <v>38</v>
      </c>
      <c r="B3" s="47" t="s">
        <v>39</v>
      </c>
      <c r="C3" s="47" t="s">
        <v>40</v>
      </c>
      <c r="D3" s="47" t="s">
        <v>41</v>
      </c>
      <c r="E3" s="47" t="s">
        <v>42</v>
      </c>
      <c r="G3" s="48"/>
      <c r="H3" s="48"/>
    </row>
    <row r="4">
      <c r="G4" s="48"/>
      <c r="H4" s="48"/>
    </row>
    <row r="5">
      <c r="G5" s="48"/>
      <c r="H5" s="48"/>
    </row>
    <row r="6">
      <c r="G6" s="48"/>
      <c r="H6" s="48"/>
    </row>
    <row r="7">
      <c r="A7" s="47">
        <v>2.0</v>
      </c>
      <c r="G7" s="48"/>
      <c r="H7" s="48"/>
    </row>
    <row r="8">
      <c r="A8" s="47">
        <v>3.0</v>
      </c>
      <c r="G8" s="48"/>
      <c r="H8" s="48"/>
      <c r="J8" s="49" t="str">
        <f t="array" ref="J8">IFERROR(INDEX(Dados,1+INT((ROW(A1)-1)/COLUMNS(Dados)),MOD(ROW(A1)-1+COLUMNS(Dados),COLUMNS(Dados))+1),"")</f>
        <v>a</v>
      </c>
      <c r="K8" s="50" t="str">
        <f>IFERROR(__xludf.DUMMYFUNCTION("FILTER(J:J,J:J&lt;&gt;0)"),"a")</f>
        <v>a</v>
      </c>
      <c r="L8" s="50" t="str">
        <f t="array" ref="L8">INDEX(Dados,1+INT((ROW(A1)-1)/COLUMNS(Dados)),MOD(ROW(A1)-1+COLUMNS(Dados),COLUMNS(Dados))+1)</f>
        <v>#NAME?</v>
      </c>
      <c r="M8" s="49" t="str">
        <f t="shared" ref="M8:M16" si="1">IFERROR(INDEX($A$1,1+INT((ROW($A$1)-1)/COLUMNS($A$1)),MOD(ROW($A$1)-1+COLUMNS($A$1),COLUMNS($A$1))+1),"")</f>
        <v>a</v>
      </c>
    </row>
    <row r="9">
      <c r="A9" s="47">
        <v>5.0</v>
      </c>
      <c r="G9" s="48"/>
      <c r="H9" s="48"/>
      <c r="J9" s="49" t="str">
        <f t="array" ref="J9">IFERROR(INDEX(Dados,1+INT((ROW(A2)-1)/COLUMNS(Dados)),MOD(ROW(A2)-1+COLUMNS(Dados),COLUMNS(Dados))+1),"")</f>
        <v>b</v>
      </c>
      <c r="K9" s="50" t="str">
        <f>IFERROR(__xludf.DUMMYFUNCTION("""COMPUTED_VALUE"""),"b")</f>
        <v>b</v>
      </c>
      <c r="M9" s="49" t="str">
        <f t="shared" si="1"/>
        <v>a</v>
      </c>
    </row>
    <row r="10">
      <c r="A10" s="47">
        <v>6.0</v>
      </c>
      <c r="G10" s="48"/>
      <c r="H10" s="48"/>
      <c r="J10" s="49" t="str">
        <f t="array" ref="J10">IFERROR(INDEX(Dados,1+INT((ROW(A3)-1)/COLUMNS(Dados)),MOD(ROW(A3)-1+COLUMNS(Dados),COLUMNS(Dados))+1),"")</f>
        <v>c</v>
      </c>
      <c r="K10" s="50" t="str">
        <f>IFERROR(__xludf.DUMMYFUNCTION("""COMPUTED_VALUE"""),"c")</f>
        <v>c</v>
      </c>
      <c r="M10" s="49" t="str">
        <f t="shared" si="1"/>
        <v>a</v>
      </c>
    </row>
    <row r="11">
      <c r="G11" s="48"/>
      <c r="H11" s="48"/>
      <c r="J11" s="49" t="str">
        <f t="array" ref="J11">IFERROR(INDEX(Dados,1+INT((ROW(A4)-1)/COLUMNS(Dados)),MOD(ROW(A4)-1+COLUMNS(Dados),COLUMNS(Dados))+1),"")</f>
        <v>d</v>
      </c>
      <c r="K11" s="50" t="str">
        <f>IFERROR(__xludf.DUMMYFUNCTION("""COMPUTED_VALUE"""),"d")</f>
        <v>d</v>
      </c>
      <c r="M11" s="49" t="str">
        <f t="shared" si="1"/>
        <v>a</v>
      </c>
    </row>
    <row r="12">
      <c r="G12" s="48"/>
      <c r="H12" s="48"/>
      <c r="J12" s="49" t="str">
        <f t="array" ref="J12">IFERROR(INDEX(Dados,1+INT((ROW(A5)-1)/COLUMNS(Dados)),MOD(ROW(A5)-1+COLUMNS(Dados),COLUMNS(Dados))+1),"")</f>
        <v>e</v>
      </c>
      <c r="K12" s="50" t="str">
        <f>IFERROR(__xludf.DUMMYFUNCTION("""COMPUTED_VALUE"""),"e")</f>
        <v>e</v>
      </c>
      <c r="M12" s="49" t="str">
        <f t="shared" si="1"/>
        <v>a</v>
      </c>
    </row>
    <row r="13">
      <c r="G13" s="48" t="str">
        <f>INDEX(MyData,1+INT((ROW(A1)-1)/COLUMNS(MyData)),MOD(ROW(A1)-1+COLUMNS(MyData),COLUMNS(MyData))+1)</f>
        <v>#ERROR!</v>
      </c>
      <c r="H13" s="48"/>
      <c r="J13" s="49" t="str">
        <f t="array" ref="J13">IFERROR(INDEX(Dados,1+INT((ROW(A6)-1)/COLUMNS(Dados)),MOD(ROW(A6)-1+COLUMNS(Dados),COLUMNS(Dados))+1),"")</f>
        <v>f</v>
      </c>
      <c r="K13" s="50" t="str">
        <f>IFERROR(__xludf.DUMMYFUNCTION("""COMPUTED_VALUE"""),"f")</f>
        <v>f</v>
      </c>
      <c r="M13" s="49" t="str">
        <f t="shared" si="1"/>
        <v>a</v>
      </c>
    </row>
    <row r="14">
      <c r="G14" s="48"/>
      <c r="H14" s="48"/>
      <c r="J14" s="49">
        <f t="array" ref="J14">IFERROR(INDEX(Dados,1+INT((ROW(A7)-1)/COLUMNS(Dados)),MOD(ROW(A7)-1+COLUMNS(Dados),COLUMNS(Dados))+1),"")</f>
        <v>1</v>
      </c>
      <c r="K14" s="50">
        <f>IFERROR(__xludf.DUMMYFUNCTION("""COMPUTED_VALUE"""),1.0)</f>
        <v>1</v>
      </c>
      <c r="M14" s="49" t="str">
        <f t="shared" si="1"/>
        <v>a</v>
      </c>
    </row>
    <row r="15">
      <c r="G15" s="48"/>
      <c r="H15" s="48"/>
      <c r="J15" s="49">
        <f t="array" ref="J15">IFERROR(INDEX(Dados,1+INT((ROW(A8)-1)/COLUMNS(Dados)),MOD(ROW(A8)-1+COLUMNS(Dados),COLUMNS(Dados))+1),"")</f>
        <v>2</v>
      </c>
      <c r="K15" s="50">
        <f>IFERROR(__xludf.DUMMYFUNCTION("""COMPUTED_VALUE"""),2.0)</f>
        <v>2</v>
      </c>
      <c r="M15" s="49" t="str">
        <f t="shared" si="1"/>
        <v>a</v>
      </c>
    </row>
    <row r="16">
      <c r="G16" s="48"/>
      <c r="H16" s="48"/>
      <c r="J16" s="49" t="str">
        <f t="array" ref="J16">IFERROR(INDEX(Dados,1+INT((ROW(A9)-1)/COLUMNS(Dados)),MOD(ROW(A9)-1+COLUMNS(Dados),COLUMNS(Dados))+1),"")</f>
        <v/>
      </c>
      <c r="K16" s="50">
        <f>IFERROR(__xludf.DUMMYFUNCTION("""COMPUTED_VALUE"""),4.0)</f>
        <v>4</v>
      </c>
      <c r="M16" s="49" t="str">
        <f t="shared" si="1"/>
        <v>a</v>
      </c>
    </row>
    <row r="17">
      <c r="G17" s="48"/>
      <c r="H17" s="48"/>
      <c r="J17" s="49">
        <f t="array" ref="J17">IFERROR(INDEX(Dados,1+INT((ROW(A10)-1)/COLUMNS(Dados)),MOD(ROW(A10)-1+COLUMNS(Dados),COLUMNS(Dados))+1),"")</f>
        <v>4</v>
      </c>
      <c r="K17" s="50">
        <f>IFERROR(__xludf.DUMMYFUNCTION("""COMPUTED_VALUE"""),5.0)</f>
        <v>5</v>
      </c>
      <c r="M17" s="49" t="str">
        <f t="shared" ref="M17:M19" si="2">IFERROR(INDEX(A10:Z10,1+INT((ROW(A10)-1)/COLUMNS(A10:Z10)),MOD(ROW(A10)-1+COLUMNS(A10:Z10),COLUMNS(A10:Z10))+1),"")</f>
        <v>c</v>
      </c>
    </row>
    <row r="18">
      <c r="G18" s="48"/>
      <c r="H18" s="48"/>
      <c r="J18" s="49">
        <f t="array" ref="J18">IFERROR(INDEX(Dados,1+INT((ROW(A11)-1)/COLUMNS(Dados)),MOD(ROW(A11)-1+COLUMNS(Dados),COLUMNS(Dados))+1),"")</f>
        <v>5</v>
      </c>
      <c r="K18" s="50">
        <f>IFERROR(__xludf.DUMMYFUNCTION("""COMPUTED_VALUE"""),6.0)</f>
        <v>6</v>
      </c>
      <c r="M18" s="49" t="str">
        <f t="shared" si="2"/>
        <v>d</v>
      </c>
    </row>
    <row r="19">
      <c r="G19" s="48"/>
      <c r="H19" s="48"/>
      <c r="J19" s="49">
        <f t="array" ref="J19">IFERROR(INDEX(Dados,1+INT((ROW(A12)-1)/COLUMNS(Dados)),MOD(ROW(A12)-1+COLUMNS(Dados),COLUMNS(Dados))+1),"")</f>
        <v>6</v>
      </c>
      <c r="K19" s="50" t="str">
        <f>IFERROR(__xludf.DUMMYFUNCTION("""COMPUTED_VALUE"""),"!")</f>
        <v>!</v>
      </c>
      <c r="M19" s="49" t="str">
        <f t="shared" si="2"/>
        <v/>
      </c>
    </row>
    <row r="20">
      <c r="G20" s="51" t="str">
        <f>IFERROR(__xludf.DUMMYFUNCTION("{filter(A:A,LEN(A:A));filter(B:B,LEN(B:B))}"),"a")</f>
        <v>a</v>
      </c>
      <c r="H20" s="48"/>
      <c r="J20" s="49" t="str">
        <f t="array" ref="J20">IFERROR(INDEX(Dados,1+INT((ROW(A13)-1)/COLUMNS(Dados)),MOD(ROW(A13)-1+COLUMNS(Dados),COLUMNS(Dados))+1),"")</f>
        <v>!</v>
      </c>
      <c r="K20" s="50" t="str">
        <f>IFERROR(__xludf.DUMMYFUNCTION("""COMPUTED_VALUE"""),"@")</f>
        <v>@</v>
      </c>
      <c r="M20" s="49" t="str">
        <f t="array" ref="M20">IFERROR(INDEX(Dados,1+INT((ROW(A13)-1)/COLUMNS(Dados)),MOD(ROW(A13)-1+COLUMNS(Dados),COLUMNS(Dados))+1),"")</f>
        <v>!</v>
      </c>
    </row>
    <row r="21">
      <c r="G21" s="48">
        <f>IFERROR(__xludf.DUMMYFUNCTION("""COMPUTED_VALUE"""),1.0)</f>
        <v>1</v>
      </c>
      <c r="H21" s="48"/>
      <c r="J21" s="49" t="str">
        <f t="array" ref="J21">IFERROR(INDEX(Dados,1+INT((ROW(A14)-1)/COLUMNS(Dados)),MOD(ROW(A14)-1+COLUMNS(Dados),COLUMNS(Dados))+1),"")</f>
        <v>@</v>
      </c>
      <c r="K21" s="50" t="str">
        <f>IFERROR(__xludf.DUMMYFUNCTION("""COMPUTED_VALUE"""),"#")</f>
        <v>#</v>
      </c>
      <c r="M21" s="49" t="str">
        <f t="array" ref="M21">IFERROR(INDEX(Dados,1+INT((ROW(A14)-1)/COLUMNS(Dados)),MOD(ROW(A14)-1+COLUMNS(Dados),COLUMNS(Dados))+1),"")</f>
        <v>@</v>
      </c>
    </row>
    <row r="22">
      <c r="G22" s="48" t="str">
        <f>IFERROR(__xludf.DUMMYFUNCTION("""COMPUTED_VALUE"""),"!")</f>
        <v>!</v>
      </c>
      <c r="H22" s="48"/>
      <c r="J22" s="49" t="str">
        <f t="array" ref="J22">IFERROR(INDEX(Dados,1+INT((ROW(A15)-1)/COLUMNS(Dados)),MOD(ROW(A15)-1+COLUMNS(Dados),COLUMNS(Dados))+1),"")</f>
        <v>#</v>
      </c>
      <c r="K22" s="50" t="str">
        <f>IFERROR(__xludf.DUMMYFUNCTION("""COMPUTED_VALUE"""),"$")</f>
        <v>$</v>
      </c>
      <c r="M22" s="49" t="str">
        <f t="array" ref="M22">IFERROR(INDEX(Dados,1+INT((ROW(A15)-1)/COLUMNS(Dados)),MOD(ROW(A15)-1+COLUMNS(Dados),COLUMNS(Dados))+1),"")</f>
        <v>#</v>
      </c>
    </row>
    <row r="23">
      <c r="G23" s="48">
        <f>IFERROR(__xludf.DUMMYFUNCTION("""COMPUTED_VALUE"""),2.0)</f>
        <v>2</v>
      </c>
      <c r="H23" s="48"/>
      <c r="J23" s="49" t="str">
        <f t="array" ref="J23">IFERROR(INDEX(Dados,1+INT((ROW(A16)-1)/COLUMNS(Dados)),MOD(ROW(A16)-1+COLUMNS(Dados),COLUMNS(Dados))+1),"")</f>
        <v>$</v>
      </c>
      <c r="K23" s="50" t="str">
        <f>IFERROR(__xludf.DUMMYFUNCTION("""COMPUTED_VALUE"""),"%")</f>
        <v>%</v>
      </c>
      <c r="M23" s="49" t="str">
        <f t="array" ref="M23">IFERROR(INDEX(Dados,1+INT((ROW(A16)-1)/COLUMNS(Dados)),MOD(ROW(A16)-1+COLUMNS(Dados),COLUMNS(Dados))+1),"")</f>
        <v>$</v>
      </c>
    </row>
    <row r="24">
      <c r="G24" s="48">
        <f>IFERROR(__xludf.DUMMYFUNCTION("""COMPUTED_VALUE"""),3.0)</f>
        <v>3</v>
      </c>
      <c r="H24" s="48"/>
      <c r="J24" s="49" t="str">
        <f t="array" ref="J24">IFERROR(INDEX(Dados,1+INT((ROW(A17)-1)/COLUMNS(Dados)),MOD(ROW(A17)-1+COLUMNS(Dados),COLUMNS(Dados))+1),"")</f>
        <v>%</v>
      </c>
      <c r="K24" s="50" t="str">
        <f>IFERROR(__xludf.DUMMYFUNCTION("""COMPUTED_VALUE"""),"")</f>
        <v/>
      </c>
      <c r="M24" s="49" t="str">
        <f t="array" ref="M24">IFERROR(INDEX(Dados,1+INT((ROW(A17)-1)/COLUMNS(Dados)),MOD(ROW(A17)-1+COLUMNS(Dados),COLUMNS(Dados))+1),"")</f>
        <v>%</v>
      </c>
    </row>
    <row r="25">
      <c r="G25" s="48">
        <f>IFERROR(__xludf.DUMMYFUNCTION("""COMPUTED_VALUE"""),5.0)</f>
        <v>5</v>
      </c>
      <c r="H25" s="48"/>
      <c r="J25" s="49" t="str">
        <f t="array" ref="J25">IFERROR(INDEX(Dados,1+INT((ROW(A18)-1)/COLUMNS(Dados)),MOD(ROW(A18)-1+COLUMNS(Dados),COLUMNS(Dados))+1),"")</f>
        <v/>
      </c>
      <c r="K25" s="50" t="str">
        <f>IFERROR(__xludf.DUMMYFUNCTION("""COMPUTED_VALUE"""),"")</f>
        <v/>
      </c>
      <c r="M25" s="49" t="str">
        <f t="array" ref="M25">IFERROR(INDEX(Dados,1+INT((ROW(A18)-1)/COLUMNS(Dados)),MOD(ROW(A18)-1+COLUMNS(Dados),COLUMNS(Dados))+1),"")</f>
        <v/>
      </c>
    </row>
    <row r="26">
      <c r="G26" s="48">
        <f>IFERROR(__xludf.DUMMYFUNCTION("""COMPUTED_VALUE"""),6.0)</f>
        <v>6</v>
      </c>
      <c r="H26" s="48"/>
      <c r="J26" s="49" t="str">
        <f t="array" ref="J26">IFERROR(INDEX(Dados,1+INT((ROW(A19)-1)/COLUMNS(Dados)),MOD(ROW(A19)-1+COLUMNS(Dados),COLUMNS(Dados))+1),"")</f>
        <v/>
      </c>
      <c r="M26" s="49" t="str">
        <f t="array" ref="M26">IFERROR(INDEX(Dados,1+INT((ROW(A19)-1)/COLUMNS(Dados)),MOD(ROW(A19)-1+COLUMNS(Dados),COLUMNS(Dados))+1),"")</f>
        <v/>
      </c>
    </row>
    <row r="27">
      <c r="G27" s="48" t="str">
        <f>IFERROR(__xludf.DUMMYFUNCTION("""COMPUTED_VALUE"""),"b")</f>
        <v>b</v>
      </c>
      <c r="H27" s="48"/>
      <c r="J27" s="49" t="str">
        <f t="array" ref="J27">IFERROR(INDEX(Dados,1+INT((ROW(A20)-1)/COLUMNS(Dados)),MOD(ROW(A20)-1+COLUMNS(Dados),COLUMNS(Dados))+1),"")</f>
        <v/>
      </c>
      <c r="M27" s="49" t="str">
        <f t="array" ref="M27">IFERROR(INDEX(Dados,1+INT((ROW(A20)-1)/COLUMNS(Dados)),MOD(ROW(A20)-1+COLUMNS(Dados),COLUMNS(Dados))+1),"")</f>
        <v/>
      </c>
    </row>
    <row r="28">
      <c r="G28" s="48">
        <f>IFERROR(__xludf.DUMMYFUNCTION("""COMPUTED_VALUE"""),2.0)</f>
        <v>2</v>
      </c>
      <c r="H28" s="48"/>
      <c r="M28" s="49" t="str">
        <f t="array" ref="M28">IFERROR(INDEX(Dados,1+INT((ROW(A21)-1)/COLUMNS(Dados)),MOD(ROW(A21)-1+COLUMNS(Dados),COLUMNS(Dados))+1),"")</f>
        <v/>
      </c>
    </row>
    <row r="29">
      <c r="G29" s="48" t="str">
        <f>IFERROR(__xludf.DUMMYFUNCTION("""COMPUTED_VALUE"""),"@")</f>
        <v>@</v>
      </c>
      <c r="H29" s="48"/>
      <c r="M29" s="49" t="str">
        <f t="array" ref="M29">IFERROR(INDEX(Dados,1+INT((ROW(A22)-1)/COLUMNS(Dados)),MOD(ROW(A22)-1+COLUMNS(Dados),COLUMNS(Dados))+1),"")</f>
        <v/>
      </c>
    </row>
    <row r="30">
      <c r="G30" s="48"/>
      <c r="H30" s="48"/>
    </row>
    <row r="31">
      <c r="G31" s="48"/>
      <c r="H31" s="48"/>
    </row>
    <row r="32">
      <c r="G32" s="48"/>
      <c r="H32" s="48"/>
    </row>
    <row r="33">
      <c r="G33" s="48"/>
      <c r="H33" s="48"/>
    </row>
    <row r="34">
      <c r="G34" s="48"/>
      <c r="H34" s="48"/>
    </row>
    <row r="35">
      <c r="G35" s="48"/>
      <c r="H35" s="48"/>
    </row>
    <row r="36">
      <c r="G36" s="48"/>
      <c r="H36" s="48"/>
    </row>
    <row r="37">
      <c r="G37" s="48"/>
      <c r="H37" s="48"/>
    </row>
    <row r="38">
      <c r="G38" s="48"/>
      <c r="H38" s="48"/>
    </row>
    <row r="39">
      <c r="G39" s="48"/>
      <c r="H39" s="48"/>
    </row>
    <row r="40">
      <c r="G40" s="48"/>
      <c r="H40" s="48"/>
    </row>
    <row r="41">
      <c r="G41" s="48"/>
      <c r="H41" s="48"/>
    </row>
    <row r="42">
      <c r="G42" s="48"/>
      <c r="H42" s="48"/>
    </row>
    <row r="43">
      <c r="G43" s="48"/>
      <c r="H43" s="48"/>
    </row>
    <row r="44">
      <c r="G44" s="48"/>
      <c r="H44" s="48"/>
    </row>
    <row r="45">
      <c r="G45" s="48"/>
      <c r="H45" s="48"/>
    </row>
    <row r="46">
      <c r="G46" s="48"/>
      <c r="H46" s="48"/>
    </row>
    <row r="47">
      <c r="G47" s="48"/>
      <c r="H47" s="48"/>
    </row>
    <row r="48">
      <c r="G48" s="48"/>
      <c r="H48" s="48"/>
    </row>
    <row r="49">
      <c r="G49" s="48"/>
      <c r="H49" s="48"/>
    </row>
    <row r="50">
      <c r="G50" s="48"/>
      <c r="H50" s="48"/>
    </row>
    <row r="51">
      <c r="G51" s="48"/>
      <c r="H51" s="48"/>
    </row>
    <row r="52">
      <c r="G52" s="48"/>
      <c r="H52" s="48"/>
    </row>
    <row r="53">
      <c r="G53" s="48"/>
      <c r="H53" s="48"/>
    </row>
    <row r="54">
      <c r="G54" s="48"/>
      <c r="H54" s="48"/>
    </row>
    <row r="55">
      <c r="G55" s="48"/>
      <c r="H55" s="48"/>
    </row>
    <row r="56">
      <c r="G56" s="48"/>
      <c r="H56" s="48"/>
    </row>
    <row r="57">
      <c r="G57" s="48"/>
      <c r="H57" s="48"/>
    </row>
    <row r="58">
      <c r="G58" s="48"/>
      <c r="H58" s="48"/>
    </row>
    <row r="59">
      <c r="G59" s="48"/>
      <c r="H59" s="48"/>
    </row>
    <row r="60">
      <c r="G60" s="48"/>
      <c r="H60" s="48"/>
    </row>
    <row r="61">
      <c r="G61" s="48"/>
      <c r="H61" s="48"/>
    </row>
    <row r="62">
      <c r="G62" s="48"/>
      <c r="H62" s="48"/>
    </row>
    <row r="63">
      <c r="G63" s="48"/>
      <c r="H63" s="48"/>
    </row>
    <row r="64">
      <c r="G64" s="48"/>
      <c r="H64" s="48"/>
    </row>
    <row r="65">
      <c r="G65" s="48"/>
      <c r="H65" s="48"/>
    </row>
    <row r="66">
      <c r="G66" s="48"/>
      <c r="H66" s="48"/>
    </row>
    <row r="67">
      <c r="G67" s="48"/>
      <c r="H67" s="48"/>
    </row>
    <row r="68">
      <c r="G68" s="48"/>
      <c r="H68" s="48"/>
    </row>
    <row r="69">
      <c r="G69" s="48"/>
      <c r="H69" s="48"/>
    </row>
    <row r="70">
      <c r="G70" s="48"/>
      <c r="H70" s="48"/>
    </row>
    <row r="71">
      <c r="G71" s="48"/>
      <c r="H71" s="48"/>
    </row>
    <row r="72">
      <c r="G72" s="48"/>
      <c r="H72" s="48"/>
    </row>
    <row r="73">
      <c r="G73" s="48"/>
      <c r="H73" s="48"/>
    </row>
    <row r="74">
      <c r="G74" s="48"/>
      <c r="H74" s="48"/>
    </row>
    <row r="75">
      <c r="G75" s="48"/>
      <c r="H75" s="48"/>
    </row>
    <row r="76">
      <c r="G76" s="48"/>
      <c r="H76" s="48"/>
    </row>
    <row r="77">
      <c r="G77" s="48"/>
      <c r="H77" s="48"/>
    </row>
    <row r="78">
      <c r="G78" s="48"/>
      <c r="H78" s="48"/>
    </row>
    <row r="79">
      <c r="G79" s="48"/>
      <c r="H79" s="48"/>
    </row>
    <row r="80">
      <c r="G80" s="48"/>
      <c r="H80" s="48"/>
    </row>
    <row r="81">
      <c r="G81" s="48"/>
      <c r="H81" s="48"/>
    </row>
    <row r="82">
      <c r="G82" s="48"/>
      <c r="H82" s="48"/>
    </row>
    <row r="83">
      <c r="G83" s="48"/>
      <c r="H83" s="48"/>
    </row>
    <row r="84">
      <c r="G84" s="48"/>
      <c r="H84" s="48"/>
    </row>
    <row r="85">
      <c r="G85" s="48"/>
      <c r="H85" s="48"/>
    </row>
    <row r="86">
      <c r="G86" s="48"/>
      <c r="H86" s="48"/>
    </row>
    <row r="87">
      <c r="G87" s="48"/>
      <c r="H87" s="48"/>
    </row>
    <row r="88">
      <c r="G88" s="48"/>
      <c r="H88" s="48"/>
    </row>
    <row r="89">
      <c r="G89" s="48"/>
      <c r="H89" s="48"/>
    </row>
    <row r="90">
      <c r="G90" s="48"/>
      <c r="H90" s="48"/>
    </row>
    <row r="91">
      <c r="G91" s="48"/>
      <c r="H91" s="48"/>
    </row>
    <row r="92">
      <c r="G92" s="48"/>
      <c r="H92" s="48"/>
    </row>
    <row r="93">
      <c r="G93" s="48"/>
      <c r="H93" s="48"/>
    </row>
    <row r="94">
      <c r="G94" s="48"/>
      <c r="H94" s="48"/>
    </row>
    <row r="95">
      <c r="G95" s="48"/>
      <c r="H95" s="48"/>
    </row>
    <row r="96">
      <c r="G96" s="48"/>
      <c r="H96" s="48"/>
    </row>
    <row r="97">
      <c r="G97" s="48"/>
      <c r="H97" s="48"/>
    </row>
    <row r="98">
      <c r="G98" s="48"/>
      <c r="H98" s="48"/>
    </row>
    <row r="99">
      <c r="G99" s="48"/>
      <c r="H99" s="48"/>
    </row>
    <row r="100">
      <c r="G100" s="48"/>
      <c r="H100" s="48"/>
    </row>
    <row r="101">
      <c r="G101" s="48"/>
      <c r="H101" s="48"/>
    </row>
    <row r="102">
      <c r="G102" s="48"/>
      <c r="H102" s="48"/>
    </row>
    <row r="103">
      <c r="G103" s="48"/>
      <c r="H103" s="48"/>
    </row>
    <row r="104">
      <c r="G104" s="48"/>
      <c r="H104" s="48"/>
    </row>
    <row r="105">
      <c r="G105" s="48"/>
      <c r="H105" s="48"/>
    </row>
    <row r="106">
      <c r="G106" s="48"/>
      <c r="H106" s="48"/>
    </row>
    <row r="107">
      <c r="G107" s="48"/>
      <c r="H107" s="48"/>
    </row>
    <row r="108">
      <c r="G108" s="48"/>
      <c r="H108" s="48"/>
    </row>
    <row r="109">
      <c r="G109" s="48"/>
      <c r="H109" s="48"/>
    </row>
    <row r="110">
      <c r="G110" s="48"/>
      <c r="H110" s="48"/>
    </row>
    <row r="111">
      <c r="G111" s="48"/>
      <c r="H111" s="48"/>
    </row>
    <row r="112">
      <c r="G112" s="48"/>
      <c r="H112" s="48"/>
    </row>
    <row r="113">
      <c r="G113" s="48"/>
      <c r="H113" s="48"/>
    </row>
    <row r="114">
      <c r="G114" s="48"/>
      <c r="H114" s="48"/>
    </row>
    <row r="115">
      <c r="G115" s="48"/>
      <c r="H115" s="48"/>
    </row>
    <row r="116">
      <c r="G116" s="48"/>
      <c r="H116" s="48"/>
    </row>
    <row r="117">
      <c r="G117" s="48"/>
      <c r="H117" s="48"/>
    </row>
    <row r="118">
      <c r="G118" s="48"/>
      <c r="H118" s="48"/>
    </row>
    <row r="119">
      <c r="G119" s="48"/>
      <c r="H119" s="48"/>
    </row>
    <row r="120">
      <c r="G120" s="48"/>
      <c r="H120" s="48"/>
    </row>
    <row r="121">
      <c r="G121" s="48"/>
      <c r="H121" s="48"/>
    </row>
    <row r="122">
      <c r="G122" s="48"/>
      <c r="H122" s="48"/>
    </row>
    <row r="123">
      <c r="G123" s="48"/>
      <c r="H123" s="48"/>
    </row>
    <row r="124">
      <c r="G124" s="48"/>
      <c r="H124" s="48"/>
    </row>
    <row r="125">
      <c r="G125" s="48"/>
      <c r="H125" s="48"/>
    </row>
    <row r="126">
      <c r="G126" s="48"/>
      <c r="H126" s="48"/>
    </row>
    <row r="127">
      <c r="G127" s="48"/>
      <c r="H127" s="48"/>
    </row>
    <row r="128">
      <c r="G128" s="48"/>
      <c r="H128" s="48"/>
    </row>
    <row r="129">
      <c r="G129" s="48"/>
      <c r="H129" s="48"/>
    </row>
    <row r="130">
      <c r="G130" s="48"/>
      <c r="H130" s="48"/>
    </row>
    <row r="131">
      <c r="G131" s="48"/>
      <c r="H131" s="48"/>
    </row>
    <row r="132">
      <c r="G132" s="48"/>
      <c r="H132" s="48"/>
    </row>
    <row r="133">
      <c r="G133" s="48"/>
      <c r="H133" s="48"/>
    </row>
    <row r="134">
      <c r="G134" s="48"/>
      <c r="H134" s="48"/>
    </row>
    <row r="135">
      <c r="G135" s="48"/>
      <c r="H135" s="48"/>
    </row>
    <row r="136">
      <c r="G136" s="48"/>
      <c r="H136" s="48"/>
    </row>
    <row r="137">
      <c r="G137" s="48"/>
      <c r="H137" s="48"/>
    </row>
    <row r="138">
      <c r="G138" s="48"/>
      <c r="H138" s="48"/>
    </row>
    <row r="139">
      <c r="G139" s="48"/>
      <c r="H139" s="48"/>
    </row>
    <row r="140">
      <c r="G140" s="48"/>
      <c r="H140" s="48"/>
    </row>
    <row r="141">
      <c r="G141" s="48"/>
      <c r="H141" s="48"/>
    </row>
    <row r="142">
      <c r="G142" s="48"/>
      <c r="H142" s="48"/>
    </row>
    <row r="143">
      <c r="G143" s="48"/>
      <c r="H143" s="48"/>
    </row>
    <row r="144">
      <c r="G144" s="48"/>
      <c r="H144" s="48"/>
    </row>
    <row r="145">
      <c r="G145" s="48"/>
      <c r="H145" s="48"/>
    </row>
    <row r="146">
      <c r="G146" s="48"/>
      <c r="H146" s="48"/>
    </row>
    <row r="147">
      <c r="G147" s="48"/>
      <c r="H147" s="48"/>
    </row>
    <row r="148">
      <c r="G148" s="48"/>
      <c r="H148" s="48"/>
    </row>
    <row r="149">
      <c r="G149" s="48"/>
      <c r="H149" s="48"/>
    </row>
    <row r="150">
      <c r="G150" s="48"/>
      <c r="H150" s="48"/>
    </row>
    <row r="151">
      <c r="G151" s="48"/>
      <c r="H151" s="48"/>
    </row>
    <row r="152">
      <c r="G152" s="48"/>
      <c r="H152" s="48"/>
    </row>
    <row r="153">
      <c r="G153" s="48"/>
      <c r="H153" s="48"/>
    </row>
    <row r="154">
      <c r="G154" s="48"/>
      <c r="H154" s="48"/>
    </row>
    <row r="155">
      <c r="G155" s="48"/>
      <c r="H155" s="48"/>
    </row>
    <row r="156">
      <c r="G156" s="48"/>
      <c r="H156" s="48"/>
    </row>
    <row r="157">
      <c r="G157" s="48"/>
      <c r="H157" s="48"/>
    </row>
    <row r="158">
      <c r="G158" s="48"/>
      <c r="H158" s="48"/>
    </row>
    <row r="159">
      <c r="G159" s="48"/>
      <c r="H159" s="48"/>
    </row>
    <row r="160">
      <c r="G160" s="48"/>
      <c r="H160" s="48"/>
    </row>
    <row r="161">
      <c r="G161" s="48"/>
      <c r="H161" s="48"/>
    </row>
    <row r="162">
      <c r="G162" s="48"/>
      <c r="H162" s="48"/>
    </row>
    <row r="163">
      <c r="G163" s="48"/>
      <c r="H163" s="48"/>
    </row>
    <row r="164">
      <c r="G164" s="48"/>
      <c r="H164" s="48"/>
    </row>
    <row r="165">
      <c r="G165" s="48"/>
      <c r="H165" s="48"/>
    </row>
    <row r="166">
      <c r="G166" s="48"/>
      <c r="H166" s="48"/>
    </row>
    <row r="167">
      <c r="G167" s="48"/>
      <c r="H167" s="48"/>
    </row>
    <row r="168">
      <c r="G168" s="48"/>
      <c r="H168" s="48"/>
    </row>
    <row r="169">
      <c r="G169" s="48"/>
      <c r="H169" s="48"/>
    </row>
    <row r="170">
      <c r="G170" s="48"/>
      <c r="H170" s="48"/>
    </row>
    <row r="171">
      <c r="G171" s="48"/>
      <c r="H171" s="48"/>
    </row>
    <row r="172">
      <c r="G172" s="48"/>
      <c r="H172" s="48"/>
    </row>
    <row r="173">
      <c r="G173" s="48"/>
      <c r="H173" s="48"/>
    </row>
    <row r="174">
      <c r="G174" s="48"/>
      <c r="H174" s="48"/>
    </row>
    <row r="175">
      <c r="G175" s="48"/>
      <c r="H175" s="48"/>
    </row>
    <row r="176">
      <c r="G176" s="48"/>
      <c r="H176" s="48"/>
    </row>
    <row r="177">
      <c r="G177" s="48"/>
      <c r="H177" s="48"/>
    </row>
    <row r="178">
      <c r="G178" s="48"/>
      <c r="H178" s="48"/>
    </row>
    <row r="179">
      <c r="G179" s="48"/>
      <c r="H179" s="48"/>
    </row>
    <row r="180">
      <c r="G180" s="48"/>
      <c r="H180" s="48"/>
    </row>
    <row r="181">
      <c r="G181" s="48"/>
      <c r="H181" s="48"/>
    </row>
    <row r="182">
      <c r="G182" s="48"/>
      <c r="H182" s="48"/>
    </row>
    <row r="183">
      <c r="G183" s="48"/>
      <c r="H183" s="48"/>
    </row>
    <row r="184">
      <c r="G184" s="48"/>
      <c r="H184" s="48"/>
    </row>
    <row r="185">
      <c r="G185" s="48"/>
      <c r="H185" s="48"/>
    </row>
    <row r="186">
      <c r="G186" s="48"/>
      <c r="H186" s="48"/>
    </row>
    <row r="187">
      <c r="G187" s="48"/>
      <c r="H187" s="48"/>
    </row>
    <row r="188">
      <c r="G188" s="48"/>
      <c r="H188" s="48"/>
    </row>
    <row r="189">
      <c r="G189" s="48"/>
      <c r="H189" s="48"/>
    </row>
    <row r="190">
      <c r="G190" s="48"/>
      <c r="H190" s="48"/>
    </row>
    <row r="191">
      <c r="G191" s="48"/>
      <c r="H191" s="48"/>
    </row>
    <row r="192">
      <c r="G192" s="48"/>
      <c r="H192" s="48"/>
    </row>
    <row r="193">
      <c r="G193" s="48"/>
      <c r="H193" s="48"/>
    </row>
    <row r="194">
      <c r="G194" s="48"/>
      <c r="H194" s="48"/>
    </row>
    <row r="195">
      <c r="G195" s="48"/>
      <c r="H195" s="48"/>
    </row>
    <row r="196">
      <c r="G196" s="48"/>
      <c r="H196" s="48"/>
    </row>
    <row r="197">
      <c r="G197" s="48"/>
      <c r="H197" s="48"/>
    </row>
    <row r="198">
      <c r="G198" s="48"/>
      <c r="H198" s="48"/>
    </row>
    <row r="199">
      <c r="G199" s="48"/>
      <c r="H199" s="48"/>
    </row>
    <row r="200">
      <c r="G200" s="48"/>
      <c r="H200" s="48"/>
    </row>
    <row r="201">
      <c r="G201" s="48"/>
      <c r="H201" s="48"/>
    </row>
    <row r="202">
      <c r="G202" s="48"/>
      <c r="H202" s="48"/>
    </row>
    <row r="203">
      <c r="G203" s="48"/>
      <c r="H203" s="48"/>
    </row>
    <row r="204">
      <c r="G204" s="48"/>
      <c r="H204" s="48"/>
    </row>
    <row r="205">
      <c r="G205" s="48"/>
      <c r="H205" s="48"/>
    </row>
    <row r="206">
      <c r="G206" s="48"/>
      <c r="H206" s="48"/>
    </row>
    <row r="207">
      <c r="G207" s="48"/>
      <c r="H207" s="48"/>
    </row>
    <row r="208">
      <c r="G208" s="48"/>
      <c r="H208" s="48"/>
    </row>
    <row r="209">
      <c r="G209" s="48"/>
      <c r="H209" s="48"/>
    </row>
    <row r="210">
      <c r="G210" s="48"/>
      <c r="H210" s="48"/>
    </row>
    <row r="211">
      <c r="G211" s="48"/>
      <c r="H211" s="48"/>
    </row>
    <row r="212">
      <c r="G212" s="48"/>
      <c r="H212" s="48"/>
    </row>
    <row r="213">
      <c r="G213" s="48"/>
      <c r="H213" s="48"/>
    </row>
    <row r="214">
      <c r="G214" s="48"/>
      <c r="H214" s="48"/>
    </row>
    <row r="215">
      <c r="G215" s="48"/>
      <c r="H215" s="48"/>
    </row>
    <row r="216">
      <c r="G216" s="48"/>
      <c r="H216" s="48"/>
    </row>
    <row r="217">
      <c r="G217" s="48"/>
      <c r="H217" s="48"/>
    </row>
    <row r="218">
      <c r="G218" s="48"/>
      <c r="H218" s="48"/>
    </row>
    <row r="219">
      <c r="G219" s="48"/>
      <c r="H219" s="48"/>
    </row>
    <row r="220">
      <c r="G220" s="48"/>
      <c r="H220" s="48"/>
    </row>
    <row r="221">
      <c r="G221" s="48"/>
      <c r="H221" s="48"/>
    </row>
    <row r="222">
      <c r="G222" s="48"/>
      <c r="H222" s="48"/>
    </row>
    <row r="223">
      <c r="G223" s="48"/>
      <c r="H223" s="48"/>
    </row>
    <row r="224">
      <c r="G224" s="48"/>
      <c r="H224" s="48"/>
    </row>
    <row r="225">
      <c r="G225" s="48"/>
      <c r="H225" s="48"/>
    </row>
    <row r="226">
      <c r="G226" s="48"/>
      <c r="H226" s="48"/>
    </row>
    <row r="227">
      <c r="G227" s="48"/>
      <c r="H227" s="48"/>
    </row>
    <row r="228">
      <c r="G228" s="48"/>
      <c r="H228" s="48"/>
    </row>
    <row r="229">
      <c r="G229" s="48"/>
      <c r="H229" s="48"/>
    </row>
    <row r="230">
      <c r="G230" s="48"/>
      <c r="H230" s="48"/>
    </row>
    <row r="231">
      <c r="G231" s="48"/>
      <c r="H231" s="48"/>
    </row>
    <row r="232">
      <c r="G232" s="48"/>
      <c r="H232" s="48"/>
    </row>
    <row r="233">
      <c r="G233" s="48"/>
      <c r="H233" s="48"/>
    </row>
    <row r="234">
      <c r="G234" s="48"/>
      <c r="H234" s="48"/>
    </row>
    <row r="235">
      <c r="G235" s="48"/>
      <c r="H235" s="48"/>
    </row>
    <row r="236">
      <c r="G236" s="48"/>
      <c r="H236" s="48"/>
    </row>
    <row r="237">
      <c r="G237" s="48"/>
      <c r="H237" s="48"/>
    </row>
    <row r="238">
      <c r="G238" s="48"/>
      <c r="H238" s="48"/>
    </row>
    <row r="239">
      <c r="G239" s="48"/>
      <c r="H239" s="48"/>
    </row>
    <row r="240">
      <c r="G240" s="48"/>
      <c r="H240" s="48"/>
    </row>
    <row r="241">
      <c r="G241" s="48"/>
      <c r="H241" s="48"/>
    </row>
    <row r="242">
      <c r="G242" s="48"/>
      <c r="H242" s="48"/>
    </row>
    <row r="243">
      <c r="G243" s="48"/>
      <c r="H243" s="48"/>
    </row>
    <row r="244">
      <c r="G244" s="48"/>
      <c r="H244" s="48"/>
    </row>
    <row r="245">
      <c r="G245" s="48"/>
      <c r="H245" s="48"/>
    </row>
    <row r="246">
      <c r="G246" s="48"/>
      <c r="H246" s="48"/>
    </row>
    <row r="247">
      <c r="G247" s="48"/>
      <c r="H247" s="48"/>
    </row>
    <row r="248">
      <c r="G248" s="48"/>
      <c r="H248" s="48"/>
    </row>
    <row r="249">
      <c r="G249" s="48"/>
      <c r="H249" s="48"/>
    </row>
    <row r="250">
      <c r="G250" s="48"/>
      <c r="H250" s="48"/>
    </row>
    <row r="251">
      <c r="G251" s="48"/>
      <c r="H251" s="48"/>
    </row>
    <row r="252">
      <c r="G252" s="48"/>
      <c r="H252" s="48"/>
    </row>
    <row r="253">
      <c r="G253" s="48"/>
      <c r="H253" s="48"/>
    </row>
    <row r="254">
      <c r="G254" s="48"/>
      <c r="H254" s="48"/>
    </row>
    <row r="255">
      <c r="G255" s="48"/>
      <c r="H255" s="48"/>
    </row>
    <row r="256">
      <c r="G256" s="48"/>
      <c r="H256" s="48"/>
    </row>
    <row r="257">
      <c r="G257" s="48"/>
      <c r="H257" s="48"/>
    </row>
    <row r="258">
      <c r="G258" s="48"/>
      <c r="H258" s="48"/>
    </row>
    <row r="259">
      <c r="G259" s="48"/>
      <c r="H259" s="48"/>
    </row>
    <row r="260">
      <c r="G260" s="48"/>
      <c r="H260" s="48"/>
    </row>
    <row r="261">
      <c r="G261" s="48"/>
      <c r="H261" s="48"/>
    </row>
    <row r="262">
      <c r="G262" s="48"/>
      <c r="H262" s="48"/>
    </row>
    <row r="263">
      <c r="G263" s="48"/>
      <c r="H263" s="48"/>
    </row>
    <row r="264">
      <c r="G264" s="48"/>
      <c r="H264" s="48"/>
    </row>
    <row r="265">
      <c r="G265" s="48"/>
      <c r="H265" s="48"/>
    </row>
    <row r="266">
      <c r="G266" s="48"/>
      <c r="H266" s="48"/>
    </row>
    <row r="267">
      <c r="G267" s="48"/>
      <c r="H267" s="48"/>
    </row>
    <row r="268">
      <c r="G268" s="48"/>
      <c r="H268" s="48"/>
    </row>
    <row r="269">
      <c r="G269" s="48"/>
      <c r="H269" s="48"/>
    </row>
    <row r="270">
      <c r="G270" s="48"/>
      <c r="H270" s="48"/>
    </row>
    <row r="271">
      <c r="G271" s="48"/>
      <c r="H271" s="48"/>
    </row>
    <row r="272">
      <c r="G272" s="48"/>
      <c r="H272" s="48"/>
    </row>
    <row r="273">
      <c r="G273" s="48"/>
      <c r="H273" s="48"/>
    </row>
    <row r="274">
      <c r="G274" s="48"/>
      <c r="H274" s="48"/>
    </row>
    <row r="275">
      <c r="G275" s="48"/>
      <c r="H275" s="48"/>
    </row>
    <row r="276">
      <c r="G276" s="48"/>
      <c r="H276" s="48"/>
    </row>
    <row r="277">
      <c r="G277" s="48"/>
      <c r="H277" s="48"/>
    </row>
    <row r="278">
      <c r="G278" s="48"/>
      <c r="H278" s="48"/>
    </row>
    <row r="279">
      <c r="G279" s="48"/>
      <c r="H279" s="48"/>
    </row>
    <row r="280">
      <c r="G280" s="48"/>
      <c r="H280" s="48"/>
    </row>
    <row r="281">
      <c r="G281" s="48"/>
      <c r="H281" s="48"/>
    </row>
    <row r="282">
      <c r="G282" s="48"/>
      <c r="H282" s="48"/>
    </row>
    <row r="283">
      <c r="G283" s="48"/>
      <c r="H283" s="48"/>
    </row>
    <row r="284">
      <c r="G284" s="48"/>
      <c r="H284" s="48"/>
    </row>
    <row r="285">
      <c r="G285" s="48"/>
      <c r="H285" s="48"/>
    </row>
    <row r="286">
      <c r="G286" s="48"/>
      <c r="H286" s="48"/>
    </row>
    <row r="287">
      <c r="G287" s="48"/>
      <c r="H287" s="48"/>
    </row>
    <row r="288">
      <c r="G288" s="48"/>
      <c r="H288" s="48"/>
    </row>
    <row r="289">
      <c r="G289" s="48"/>
      <c r="H289" s="48"/>
    </row>
    <row r="290">
      <c r="G290" s="48"/>
      <c r="H290" s="48"/>
    </row>
    <row r="291">
      <c r="G291" s="48"/>
      <c r="H291" s="48"/>
    </row>
    <row r="292">
      <c r="G292" s="48"/>
      <c r="H292" s="48"/>
    </row>
    <row r="293">
      <c r="G293" s="48"/>
      <c r="H293" s="48"/>
    </row>
    <row r="294">
      <c r="G294" s="48"/>
      <c r="H294" s="48"/>
    </row>
    <row r="295">
      <c r="G295" s="48"/>
      <c r="H295" s="48"/>
    </row>
    <row r="296">
      <c r="G296" s="48"/>
      <c r="H296" s="48"/>
    </row>
    <row r="297">
      <c r="G297" s="48"/>
      <c r="H297" s="48"/>
    </row>
    <row r="298">
      <c r="G298" s="48"/>
      <c r="H298" s="48"/>
    </row>
    <row r="299">
      <c r="G299" s="48"/>
      <c r="H299" s="48"/>
    </row>
    <row r="300">
      <c r="G300" s="48"/>
      <c r="H300" s="48"/>
    </row>
    <row r="301">
      <c r="G301" s="48"/>
      <c r="H301" s="48"/>
    </row>
    <row r="302">
      <c r="G302" s="48"/>
      <c r="H302" s="48"/>
    </row>
    <row r="303">
      <c r="G303" s="48"/>
      <c r="H303" s="48"/>
    </row>
    <row r="304">
      <c r="G304" s="48"/>
      <c r="H304" s="48"/>
    </row>
    <row r="305">
      <c r="G305" s="48"/>
      <c r="H305" s="48"/>
    </row>
    <row r="306">
      <c r="G306" s="48"/>
      <c r="H306" s="48"/>
    </row>
    <row r="307">
      <c r="G307" s="48"/>
      <c r="H307" s="48"/>
    </row>
    <row r="308">
      <c r="G308" s="48"/>
      <c r="H308" s="48"/>
    </row>
    <row r="309">
      <c r="G309" s="48"/>
      <c r="H309" s="48"/>
    </row>
    <row r="310">
      <c r="G310" s="48"/>
      <c r="H310" s="48"/>
    </row>
    <row r="311">
      <c r="G311" s="48"/>
      <c r="H311" s="48"/>
    </row>
    <row r="312">
      <c r="G312" s="48"/>
      <c r="H312" s="48"/>
    </row>
    <row r="313">
      <c r="G313" s="48"/>
      <c r="H313" s="48"/>
    </row>
    <row r="314">
      <c r="G314" s="48"/>
      <c r="H314" s="48"/>
    </row>
    <row r="315">
      <c r="G315" s="48"/>
      <c r="H315" s="48"/>
    </row>
    <row r="316">
      <c r="G316" s="48"/>
      <c r="H316" s="48"/>
    </row>
    <row r="317">
      <c r="G317" s="48"/>
      <c r="H317" s="48"/>
    </row>
    <row r="318">
      <c r="G318" s="48"/>
      <c r="H318" s="48"/>
    </row>
    <row r="319">
      <c r="G319" s="48"/>
      <c r="H319" s="48"/>
    </row>
    <row r="320">
      <c r="G320" s="48"/>
      <c r="H320" s="48"/>
    </row>
    <row r="321">
      <c r="G321" s="48"/>
      <c r="H321" s="48"/>
    </row>
    <row r="322">
      <c r="G322" s="48"/>
      <c r="H322" s="48"/>
    </row>
    <row r="323">
      <c r="G323" s="48"/>
      <c r="H323" s="48"/>
    </row>
    <row r="324">
      <c r="G324" s="48"/>
      <c r="H324" s="48"/>
    </row>
    <row r="325">
      <c r="G325" s="48"/>
      <c r="H325" s="48"/>
    </row>
    <row r="326">
      <c r="G326" s="48"/>
      <c r="H326" s="48"/>
    </row>
    <row r="327">
      <c r="G327" s="48"/>
      <c r="H327" s="48"/>
    </row>
    <row r="328">
      <c r="G328" s="48"/>
      <c r="H328" s="48"/>
    </row>
    <row r="329">
      <c r="G329" s="48"/>
      <c r="H329" s="48"/>
    </row>
    <row r="330">
      <c r="G330" s="48"/>
      <c r="H330" s="48"/>
    </row>
    <row r="331">
      <c r="G331" s="48"/>
      <c r="H331" s="48"/>
    </row>
    <row r="332">
      <c r="G332" s="48"/>
      <c r="H332" s="48"/>
    </row>
    <row r="333">
      <c r="G333" s="48"/>
      <c r="H333" s="48"/>
    </row>
    <row r="334">
      <c r="G334" s="48"/>
      <c r="H334" s="48"/>
    </row>
    <row r="335">
      <c r="G335" s="48"/>
      <c r="H335" s="48"/>
    </row>
    <row r="336">
      <c r="G336" s="48"/>
      <c r="H336" s="48"/>
    </row>
    <row r="337">
      <c r="G337" s="48"/>
      <c r="H337" s="48"/>
    </row>
    <row r="338">
      <c r="G338" s="48"/>
      <c r="H338" s="48"/>
    </row>
    <row r="339">
      <c r="G339" s="48"/>
      <c r="H339" s="48"/>
    </row>
    <row r="340">
      <c r="G340" s="48"/>
      <c r="H340" s="48"/>
    </row>
    <row r="341">
      <c r="G341" s="48"/>
      <c r="H341" s="48"/>
    </row>
    <row r="342">
      <c r="G342" s="48"/>
      <c r="H342" s="48"/>
    </row>
    <row r="343">
      <c r="G343" s="48"/>
      <c r="H343" s="48"/>
    </row>
    <row r="344">
      <c r="G344" s="48"/>
      <c r="H344" s="48"/>
    </row>
    <row r="345">
      <c r="G345" s="48"/>
      <c r="H345" s="48"/>
    </row>
    <row r="346">
      <c r="G346" s="48"/>
      <c r="H346" s="48"/>
    </row>
    <row r="347">
      <c r="G347" s="48"/>
      <c r="H347" s="48"/>
    </row>
    <row r="348">
      <c r="G348" s="48"/>
      <c r="H348" s="48"/>
    </row>
    <row r="349">
      <c r="G349" s="48"/>
      <c r="H349" s="48"/>
    </row>
    <row r="350">
      <c r="G350" s="48"/>
      <c r="H350" s="48"/>
    </row>
    <row r="351">
      <c r="G351" s="48"/>
      <c r="H351" s="48"/>
    </row>
    <row r="352">
      <c r="G352" s="48"/>
      <c r="H352" s="48"/>
    </row>
    <row r="353">
      <c r="G353" s="48"/>
      <c r="H353" s="48"/>
    </row>
    <row r="354">
      <c r="G354" s="48"/>
      <c r="H354" s="48"/>
    </row>
    <row r="355">
      <c r="G355" s="48"/>
      <c r="H355" s="48"/>
    </row>
    <row r="356">
      <c r="G356" s="48"/>
      <c r="H356" s="48"/>
    </row>
    <row r="357">
      <c r="G357" s="48"/>
      <c r="H357" s="48"/>
    </row>
    <row r="358">
      <c r="G358" s="48"/>
      <c r="H358" s="48"/>
    </row>
    <row r="359">
      <c r="G359" s="48"/>
      <c r="H359" s="48"/>
    </row>
    <row r="360">
      <c r="G360" s="48"/>
      <c r="H360" s="48"/>
    </row>
    <row r="361">
      <c r="G361" s="48"/>
      <c r="H361" s="48"/>
    </row>
    <row r="362">
      <c r="G362" s="48"/>
      <c r="H362" s="48"/>
    </row>
    <row r="363">
      <c r="G363" s="48"/>
      <c r="H363" s="48"/>
    </row>
    <row r="364">
      <c r="G364" s="48"/>
      <c r="H364" s="48"/>
    </row>
    <row r="365">
      <c r="G365" s="48"/>
      <c r="H365" s="48"/>
    </row>
    <row r="366">
      <c r="G366" s="48"/>
      <c r="H366" s="48"/>
    </row>
    <row r="367">
      <c r="G367" s="48"/>
      <c r="H367" s="48"/>
    </row>
    <row r="368">
      <c r="G368" s="48"/>
      <c r="H368" s="48"/>
    </row>
    <row r="369">
      <c r="G369" s="48"/>
      <c r="H369" s="48"/>
    </row>
    <row r="370">
      <c r="G370" s="48"/>
      <c r="H370" s="48"/>
    </row>
    <row r="371">
      <c r="G371" s="48"/>
      <c r="H371" s="48"/>
    </row>
    <row r="372">
      <c r="G372" s="48"/>
      <c r="H372" s="48"/>
    </row>
    <row r="373">
      <c r="G373" s="48"/>
      <c r="H373" s="48"/>
    </row>
    <row r="374">
      <c r="G374" s="48"/>
      <c r="H374" s="48"/>
    </row>
    <row r="375">
      <c r="G375" s="48"/>
      <c r="H375" s="48"/>
    </row>
    <row r="376">
      <c r="G376" s="48"/>
      <c r="H376" s="48"/>
    </row>
    <row r="377">
      <c r="G377" s="48"/>
      <c r="H377" s="48"/>
    </row>
    <row r="378">
      <c r="G378" s="48"/>
      <c r="H378" s="48"/>
    </row>
    <row r="379">
      <c r="G379" s="48"/>
      <c r="H379" s="48"/>
    </row>
    <row r="380">
      <c r="G380" s="48"/>
      <c r="H380" s="48"/>
    </row>
    <row r="381">
      <c r="G381" s="48"/>
      <c r="H381" s="48"/>
    </row>
    <row r="382">
      <c r="G382" s="48"/>
      <c r="H382" s="48"/>
    </row>
    <row r="383">
      <c r="G383" s="48"/>
      <c r="H383" s="48"/>
    </row>
    <row r="384">
      <c r="G384" s="48"/>
      <c r="H384" s="48"/>
    </row>
    <row r="385">
      <c r="G385" s="48"/>
      <c r="H385" s="48"/>
    </row>
    <row r="386">
      <c r="G386" s="48"/>
      <c r="H386" s="48"/>
    </row>
    <row r="387">
      <c r="G387" s="48"/>
      <c r="H387" s="48"/>
    </row>
    <row r="388">
      <c r="G388" s="48"/>
      <c r="H388" s="48"/>
    </row>
    <row r="389">
      <c r="G389" s="48"/>
      <c r="H389" s="48"/>
    </row>
    <row r="390">
      <c r="G390" s="48"/>
      <c r="H390" s="48"/>
    </row>
    <row r="391">
      <c r="G391" s="48"/>
      <c r="H391" s="48"/>
    </row>
    <row r="392">
      <c r="G392" s="48"/>
      <c r="H392" s="48"/>
    </row>
    <row r="393">
      <c r="G393" s="48"/>
      <c r="H393" s="48"/>
    </row>
    <row r="394">
      <c r="G394" s="48"/>
      <c r="H394" s="48"/>
    </row>
    <row r="395">
      <c r="G395" s="48"/>
      <c r="H395" s="48"/>
    </row>
    <row r="396">
      <c r="G396" s="48"/>
      <c r="H396" s="48"/>
    </row>
    <row r="397">
      <c r="G397" s="48"/>
      <c r="H397" s="48"/>
    </row>
    <row r="398">
      <c r="G398" s="48"/>
      <c r="H398" s="48"/>
    </row>
    <row r="399">
      <c r="G399" s="48"/>
      <c r="H399" s="48"/>
    </row>
    <row r="400">
      <c r="G400" s="48"/>
      <c r="H400" s="48"/>
    </row>
    <row r="401">
      <c r="G401" s="48"/>
      <c r="H401" s="48"/>
    </row>
    <row r="402">
      <c r="G402" s="48"/>
      <c r="H402" s="48"/>
    </row>
    <row r="403">
      <c r="G403" s="48"/>
      <c r="H403" s="48"/>
    </row>
    <row r="404">
      <c r="G404" s="48"/>
      <c r="H404" s="48"/>
    </row>
    <row r="405">
      <c r="G405" s="48"/>
      <c r="H405" s="48"/>
    </row>
    <row r="406">
      <c r="G406" s="48"/>
      <c r="H406" s="48"/>
    </row>
    <row r="407">
      <c r="G407" s="48"/>
      <c r="H407" s="48"/>
    </row>
    <row r="408">
      <c r="G408" s="48"/>
      <c r="H408" s="48"/>
    </row>
    <row r="409">
      <c r="G409" s="48"/>
      <c r="H409" s="48"/>
    </row>
    <row r="410">
      <c r="G410" s="48"/>
      <c r="H410" s="48"/>
    </row>
    <row r="411">
      <c r="G411" s="48"/>
      <c r="H411" s="48"/>
    </row>
    <row r="412">
      <c r="G412" s="48"/>
      <c r="H412" s="48"/>
    </row>
    <row r="413">
      <c r="G413" s="48"/>
      <c r="H413" s="48"/>
    </row>
    <row r="414">
      <c r="G414" s="48"/>
      <c r="H414" s="48"/>
    </row>
    <row r="415">
      <c r="G415" s="48"/>
      <c r="H415" s="48"/>
    </row>
    <row r="416">
      <c r="G416" s="48"/>
      <c r="H416" s="48"/>
    </row>
    <row r="417">
      <c r="G417" s="48"/>
      <c r="H417" s="48"/>
    </row>
    <row r="418">
      <c r="G418" s="48"/>
      <c r="H418" s="48"/>
    </row>
    <row r="419">
      <c r="G419" s="48"/>
      <c r="H419" s="48"/>
    </row>
    <row r="420">
      <c r="G420" s="48"/>
      <c r="H420" s="48"/>
    </row>
    <row r="421">
      <c r="G421" s="48"/>
      <c r="H421" s="48"/>
    </row>
    <row r="422">
      <c r="G422" s="48"/>
      <c r="H422" s="48"/>
    </row>
    <row r="423">
      <c r="G423" s="48"/>
      <c r="H423" s="48"/>
    </row>
    <row r="424">
      <c r="G424" s="48"/>
      <c r="H424" s="48"/>
    </row>
    <row r="425">
      <c r="G425" s="48"/>
      <c r="H425" s="48"/>
    </row>
    <row r="426">
      <c r="G426" s="48"/>
      <c r="H426" s="48"/>
    </row>
    <row r="427">
      <c r="G427" s="48"/>
      <c r="H427" s="48"/>
    </row>
    <row r="428">
      <c r="G428" s="48"/>
      <c r="H428" s="48"/>
    </row>
    <row r="429">
      <c r="G429" s="48"/>
      <c r="H429" s="48"/>
    </row>
    <row r="430">
      <c r="G430" s="48"/>
      <c r="H430" s="48"/>
    </row>
    <row r="431">
      <c r="G431" s="48"/>
      <c r="H431" s="48"/>
    </row>
    <row r="432">
      <c r="G432" s="48"/>
      <c r="H432" s="48"/>
    </row>
    <row r="433">
      <c r="G433" s="48"/>
      <c r="H433" s="48"/>
    </row>
    <row r="434">
      <c r="G434" s="48"/>
      <c r="H434" s="48"/>
    </row>
    <row r="435">
      <c r="G435" s="48"/>
      <c r="H435" s="48"/>
    </row>
    <row r="436">
      <c r="G436" s="48"/>
      <c r="H436" s="48"/>
    </row>
    <row r="437">
      <c r="G437" s="48"/>
      <c r="H437" s="48"/>
    </row>
    <row r="438">
      <c r="G438" s="48"/>
      <c r="H438" s="48"/>
    </row>
    <row r="439">
      <c r="G439" s="48"/>
      <c r="H439" s="48"/>
    </row>
    <row r="440">
      <c r="G440" s="48"/>
      <c r="H440" s="48"/>
    </row>
    <row r="441">
      <c r="G441" s="48"/>
      <c r="H441" s="48"/>
    </row>
    <row r="442">
      <c r="G442" s="48"/>
      <c r="H442" s="48"/>
    </row>
    <row r="443">
      <c r="G443" s="48"/>
      <c r="H443" s="48"/>
    </row>
    <row r="444">
      <c r="G444" s="48"/>
      <c r="H444" s="48"/>
    </row>
    <row r="445">
      <c r="G445" s="48"/>
      <c r="H445" s="48"/>
    </row>
    <row r="446">
      <c r="G446" s="48"/>
      <c r="H446" s="48"/>
    </row>
    <row r="447">
      <c r="G447" s="48"/>
      <c r="H447" s="48"/>
    </row>
    <row r="448">
      <c r="G448" s="48"/>
      <c r="H448" s="48"/>
    </row>
    <row r="449">
      <c r="G449" s="48"/>
      <c r="H449" s="48"/>
    </row>
    <row r="450">
      <c r="G450" s="48"/>
      <c r="H450" s="48"/>
    </row>
    <row r="451">
      <c r="G451" s="48"/>
      <c r="H451" s="48"/>
    </row>
    <row r="452">
      <c r="G452" s="48"/>
      <c r="H452" s="48"/>
    </row>
    <row r="453">
      <c r="G453" s="48"/>
      <c r="H453" s="48"/>
    </row>
    <row r="454">
      <c r="G454" s="48"/>
      <c r="H454" s="48"/>
    </row>
    <row r="455">
      <c r="G455" s="48"/>
      <c r="H455" s="48"/>
    </row>
    <row r="456">
      <c r="G456" s="48"/>
      <c r="H456" s="48"/>
    </row>
    <row r="457">
      <c r="G457" s="48"/>
      <c r="H457" s="48"/>
    </row>
    <row r="458">
      <c r="G458" s="48"/>
      <c r="H458" s="48"/>
    </row>
    <row r="459">
      <c r="G459" s="48"/>
      <c r="H459" s="48"/>
    </row>
    <row r="460">
      <c r="G460" s="48"/>
      <c r="H460" s="48"/>
    </row>
    <row r="461">
      <c r="G461" s="48"/>
      <c r="H461" s="48"/>
    </row>
    <row r="462">
      <c r="G462" s="48"/>
      <c r="H462" s="48"/>
    </row>
    <row r="463">
      <c r="G463" s="48"/>
      <c r="H463" s="48"/>
    </row>
    <row r="464">
      <c r="G464" s="48"/>
      <c r="H464" s="48"/>
    </row>
    <row r="465">
      <c r="G465" s="48"/>
      <c r="H465" s="48"/>
    </row>
    <row r="466">
      <c r="G466" s="48"/>
      <c r="H466" s="48"/>
    </row>
    <row r="467">
      <c r="G467" s="48"/>
      <c r="H467" s="48"/>
    </row>
    <row r="468">
      <c r="G468" s="48"/>
      <c r="H468" s="48"/>
    </row>
    <row r="469">
      <c r="G469" s="48"/>
      <c r="H469" s="48"/>
    </row>
    <row r="470">
      <c r="G470" s="48"/>
      <c r="H470" s="48"/>
    </row>
    <row r="471">
      <c r="G471" s="48"/>
      <c r="H471" s="48"/>
    </row>
    <row r="472">
      <c r="G472" s="48"/>
      <c r="H472" s="48"/>
    </row>
    <row r="473">
      <c r="G473" s="48"/>
      <c r="H473" s="48"/>
    </row>
    <row r="474">
      <c r="G474" s="48"/>
      <c r="H474" s="48"/>
    </row>
    <row r="475">
      <c r="G475" s="48"/>
      <c r="H475" s="48"/>
    </row>
    <row r="476">
      <c r="G476" s="48"/>
      <c r="H476" s="48"/>
    </row>
    <row r="477">
      <c r="G477" s="48"/>
      <c r="H477" s="48"/>
    </row>
    <row r="478">
      <c r="G478" s="48"/>
      <c r="H478" s="48"/>
    </row>
    <row r="479">
      <c r="G479" s="48"/>
      <c r="H479" s="48"/>
    </row>
    <row r="480">
      <c r="G480" s="48"/>
      <c r="H480" s="48"/>
    </row>
    <row r="481">
      <c r="G481" s="48"/>
      <c r="H481" s="48"/>
    </row>
    <row r="482">
      <c r="G482" s="48"/>
      <c r="H482" s="48"/>
    </row>
    <row r="483">
      <c r="G483" s="48"/>
      <c r="H483" s="48"/>
    </row>
    <row r="484">
      <c r="G484" s="48"/>
      <c r="H484" s="48"/>
    </row>
    <row r="485">
      <c r="G485" s="48"/>
      <c r="H485" s="48"/>
    </row>
    <row r="486">
      <c r="G486" s="48"/>
      <c r="H486" s="48"/>
    </row>
    <row r="487">
      <c r="G487" s="48"/>
      <c r="H487" s="48"/>
    </row>
    <row r="488">
      <c r="G488" s="48"/>
      <c r="H488" s="48"/>
    </row>
    <row r="489">
      <c r="G489" s="48"/>
      <c r="H489" s="48"/>
    </row>
    <row r="490">
      <c r="G490" s="48"/>
      <c r="H490" s="48"/>
    </row>
    <row r="491">
      <c r="G491" s="48"/>
      <c r="H491" s="48"/>
    </row>
    <row r="492">
      <c r="G492" s="48"/>
      <c r="H492" s="48"/>
    </row>
    <row r="493">
      <c r="G493" s="48"/>
      <c r="H493" s="48"/>
    </row>
    <row r="494">
      <c r="G494" s="48"/>
      <c r="H494" s="48"/>
    </row>
    <row r="495">
      <c r="G495" s="48"/>
      <c r="H495" s="48"/>
    </row>
    <row r="496">
      <c r="G496" s="48"/>
      <c r="H496" s="48"/>
    </row>
    <row r="497">
      <c r="G497" s="48"/>
      <c r="H497" s="48"/>
    </row>
    <row r="498">
      <c r="G498" s="48"/>
      <c r="H498" s="48"/>
    </row>
    <row r="499">
      <c r="G499" s="48"/>
      <c r="H499" s="48"/>
    </row>
    <row r="500">
      <c r="G500" s="48"/>
      <c r="H500" s="48"/>
    </row>
    <row r="501">
      <c r="G501" s="48"/>
      <c r="H501" s="48"/>
    </row>
    <row r="502">
      <c r="G502" s="48"/>
      <c r="H502" s="48"/>
    </row>
    <row r="503">
      <c r="G503" s="48"/>
      <c r="H503" s="48"/>
    </row>
    <row r="504">
      <c r="G504" s="48"/>
      <c r="H504" s="48"/>
    </row>
    <row r="505">
      <c r="G505" s="48"/>
      <c r="H505" s="48"/>
    </row>
    <row r="506">
      <c r="G506" s="48"/>
      <c r="H506" s="48"/>
    </row>
    <row r="507">
      <c r="G507" s="48"/>
      <c r="H507" s="48"/>
    </row>
    <row r="508">
      <c r="G508" s="48"/>
      <c r="H508" s="48"/>
    </row>
    <row r="509">
      <c r="G509" s="48"/>
      <c r="H509" s="48"/>
    </row>
    <row r="510">
      <c r="G510" s="48"/>
      <c r="H510" s="48"/>
    </row>
    <row r="511">
      <c r="G511" s="48"/>
      <c r="H511" s="48"/>
    </row>
    <row r="512">
      <c r="G512" s="48"/>
      <c r="H512" s="48"/>
    </row>
    <row r="513">
      <c r="G513" s="48"/>
      <c r="H513" s="48"/>
    </row>
    <row r="514">
      <c r="G514" s="48"/>
      <c r="H514" s="48"/>
    </row>
    <row r="515">
      <c r="G515" s="48"/>
      <c r="H515" s="48"/>
    </row>
    <row r="516">
      <c r="G516" s="48"/>
      <c r="H516" s="48"/>
    </row>
    <row r="517">
      <c r="G517" s="48"/>
      <c r="H517" s="48"/>
    </row>
    <row r="518">
      <c r="G518" s="48"/>
      <c r="H518" s="48"/>
    </row>
    <row r="519">
      <c r="G519" s="48"/>
      <c r="H519" s="48"/>
    </row>
    <row r="520">
      <c r="G520" s="48"/>
      <c r="H520" s="48"/>
    </row>
    <row r="521">
      <c r="G521" s="48"/>
      <c r="H521" s="48"/>
    </row>
    <row r="522">
      <c r="G522" s="48"/>
      <c r="H522" s="48"/>
    </row>
    <row r="523">
      <c r="G523" s="48"/>
      <c r="H523" s="48"/>
    </row>
    <row r="524">
      <c r="G524" s="48"/>
      <c r="H524" s="48"/>
    </row>
    <row r="525">
      <c r="G525" s="48"/>
      <c r="H525" s="48"/>
    </row>
    <row r="526">
      <c r="G526" s="48"/>
      <c r="H526" s="48"/>
    </row>
    <row r="527">
      <c r="G527" s="48"/>
      <c r="H527" s="48"/>
    </row>
    <row r="528">
      <c r="G528" s="48"/>
      <c r="H528" s="48"/>
    </row>
    <row r="529">
      <c r="G529" s="48"/>
      <c r="H529" s="48"/>
    </row>
    <row r="530">
      <c r="G530" s="48"/>
      <c r="H530" s="48"/>
    </row>
    <row r="531">
      <c r="G531" s="48"/>
      <c r="H531" s="48"/>
    </row>
    <row r="532">
      <c r="G532" s="48"/>
      <c r="H532" s="48"/>
    </row>
    <row r="533">
      <c r="G533" s="48"/>
      <c r="H533" s="48"/>
    </row>
    <row r="534">
      <c r="G534" s="48"/>
      <c r="H534" s="48"/>
    </row>
    <row r="535">
      <c r="G535" s="48"/>
      <c r="H535" s="48"/>
    </row>
    <row r="536">
      <c r="G536" s="48"/>
      <c r="H536" s="48"/>
    </row>
    <row r="537">
      <c r="G537" s="48"/>
      <c r="H537" s="48"/>
    </row>
    <row r="538">
      <c r="G538" s="48"/>
      <c r="H538" s="48"/>
    </row>
    <row r="539">
      <c r="G539" s="48"/>
      <c r="H539" s="48"/>
    </row>
    <row r="540">
      <c r="G540" s="48"/>
      <c r="H540" s="48"/>
    </row>
    <row r="541">
      <c r="G541" s="48"/>
      <c r="H541" s="48"/>
    </row>
    <row r="542">
      <c r="G542" s="48"/>
      <c r="H542" s="48"/>
    </row>
    <row r="543">
      <c r="G543" s="48"/>
      <c r="H543" s="48"/>
    </row>
    <row r="544">
      <c r="G544" s="48"/>
      <c r="H544" s="48"/>
    </row>
    <row r="545">
      <c r="G545" s="48"/>
      <c r="H545" s="48"/>
    </row>
    <row r="546">
      <c r="G546" s="48"/>
      <c r="H546" s="48"/>
    </row>
    <row r="547">
      <c r="G547" s="48"/>
      <c r="H547" s="48"/>
    </row>
    <row r="548">
      <c r="G548" s="48"/>
      <c r="H548" s="48"/>
    </row>
    <row r="549">
      <c r="G549" s="48"/>
      <c r="H549" s="48"/>
    </row>
    <row r="550">
      <c r="G550" s="48"/>
      <c r="H550" s="48"/>
    </row>
    <row r="551">
      <c r="G551" s="48"/>
      <c r="H551" s="48"/>
    </row>
    <row r="552">
      <c r="G552" s="48"/>
      <c r="H552" s="48"/>
    </row>
    <row r="553">
      <c r="G553" s="48"/>
      <c r="H553" s="48"/>
    </row>
    <row r="554">
      <c r="G554" s="48"/>
      <c r="H554" s="48"/>
    </row>
    <row r="555">
      <c r="G555" s="48"/>
      <c r="H555" s="48"/>
    </row>
    <row r="556">
      <c r="G556" s="48"/>
      <c r="H556" s="48"/>
    </row>
    <row r="557">
      <c r="G557" s="48"/>
      <c r="H557" s="48"/>
    </row>
    <row r="558">
      <c r="G558" s="48"/>
      <c r="H558" s="48"/>
    </row>
    <row r="559">
      <c r="G559" s="48"/>
      <c r="H559" s="48"/>
    </row>
    <row r="560">
      <c r="G560" s="48"/>
      <c r="H560" s="48"/>
    </row>
    <row r="561">
      <c r="G561" s="48"/>
      <c r="H561" s="48"/>
    </row>
    <row r="562">
      <c r="G562" s="48"/>
      <c r="H562" s="48"/>
    </row>
    <row r="563">
      <c r="G563" s="48"/>
      <c r="H563" s="48"/>
    </row>
    <row r="564">
      <c r="G564" s="48"/>
      <c r="H564" s="48"/>
    </row>
    <row r="565">
      <c r="G565" s="48"/>
      <c r="H565" s="48"/>
    </row>
    <row r="566">
      <c r="G566" s="48"/>
      <c r="H566" s="48"/>
    </row>
    <row r="567">
      <c r="G567" s="48"/>
      <c r="H567" s="48"/>
    </row>
    <row r="568">
      <c r="G568" s="48"/>
      <c r="H568" s="48"/>
    </row>
    <row r="569">
      <c r="G569" s="48"/>
      <c r="H569" s="48"/>
    </row>
    <row r="570">
      <c r="G570" s="48"/>
      <c r="H570" s="48"/>
    </row>
    <row r="571">
      <c r="G571" s="48"/>
      <c r="H571" s="48"/>
    </row>
    <row r="572">
      <c r="G572" s="48"/>
      <c r="H572" s="48"/>
    </row>
    <row r="573">
      <c r="G573" s="48"/>
      <c r="H573" s="48"/>
    </row>
    <row r="574">
      <c r="G574" s="48"/>
      <c r="H574" s="48"/>
    </row>
    <row r="575">
      <c r="G575" s="48"/>
      <c r="H575" s="48"/>
    </row>
    <row r="576">
      <c r="G576" s="48"/>
      <c r="H576" s="48"/>
    </row>
    <row r="577">
      <c r="G577" s="48"/>
      <c r="H577" s="48"/>
    </row>
    <row r="578">
      <c r="G578" s="48"/>
      <c r="H578" s="48"/>
    </row>
    <row r="579">
      <c r="G579" s="48"/>
      <c r="H579" s="48"/>
    </row>
    <row r="580">
      <c r="G580" s="48"/>
      <c r="H580" s="48"/>
    </row>
    <row r="581">
      <c r="G581" s="48"/>
      <c r="H581" s="48"/>
    </row>
    <row r="582">
      <c r="G582" s="48"/>
      <c r="H582" s="48"/>
    </row>
    <row r="583">
      <c r="G583" s="48"/>
      <c r="H583" s="48"/>
    </row>
    <row r="584">
      <c r="G584" s="48"/>
      <c r="H584" s="48"/>
    </row>
    <row r="585">
      <c r="G585" s="48"/>
      <c r="H585" s="48"/>
    </row>
    <row r="586">
      <c r="G586" s="48"/>
      <c r="H586" s="48"/>
    </row>
    <row r="587">
      <c r="G587" s="48"/>
      <c r="H587" s="48"/>
    </row>
    <row r="588">
      <c r="G588" s="48"/>
      <c r="H588" s="48"/>
    </row>
    <row r="589">
      <c r="G589" s="48"/>
      <c r="H589" s="48"/>
    </row>
    <row r="590">
      <c r="G590" s="48"/>
      <c r="H590" s="48"/>
    </row>
    <row r="591">
      <c r="G591" s="48"/>
      <c r="H591" s="48"/>
    </row>
    <row r="592">
      <c r="G592" s="48"/>
      <c r="H592" s="48"/>
    </row>
    <row r="593">
      <c r="G593" s="48"/>
      <c r="H593" s="48"/>
    </row>
    <row r="594">
      <c r="G594" s="48"/>
      <c r="H594" s="48"/>
    </row>
    <row r="595">
      <c r="G595" s="48"/>
      <c r="H595" s="48"/>
    </row>
    <row r="596">
      <c r="G596" s="48"/>
      <c r="H596" s="48"/>
    </row>
    <row r="597">
      <c r="G597" s="48"/>
      <c r="H597" s="48"/>
    </row>
    <row r="598">
      <c r="G598" s="48"/>
      <c r="H598" s="48"/>
    </row>
    <row r="599">
      <c r="G599" s="48"/>
      <c r="H599" s="48"/>
    </row>
    <row r="600">
      <c r="G600" s="48"/>
      <c r="H600" s="48"/>
    </row>
    <row r="601">
      <c r="G601" s="48"/>
      <c r="H601" s="48"/>
    </row>
    <row r="602">
      <c r="G602" s="48"/>
      <c r="H602" s="48"/>
    </row>
    <row r="603">
      <c r="G603" s="48"/>
      <c r="H603" s="48"/>
    </row>
    <row r="604">
      <c r="G604" s="48"/>
      <c r="H604" s="48"/>
    </row>
    <row r="605">
      <c r="G605" s="48"/>
      <c r="H605" s="48"/>
    </row>
    <row r="606">
      <c r="G606" s="48"/>
      <c r="H606" s="48"/>
    </row>
    <row r="607">
      <c r="G607" s="48"/>
      <c r="H607" s="48"/>
    </row>
    <row r="608">
      <c r="G608" s="48"/>
      <c r="H608" s="48"/>
    </row>
    <row r="609">
      <c r="G609" s="48"/>
      <c r="H609" s="48"/>
    </row>
    <row r="610">
      <c r="G610" s="48"/>
      <c r="H610" s="48"/>
    </row>
    <row r="611">
      <c r="G611" s="48"/>
      <c r="H611" s="48"/>
    </row>
    <row r="612">
      <c r="G612" s="48"/>
      <c r="H612" s="48"/>
    </row>
    <row r="613">
      <c r="G613" s="48"/>
      <c r="H613" s="48"/>
    </row>
    <row r="614">
      <c r="G614" s="48"/>
      <c r="H614" s="48"/>
    </row>
    <row r="615">
      <c r="G615" s="48"/>
      <c r="H615" s="48"/>
    </row>
    <row r="616">
      <c r="G616" s="48"/>
      <c r="H616" s="48"/>
    </row>
    <row r="617">
      <c r="G617" s="48"/>
      <c r="H617" s="48"/>
    </row>
    <row r="618">
      <c r="G618" s="48"/>
      <c r="H618" s="48"/>
    </row>
    <row r="619">
      <c r="G619" s="48"/>
      <c r="H619" s="48"/>
    </row>
    <row r="620">
      <c r="G620" s="48"/>
      <c r="H620" s="48"/>
    </row>
    <row r="621">
      <c r="G621" s="48"/>
      <c r="H621" s="48"/>
    </row>
    <row r="622">
      <c r="G622" s="48"/>
      <c r="H622" s="48"/>
    </row>
    <row r="623">
      <c r="G623" s="48"/>
      <c r="H623" s="48"/>
    </row>
    <row r="624">
      <c r="G624" s="48"/>
      <c r="H624" s="48"/>
    </row>
    <row r="625">
      <c r="G625" s="48"/>
      <c r="H625" s="48"/>
    </row>
    <row r="626">
      <c r="G626" s="48"/>
      <c r="H626" s="48"/>
    </row>
    <row r="627">
      <c r="G627" s="48"/>
      <c r="H627" s="48"/>
    </row>
    <row r="628">
      <c r="G628" s="48"/>
      <c r="H628" s="48"/>
    </row>
    <row r="629">
      <c r="G629" s="48"/>
      <c r="H629" s="48"/>
    </row>
    <row r="630">
      <c r="G630" s="48"/>
      <c r="H630" s="48"/>
    </row>
    <row r="631">
      <c r="G631" s="48"/>
      <c r="H631" s="48"/>
    </row>
    <row r="632">
      <c r="G632" s="48"/>
      <c r="H632" s="48"/>
    </row>
    <row r="633">
      <c r="G633" s="48"/>
      <c r="H633" s="48"/>
    </row>
    <row r="634">
      <c r="G634" s="48"/>
      <c r="H634" s="48"/>
    </row>
    <row r="635">
      <c r="G635" s="48"/>
      <c r="H635" s="48"/>
    </row>
    <row r="636">
      <c r="G636" s="48"/>
      <c r="H636" s="48"/>
    </row>
    <row r="637">
      <c r="G637" s="48"/>
      <c r="H637" s="48"/>
    </row>
    <row r="638">
      <c r="G638" s="48"/>
      <c r="H638" s="48"/>
    </row>
    <row r="639">
      <c r="G639" s="48"/>
      <c r="H639" s="48"/>
    </row>
    <row r="640">
      <c r="G640" s="48"/>
      <c r="H640" s="48"/>
    </row>
    <row r="641">
      <c r="G641" s="48"/>
      <c r="H641" s="48"/>
    </row>
    <row r="642">
      <c r="G642" s="48"/>
      <c r="H642" s="48"/>
    </row>
    <row r="643">
      <c r="G643" s="48"/>
      <c r="H643" s="48"/>
    </row>
    <row r="644">
      <c r="G644" s="48"/>
      <c r="H644" s="48"/>
    </row>
    <row r="645">
      <c r="G645" s="48"/>
      <c r="H645" s="48"/>
    </row>
    <row r="646">
      <c r="G646" s="48"/>
      <c r="H646" s="48"/>
    </row>
    <row r="647">
      <c r="G647" s="48"/>
      <c r="H647" s="48"/>
    </row>
    <row r="648">
      <c r="G648" s="48"/>
      <c r="H648" s="48"/>
    </row>
    <row r="649">
      <c r="G649" s="48"/>
      <c r="H649" s="48"/>
    </row>
    <row r="650">
      <c r="G650" s="48"/>
      <c r="H650" s="48"/>
    </row>
    <row r="651">
      <c r="G651" s="48"/>
      <c r="H651" s="48"/>
    </row>
    <row r="652">
      <c r="G652" s="48"/>
      <c r="H652" s="48"/>
    </row>
    <row r="653">
      <c r="G653" s="48"/>
      <c r="H653" s="48"/>
    </row>
    <row r="654">
      <c r="G654" s="48"/>
      <c r="H654" s="48"/>
    </row>
    <row r="655">
      <c r="G655" s="48"/>
      <c r="H655" s="48"/>
    </row>
    <row r="656">
      <c r="G656" s="48"/>
      <c r="H656" s="48"/>
    </row>
    <row r="657">
      <c r="G657" s="48"/>
      <c r="H657" s="48"/>
    </row>
    <row r="658">
      <c r="G658" s="48"/>
      <c r="H658" s="48"/>
    </row>
    <row r="659">
      <c r="G659" s="48"/>
      <c r="H659" s="48"/>
    </row>
    <row r="660">
      <c r="G660" s="48"/>
      <c r="H660" s="48"/>
    </row>
    <row r="661">
      <c r="G661" s="48"/>
      <c r="H661" s="48"/>
    </row>
    <row r="662">
      <c r="G662" s="48"/>
      <c r="H662" s="48"/>
    </row>
    <row r="663">
      <c r="G663" s="48"/>
      <c r="H663" s="48"/>
    </row>
    <row r="664">
      <c r="G664" s="48"/>
      <c r="H664" s="48"/>
    </row>
    <row r="665">
      <c r="G665" s="48"/>
      <c r="H665" s="48"/>
    </row>
    <row r="666">
      <c r="G666" s="48"/>
      <c r="H666" s="48"/>
    </row>
    <row r="667">
      <c r="G667" s="48"/>
      <c r="H667" s="48"/>
    </row>
    <row r="668">
      <c r="G668" s="48"/>
      <c r="H668" s="48"/>
    </row>
    <row r="669">
      <c r="G669" s="48"/>
      <c r="H669" s="48"/>
    </row>
    <row r="670">
      <c r="G670" s="48"/>
      <c r="H670" s="48"/>
    </row>
    <row r="671">
      <c r="G671" s="48"/>
      <c r="H671" s="48"/>
    </row>
    <row r="672">
      <c r="G672" s="48"/>
      <c r="H672" s="48"/>
    </row>
    <row r="673">
      <c r="G673" s="48"/>
      <c r="H673" s="48"/>
    </row>
    <row r="674">
      <c r="G674" s="48"/>
      <c r="H674" s="48"/>
    </row>
    <row r="675">
      <c r="G675" s="48"/>
      <c r="H675" s="48"/>
    </row>
    <row r="676">
      <c r="G676" s="48"/>
      <c r="H676" s="48"/>
    </row>
    <row r="677">
      <c r="G677" s="48"/>
      <c r="H677" s="48"/>
    </row>
    <row r="678">
      <c r="G678" s="48"/>
      <c r="H678" s="48"/>
    </row>
    <row r="679">
      <c r="G679" s="48"/>
      <c r="H679" s="48"/>
    </row>
    <row r="680">
      <c r="G680" s="48"/>
      <c r="H680" s="48"/>
    </row>
    <row r="681">
      <c r="G681" s="48"/>
      <c r="H681" s="48"/>
    </row>
    <row r="682">
      <c r="G682" s="48"/>
      <c r="H682" s="48"/>
    </row>
    <row r="683">
      <c r="G683" s="48"/>
      <c r="H683" s="48"/>
    </row>
    <row r="684">
      <c r="G684" s="48"/>
      <c r="H684" s="48"/>
    </row>
    <row r="685">
      <c r="G685" s="48"/>
      <c r="H685" s="48"/>
    </row>
    <row r="686">
      <c r="G686" s="48"/>
      <c r="H686" s="48"/>
    </row>
    <row r="687">
      <c r="G687" s="48"/>
      <c r="H687" s="48"/>
    </row>
    <row r="688">
      <c r="G688" s="48"/>
      <c r="H688" s="48"/>
    </row>
    <row r="689">
      <c r="G689" s="48"/>
      <c r="H689" s="48"/>
    </row>
    <row r="690">
      <c r="G690" s="48"/>
      <c r="H690" s="48"/>
    </row>
    <row r="691">
      <c r="G691" s="48"/>
      <c r="H691" s="48"/>
    </row>
    <row r="692">
      <c r="G692" s="48"/>
      <c r="H692" s="48"/>
    </row>
    <row r="693">
      <c r="G693" s="48"/>
      <c r="H693" s="48"/>
    </row>
    <row r="694">
      <c r="G694" s="48"/>
      <c r="H694" s="48"/>
    </row>
    <row r="695">
      <c r="G695" s="48"/>
      <c r="H695" s="48"/>
    </row>
    <row r="696">
      <c r="G696" s="48"/>
      <c r="H696" s="48"/>
    </row>
    <row r="697">
      <c r="G697" s="48"/>
      <c r="H697" s="48"/>
    </row>
    <row r="698">
      <c r="G698" s="48"/>
      <c r="H698" s="48"/>
    </row>
    <row r="699">
      <c r="G699" s="48"/>
      <c r="H699" s="48"/>
    </row>
    <row r="700">
      <c r="G700" s="48"/>
      <c r="H700" s="48"/>
    </row>
    <row r="701">
      <c r="G701" s="48"/>
      <c r="H701" s="48"/>
    </row>
    <row r="702">
      <c r="G702" s="48"/>
      <c r="H702" s="48"/>
    </row>
    <row r="703">
      <c r="G703" s="48"/>
      <c r="H703" s="48"/>
    </row>
    <row r="704">
      <c r="G704" s="48"/>
      <c r="H704" s="48"/>
    </row>
    <row r="705">
      <c r="G705" s="48"/>
      <c r="H705" s="48"/>
    </row>
    <row r="706">
      <c r="G706" s="48"/>
      <c r="H706" s="48"/>
    </row>
    <row r="707">
      <c r="G707" s="48"/>
      <c r="H707" s="48"/>
    </row>
    <row r="708">
      <c r="G708" s="48"/>
      <c r="H708" s="48"/>
    </row>
    <row r="709">
      <c r="G709" s="48"/>
      <c r="H709" s="48"/>
    </row>
    <row r="710">
      <c r="G710" s="48"/>
      <c r="H710" s="48"/>
    </row>
    <row r="711">
      <c r="G711" s="48"/>
      <c r="H711" s="48"/>
    </row>
    <row r="712">
      <c r="G712" s="48"/>
      <c r="H712" s="48"/>
    </row>
    <row r="713">
      <c r="G713" s="48"/>
      <c r="H713" s="48"/>
    </row>
    <row r="714">
      <c r="G714" s="48"/>
      <c r="H714" s="48"/>
    </row>
    <row r="715">
      <c r="G715" s="48"/>
      <c r="H715" s="48"/>
    </row>
    <row r="716">
      <c r="G716" s="48"/>
      <c r="H716" s="48"/>
    </row>
    <row r="717">
      <c r="G717" s="48"/>
      <c r="H717" s="48"/>
    </row>
    <row r="718">
      <c r="G718" s="48"/>
      <c r="H718" s="48"/>
    </row>
    <row r="719">
      <c r="G719" s="48"/>
      <c r="H719" s="48"/>
    </row>
    <row r="720">
      <c r="G720" s="48"/>
      <c r="H720" s="48"/>
    </row>
    <row r="721">
      <c r="G721" s="48"/>
      <c r="H721" s="48"/>
    </row>
    <row r="722">
      <c r="G722" s="48"/>
      <c r="H722" s="48"/>
    </row>
    <row r="723">
      <c r="G723" s="48"/>
      <c r="H723" s="48"/>
    </row>
    <row r="724">
      <c r="G724" s="48"/>
      <c r="H724" s="48"/>
    </row>
    <row r="725">
      <c r="G725" s="48"/>
      <c r="H725" s="48"/>
    </row>
    <row r="726">
      <c r="G726" s="48"/>
      <c r="H726" s="48"/>
    </row>
    <row r="727">
      <c r="G727" s="48"/>
      <c r="H727" s="48"/>
    </row>
    <row r="728">
      <c r="G728" s="48"/>
      <c r="H728" s="48"/>
    </row>
    <row r="729">
      <c r="G729" s="48"/>
      <c r="H729" s="48"/>
    </row>
    <row r="730">
      <c r="G730" s="48"/>
      <c r="H730" s="48"/>
    </row>
    <row r="731">
      <c r="G731" s="48"/>
      <c r="H731" s="48"/>
    </row>
    <row r="732">
      <c r="G732" s="48"/>
      <c r="H732" s="48"/>
    </row>
    <row r="733">
      <c r="G733" s="48"/>
      <c r="H733" s="48"/>
    </row>
    <row r="734">
      <c r="G734" s="48"/>
      <c r="H734" s="48"/>
    </row>
    <row r="735">
      <c r="G735" s="48"/>
      <c r="H735" s="48"/>
    </row>
    <row r="736">
      <c r="G736" s="48"/>
      <c r="H736" s="48"/>
    </row>
    <row r="737">
      <c r="G737" s="48"/>
      <c r="H737" s="48"/>
    </row>
    <row r="738">
      <c r="G738" s="48"/>
      <c r="H738" s="48"/>
    </row>
    <row r="739">
      <c r="G739" s="48"/>
      <c r="H739" s="48"/>
    </row>
    <row r="740">
      <c r="G740" s="48"/>
      <c r="H740" s="48"/>
    </row>
    <row r="741">
      <c r="G741" s="48"/>
      <c r="H741" s="48"/>
    </row>
    <row r="742">
      <c r="G742" s="48"/>
      <c r="H742" s="48"/>
    </row>
    <row r="743">
      <c r="G743" s="48"/>
      <c r="H743" s="48"/>
    </row>
    <row r="744">
      <c r="G744" s="48"/>
      <c r="H744" s="48"/>
    </row>
    <row r="745">
      <c r="G745" s="48"/>
      <c r="H745" s="48"/>
    </row>
    <row r="746">
      <c r="G746" s="48"/>
      <c r="H746" s="48"/>
    </row>
    <row r="747">
      <c r="G747" s="48"/>
      <c r="H747" s="48"/>
    </row>
    <row r="748">
      <c r="G748" s="48"/>
      <c r="H748" s="48"/>
    </row>
    <row r="749">
      <c r="G749" s="48"/>
      <c r="H749" s="48"/>
    </row>
    <row r="750">
      <c r="G750" s="48"/>
      <c r="H750" s="48"/>
    </row>
    <row r="751">
      <c r="G751" s="48"/>
      <c r="H751" s="48"/>
    </row>
    <row r="752">
      <c r="G752" s="48"/>
      <c r="H752" s="48"/>
    </row>
    <row r="753">
      <c r="G753" s="48"/>
      <c r="H753" s="48"/>
    </row>
    <row r="754">
      <c r="G754" s="48"/>
      <c r="H754" s="48"/>
    </row>
    <row r="755">
      <c r="G755" s="48"/>
      <c r="H755" s="48"/>
    </row>
    <row r="756">
      <c r="G756" s="48"/>
      <c r="H756" s="48"/>
    </row>
    <row r="757">
      <c r="G757" s="48"/>
      <c r="H757" s="48"/>
    </row>
    <row r="758">
      <c r="G758" s="48"/>
      <c r="H758" s="48"/>
    </row>
    <row r="759">
      <c r="G759" s="48"/>
      <c r="H759" s="48"/>
    </row>
    <row r="760">
      <c r="G760" s="48"/>
      <c r="H760" s="48"/>
    </row>
    <row r="761">
      <c r="G761" s="48"/>
      <c r="H761" s="48"/>
    </row>
    <row r="762">
      <c r="G762" s="48"/>
      <c r="H762" s="48"/>
    </row>
    <row r="763">
      <c r="G763" s="48"/>
      <c r="H763" s="48"/>
    </row>
    <row r="764">
      <c r="G764" s="48"/>
      <c r="H764" s="48"/>
    </row>
    <row r="765">
      <c r="G765" s="48"/>
      <c r="H765" s="48"/>
    </row>
    <row r="766">
      <c r="G766" s="48"/>
      <c r="H766" s="48"/>
    </row>
    <row r="767">
      <c r="G767" s="48"/>
      <c r="H767" s="48"/>
    </row>
    <row r="768">
      <c r="G768" s="48"/>
      <c r="H768" s="48"/>
    </row>
    <row r="769">
      <c r="G769" s="48"/>
      <c r="H769" s="48"/>
    </row>
    <row r="770">
      <c r="G770" s="48"/>
      <c r="H770" s="48"/>
    </row>
    <row r="771">
      <c r="G771" s="48"/>
      <c r="H771" s="48"/>
    </row>
    <row r="772">
      <c r="G772" s="48"/>
      <c r="H772" s="48"/>
    </row>
    <row r="773">
      <c r="G773" s="48"/>
      <c r="H773" s="48"/>
    </row>
    <row r="774">
      <c r="G774" s="48"/>
      <c r="H774" s="48"/>
    </row>
    <row r="775">
      <c r="G775" s="48"/>
      <c r="H775" s="48"/>
    </row>
    <row r="776">
      <c r="G776" s="48"/>
      <c r="H776" s="48"/>
    </row>
    <row r="777">
      <c r="G777" s="48"/>
      <c r="H777" s="48"/>
    </row>
    <row r="778">
      <c r="G778" s="48"/>
      <c r="H778" s="48"/>
    </row>
    <row r="779">
      <c r="G779" s="48"/>
      <c r="H779" s="48"/>
    </row>
    <row r="780">
      <c r="G780" s="48"/>
      <c r="H780" s="48"/>
    </row>
    <row r="781">
      <c r="G781" s="48"/>
      <c r="H781" s="48"/>
    </row>
    <row r="782">
      <c r="G782" s="48"/>
      <c r="H782" s="48"/>
    </row>
    <row r="783">
      <c r="G783" s="48"/>
      <c r="H783" s="48"/>
    </row>
    <row r="784">
      <c r="G784" s="48"/>
      <c r="H784" s="48"/>
    </row>
    <row r="785">
      <c r="G785" s="48"/>
      <c r="H785" s="48"/>
    </row>
    <row r="786">
      <c r="G786" s="48"/>
      <c r="H786" s="48"/>
    </row>
    <row r="787">
      <c r="G787" s="48"/>
      <c r="H787" s="48"/>
    </row>
    <row r="788">
      <c r="G788" s="48"/>
      <c r="H788" s="48"/>
    </row>
    <row r="789">
      <c r="G789" s="48"/>
      <c r="H789" s="48"/>
    </row>
    <row r="790">
      <c r="G790" s="48"/>
      <c r="H790" s="48"/>
    </row>
    <row r="791">
      <c r="G791" s="48"/>
      <c r="H791" s="48"/>
    </row>
    <row r="792">
      <c r="G792" s="48"/>
      <c r="H792" s="48"/>
    </row>
    <row r="793">
      <c r="G793" s="48"/>
      <c r="H793" s="48"/>
    </row>
    <row r="794">
      <c r="G794" s="48"/>
      <c r="H794" s="48"/>
    </row>
    <row r="795">
      <c r="G795" s="48"/>
      <c r="H795" s="48"/>
    </row>
    <row r="796">
      <c r="G796" s="48"/>
      <c r="H796" s="48"/>
    </row>
    <row r="797">
      <c r="G797" s="48"/>
      <c r="H797" s="48"/>
    </row>
    <row r="798">
      <c r="G798" s="48"/>
      <c r="H798" s="48"/>
    </row>
    <row r="799">
      <c r="G799" s="48"/>
      <c r="H799" s="48"/>
    </row>
    <row r="800">
      <c r="G800" s="48"/>
      <c r="H800" s="48"/>
    </row>
    <row r="801">
      <c r="G801" s="48"/>
      <c r="H801" s="48"/>
    </row>
    <row r="802">
      <c r="G802" s="48"/>
      <c r="H802" s="48"/>
    </row>
    <row r="803">
      <c r="G803" s="48"/>
      <c r="H803" s="48"/>
    </row>
    <row r="804">
      <c r="G804" s="48"/>
      <c r="H804" s="48"/>
    </row>
    <row r="805">
      <c r="G805" s="48"/>
      <c r="H805" s="48"/>
    </row>
    <row r="806">
      <c r="G806" s="48"/>
      <c r="H806" s="48"/>
    </row>
    <row r="807">
      <c r="G807" s="48"/>
      <c r="H807" s="48"/>
    </row>
    <row r="808">
      <c r="G808" s="48"/>
      <c r="H808" s="48"/>
    </row>
    <row r="809">
      <c r="G809" s="48"/>
      <c r="H809" s="48"/>
    </row>
    <row r="810">
      <c r="G810" s="48"/>
      <c r="H810" s="48"/>
    </row>
    <row r="811">
      <c r="G811" s="48"/>
      <c r="H811" s="48"/>
    </row>
    <row r="812">
      <c r="G812" s="48"/>
      <c r="H812" s="48"/>
    </row>
    <row r="813">
      <c r="G813" s="48"/>
      <c r="H813" s="48"/>
    </row>
    <row r="814">
      <c r="G814" s="48"/>
      <c r="H814" s="48"/>
    </row>
    <row r="815">
      <c r="G815" s="48"/>
      <c r="H815" s="48"/>
    </row>
    <row r="816">
      <c r="G816" s="48"/>
      <c r="H816" s="48"/>
    </row>
    <row r="817">
      <c r="G817" s="48"/>
      <c r="H817" s="48"/>
    </row>
    <row r="818">
      <c r="G818" s="48"/>
      <c r="H818" s="48"/>
    </row>
    <row r="819">
      <c r="G819" s="48"/>
      <c r="H819" s="48"/>
    </row>
    <row r="820">
      <c r="G820" s="48"/>
      <c r="H820" s="48"/>
    </row>
    <row r="821">
      <c r="G821" s="48"/>
      <c r="H821" s="48"/>
    </row>
    <row r="822">
      <c r="G822" s="48"/>
      <c r="H822" s="48"/>
    </row>
    <row r="823">
      <c r="G823" s="48"/>
      <c r="H823" s="48"/>
    </row>
    <row r="824">
      <c r="G824" s="48"/>
      <c r="H824" s="48"/>
    </row>
    <row r="825">
      <c r="G825" s="48"/>
      <c r="H825" s="48"/>
    </row>
    <row r="826">
      <c r="G826" s="48"/>
      <c r="H826" s="48"/>
    </row>
    <row r="827">
      <c r="G827" s="48"/>
      <c r="H827" s="48"/>
    </row>
    <row r="828">
      <c r="G828" s="48"/>
      <c r="H828" s="48"/>
    </row>
    <row r="829">
      <c r="G829" s="48"/>
      <c r="H829" s="48"/>
    </row>
    <row r="830">
      <c r="G830" s="48"/>
      <c r="H830" s="48"/>
    </row>
    <row r="831">
      <c r="G831" s="48"/>
      <c r="H831" s="48"/>
    </row>
    <row r="832">
      <c r="G832" s="48"/>
      <c r="H832" s="48"/>
    </row>
    <row r="833">
      <c r="G833" s="48"/>
      <c r="H833" s="48"/>
    </row>
    <row r="834">
      <c r="G834" s="48"/>
      <c r="H834" s="48"/>
    </row>
    <row r="835">
      <c r="G835" s="48"/>
      <c r="H835" s="48"/>
    </row>
    <row r="836">
      <c r="G836" s="48"/>
      <c r="H836" s="48"/>
    </row>
    <row r="837">
      <c r="G837" s="48"/>
      <c r="H837" s="48"/>
    </row>
    <row r="838">
      <c r="G838" s="48"/>
      <c r="H838" s="48"/>
    </row>
    <row r="839">
      <c r="G839" s="48"/>
      <c r="H839" s="48"/>
    </row>
    <row r="840">
      <c r="G840" s="48"/>
      <c r="H840" s="48"/>
    </row>
    <row r="841">
      <c r="G841" s="48"/>
      <c r="H841" s="48"/>
    </row>
    <row r="842">
      <c r="G842" s="48"/>
      <c r="H842" s="48"/>
    </row>
    <row r="843">
      <c r="G843" s="48"/>
      <c r="H843" s="48"/>
    </row>
    <row r="844">
      <c r="G844" s="48"/>
      <c r="H844" s="48"/>
    </row>
    <row r="845">
      <c r="G845" s="48"/>
      <c r="H845" s="48"/>
    </row>
    <row r="846">
      <c r="G846" s="48"/>
      <c r="H846" s="48"/>
    </row>
    <row r="847">
      <c r="G847" s="48"/>
      <c r="H847" s="48"/>
    </row>
    <row r="848">
      <c r="G848" s="48"/>
      <c r="H848" s="48"/>
    </row>
    <row r="849">
      <c r="G849" s="48"/>
      <c r="H849" s="48"/>
    </row>
    <row r="850">
      <c r="G850" s="48"/>
      <c r="H850" s="48"/>
    </row>
    <row r="851">
      <c r="G851" s="48"/>
      <c r="H851" s="48"/>
    </row>
    <row r="852">
      <c r="G852" s="48"/>
      <c r="H852" s="48"/>
    </row>
    <row r="853">
      <c r="G853" s="48"/>
      <c r="H853" s="48"/>
    </row>
    <row r="854">
      <c r="G854" s="48"/>
      <c r="H854" s="48"/>
    </row>
    <row r="855">
      <c r="G855" s="48"/>
      <c r="H855" s="48"/>
    </row>
    <row r="856">
      <c r="G856" s="48"/>
      <c r="H856" s="48"/>
    </row>
    <row r="857">
      <c r="G857" s="48"/>
      <c r="H857" s="48"/>
    </row>
    <row r="858">
      <c r="G858" s="48"/>
      <c r="H858" s="48"/>
    </row>
    <row r="859">
      <c r="G859" s="48"/>
      <c r="H859" s="48"/>
    </row>
    <row r="860">
      <c r="G860" s="48"/>
      <c r="H860" s="48"/>
    </row>
    <row r="861">
      <c r="G861" s="48"/>
      <c r="H861" s="48"/>
    </row>
    <row r="862">
      <c r="G862" s="48"/>
      <c r="H862" s="48"/>
    </row>
    <row r="863">
      <c r="G863" s="48"/>
      <c r="H863" s="48"/>
    </row>
    <row r="864">
      <c r="G864" s="48"/>
      <c r="H864" s="48"/>
    </row>
    <row r="865">
      <c r="G865" s="48"/>
      <c r="H865" s="48"/>
    </row>
    <row r="866">
      <c r="G866" s="48"/>
      <c r="H866" s="48"/>
    </row>
    <row r="867">
      <c r="G867" s="48"/>
      <c r="H867" s="48"/>
    </row>
    <row r="868">
      <c r="G868" s="48"/>
      <c r="H868" s="48"/>
    </row>
    <row r="869">
      <c r="G869" s="48"/>
      <c r="H869" s="48"/>
    </row>
    <row r="870">
      <c r="G870" s="48"/>
      <c r="H870" s="48"/>
    </row>
    <row r="871">
      <c r="G871" s="48"/>
      <c r="H871" s="48"/>
    </row>
    <row r="872">
      <c r="G872" s="48"/>
      <c r="H872" s="48"/>
    </row>
    <row r="873">
      <c r="G873" s="48"/>
      <c r="H873" s="48"/>
    </row>
    <row r="874">
      <c r="G874" s="48"/>
      <c r="H874" s="48"/>
    </row>
    <row r="875">
      <c r="G875" s="48"/>
      <c r="H875" s="48"/>
    </row>
    <row r="876">
      <c r="G876" s="48"/>
      <c r="H876" s="48"/>
    </row>
    <row r="877">
      <c r="G877" s="48"/>
      <c r="H877" s="48"/>
    </row>
    <row r="878">
      <c r="G878" s="48"/>
      <c r="H878" s="48"/>
    </row>
    <row r="879">
      <c r="G879" s="48"/>
      <c r="H879" s="48"/>
    </row>
    <row r="880">
      <c r="G880" s="48"/>
      <c r="H880" s="48"/>
    </row>
    <row r="881">
      <c r="G881" s="48"/>
      <c r="H881" s="48"/>
    </row>
    <row r="882">
      <c r="G882" s="48"/>
      <c r="H882" s="48"/>
    </row>
    <row r="883">
      <c r="G883" s="48"/>
      <c r="H883" s="48"/>
    </row>
    <row r="884">
      <c r="G884" s="48"/>
      <c r="H884" s="48"/>
    </row>
    <row r="885">
      <c r="G885" s="48"/>
      <c r="H885" s="48"/>
    </row>
    <row r="886">
      <c r="G886" s="48"/>
      <c r="H886" s="48"/>
    </row>
    <row r="887">
      <c r="G887" s="48"/>
      <c r="H887" s="48"/>
    </row>
    <row r="888">
      <c r="G888" s="48"/>
      <c r="H888" s="48"/>
    </row>
    <row r="889">
      <c r="G889" s="48"/>
      <c r="H889" s="48"/>
    </row>
    <row r="890">
      <c r="G890" s="48"/>
      <c r="H890" s="48"/>
    </row>
    <row r="891">
      <c r="G891" s="48"/>
      <c r="H891" s="48"/>
    </row>
    <row r="892">
      <c r="G892" s="48"/>
      <c r="H892" s="48"/>
    </row>
    <row r="893">
      <c r="G893" s="48"/>
      <c r="H893" s="48"/>
    </row>
    <row r="894">
      <c r="G894" s="48"/>
      <c r="H894" s="48"/>
    </row>
    <row r="895">
      <c r="G895" s="48"/>
      <c r="H895" s="48"/>
    </row>
    <row r="896">
      <c r="G896" s="48"/>
      <c r="H896" s="48"/>
    </row>
    <row r="897">
      <c r="G897" s="48"/>
      <c r="H897" s="48"/>
    </row>
    <row r="898">
      <c r="G898" s="48"/>
      <c r="H898" s="48"/>
    </row>
    <row r="899">
      <c r="G899" s="48"/>
      <c r="H899" s="48"/>
    </row>
    <row r="900">
      <c r="G900" s="48"/>
      <c r="H900" s="48"/>
    </row>
    <row r="901">
      <c r="G901" s="48"/>
      <c r="H901" s="48"/>
    </row>
    <row r="902">
      <c r="G902" s="48"/>
      <c r="H902" s="48"/>
    </row>
    <row r="903">
      <c r="G903" s="48"/>
      <c r="H903" s="48"/>
    </row>
    <row r="904">
      <c r="G904" s="48"/>
      <c r="H904" s="48"/>
    </row>
    <row r="905">
      <c r="G905" s="48"/>
      <c r="H905" s="48"/>
    </row>
    <row r="906">
      <c r="G906" s="48"/>
      <c r="H906" s="48"/>
    </row>
    <row r="907">
      <c r="G907" s="48"/>
      <c r="H907" s="48"/>
    </row>
    <row r="908">
      <c r="G908" s="48"/>
      <c r="H908" s="48"/>
    </row>
    <row r="909">
      <c r="G909" s="48"/>
      <c r="H909" s="48"/>
    </row>
    <row r="910">
      <c r="G910" s="48"/>
      <c r="H910" s="48"/>
    </row>
    <row r="911">
      <c r="G911" s="48"/>
      <c r="H911" s="48"/>
    </row>
    <row r="912">
      <c r="G912" s="48"/>
      <c r="H912" s="48"/>
    </row>
    <row r="913">
      <c r="G913" s="48"/>
      <c r="H913" s="48"/>
    </row>
    <row r="914">
      <c r="G914" s="48"/>
      <c r="H914" s="48"/>
    </row>
    <row r="915">
      <c r="G915" s="48"/>
      <c r="H915" s="48"/>
    </row>
    <row r="916">
      <c r="G916" s="48"/>
      <c r="H916" s="48"/>
    </row>
    <row r="917">
      <c r="G917" s="48"/>
      <c r="H917" s="48"/>
    </row>
    <row r="918">
      <c r="G918" s="48"/>
      <c r="H918" s="48"/>
    </row>
    <row r="919">
      <c r="G919" s="48"/>
      <c r="H919" s="48"/>
    </row>
    <row r="920">
      <c r="G920" s="48"/>
      <c r="H920" s="48"/>
    </row>
    <row r="921">
      <c r="G921" s="48"/>
      <c r="H921" s="48"/>
    </row>
    <row r="922">
      <c r="G922" s="48"/>
      <c r="H922" s="48"/>
    </row>
    <row r="923">
      <c r="G923" s="48"/>
      <c r="H923" s="48"/>
    </row>
    <row r="924">
      <c r="G924" s="48"/>
      <c r="H924" s="48"/>
    </row>
    <row r="925">
      <c r="G925" s="48"/>
      <c r="H925" s="48"/>
    </row>
    <row r="926">
      <c r="G926" s="48"/>
      <c r="H926" s="48"/>
    </row>
    <row r="927">
      <c r="G927" s="48"/>
      <c r="H927" s="48"/>
    </row>
    <row r="928">
      <c r="G928" s="48"/>
      <c r="H928" s="48"/>
    </row>
    <row r="929">
      <c r="G929" s="48"/>
      <c r="H929" s="48"/>
    </row>
    <row r="930">
      <c r="G930" s="48"/>
      <c r="H930" s="48"/>
    </row>
    <row r="931">
      <c r="G931" s="48"/>
      <c r="H931" s="48"/>
    </row>
    <row r="932">
      <c r="G932" s="48"/>
      <c r="H932" s="48"/>
    </row>
    <row r="933">
      <c r="G933" s="48"/>
      <c r="H933" s="48"/>
    </row>
    <row r="934">
      <c r="G934" s="48"/>
      <c r="H934" s="48"/>
    </row>
    <row r="935">
      <c r="G935" s="48"/>
      <c r="H935" s="48"/>
    </row>
    <row r="936">
      <c r="G936" s="48"/>
      <c r="H936" s="48"/>
    </row>
    <row r="937">
      <c r="G937" s="48"/>
      <c r="H937" s="48"/>
    </row>
    <row r="938">
      <c r="G938" s="48"/>
      <c r="H938" s="48"/>
    </row>
    <row r="939">
      <c r="G939" s="48"/>
      <c r="H939" s="48"/>
    </row>
    <row r="940">
      <c r="G940" s="48"/>
      <c r="H940" s="48"/>
    </row>
    <row r="941">
      <c r="G941" s="48"/>
      <c r="H941" s="48"/>
    </row>
    <row r="942">
      <c r="G942" s="48"/>
      <c r="H942" s="48"/>
    </row>
    <row r="943">
      <c r="G943" s="48"/>
      <c r="H943" s="48"/>
    </row>
    <row r="944">
      <c r="G944" s="48"/>
      <c r="H944" s="48"/>
    </row>
    <row r="945">
      <c r="G945" s="48"/>
      <c r="H945" s="48"/>
    </row>
    <row r="946">
      <c r="G946" s="48"/>
      <c r="H946" s="48"/>
    </row>
    <row r="947">
      <c r="G947" s="48"/>
      <c r="H947" s="48"/>
    </row>
    <row r="948">
      <c r="G948" s="48"/>
      <c r="H948" s="48"/>
    </row>
    <row r="949">
      <c r="G949" s="48"/>
      <c r="H949" s="48"/>
    </row>
    <row r="950">
      <c r="G950" s="48"/>
      <c r="H950" s="48"/>
    </row>
    <row r="951">
      <c r="G951" s="48"/>
      <c r="H951" s="48"/>
    </row>
    <row r="952">
      <c r="G952" s="48"/>
      <c r="H952" s="48"/>
    </row>
    <row r="953">
      <c r="G953" s="48"/>
      <c r="H953" s="48"/>
    </row>
    <row r="954">
      <c r="G954" s="48"/>
      <c r="H954" s="48"/>
    </row>
    <row r="955">
      <c r="G955" s="48"/>
      <c r="H955" s="48"/>
    </row>
    <row r="956">
      <c r="G956" s="48"/>
      <c r="H956" s="48"/>
    </row>
    <row r="957">
      <c r="G957" s="48"/>
      <c r="H957" s="48"/>
    </row>
    <row r="958">
      <c r="G958" s="48"/>
      <c r="H958" s="48"/>
    </row>
    <row r="959">
      <c r="G959" s="48"/>
      <c r="H959" s="48"/>
    </row>
    <row r="960">
      <c r="G960" s="48"/>
      <c r="H960" s="48"/>
    </row>
    <row r="961">
      <c r="G961" s="48"/>
      <c r="H961" s="48"/>
    </row>
    <row r="962">
      <c r="G962" s="48"/>
      <c r="H962" s="48"/>
    </row>
    <row r="963">
      <c r="G963" s="48"/>
      <c r="H963" s="48"/>
    </row>
    <row r="964">
      <c r="G964" s="48"/>
      <c r="H964" s="48"/>
    </row>
    <row r="965">
      <c r="G965" s="48"/>
      <c r="H965" s="48"/>
    </row>
    <row r="966">
      <c r="G966" s="48"/>
      <c r="H966" s="48"/>
    </row>
    <row r="967">
      <c r="G967" s="48"/>
      <c r="H967" s="48"/>
    </row>
    <row r="968">
      <c r="G968" s="48"/>
      <c r="H968" s="48"/>
    </row>
    <row r="969">
      <c r="G969" s="48"/>
      <c r="H969" s="48"/>
    </row>
    <row r="970">
      <c r="G970" s="48"/>
      <c r="H970" s="48"/>
    </row>
    <row r="971">
      <c r="G971" s="48"/>
      <c r="H971" s="48"/>
    </row>
    <row r="972">
      <c r="G972" s="48"/>
      <c r="H972" s="48"/>
    </row>
    <row r="973">
      <c r="G973" s="48"/>
      <c r="H973" s="48"/>
    </row>
    <row r="974">
      <c r="G974" s="48"/>
      <c r="H974" s="48"/>
    </row>
    <row r="975">
      <c r="G975" s="48"/>
      <c r="H975" s="48"/>
    </row>
    <row r="976">
      <c r="G976" s="48"/>
      <c r="H976" s="48"/>
    </row>
    <row r="977">
      <c r="G977" s="48"/>
      <c r="H977" s="48"/>
    </row>
    <row r="978">
      <c r="G978" s="48"/>
      <c r="H978" s="48"/>
    </row>
    <row r="979">
      <c r="G979" s="48"/>
      <c r="H979" s="48"/>
    </row>
    <row r="980">
      <c r="G980" s="48"/>
      <c r="H980" s="48"/>
    </row>
    <row r="981">
      <c r="G981" s="48"/>
      <c r="H981" s="48"/>
    </row>
    <row r="982">
      <c r="G982" s="48"/>
      <c r="H982" s="48"/>
    </row>
    <row r="983">
      <c r="G983" s="48"/>
      <c r="H983" s="48"/>
    </row>
    <row r="984">
      <c r="G984" s="48"/>
      <c r="H984" s="48"/>
    </row>
    <row r="985">
      <c r="G985" s="48"/>
      <c r="H985" s="48"/>
    </row>
    <row r="986">
      <c r="G986" s="48"/>
      <c r="H986" s="48"/>
    </row>
    <row r="987">
      <c r="G987" s="48"/>
      <c r="H987" s="48"/>
    </row>
    <row r="988">
      <c r="G988" s="48"/>
      <c r="H988" s="48"/>
    </row>
    <row r="989">
      <c r="G989" s="48"/>
      <c r="H989" s="48"/>
    </row>
    <row r="990">
      <c r="G990" s="48"/>
      <c r="H990" s="48"/>
    </row>
    <row r="991">
      <c r="G991" s="48"/>
      <c r="H991" s="48"/>
    </row>
    <row r="992">
      <c r="G992" s="48"/>
      <c r="H992" s="48"/>
    </row>
    <row r="993">
      <c r="G993" s="48"/>
      <c r="H993" s="48"/>
    </row>
    <row r="994">
      <c r="G994" s="48"/>
      <c r="H994" s="48"/>
    </row>
    <row r="995">
      <c r="G995" s="48"/>
      <c r="H995" s="48"/>
    </row>
    <row r="996">
      <c r="G996" s="48"/>
      <c r="H996" s="48"/>
    </row>
    <row r="997">
      <c r="G997" s="48"/>
      <c r="H997" s="48"/>
    </row>
    <row r="998">
      <c r="G998" s="48"/>
      <c r="H998" s="48"/>
    </row>
    <row r="999">
      <c r="G999" s="48"/>
      <c r="H999" s="48"/>
    </row>
  </sheetData>
  <drawing r:id="rId1"/>
</worksheet>
</file>