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2A54E7C0-CA98-4B41-9715-A1DD2631653F}" xr6:coauthVersionLast="47" xr6:coauthVersionMax="47" xr10:uidLastSave="{00000000-0000-0000-0000-000000000000}"/>
  <bookViews>
    <workbookView xWindow="-108" yWindow="-108" windowWidth="23256" windowHeight="12456" xr2:uid="{3F2CD979-B3A4-4D57-B880-C5DD241C5269}"/>
  </bookViews>
  <sheets>
    <sheet name="DASHBOARD" sheetId="2" r:id="rId1"/>
    <sheet name="BASE" sheetId="1" r:id="rId2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G88" i="1"/>
  <c r="G87" i="1"/>
  <c r="G84" i="1"/>
  <c r="G83" i="1"/>
  <c r="G82" i="1"/>
  <c r="G81" i="1"/>
  <c r="G80" i="1"/>
  <c r="G79" i="1"/>
  <c r="G78" i="1"/>
  <c r="G77" i="1"/>
  <c r="G76" i="1"/>
  <c r="G73" i="1"/>
  <c r="G72" i="1"/>
  <c r="G71" i="1"/>
  <c r="G70" i="1"/>
  <c r="G69" i="1"/>
  <c r="G68" i="1"/>
  <c r="G67" i="1"/>
  <c r="G66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1" i="1"/>
  <c r="G30" i="1"/>
  <c r="G29" i="1"/>
  <c r="G28" i="1"/>
  <c r="G27" i="1"/>
  <c r="G26" i="1"/>
  <c r="G25" i="1"/>
  <c r="G24" i="1"/>
  <c r="G23" i="1"/>
  <c r="G22" i="1"/>
  <c r="G21" i="1"/>
  <c r="G18" i="1"/>
  <c r="G16" i="1"/>
  <c r="G15" i="1"/>
  <c r="G13" i="1"/>
  <c r="G12" i="1"/>
  <c r="G11" i="1"/>
  <c r="G9" i="1"/>
  <c r="G8" i="1"/>
  <c r="G7" i="1"/>
  <c r="G4" i="1"/>
</calcChain>
</file>

<file path=xl/sharedStrings.xml><?xml version="1.0" encoding="utf-8"?>
<sst xmlns="http://schemas.openxmlformats.org/spreadsheetml/2006/main" count="432" uniqueCount="115">
  <si>
    <t>Bin location</t>
  </si>
  <si>
    <t>Is chained to wall?</t>
  </si>
  <si>
    <t>Is marked with correct labels*</t>
  </si>
  <si>
    <t>Bin type</t>
  </si>
  <si>
    <t>Drives in a Bin</t>
  </si>
  <si>
    <t>% Full</t>
  </si>
  <si>
    <t>Tracking TT</t>
  </si>
  <si>
    <t>eWaste Removal</t>
  </si>
  <si>
    <t>RZ1 DH2</t>
  </si>
  <si>
    <t>Yes</t>
  </si>
  <si>
    <t>wheelie bin</t>
  </si>
  <si>
    <t>RZ2 DH5</t>
  </si>
  <si>
    <t>RZ1 DH10</t>
  </si>
  <si>
    <t>RZ DH6</t>
  </si>
  <si>
    <t>RZ DH4</t>
  </si>
  <si>
    <t>AAT333</t>
  </si>
  <si>
    <t>No</t>
  </si>
  <si>
    <t>Wistek</t>
  </si>
  <si>
    <t>AAT303</t>
  </si>
  <si>
    <t>RZ DH2</t>
  </si>
  <si>
    <t>AAT327</t>
  </si>
  <si>
    <t xml:space="preserve">AAT048 </t>
  </si>
  <si>
    <t>AAT045 </t>
  </si>
  <si>
    <t>AAT017</t>
  </si>
  <si>
    <t>AAT024</t>
  </si>
  <si>
    <t>AAT320</t>
  </si>
  <si>
    <t>AAT325</t>
  </si>
  <si>
    <t>AAT355</t>
  </si>
  <si>
    <t>AAT331</t>
  </si>
  <si>
    <t>AAT337</t>
  </si>
  <si>
    <t>AAT335</t>
  </si>
  <si>
    <t>AAT037</t>
  </si>
  <si>
    <t>RZ DH1</t>
  </si>
  <si>
    <t>AAT079</t>
  </si>
  <si>
    <t>AAT306</t>
  </si>
  <si>
    <t>RZ Lobby</t>
  </si>
  <si>
    <t>AAT316</t>
  </si>
  <si>
    <t>AAT319</t>
  </si>
  <si>
    <t>AAT326</t>
  </si>
  <si>
    <t>AAT307</t>
  </si>
  <si>
    <t>RZ Lobby DH1</t>
  </si>
  <si>
    <t>AAT328</t>
  </si>
  <si>
    <t>AAT332</t>
  </si>
  <si>
    <t>AAT322</t>
  </si>
  <si>
    <t>RZ1 Storage</t>
  </si>
  <si>
    <t>AAT003</t>
  </si>
  <si>
    <t>AAT028</t>
  </si>
  <si>
    <t>AAT314</t>
  </si>
  <si>
    <t>AAT317</t>
  </si>
  <si>
    <t>AAT321</t>
  </si>
  <si>
    <t>AAT025</t>
  </si>
  <si>
    <t>AAT111</t>
  </si>
  <si>
    <t>AAT074</t>
  </si>
  <si>
    <t>AAT078</t>
  </si>
  <si>
    <t>AAT309</t>
  </si>
  <si>
    <t>AAT312</t>
  </si>
  <si>
    <t>AAT313</t>
  </si>
  <si>
    <t>AAT086</t>
  </si>
  <si>
    <t>AAT308</t>
  </si>
  <si>
    <t>AAT315</t>
  </si>
  <si>
    <t>AAT318</t>
  </si>
  <si>
    <t>RZ1</t>
  </si>
  <si>
    <t>AAT336</t>
  </si>
  <si>
    <t>AAT300</t>
  </si>
  <si>
    <t>AAT310</t>
  </si>
  <si>
    <t>AAT329</t>
  </si>
  <si>
    <t>AAT323</t>
  </si>
  <si>
    <t>AAT304</t>
  </si>
  <si>
    <t>RZ2</t>
  </si>
  <si>
    <t>AAT339</t>
  </si>
  <si>
    <t>AAT311</t>
  </si>
  <si>
    <t>AAT301</t>
  </si>
  <si>
    <t>AAT334</t>
  </si>
  <si>
    <t>AAT324</t>
  </si>
  <si>
    <t>AAT330</t>
  </si>
  <si>
    <t>AAT305</t>
  </si>
  <si>
    <t>AAT338</t>
  </si>
  <si>
    <t>LB55</t>
  </si>
  <si>
    <t>LB56</t>
  </si>
  <si>
    <t>AAT340</t>
  </si>
  <si>
    <t>AAT341</t>
  </si>
  <si>
    <t>AAT342</t>
  </si>
  <si>
    <t>LB66</t>
  </si>
  <si>
    <t>AAT343</t>
  </si>
  <si>
    <t>AAT344</t>
  </si>
  <si>
    <t>AAT345</t>
  </si>
  <si>
    <t>LB9</t>
  </si>
  <si>
    <t>D9 RZ1</t>
  </si>
  <si>
    <t>D9 RZ2</t>
  </si>
  <si>
    <t>D9 Annex</t>
  </si>
  <si>
    <t>D 53</t>
  </si>
  <si>
    <t>D 55</t>
  </si>
  <si>
    <t>D 66</t>
  </si>
  <si>
    <t>D 56 RZ1</t>
  </si>
  <si>
    <t>D 56 RZ2</t>
  </si>
  <si>
    <t>D 69</t>
  </si>
  <si>
    <t>D 99</t>
  </si>
  <si>
    <t>D 69.2-2.e-waste.02</t>
  </si>
  <si>
    <t>D 69.2-2.e-waste.01</t>
  </si>
  <si>
    <t>D 99.2-1.e-waste.01</t>
  </si>
  <si>
    <t>D 56.Ewaste.023</t>
  </si>
  <si>
    <t>D 56.Ewaste.022</t>
  </si>
  <si>
    <t>D 56.Ewaste.02</t>
  </si>
  <si>
    <t>D 56.Ewaste.01</t>
  </si>
  <si>
    <t>D 66.Ewaste.02</t>
  </si>
  <si>
    <t>D 55.Ewaste.01</t>
  </si>
  <si>
    <t>D 55.Ewaste.02</t>
  </si>
  <si>
    <t>D 53.Ewaste.02</t>
  </si>
  <si>
    <t>D 53.Ewaste.01</t>
  </si>
  <si>
    <t>D 9.Ewaste.03</t>
  </si>
  <si>
    <t>D 9.Ewaste.012</t>
  </si>
  <si>
    <t>D 9.Ewaste.022</t>
  </si>
  <si>
    <t>D 9.Ewaste.021</t>
  </si>
  <si>
    <t>D 9.Ewaste.011</t>
  </si>
  <si>
    <t>D 66.Ewaste.01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</si>
</sst>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7D62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FF3633"/>
        <bgColor indexed="64"/>
      </patternFill>
    </fill>
    <fill>
      <patternFill patternType="solid">
        <fgColor rgb="FF9EE9FA"/>
        <bgColor indexed="64"/>
      </patternFill>
    </fill>
    <fill>
      <patternFill patternType="solid">
        <fgColor rgb="FF083F91"/>
        <bgColor indexed="64"/>
      </patternFill>
    </fill>
    <fill>
      <patternFill patternType="solid">
        <fgColor rgb="FF9141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1" fontId="0" fillId="0" borderId="0" xfId="0" applyNumberFormat="1" applyAlignment="1">
      <alignment wrapText="1"/>
    </xf>
    <xf numFmtId="0" fontId="1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vertical="center" wrapText="1"/>
    </xf>
    <xf numFmtId="0" fontId="2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vertical="center" wrapText="1"/>
    </xf>
    <xf numFmtId="0" fontId="2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4F51-520F-4E3A-9162-AEF9C9FDEE4D}">
  <dimension ref="A2:AD3"/>
  <sheetViews>
    <sheetView tabSelected="1" workbookViewId="0">
      <selection activeCell="B9" sqref="B9"/>
    </sheetView>
  </sheetViews>
  <sheetFormatPr defaultRowHeight="14.4" x14ac:dyDescent="0.3"/>
  <cols>
    <col min="1" max="1" width="12" customWidth="1"/>
    <col min="2" max="2" width="8" customWidth="1"/>
    <col min="3" max="4" width="12" customWidth="1"/>
    <col min="5" max="5" width="7.6640625" customWidth="1"/>
    <col min="6" max="7" width="12" customWidth="1"/>
    <col min="8" max="8" width="7.5546875" customWidth="1"/>
    <col min="9" max="10" width="12" customWidth="1"/>
    <col min="11" max="11" width="7.77734375" customWidth="1"/>
    <col min="12" max="13" width="12" customWidth="1"/>
    <col min="14" max="14" width="7.88671875" customWidth="1"/>
    <col min="15" max="16" width="12" customWidth="1"/>
    <col min="17" max="17" width="8.109375" customWidth="1"/>
    <col min="18" max="19" width="12" customWidth="1"/>
    <col min="20" max="20" width="8.21875" customWidth="1"/>
    <col min="21" max="22" width="12" customWidth="1"/>
    <col min="23" max="23" width="8.21875" customWidth="1"/>
    <col min="24" max="25" width="12" customWidth="1"/>
    <col min="26" max="26" width="8.21875" customWidth="1"/>
    <col min="27" max="28" width="12" customWidth="1"/>
    <col min="29" max="29" width="7.21875" customWidth="1"/>
    <col min="30" max="30" width="12" customWidth="1"/>
  </cols>
  <sheetData>
    <row r="2" spans="1:30" ht="21" x14ac:dyDescent="0.3">
      <c r="A2" s="17" t="s">
        <v>87</v>
      </c>
      <c r="B2" s="18"/>
      <c r="C2" s="19"/>
      <c r="D2" s="21" t="s">
        <v>88</v>
      </c>
      <c r="E2" s="22"/>
      <c r="F2" s="23"/>
      <c r="G2" s="25" t="s">
        <v>89</v>
      </c>
      <c r="H2" s="26"/>
      <c r="I2" s="26"/>
      <c r="J2" s="28" t="s">
        <v>90</v>
      </c>
      <c r="K2" s="28"/>
      <c r="L2" s="28"/>
      <c r="M2" s="30" t="s">
        <v>91</v>
      </c>
      <c r="N2" s="30"/>
      <c r="O2" s="30"/>
      <c r="P2" s="32" t="s">
        <v>92</v>
      </c>
      <c r="Q2" s="32"/>
      <c r="R2" s="32"/>
      <c r="S2" s="34" t="s">
        <v>93</v>
      </c>
      <c r="T2" s="34"/>
      <c r="U2" s="34"/>
      <c r="V2" s="36" t="s">
        <v>94</v>
      </c>
      <c r="W2" s="36"/>
      <c r="X2" s="36"/>
      <c r="Y2" s="38" t="s">
        <v>95</v>
      </c>
      <c r="Z2" s="38"/>
      <c r="AA2" s="38"/>
      <c r="AB2" s="40" t="s">
        <v>96</v>
      </c>
      <c r="AC2" s="40"/>
      <c r="AD2" s="40"/>
    </row>
    <row r="3" spans="1:30" ht="15.6" x14ac:dyDescent="0.3">
      <c r="A3" s="20" t="s">
        <v>0</v>
      </c>
      <c r="B3" s="20" t="s">
        <v>5</v>
      </c>
      <c r="C3" s="20" t="s">
        <v>6</v>
      </c>
      <c r="D3" s="24" t="s">
        <v>0</v>
      </c>
      <c r="E3" s="24" t="s">
        <v>5</v>
      </c>
      <c r="F3" s="24" t="s">
        <v>6</v>
      </c>
      <c r="G3" s="27" t="s">
        <v>0</v>
      </c>
      <c r="H3" s="27" t="s">
        <v>5</v>
      </c>
      <c r="I3" s="27" t="s">
        <v>6</v>
      </c>
      <c r="J3" s="29" t="s">
        <v>0</v>
      </c>
      <c r="K3" s="29" t="s">
        <v>5</v>
      </c>
      <c r="L3" s="29" t="s">
        <v>6</v>
      </c>
      <c r="M3" s="31" t="s">
        <v>0</v>
      </c>
      <c r="N3" s="31" t="s">
        <v>5</v>
      </c>
      <c r="O3" s="31" t="s">
        <v>6</v>
      </c>
      <c r="P3" s="33" t="s">
        <v>0</v>
      </c>
      <c r="Q3" s="33" t="s">
        <v>5</v>
      </c>
      <c r="R3" s="33" t="s">
        <v>6</v>
      </c>
      <c r="S3" s="35" t="s">
        <v>0</v>
      </c>
      <c r="T3" s="35" t="s">
        <v>5</v>
      </c>
      <c r="U3" s="35" t="s">
        <v>6</v>
      </c>
      <c r="V3" s="37" t="s">
        <v>0</v>
      </c>
      <c r="W3" s="37" t="s">
        <v>5</v>
      </c>
      <c r="X3" s="37" t="s">
        <v>6</v>
      </c>
      <c r="Y3" s="39" t="s">
        <v>0</v>
      </c>
      <c r="Z3" s="39" t="s">
        <v>5</v>
      </c>
      <c r="AA3" s="39" t="s">
        <v>6</v>
      </c>
      <c r="AB3" s="41" t="s">
        <v>0</v>
      </c>
      <c r="AC3" s="41" t="s">
        <v>5</v>
      </c>
      <c r="AD3" s="41" t="s">
        <v>6</v>
      </c>
    </row>
  </sheetData>
  <mergeCells count="10">
    <mergeCell ref="P2:R2"/>
    <mergeCell ref="S2:U2"/>
    <mergeCell ref="V2:X2"/>
    <mergeCell ref="Y2:AA2"/>
    <mergeCell ref="AB2:AD2"/>
    <mergeCell ref="A2:C2"/>
    <mergeCell ref="D2:F2"/>
    <mergeCell ref="G2:I2"/>
    <mergeCell ref="J2:L2"/>
    <mergeCell ref="M2:O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15CE-FB3C-4303-AB86-E0B14F325AAA}">
  <dimension ref="A2:I102"/>
  <sheetViews>
    <sheetView workbookViewId="0">
      <selection activeCell="H2" sqref="H2"/>
    </sheetView>
  </sheetViews>
  <sheetFormatPr defaultColWidth="11.6640625" defaultRowHeight="14.4" x14ac:dyDescent="0.3"/>
  <cols>
    <col min="1" max="1" width="17.77734375" style="1" customWidth="1"/>
    <col min="2" max="2" width="12.109375" style="1" customWidth="1"/>
    <col min="3" max="3" width="16.109375" style="1" customWidth="1"/>
    <col min="4" max="4" width="23.77734375" style="1" customWidth="1"/>
    <col min="5" max="5" width="14.6640625" style="1" customWidth="1"/>
    <col min="6" max="6" width="15.21875" style="1" customWidth="1"/>
    <col min="7" max="7" width="8.6640625" style="1" customWidth="1"/>
    <col min="8" max="8" width="21" style="1" customWidth="1"/>
    <col min="9" max="9" width="19.33203125" style="1" customWidth="1"/>
    <col min="10" max="10" width="9.77734375" style="1" customWidth="1"/>
    <col min="11" max="11" width="7.6640625" style="1" customWidth="1"/>
    <col min="12" max="12" width="8.77734375" style="1" customWidth="1"/>
    <col min="13" max="13" width="11.77734375" style="1" customWidth="1"/>
    <col min="14" max="16384" width="11.6640625" style="1"/>
  </cols>
  <sheetData>
    <row r="2" spans="1:9" ht="31.2" x14ac:dyDescent="0.3"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2" t="s">
        <v>5</v>
      </c>
      <c r="H2" s="2" t="s">
        <v>6</v>
      </c>
      <c r="I2" s="2" t="s">
        <v>7</v>
      </c>
    </row>
    <row r="3" spans="1:9" ht="22.95" customHeight="1" x14ac:dyDescent="0.3">
      <c r="A3" s="15" t="s">
        <v>87</v>
      </c>
    </row>
    <row r="4" spans="1:9" x14ac:dyDescent="0.3">
      <c r="A4" s="4" t="s">
        <v>113</v>
      </c>
      <c r="B4" s="1" t="s">
        <v>8</v>
      </c>
      <c r="C4" s="5" t="s">
        <v>9</v>
      </c>
      <c r="D4" s="5" t="s">
        <v>9</v>
      </c>
      <c r="E4" s="6" t="s">
        <v>10</v>
      </c>
      <c r="F4" s="7">
        <v>0</v>
      </c>
      <c r="G4" s="8">
        <f>IF(E4="Wistek",F4/500,F4/100)</f>
        <v>0</v>
      </c>
      <c r="H4" s="1">
        <v>1212121</v>
      </c>
    </row>
    <row r="6" spans="1:9" ht="15.6" x14ac:dyDescent="0.3">
      <c r="A6" s="15" t="s">
        <v>88</v>
      </c>
    </row>
    <row r="7" spans="1:9" x14ac:dyDescent="0.3">
      <c r="A7" s="4" t="s">
        <v>112</v>
      </c>
      <c r="B7" s="1" t="s">
        <v>11</v>
      </c>
      <c r="C7" s="5" t="s">
        <v>9</v>
      </c>
      <c r="D7" s="5" t="s">
        <v>9</v>
      </c>
      <c r="E7" s="6" t="s">
        <v>10</v>
      </c>
      <c r="F7" s="7">
        <v>0</v>
      </c>
      <c r="G7" s="8">
        <f>IF(E7="Wistek",F7/500,F7/100)+J7</f>
        <v>0</v>
      </c>
      <c r="H7" s="1">
        <v>1212121</v>
      </c>
    </row>
    <row r="8" spans="1:9" x14ac:dyDescent="0.3">
      <c r="A8" s="4" t="s">
        <v>111</v>
      </c>
      <c r="B8" s="1" t="s">
        <v>11</v>
      </c>
      <c r="C8" s="5" t="s">
        <v>9</v>
      </c>
      <c r="D8" s="5" t="s">
        <v>9</v>
      </c>
      <c r="E8" s="6" t="s">
        <v>10</v>
      </c>
      <c r="F8" s="7">
        <v>0</v>
      </c>
      <c r="G8" s="8">
        <f>IF(E8="Wistek",F8/500,F8/100)</f>
        <v>0</v>
      </c>
      <c r="H8" s="1">
        <v>1212122</v>
      </c>
    </row>
    <row r="9" spans="1:9" x14ac:dyDescent="0.3">
      <c r="G9" s="8">
        <f>IF(E9="Wistek",F9/500,F9/100)</f>
        <v>0</v>
      </c>
      <c r="H9" s="1">
        <v>1212123</v>
      </c>
    </row>
    <row r="10" spans="1:9" ht="15.6" x14ac:dyDescent="0.3">
      <c r="A10" s="16" t="s">
        <v>89</v>
      </c>
    </row>
    <row r="11" spans="1:9" x14ac:dyDescent="0.3">
      <c r="A11" s="4" t="s">
        <v>109</v>
      </c>
      <c r="B11" s="1" t="s">
        <v>12</v>
      </c>
      <c r="C11" s="5" t="s">
        <v>9</v>
      </c>
      <c r="D11" s="5" t="s">
        <v>9</v>
      </c>
      <c r="E11" s="6" t="s">
        <v>10</v>
      </c>
      <c r="F11" s="7">
        <v>50</v>
      </c>
      <c r="G11" s="8">
        <f>IF(E11="Wistek",F11/500,F11/100)</f>
        <v>0.5</v>
      </c>
      <c r="H11" s="1">
        <v>1212121</v>
      </c>
    </row>
    <row r="12" spans="1:9" x14ac:dyDescent="0.3">
      <c r="A12" s="4" t="s">
        <v>110</v>
      </c>
      <c r="B12" s="1" t="s">
        <v>12</v>
      </c>
      <c r="C12" s="5" t="s">
        <v>9</v>
      </c>
      <c r="D12" s="5" t="s">
        <v>9</v>
      </c>
      <c r="E12" s="6" t="s">
        <v>10</v>
      </c>
      <c r="F12" s="7">
        <v>0</v>
      </c>
      <c r="G12" s="8">
        <f>IF(E12="Wistek",F12/500,F12/100)</f>
        <v>0</v>
      </c>
      <c r="H12" s="1">
        <v>1212122</v>
      </c>
    </row>
    <row r="13" spans="1:9" x14ac:dyDescent="0.3">
      <c r="G13" s="8">
        <f>IF(E13="Wistek",F13/500,F13/100)</f>
        <v>0</v>
      </c>
      <c r="H13" s="1">
        <v>1212123</v>
      </c>
    </row>
    <row r="14" spans="1:9" ht="15.6" x14ac:dyDescent="0.3">
      <c r="A14" s="15" t="s">
        <v>90</v>
      </c>
    </row>
    <row r="15" spans="1:9" x14ac:dyDescent="0.3">
      <c r="A15" s="1" t="s">
        <v>108</v>
      </c>
      <c r="B15" s="1" t="s">
        <v>13</v>
      </c>
      <c r="C15" s="5" t="s">
        <v>9</v>
      </c>
      <c r="D15" s="5" t="s">
        <v>9</v>
      </c>
      <c r="E15" s="6" t="s">
        <v>10</v>
      </c>
      <c r="F15" s="7">
        <v>90</v>
      </c>
      <c r="G15" s="8">
        <f>IF(E15="Wistek",F15/500,F15/100)</f>
        <v>0.9</v>
      </c>
      <c r="H15" s="1">
        <v>1212121</v>
      </c>
    </row>
    <row r="16" spans="1:9" ht="22.05" customHeight="1" x14ac:dyDescent="0.3">
      <c r="A16" s="4" t="s">
        <v>107</v>
      </c>
      <c r="B16" s="1" t="s">
        <v>14</v>
      </c>
      <c r="C16" s="5" t="s">
        <v>9</v>
      </c>
      <c r="D16" s="5" t="s">
        <v>9</v>
      </c>
      <c r="E16" s="6" t="s">
        <v>10</v>
      </c>
      <c r="F16" s="7">
        <v>0</v>
      </c>
      <c r="G16" s="8">
        <f>IF(E16="Wistek",F16/500,F16/100)</f>
        <v>0</v>
      </c>
      <c r="H16" s="1">
        <v>1212122</v>
      </c>
      <c r="I16" s="7"/>
    </row>
    <row r="17" spans="1:8" x14ac:dyDescent="0.3">
      <c r="A17" s="4" t="s">
        <v>15</v>
      </c>
      <c r="B17" s="1" t="s">
        <v>14</v>
      </c>
      <c r="C17" s="9" t="s">
        <v>16</v>
      </c>
      <c r="D17" s="5" t="s">
        <v>9</v>
      </c>
      <c r="E17" s="10" t="s">
        <v>17</v>
      </c>
      <c r="F17" s="7">
        <v>16</v>
      </c>
      <c r="G17" s="8">
        <v>0</v>
      </c>
      <c r="H17" s="1">
        <v>1212123</v>
      </c>
    </row>
    <row r="18" spans="1:8" x14ac:dyDescent="0.3">
      <c r="A18" s="4" t="s">
        <v>18</v>
      </c>
      <c r="B18" s="1" t="s">
        <v>14</v>
      </c>
      <c r="C18" s="9" t="s">
        <v>16</v>
      </c>
      <c r="D18" s="5" t="s">
        <v>9</v>
      </c>
      <c r="E18" s="10" t="s">
        <v>17</v>
      </c>
      <c r="F18" s="7">
        <v>500</v>
      </c>
      <c r="G18" s="8">
        <f>IF(E18="Wistek",F18/500,F18/100)</f>
        <v>1</v>
      </c>
      <c r="H18" s="1">
        <v>1212121</v>
      </c>
    </row>
    <row r="20" spans="1:8" ht="15.6" x14ac:dyDescent="0.3">
      <c r="A20" s="15" t="s">
        <v>91</v>
      </c>
    </row>
    <row r="21" spans="1:8" x14ac:dyDescent="0.3">
      <c r="A21" s="4" t="s">
        <v>105</v>
      </c>
      <c r="B21" s="1" t="s">
        <v>19</v>
      </c>
      <c r="C21" s="5" t="s">
        <v>9</v>
      </c>
      <c r="D21" s="5" t="s">
        <v>9</v>
      </c>
      <c r="E21" s="6" t="s">
        <v>10</v>
      </c>
      <c r="F21" s="7">
        <v>100</v>
      </c>
      <c r="G21" s="8">
        <f t="shared" ref="G21:G31" si="0">IF(E21="Wistek",F21/500,F21/100)</f>
        <v>1</v>
      </c>
      <c r="H21" s="14">
        <v>1212121</v>
      </c>
    </row>
    <row r="22" spans="1:8" x14ac:dyDescent="0.3">
      <c r="A22" s="4" t="s">
        <v>106</v>
      </c>
      <c r="B22" s="1" t="s">
        <v>19</v>
      </c>
      <c r="C22" s="5" t="s">
        <v>9</v>
      </c>
      <c r="D22" s="5" t="s">
        <v>9</v>
      </c>
      <c r="E22" s="6" t="s">
        <v>10</v>
      </c>
      <c r="F22" s="7">
        <v>100</v>
      </c>
      <c r="G22" s="8">
        <f t="shared" si="0"/>
        <v>1</v>
      </c>
      <c r="H22" s="14">
        <v>1212122</v>
      </c>
    </row>
    <row r="23" spans="1:8" x14ac:dyDescent="0.3">
      <c r="A23" s="1" t="s">
        <v>20</v>
      </c>
      <c r="B23" s="1" t="s">
        <v>19</v>
      </c>
      <c r="C23" s="9" t="s">
        <v>16</v>
      </c>
      <c r="D23" s="5" t="s">
        <v>9</v>
      </c>
      <c r="E23" s="10" t="s">
        <v>17</v>
      </c>
      <c r="F23" s="7">
        <v>374</v>
      </c>
      <c r="G23" s="8">
        <f t="shared" si="0"/>
        <v>0.748</v>
      </c>
      <c r="H23" s="14">
        <v>1212123</v>
      </c>
    </row>
    <row r="24" spans="1:8" x14ac:dyDescent="0.3">
      <c r="A24" s="4" t="s">
        <v>21</v>
      </c>
      <c r="B24" s="1" t="s">
        <v>19</v>
      </c>
      <c r="C24" s="9" t="s">
        <v>16</v>
      </c>
      <c r="D24" s="5" t="s">
        <v>9</v>
      </c>
      <c r="E24" s="10" t="s">
        <v>17</v>
      </c>
      <c r="F24" s="7">
        <v>500</v>
      </c>
      <c r="G24" s="8">
        <f t="shared" si="0"/>
        <v>1</v>
      </c>
      <c r="H24" s="14">
        <v>1212124</v>
      </c>
    </row>
    <row r="25" spans="1:8" x14ac:dyDescent="0.3">
      <c r="A25" s="4" t="s">
        <v>22</v>
      </c>
      <c r="B25" s="1" t="s">
        <v>19</v>
      </c>
      <c r="C25" s="9" t="s">
        <v>16</v>
      </c>
      <c r="D25" s="5" t="s">
        <v>9</v>
      </c>
      <c r="E25" s="10" t="s">
        <v>17</v>
      </c>
      <c r="F25" s="7">
        <v>500</v>
      </c>
      <c r="G25" s="8">
        <f t="shared" si="0"/>
        <v>1</v>
      </c>
      <c r="H25" s="14">
        <v>1212125</v>
      </c>
    </row>
    <row r="26" spans="1:8" x14ac:dyDescent="0.3">
      <c r="A26" s="4" t="s">
        <v>23</v>
      </c>
      <c r="B26" s="1" t="s">
        <v>19</v>
      </c>
      <c r="C26" s="9" t="s">
        <v>16</v>
      </c>
      <c r="D26" s="5" t="s">
        <v>9</v>
      </c>
      <c r="E26" s="10" t="s">
        <v>17</v>
      </c>
      <c r="F26" s="7">
        <v>500</v>
      </c>
      <c r="G26" s="8">
        <f t="shared" si="0"/>
        <v>1</v>
      </c>
      <c r="H26" s="14">
        <v>1212126</v>
      </c>
    </row>
    <row r="27" spans="1:8" x14ac:dyDescent="0.3">
      <c r="A27" s="4" t="s">
        <v>24</v>
      </c>
      <c r="B27" s="1" t="s">
        <v>19</v>
      </c>
      <c r="C27" s="9" t="s">
        <v>16</v>
      </c>
      <c r="D27" s="5" t="s">
        <v>9</v>
      </c>
      <c r="E27" s="10" t="s">
        <v>17</v>
      </c>
      <c r="F27" s="7">
        <v>500</v>
      </c>
      <c r="G27" s="8">
        <f t="shared" si="0"/>
        <v>1</v>
      </c>
      <c r="H27" s="14">
        <v>1212127</v>
      </c>
    </row>
    <row r="28" spans="1:8" x14ac:dyDescent="0.3">
      <c r="A28" s="4" t="s">
        <v>25</v>
      </c>
      <c r="B28" s="1" t="s">
        <v>19</v>
      </c>
      <c r="C28" s="9" t="s">
        <v>16</v>
      </c>
      <c r="D28" s="5" t="s">
        <v>9</v>
      </c>
      <c r="E28" s="10" t="s">
        <v>17</v>
      </c>
      <c r="F28" s="7">
        <v>500</v>
      </c>
      <c r="G28" s="8">
        <f t="shared" si="0"/>
        <v>1</v>
      </c>
      <c r="H28" s="14">
        <v>1212128</v>
      </c>
    </row>
    <row r="29" spans="1:8" x14ac:dyDescent="0.3">
      <c r="A29" s="4" t="s">
        <v>26</v>
      </c>
      <c r="B29" s="1" t="s">
        <v>19</v>
      </c>
      <c r="C29" s="9" t="s">
        <v>16</v>
      </c>
      <c r="D29" s="5" t="s">
        <v>9</v>
      </c>
      <c r="E29" s="10" t="s">
        <v>17</v>
      </c>
      <c r="F29" s="7">
        <v>500</v>
      </c>
      <c r="G29" s="8">
        <f t="shared" si="0"/>
        <v>1</v>
      </c>
      <c r="H29" s="14">
        <v>1212129</v>
      </c>
    </row>
    <row r="30" spans="1:8" x14ac:dyDescent="0.3">
      <c r="A30" s="4" t="s">
        <v>27</v>
      </c>
      <c r="B30" s="1" t="s">
        <v>19</v>
      </c>
      <c r="C30" s="9" t="s">
        <v>16</v>
      </c>
      <c r="D30" s="5" t="s">
        <v>9</v>
      </c>
      <c r="E30" s="10" t="s">
        <v>17</v>
      </c>
      <c r="F30" s="7">
        <v>500</v>
      </c>
      <c r="G30" s="8">
        <f t="shared" si="0"/>
        <v>1</v>
      </c>
      <c r="H30" s="14">
        <v>1212130</v>
      </c>
    </row>
    <row r="31" spans="1:8" x14ac:dyDescent="0.3">
      <c r="A31" s="4" t="s">
        <v>28</v>
      </c>
      <c r="B31" s="1" t="s">
        <v>19</v>
      </c>
      <c r="C31" s="9" t="s">
        <v>16</v>
      </c>
      <c r="D31" s="5" t="s">
        <v>9</v>
      </c>
      <c r="E31" s="10" t="s">
        <v>17</v>
      </c>
      <c r="F31" s="7">
        <v>500</v>
      </c>
      <c r="G31" s="8">
        <f t="shared" si="0"/>
        <v>1</v>
      </c>
      <c r="H31" s="14">
        <v>1212131</v>
      </c>
    </row>
    <row r="33" spans="1:8" ht="15.6" x14ac:dyDescent="0.3">
      <c r="A33" s="15" t="s">
        <v>92</v>
      </c>
    </row>
    <row r="34" spans="1:8" x14ac:dyDescent="0.3">
      <c r="A34" s="4" t="s">
        <v>114</v>
      </c>
      <c r="B34" s="1" t="s">
        <v>19</v>
      </c>
      <c r="C34" s="5" t="s">
        <v>9</v>
      </c>
      <c r="D34" s="5" t="s">
        <v>9</v>
      </c>
      <c r="E34" s="6" t="s">
        <v>10</v>
      </c>
      <c r="F34" s="7">
        <v>100</v>
      </c>
      <c r="G34" s="8">
        <f>IF(E34="Wistek",F34/500,F34/100)</f>
        <v>1</v>
      </c>
      <c r="H34" s="14">
        <v>1212121</v>
      </c>
    </row>
    <row r="35" spans="1:8" x14ac:dyDescent="0.3">
      <c r="A35" s="4" t="s">
        <v>104</v>
      </c>
      <c r="B35" s="1" t="s">
        <v>19</v>
      </c>
      <c r="C35" s="5" t="s">
        <v>9</v>
      </c>
      <c r="D35" s="5" t="s">
        <v>9</v>
      </c>
      <c r="E35" s="6" t="s">
        <v>10</v>
      </c>
      <c r="F35" s="7">
        <v>83</v>
      </c>
      <c r="G35" s="8">
        <f>IF(E35="Wistek",F35/500,F35/100)+I29</f>
        <v>0.83</v>
      </c>
      <c r="H35" s="14">
        <v>1212122</v>
      </c>
    </row>
    <row r="36" spans="1:8" ht="22.05" customHeight="1" x14ac:dyDescent="0.3">
      <c r="A36" s="4" t="s">
        <v>29</v>
      </c>
      <c r="B36" s="1" t="s">
        <v>19</v>
      </c>
      <c r="C36" s="9" t="s">
        <v>16</v>
      </c>
      <c r="D36" s="5" t="s">
        <v>9</v>
      </c>
      <c r="E36" s="10" t="s">
        <v>17</v>
      </c>
      <c r="F36" s="7">
        <v>126</v>
      </c>
      <c r="G36" s="8">
        <f>IF(E36="Wistek",F36/500,F36/100)</f>
        <v>0.252</v>
      </c>
      <c r="H36" s="14">
        <v>1212123</v>
      </c>
    </row>
    <row r="37" spans="1:8" ht="22.05" customHeight="1" x14ac:dyDescent="0.3">
      <c r="A37" s="1" t="s">
        <v>30</v>
      </c>
      <c r="B37" s="1" t="s">
        <v>19</v>
      </c>
      <c r="C37" s="9" t="s">
        <v>16</v>
      </c>
      <c r="D37" s="5" t="s">
        <v>9</v>
      </c>
      <c r="E37" s="10" t="s">
        <v>17</v>
      </c>
      <c r="F37" s="7">
        <v>486</v>
      </c>
      <c r="G37" s="8">
        <f>IF(E37="Wistek",F37/500,F37/100)</f>
        <v>0.97199999999999998</v>
      </c>
      <c r="H37" s="14">
        <v>1212124</v>
      </c>
    </row>
    <row r="38" spans="1:8" x14ac:dyDescent="0.3">
      <c r="A38" s="4" t="s">
        <v>31</v>
      </c>
      <c r="B38" s="1" t="s">
        <v>32</v>
      </c>
      <c r="C38" s="9" t="s">
        <v>16</v>
      </c>
      <c r="D38" s="5" t="s">
        <v>9</v>
      </c>
      <c r="E38" s="10" t="s">
        <v>17</v>
      </c>
      <c r="F38" s="7">
        <v>500</v>
      </c>
      <c r="G38" s="8">
        <v>1</v>
      </c>
      <c r="H38" s="14">
        <v>1212125</v>
      </c>
    </row>
    <row r="39" spans="1:8" x14ac:dyDescent="0.3">
      <c r="A39" s="4" t="s">
        <v>33</v>
      </c>
      <c r="B39" s="1" t="s">
        <v>32</v>
      </c>
      <c r="C39" s="9" t="s">
        <v>16</v>
      </c>
      <c r="D39" s="5" t="s">
        <v>9</v>
      </c>
      <c r="E39" s="10" t="s">
        <v>17</v>
      </c>
      <c r="F39" s="7">
        <v>500</v>
      </c>
      <c r="G39" s="8">
        <f t="shared" ref="G39:G63" si="1">IF(E39="Wistek",F39/500,F39/100)</f>
        <v>1</v>
      </c>
      <c r="H39" s="14">
        <v>1212126</v>
      </c>
    </row>
    <row r="40" spans="1:8" ht="22.05" customHeight="1" x14ac:dyDescent="0.3">
      <c r="A40" s="4" t="s">
        <v>34</v>
      </c>
      <c r="B40" s="1" t="s">
        <v>35</v>
      </c>
      <c r="C40" s="9" t="s">
        <v>16</v>
      </c>
      <c r="D40" s="5" t="s">
        <v>9</v>
      </c>
      <c r="E40" s="10" t="s">
        <v>17</v>
      </c>
      <c r="F40" s="7">
        <v>500</v>
      </c>
      <c r="G40" s="8">
        <f t="shared" si="1"/>
        <v>1</v>
      </c>
      <c r="H40" s="14">
        <v>1212127</v>
      </c>
    </row>
    <row r="41" spans="1:8" ht="22.05" customHeight="1" x14ac:dyDescent="0.3">
      <c r="A41" s="4" t="s">
        <v>36</v>
      </c>
      <c r="B41" s="1" t="s">
        <v>19</v>
      </c>
      <c r="C41" s="9" t="s">
        <v>16</v>
      </c>
      <c r="D41" s="5" t="s">
        <v>9</v>
      </c>
      <c r="E41" s="10" t="s">
        <v>17</v>
      </c>
      <c r="F41" s="7">
        <v>500</v>
      </c>
      <c r="G41" s="8">
        <f t="shared" si="1"/>
        <v>1</v>
      </c>
      <c r="H41" s="14">
        <v>1212128</v>
      </c>
    </row>
    <row r="42" spans="1:8" ht="22.05" customHeight="1" x14ac:dyDescent="0.3">
      <c r="A42" s="4" t="s">
        <v>37</v>
      </c>
      <c r="B42" s="1" t="s">
        <v>19</v>
      </c>
      <c r="C42" s="9" t="s">
        <v>16</v>
      </c>
      <c r="D42" s="5" t="s">
        <v>9</v>
      </c>
      <c r="E42" s="10" t="s">
        <v>17</v>
      </c>
      <c r="F42" s="7">
        <v>500</v>
      </c>
      <c r="G42" s="8">
        <f t="shared" si="1"/>
        <v>1</v>
      </c>
      <c r="H42" s="14">
        <v>1212129</v>
      </c>
    </row>
    <row r="43" spans="1:8" ht="22.05" customHeight="1" x14ac:dyDescent="0.3">
      <c r="A43" s="4" t="s">
        <v>38</v>
      </c>
      <c r="B43" s="1" t="s">
        <v>19</v>
      </c>
      <c r="C43" s="9" t="s">
        <v>16</v>
      </c>
      <c r="D43" s="5" t="s">
        <v>9</v>
      </c>
      <c r="E43" s="10" t="s">
        <v>17</v>
      </c>
      <c r="F43" s="7">
        <v>500</v>
      </c>
      <c r="G43" s="8">
        <f t="shared" si="1"/>
        <v>1</v>
      </c>
      <c r="H43" s="14">
        <v>1212130</v>
      </c>
    </row>
    <row r="44" spans="1:8" ht="24" customHeight="1" x14ac:dyDescent="0.3">
      <c r="A44" s="4" t="s">
        <v>39</v>
      </c>
      <c r="B44" s="1" t="s">
        <v>40</v>
      </c>
      <c r="C44" s="9" t="s">
        <v>16</v>
      </c>
      <c r="D44" s="5" t="s">
        <v>9</v>
      </c>
      <c r="E44" s="10" t="s">
        <v>17</v>
      </c>
      <c r="F44" s="7">
        <v>500</v>
      </c>
      <c r="G44" s="8">
        <f t="shared" si="1"/>
        <v>1</v>
      </c>
      <c r="H44" s="14">
        <v>1212131</v>
      </c>
    </row>
    <row r="45" spans="1:8" ht="22.05" customHeight="1" x14ac:dyDescent="0.3">
      <c r="A45" s="1" t="s">
        <v>41</v>
      </c>
      <c r="B45" s="1" t="s">
        <v>19</v>
      </c>
      <c r="C45" s="9" t="s">
        <v>16</v>
      </c>
      <c r="D45" s="5" t="s">
        <v>9</v>
      </c>
      <c r="E45" s="10" t="s">
        <v>17</v>
      </c>
      <c r="F45" s="7">
        <v>500</v>
      </c>
      <c r="G45" s="8">
        <f t="shared" si="1"/>
        <v>1</v>
      </c>
      <c r="H45" s="14">
        <v>1212132</v>
      </c>
    </row>
    <row r="46" spans="1:8" ht="22.05" customHeight="1" x14ac:dyDescent="0.3">
      <c r="A46" s="4" t="s">
        <v>42</v>
      </c>
      <c r="B46" s="1" t="s">
        <v>19</v>
      </c>
      <c r="C46" s="9" t="s">
        <v>16</v>
      </c>
      <c r="D46" s="5" t="s">
        <v>9</v>
      </c>
      <c r="E46" s="10" t="s">
        <v>17</v>
      </c>
      <c r="F46" s="7">
        <v>500</v>
      </c>
      <c r="G46" s="8">
        <f t="shared" si="1"/>
        <v>1</v>
      </c>
      <c r="H46" s="14">
        <v>1212133</v>
      </c>
    </row>
    <row r="47" spans="1:8" x14ac:dyDescent="0.3">
      <c r="A47" s="11" t="s">
        <v>43</v>
      </c>
      <c r="B47" s="1" t="s">
        <v>44</v>
      </c>
      <c r="C47" s="9" t="s">
        <v>16</v>
      </c>
      <c r="D47" s="5" t="s">
        <v>9</v>
      </c>
      <c r="E47" s="10" t="s">
        <v>17</v>
      </c>
      <c r="F47" s="7">
        <v>500</v>
      </c>
      <c r="G47" s="8">
        <f t="shared" si="1"/>
        <v>1</v>
      </c>
      <c r="H47" s="14">
        <v>1212134</v>
      </c>
    </row>
    <row r="48" spans="1:8" x14ac:dyDescent="0.3">
      <c r="A48" s="12" t="s">
        <v>45</v>
      </c>
      <c r="B48" s="1" t="s">
        <v>44</v>
      </c>
      <c r="C48" s="9" t="s">
        <v>16</v>
      </c>
      <c r="D48" s="5" t="s">
        <v>9</v>
      </c>
      <c r="E48" s="10" t="s">
        <v>17</v>
      </c>
      <c r="F48" s="7">
        <v>500</v>
      </c>
      <c r="G48" s="8">
        <f t="shared" si="1"/>
        <v>1</v>
      </c>
      <c r="H48" s="14">
        <v>1212135</v>
      </c>
    </row>
    <row r="49" spans="1:8" ht="24" customHeight="1" x14ac:dyDescent="0.3">
      <c r="A49" s="12" t="s">
        <v>46</v>
      </c>
      <c r="B49" s="1" t="s">
        <v>44</v>
      </c>
      <c r="C49" s="9" t="s">
        <v>16</v>
      </c>
      <c r="D49" s="5" t="s">
        <v>9</v>
      </c>
      <c r="E49" s="10" t="s">
        <v>17</v>
      </c>
      <c r="F49" s="7">
        <v>500</v>
      </c>
      <c r="G49" s="8">
        <f t="shared" si="1"/>
        <v>1</v>
      </c>
      <c r="H49" s="14">
        <v>1212136</v>
      </c>
    </row>
    <row r="50" spans="1:8" x14ac:dyDescent="0.3">
      <c r="A50" s="12" t="s">
        <v>47</v>
      </c>
      <c r="B50" s="1" t="s">
        <v>44</v>
      </c>
      <c r="C50" s="9" t="s">
        <v>16</v>
      </c>
      <c r="D50" s="5" t="s">
        <v>9</v>
      </c>
      <c r="E50" s="10" t="s">
        <v>17</v>
      </c>
      <c r="F50" s="7">
        <v>500</v>
      </c>
      <c r="G50" s="8">
        <f t="shared" si="1"/>
        <v>1</v>
      </c>
      <c r="H50" s="14">
        <v>1212137</v>
      </c>
    </row>
    <row r="51" spans="1:8" x14ac:dyDescent="0.3">
      <c r="A51" s="12" t="s">
        <v>48</v>
      </c>
      <c r="B51" s="1" t="s">
        <v>44</v>
      </c>
      <c r="C51" s="9" t="s">
        <v>16</v>
      </c>
      <c r="D51" s="5" t="s">
        <v>9</v>
      </c>
      <c r="E51" s="10" t="s">
        <v>17</v>
      </c>
      <c r="F51" s="7">
        <v>500</v>
      </c>
      <c r="G51" s="8">
        <f t="shared" si="1"/>
        <v>1</v>
      </c>
      <c r="H51" s="14">
        <v>1212138</v>
      </c>
    </row>
    <row r="52" spans="1:8" x14ac:dyDescent="0.3">
      <c r="A52" s="11" t="s">
        <v>49</v>
      </c>
      <c r="B52" s="1" t="s">
        <v>44</v>
      </c>
      <c r="C52" s="9" t="s">
        <v>16</v>
      </c>
      <c r="D52" s="5" t="s">
        <v>9</v>
      </c>
      <c r="E52" s="10" t="s">
        <v>17</v>
      </c>
      <c r="F52" s="7">
        <v>500</v>
      </c>
      <c r="G52" s="8">
        <f t="shared" si="1"/>
        <v>1</v>
      </c>
      <c r="H52" s="14">
        <v>1212139</v>
      </c>
    </row>
    <row r="53" spans="1:8" x14ac:dyDescent="0.3">
      <c r="A53" s="12" t="s">
        <v>50</v>
      </c>
      <c r="B53" s="1" t="s">
        <v>44</v>
      </c>
      <c r="C53" s="9" t="s">
        <v>16</v>
      </c>
      <c r="D53" s="5" t="s">
        <v>9</v>
      </c>
      <c r="E53" s="10" t="s">
        <v>17</v>
      </c>
      <c r="F53" s="7">
        <v>500</v>
      </c>
      <c r="G53" s="8">
        <f t="shared" si="1"/>
        <v>1</v>
      </c>
      <c r="H53" s="14">
        <v>1212140</v>
      </c>
    </row>
    <row r="54" spans="1:8" x14ac:dyDescent="0.3">
      <c r="A54" s="12" t="s">
        <v>51</v>
      </c>
      <c r="B54" s="1" t="s">
        <v>44</v>
      </c>
      <c r="C54" s="9" t="s">
        <v>16</v>
      </c>
      <c r="D54" s="5" t="s">
        <v>9</v>
      </c>
      <c r="E54" s="10" t="s">
        <v>17</v>
      </c>
      <c r="F54" s="7">
        <v>500</v>
      </c>
      <c r="G54" s="8">
        <f t="shared" si="1"/>
        <v>1</v>
      </c>
      <c r="H54" s="14">
        <v>1212141</v>
      </c>
    </row>
    <row r="55" spans="1:8" x14ac:dyDescent="0.3">
      <c r="A55" s="12" t="s">
        <v>52</v>
      </c>
      <c r="B55" s="1" t="s">
        <v>44</v>
      </c>
      <c r="C55" s="9" t="s">
        <v>16</v>
      </c>
      <c r="D55" s="5" t="s">
        <v>9</v>
      </c>
      <c r="E55" s="10" t="s">
        <v>17</v>
      </c>
      <c r="F55" s="7">
        <v>500</v>
      </c>
      <c r="G55" s="8">
        <f t="shared" si="1"/>
        <v>1</v>
      </c>
      <c r="H55" s="14">
        <v>1212142</v>
      </c>
    </row>
    <row r="56" spans="1:8" x14ac:dyDescent="0.3">
      <c r="A56" s="12" t="s">
        <v>53</v>
      </c>
      <c r="B56" s="1" t="s">
        <v>44</v>
      </c>
      <c r="C56" s="9" t="s">
        <v>16</v>
      </c>
      <c r="D56" s="5" t="s">
        <v>9</v>
      </c>
      <c r="E56" s="10" t="s">
        <v>17</v>
      </c>
      <c r="F56" s="7">
        <v>500</v>
      </c>
      <c r="G56" s="8">
        <f t="shared" si="1"/>
        <v>1</v>
      </c>
      <c r="H56" s="14">
        <v>1212143</v>
      </c>
    </row>
    <row r="57" spans="1:8" x14ac:dyDescent="0.3">
      <c r="A57" s="12" t="s">
        <v>54</v>
      </c>
      <c r="B57" s="1" t="s">
        <v>44</v>
      </c>
      <c r="C57" s="9" t="s">
        <v>16</v>
      </c>
      <c r="D57" s="5" t="s">
        <v>9</v>
      </c>
      <c r="E57" s="10" t="s">
        <v>17</v>
      </c>
      <c r="F57" s="7">
        <v>500</v>
      </c>
      <c r="G57" s="8">
        <f t="shared" si="1"/>
        <v>1</v>
      </c>
      <c r="H57" s="14">
        <v>1212144</v>
      </c>
    </row>
    <row r="58" spans="1:8" x14ac:dyDescent="0.3">
      <c r="A58" s="12" t="s">
        <v>55</v>
      </c>
      <c r="B58" s="1" t="s">
        <v>44</v>
      </c>
      <c r="C58" s="9" t="s">
        <v>16</v>
      </c>
      <c r="D58" s="5" t="s">
        <v>9</v>
      </c>
      <c r="E58" s="10" t="s">
        <v>17</v>
      </c>
      <c r="F58" s="7">
        <v>500</v>
      </c>
      <c r="G58" s="8">
        <f t="shared" si="1"/>
        <v>1</v>
      </c>
      <c r="H58" s="14">
        <v>1212145</v>
      </c>
    </row>
    <row r="59" spans="1:8" x14ac:dyDescent="0.3">
      <c r="A59" s="12" t="s">
        <v>56</v>
      </c>
      <c r="B59" s="1" t="s">
        <v>44</v>
      </c>
      <c r="C59" s="9" t="s">
        <v>16</v>
      </c>
      <c r="D59" s="5" t="s">
        <v>9</v>
      </c>
      <c r="E59" s="10" t="s">
        <v>17</v>
      </c>
      <c r="F59" s="7">
        <v>500</v>
      </c>
      <c r="G59" s="8">
        <f t="shared" si="1"/>
        <v>1</v>
      </c>
      <c r="H59" s="14">
        <v>1212146</v>
      </c>
    </row>
    <row r="60" spans="1:8" x14ac:dyDescent="0.3">
      <c r="A60" s="12" t="s">
        <v>57</v>
      </c>
      <c r="B60" s="1" t="s">
        <v>44</v>
      </c>
      <c r="C60" s="9" t="s">
        <v>16</v>
      </c>
      <c r="D60" s="5" t="s">
        <v>9</v>
      </c>
      <c r="E60" s="10" t="s">
        <v>17</v>
      </c>
      <c r="F60" s="7">
        <v>500</v>
      </c>
      <c r="G60" s="8">
        <f t="shared" si="1"/>
        <v>1</v>
      </c>
      <c r="H60" s="14">
        <v>1212147</v>
      </c>
    </row>
    <row r="61" spans="1:8" x14ac:dyDescent="0.3">
      <c r="A61" s="12" t="s">
        <v>58</v>
      </c>
      <c r="B61" s="1" t="s">
        <v>44</v>
      </c>
      <c r="C61" s="9" t="s">
        <v>16</v>
      </c>
      <c r="D61" s="5" t="s">
        <v>9</v>
      </c>
      <c r="E61" s="10" t="s">
        <v>17</v>
      </c>
      <c r="F61" s="7">
        <v>500</v>
      </c>
      <c r="G61" s="8">
        <f t="shared" si="1"/>
        <v>1</v>
      </c>
      <c r="H61" s="14">
        <v>1212148</v>
      </c>
    </row>
    <row r="62" spans="1:8" x14ac:dyDescent="0.3">
      <c r="A62" s="12" t="s">
        <v>59</v>
      </c>
      <c r="B62" s="1" t="s">
        <v>44</v>
      </c>
      <c r="C62" s="9" t="s">
        <v>16</v>
      </c>
      <c r="D62" s="5" t="s">
        <v>9</v>
      </c>
      <c r="E62" s="10" t="s">
        <v>17</v>
      </c>
      <c r="F62" s="7">
        <v>500</v>
      </c>
      <c r="G62" s="8">
        <f t="shared" si="1"/>
        <v>1</v>
      </c>
      <c r="H62" s="14">
        <v>1212149</v>
      </c>
    </row>
    <row r="63" spans="1:8" x14ac:dyDescent="0.3">
      <c r="A63" s="12" t="s">
        <v>60</v>
      </c>
      <c r="B63" s="1" t="s">
        <v>44</v>
      </c>
      <c r="C63" s="9" t="s">
        <v>16</v>
      </c>
      <c r="D63" s="5" t="s">
        <v>9</v>
      </c>
      <c r="E63" s="10" t="s">
        <v>17</v>
      </c>
      <c r="F63" s="7">
        <v>500</v>
      </c>
      <c r="G63" s="8">
        <f t="shared" si="1"/>
        <v>1</v>
      </c>
      <c r="H63" s="14">
        <v>1212150</v>
      </c>
    </row>
    <row r="65" spans="1:8" ht="15.6" x14ac:dyDescent="0.3">
      <c r="A65" s="15" t="s">
        <v>93</v>
      </c>
    </row>
    <row r="66" spans="1:8" x14ac:dyDescent="0.3">
      <c r="A66" s="4" t="s">
        <v>103</v>
      </c>
      <c r="B66" s="1" t="s">
        <v>61</v>
      </c>
      <c r="C66" s="5" t="s">
        <v>9</v>
      </c>
      <c r="D66" s="5" t="s">
        <v>9</v>
      </c>
      <c r="E66" s="6" t="s">
        <v>10</v>
      </c>
      <c r="F66" s="7">
        <v>93</v>
      </c>
      <c r="G66" s="8">
        <f t="shared" ref="G66:G73" si="2">IF(E66="Wistek",F66/500,F66/100)</f>
        <v>0.93</v>
      </c>
      <c r="H66" s="14">
        <v>1212151</v>
      </c>
    </row>
    <row r="67" spans="1:8" ht="25.95" customHeight="1" x14ac:dyDescent="0.3">
      <c r="A67" s="4" t="s">
        <v>102</v>
      </c>
      <c r="B67" s="1" t="s">
        <v>61</v>
      </c>
      <c r="C67" s="5" t="s">
        <v>9</v>
      </c>
      <c r="D67" s="5" t="s">
        <v>9</v>
      </c>
      <c r="E67" s="6" t="s">
        <v>10</v>
      </c>
      <c r="F67" s="7">
        <v>96</v>
      </c>
      <c r="G67" s="8">
        <f t="shared" si="2"/>
        <v>0.96</v>
      </c>
      <c r="H67" s="14">
        <v>1212152</v>
      </c>
    </row>
    <row r="68" spans="1:8" ht="22.05" customHeight="1" x14ac:dyDescent="0.3">
      <c r="A68" s="1" t="s">
        <v>62</v>
      </c>
      <c r="B68" s="1" t="s">
        <v>61</v>
      </c>
      <c r="C68" s="9" t="s">
        <v>16</v>
      </c>
      <c r="D68" s="5" t="s">
        <v>9</v>
      </c>
      <c r="E68" s="10" t="s">
        <v>17</v>
      </c>
      <c r="F68" s="7">
        <v>137</v>
      </c>
      <c r="G68" s="8">
        <f t="shared" si="2"/>
        <v>0.27400000000000002</v>
      </c>
      <c r="H68" s="14">
        <v>1212153</v>
      </c>
    </row>
    <row r="69" spans="1:8" x14ac:dyDescent="0.3">
      <c r="A69" s="13" t="s">
        <v>63</v>
      </c>
      <c r="B69" s="1" t="s">
        <v>61</v>
      </c>
      <c r="C69" s="9" t="s">
        <v>16</v>
      </c>
      <c r="D69" s="5" t="s">
        <v>9</v>
      </c>
      <c r="E69" s="10" t="s">
        <v>17</v>
      </c>
      <c r="F69" s="7">
        <v>500</v>
      </c>
      <c r="G69" s="8">
        <f t="shared" si="2"/>
        <v>1</v>
      </c>
      <c r="H69" s="14">
        <v>1212154</v>
      </c>
    </row>
    <row r="70" spans="1:8" x14ac:dyDescent="0.3">
      <c r="A70" s="13" t="s">
        <v>64</v>
      </c>
      <c r="B70" s="1" t="s">
        <v>61</v>
      </c>
      <c r="C70" s="9" t="s">
        <v>16</v>
      </c>
      <c r="D70" s="5" t="s">
        <v>9</v>
      </c>
      <c r="E70" s="10" t="s">
        <v>17</v>
      </c>
      <c r="F70" s="7">
        <v>500</v>
      </c>
      <c r="G70" s="8">
        <f t="shared" si="2"/>
        <v>1</v>
      </c>
      <c r="H70" s="14">
        <v>1212155</v>
      </c>
    </row>
    <row r="71" spans="1:8" x14ac:dyDescent="0.3">
      <c r="A71" s="1" t="s">
        <v>65</v>
      </c>
      <c r="B71" s="1" t="s">
        <v>61</v>
      </c>
      <c r="C71" s="9" t="s">
        <v>16</v>
      </c>
      <c r="D71" s="5" t="s">
        <v>9</v>
      </c>
      <c r="E71" s="10" t="s">
        <v>17</v>
      </c>
      <c r="F71" s="7">
        <v>500</v>
      </c>
      <c r="G71" s="8">
        <f t="shared" si="2"/>
        <v>1</v>
      </c>
      <c r="H71" s="14">
        <v>1212156</v>
      </c>
    </row>
    <row r="72" spans="1:8" x14ac:dyDescent="0.3">
      <c r="A72" s="1" t="s">
        <v>66</v>
      </c>
      <c r="B72" s="1" t="s">
        <v>61</v>
      </c>
      <c r="C72" s="9" t="s">
        <v>16</v>
      </c>
      <c r="D72" s="5" t="s">
        <v>9</v>
      </c>
      <c r="E72" s="10" t="s">
        <v>17</v>
      </c>
      <c r="F72" s="7">
        <v>500</v>
      </c>
      <c r="G72" s="8">
        <f t="shared" si="2"/>
        <v>1</v>
      </c>
      <c r="H72" s="14">
        <v>1212157</v>
      </c>
    </row>
    <row r="73" spans="1:8" x14ac:dyDescent="0.3">
      <c r="A73" s="13" t="s">
        <v>67</v>
      </c>
      <c r="B73" s="1" t="s">
        <v>61</v>
      </c>
      <c r="C73" s="9" t="s">
        <v>16</v>
      </c>
      <c r="D73" s="5" t="s">
        <v>9</v>
      </c>
      <c r="E73" s="10" t="s">
        <v>17</v>
      </c>
      <c r="F73" s="7">
        <v>500</v>
      </c>
      <c r="G73" s="8">
        <f t="shared" si="2"/>
        <v>1</v>
      </c>
      <c r="H73" s="14">
        <v>1212158</v>
      </c>
    </row>
    <row r="75" spans="1:8" ht="15.6" x14ac:dyDescent="0.3">
      <c r="A75" s="15" t="s">
        <v>94</v>
      </c>
    </row>
    <row r="76" spans="1:8" x14ac:dyDescent="0.3">
      <c r="A76" s="4" t="s">
        <v>101</v>
      </c>
      <c r="B76" s="1" t="s">
        <v>68</v>
      </c>
      <c r="C76" s="5" t="s">
        <v>9</v>
      </c>
      <c r="D76" s="5" t="s">
        <v>9</v>
      </c>
      <c r="E76" s="6" t="s">
        <v>10</v>
      </c>
      <c r="F76" s="7">
        <v>99</v>
      </c>
      <c r="G76" s="8">
        <f t="shared" ref="G76:G84" si="3">IF(E76="Wistek",F76/500,F76/100)</f>
        <v>0.99</v>
      </c>
      <c r="H76" s="14">
        <v>1212161</v>
      </c>
    </row>
    <row r="77" spans="1:8" x14ac:dyDescent="0.3">
      <c r="A77" s="4" t="s">
        <v>100</v>
      </c>
      <c r="B77" s="1" t="s">
        <v>68</v>
      </c>
      <c r="C77" s="5" t="s">
        <v>9</v>
      </c>
      <c r="D77" s="5" t="s">
        <v>9</v>
      </c>
      <c r="E77" s="6" t="s">
        <v>10</v>
      </c>
      <c r="F77" s="7">
        <v>100</v>
      </c>
      <c r="G77" s="8">
        <f t="shared" si="3"/>
        <v>1</v>
      </c>
      <c r="H77" s="14">
        <v>1212162</v>
      </c>
    </row>
    <row r="78" spans="1:8" x14ac:dyDescent="0.3">
      <c r="A78" s="4" t="s">
        <v>69</v>
      </c>
      <c r="B78" s="1" t="s">
        <v>68</v>
      </c>
      <c r="C78" s="9" t="s">
        <v>16</v>
      </c>
      <c r="D78" s="5" t="s">
        <v>9</v>
      </c>
      <c r="E78" s="10" t="s">
        <v>17</v>
      </c>
      <c r="F78" s="7">
        <v>0</v>
      </c>
      <c r="G78" s="8">
        <f t="shared" si="3"/>
        <v>0</v>
      </c>
      <c r="H78" s="14">
        <v>1212163</v>
      </c>
    </row>
    <row r="79" spans="1:8" x14ac:dyDescent="0.3">
      <c r="A79" s="13" t="s">
        <v>70</v>
      </c>
      <c r="B79" s="1" t="s">
        <v>68</v>
      </c>
      <c r="C79" s="9" t="s">
        <v>16</v>
      </c>
      <c r="D79" s="5" t="s">
        <v>9</v>
      </c>
      <c r="E79" s="10" t="s">
        <v>17</v>
      </c>
      <c r="F79" s="7">
        <v>500</v>
      </c>
      <c r="G79" s="8">
        <f t="shared" si="3"/>
        <v>1</v>
      </c>
      <c r="H79" s="14">
        <v>1212164</v>
      </c>
    </row>
    <row r="80" spans="1:8" x14ac:dyDescent="0.3">
      <c r="A80" s="13" t="s">
        <v>71</v>
      </c>
      <c r="B80" s="1" t="s">
        <v>68</v>
      </c>
      <c r="C80" s="9" t="s">
        <v>16</v>
      </c>
      <c r="D80" s="5" t="s">
        <v>9</v>
      </c>
      <c r="E80" s="10" t="s">
        <v>17</v>
      </c>
      <c r="F80" s="7">
        <v>500</v>
      </c>
      <c r="G80" s="8">
        <f t="shared" si="3"/>
        <v>1</v>
      </c>
      <c r="H80" s="14">
        <v>1212165</v>
      </c>
    </row>
    <row r="81" spans="1:8" ht="22.05" customHeight="1" x14ac:dyDescent="0.3">
      <c r="A81" s="1" t="s">
        <v>72</v>
      </c>
      <c r="B81" s="1" t="s">
        <v>68</v>
      </c>
      <c r="C81" s="9" t="s">
        <v>16</v>
      </c>
      <c r="D81" s="5" t="s">
        <v>9</v>
      </c>
      <c r="E81" s="10" t="s">
        <v>17</v>
      </c>
      <c r="F81" s="7">
        <v>500</v>
      </c>
      <c r="G81" s="8">
        <f t="shared" si="3"/>
        <v>1</v>
      </c>
      <c r="H81" s="14">
        <v>1212166</v>
      </c>
    </row>
    <row r="82" spans="1:8" x14ac:dyDescent="0.3">
      <c r="A82" s="1" t="s">
        <v>73</v>
      </c>
      <c r="B82" s="1" t="s">
        <v>68</v>
      </c>
      <c r="C82" s="9" t="s">
        <v>16</v>
      </c>
      <c r="D82" s="5" t="s">
        <v>9</v>
      </c>
      <c r="E82" s="10" t="s">
        <v>17</v>
      </c>
      <c r="F82" s="7">
        <v>500</v>
      </c>
      <c r="G82" s="8">
        <f t="shared" si="3"/>
        <v>1</v>
      </c>
      <c r="H82" s="14">
        <v>1212167</v>
      </c>
    </row>
    <row r="83" spans="1:8" ht="24" customHeight="1" x14ac:dyDescent="0.3">
      <c r="A83" s="1" t="s">
        <v>74</v>
      </c>
      <c r="B83" s="1" t="s">
        <v>68</v>
      </c>
      <c r="C83" s="9" t="s">
        <v>16</v>
      </c>
      <c r="D83" s="5" t="s">
        <v>9</v>
      </c>
      <c r="E83" s="10" t="s">
        <v>17</v>
      </c>
      <c r="F83" s="7">
        <v>500</v>
      </c>
      <c r="G83" s="8">
        <f t="shared" si="3"/>
        <v>1</v>
      </c>
      <c r="H83" s="14">
        <v>1212168</v>
      </c>
    </row>
    <row r="84" spans="1:8" ht="24" customHeight="1" x14ac:dyDescent="0.3">
      <c r="A84" s="13" t="s">
        <v>75</v>
      </c>
      <c r="B84" s="1" t="s">
        <v>68</v>
      </c>
      <c r="C84" s="9" t="s">
        <v>16</v>
      </c>
      <c r="D84" s="5" t="s">
        <v>9</v>
      </c>
      <c r="E84" s="10" t="s">
        <v>17</v>
      </c>
      <c r="F84" s="7">
        <v>500</v>
      </c>
      <c r="G84" s="8">
        <f t="shared" si="3"/>
        <v>1</v>
      </c>
      <c r="H84" s="14">
        <v>1212169</v>
      </c>
    </row>
    <row r="85" spans="1:8" x14ac:dyDescent="0.3">
      <c r="H85" s="14"/>
    </row>
    <row r="86" spans="1:8" ht="15.6" x14ac:dyDescent="0.3">
      <c r="A86" s="15" t="s">
        <v>95</v>
      </c>
      <c r="H86" s="14"/>
    </row>
    <row r="87" spans="1:8" x14ac:dyDescent="0.3">
      <c r="A87" s="4" t="s">
        <v>98</v>
      </c>
      <c r="B87" s="1" t="s">
        <v>68</v>
      </c>
      <c r="C87" s="5" t="s">
        <v>9</v>
      </c>
      <c r="D87" s="5" t="s">
        <v>9</v>
      </c>
      <c r="E87" s="6" t="s">
        <v>10</v>
      </c>
      <c r="F87" s="7">
        <v>0</v>
      </c>
      <c r="G87" s="8">
        <f>IF(E87="Wistek",F87/500,F87/100)</f>
        <v>0</v>
      </c>
      <c r="H87" s="14">
        <v>1212172</v>
      </c>
    </row>
    <row r="88" spans="1:8" x14ac:dyDescent="0.3">
      <c r="A88" s="4" t="s">
        <v>97</v>
      </c>
      <c r="B88" s="1" t="s">
        <v>68</v>
      </c>
      <c r="C88" s="5" t="s">
        <v>9</v>
      </c>
      <c r="D88" s="5" t="s">
        <v>9</v>
      </c>
      <c r="E88" s="6" t="s">
        <v>10</v>
      </c>
      <c r="F88" s="7">
        <v>8</v>
      </c>
      <c r="G88" s="8">
        <f>IF(E88="Wistek",F88/500,F88/100)</f>
        <v>0.08</v>
      </c>
      <c r="H88" s="14">
        <v>1212173</v>
      </c>
    </row>
    <row r="89" spans="1:8" x14ac:dyDescent="0.3">
      <c r="H89" s="14">
        <v>1212174</v>
      </c>
    </row>
    <row r="90" spans="1:8" ht="15.6" x14ac:dyDescent="0.3">
      <c r="A90" s="15" t="s">
        <v>96</v>
      </c>
      <c r="H90" s="14">
        <v>1212175</v>
      </c>
    </row>
    <row r="91" spans="1:8" x14ac:dyDescent="0.3">
      <c r="A91" s="4" t="s">
        <v>99</v>
      </c>
      <c r="B91" s="1" t="s">
        <v>61</v>
      </c>
      <c r="C91" s="5" t="s">
        <v>9</v>
      </c>
      <c r="D91" s="5" t="s">
        <v>9</v>
      </c>
      <c r="E91" s="6" t="s">
        <v>10</v>
      </c>
      <c r="F91" s="7">
        <v>0</v>
      </c>
      <c r="G91" s="8">
        <f>IF(E91="Wistek",F91/500,F91/100)</f>
        <v>0</v>
      </c>
      <c r="H91" s="14">
        <v>1212176</v>
      </c>
    </row>
    <row r="92" spans="1:8" ht="22.05" customHeight="1" x14ac:dyDescent="0.3">
      <c r="H92" s="14"/>
    </row>
    <row r="93" spans="1:8" ht="22.05" customHeight="1" x14ac:dyDescent="0.3">
      <c r="H93" s="14"/>
    </row>
    <row r="94" spans="1:8" ht="22.05" customHeight="1" x14ac:dyDescent="0.3">
      <c r="H94" s="14"/>
    </row>
    <row r="95" spans="1:8" ht="22.05" customHeight="1" x14ac:dyDescent="0.3">
      <c r="A95" s="1" t="s">
        <v>76</v>
      </c>
      <c r="B95" s="1" t="s">
        <v>77</v>
      </c>
      <c r="E95" s="10" t="s">
        <v>17</v>
      </c>
      <c r="H95" s="14">
        <v>1212180</v>
      </c>
    </row>
    <row r="96" spans="1:8" ht="22.05" customHeight="1" x14ac:dyDescent="0.3">
      <c r="A96" s="1" t="s">
        <v>69</v>
      </c>
      <c r="B96" s="1" t="s">
        <v>78</v>
      </c>
      <c r="E96" s="10" t="s">
        <v>17</v>
      </c>
      <c r="H96" s="14">
        <v>1212181</v>
      </c>
    </row>
    <row r="97" spans="1:8" ht="22.05" customHeight="1" x14ac:dyDescent="0.3">
      <c r="A97" s="1" t="s">
        <v>79</v>
      </c>
      <c r="B97" s="1" t="s">
        <v>78</v>
      </c>
      <c r="E97" s="10" t="s">
        <v>17</v>
      </c>
      <c r="H97" s="14">
        <v>1212182</v>
      </c>
    </row>
    <row r="98" spans="1:8" ht="22.05" customHeight="1" x14ac:dyDescent="0.3">
      <c r="A98" s="1" t="s">
        <v>80</v>
      </c>
      <c r="B98" s="1" t="s">
        <v>78</v>
      </c>
      <c r="E98" s="10" t="s">
        <v>17</v>
      </c>
      <c r="H98" s="14">
        <v>1212183</v>
      </c>
    </row>
    <row r="99" spans="1:8" ht="22.05" customHeight="1" x14ac:dyDescent="0.3">
      <c r="A99" s="1" t="s">
        <v>81</v>
      </c>
      <c r="B99" s="1" t="s">
        <v>82</v>
      </c>
      <c r="E99" s="10" t="s">
        <v>17</v>
      </c>
      <c r="H99" s="14">
        <v>1212184</v>
      </c>
    </row>
    <row r="100" spans="1:8" ht="22.05" customHeight="1" x14ac:dyDescent="0.3">
      <c r="A100" s="1" t="s">
        <v>83</v>
      </c>
      <c r="B100" s="1" t="s">
        <v>82</v>
      </c>
      <c r="E100" s="10" t="s">
        <v>17</v>
      </c>
      <c r="H100" s="14">
        <v>1212185</v>
      </c>
    </row>
    <row r="101" spans="1:8" ht="22.05" customHeight="1" x14ac:dyDescent="0.3">
      <c r="A101" s="1" t="s">
        <v>84</v>
      </c>
      <c r="B101" s="1" t="s">
        <v>78</v>
      </c>
      <c r="E101" s="10" t="s">
        <v>17</v>
      </c>
      <c r="H101" s="14">
        <v>1212186</v>
      </c>
    </row>
    <row r="102" spans="1:8" ht="22.05" customHeight="1" x14ac:dyDescent="0.3">
      <c r="A102" s="1" t="s">
        <v>85</v>
      </c>
      <c r="B102" s="1" t="s">
        <v>86</v>
      </c>
      <c r="E102" s="10" t="s">
        <v>17</v>
      </c>
      <c r="H102" s="14">
        <v>1212187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DASHBOARD</vt:lpstr>
      <vt:lpstr>BASE</vt:lpstr>
    </vt:vector>
  </TitlesOfParts>
  <Company>Amazon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Rezende Curcio, Willian</dc:creator>
  <cp:lastModifiedBy>Acer</cp:lastModifiedBy>
  <dcterms:created xsi:type="dcterms:W3CDTF">2022-09-14T20:20:59Z</dcterms:created>
  <dcterms:modified xsi:type="dcterms:W3CDTF">2022-09-14T20:39:57Z</dcterms:modified>
</cp:coreProperties>
</file>