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xr:revisionPtr revIDLastSave="0" documentId="13_ncr:1_{A3A5DF25-8995-4371-B2B1-4760E5E6B2D4}" xr6:coauthVersionLast="47" xr6:coauthVersionMax="47" xr10:uidLastSave="{00000000-0000-0000-0000-000000000000}"/>
  <bookViews>
    <workbookView xWindow="-3525" yWindow="-16320" windowWidth="29040" windowHeight="15840" xr2:uid="{00000000-000D-0000-FFFF-FFFF00000000}"/>
  </bookViews>
  <sheets>
    <sheet name="Cronograma de Projeto" sheetId="12" r:id="rId1"/>
  </sheets>
  <definedNames>
    <definedName name="_xlnm.Print_Area" localSheetId="0">'Cronograma de Projeto'!$A$1:$BK$23</definedName>
    <definedName name="Hoje" localSheetId="0">TODAY()</definedName>
    <definedName name="Início_da_tarefa" localSheetId="0">'Cronograma de Projeto'!$E1</definedName>
    <definedName name="Início_do_projeto" localSheetId="0">'Cronograma de Projeto'!$N$1</definedName>
    <definedName name="Início_do_projeto">#REF!</definedName>
    <definedName name="Progresso_da_tarefa" localSheetId="0">'Cronograma de Projeto'!$D1</definedName>
    <definedName name="Semana_de_exibição" localSheetId="0">'Cronograma de Projeto'!$Y$1</definedName>
    <definedName name="Semana_de_exibição">#REF!</definedName>
    <definedName name="Término_da_tarefa" localSheetId="0">'Cronograma de Projeto'!$F1</definedName>
    <definedName name="_xlnm.Print_Titles" localSheetId="0">'Cronograma de Projeto'!$2:$4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2" l="1"/>
  <c r="G23" i="12" l="1"/>
  <c r="G22" i="12"/>
  <c r="G21" i="12"/>
  <c r="G19" i="12"/>
  <c r="G18" i="12"/>
  <c r="G17" i="12"/>
  <c r="G15" i="12"/>
  <c r="G14" i="12"/>
  <c r="G11" i="12"/>
  <c r="G10" i="12"/>
  <c r="G9" i="12"/>
  <c r="H3" i="12"/>
  <c r="H2" i="12" l="1"/>
  <c r="I3" i="12"/>
  <c r="J3" i="12" s="1"/>
  <c r="K3" i="12" s="1"/>
  <c r="L3" i="12" l="1"/>
  <c r="M3" i="12" l="1"/>
  <c r="N3" i="12" l="1"/>
  <c r="O3" i="12" l="1"/>
  <c r="P3" i="12" l="1"/>
  <c r="O2" i="12"/>
  <c r="Q3" i="12" l="1"/>
  <c r="R3" i="12" l="1"/>
  <c r="S3" i="12" l="1"/>
  <c r="T3" i="12" l="1"/>
  <c r="U3" i="12" l="1"/>
  <c r="V3" i="12" l="1"/>
  <c r="V2" i="12" l="1"/>
  <c r="W3" i="12"/>
  <c r="X3" i="12" l="1"/>
  <c r="Y3" i="12" l="1"/>
  <c r="Z3" i="12" l="1"/>
  <c r="AA3" i="12" l="1"/>
  <c r="AB3" i="12" l="1"/>
  <c r="AC3" i="12" l="1"/>
  <c r="AC2" i="12" l="1"/>
  <c r="AD3" i="12"/>
  <c r="AE3" i="12" l="1"/>
  <c r="AF3" i="12" l="1"/>
  <c r="AG3" i="12" l="1"/>
  <c r="AH3" i="12" l="1"/>
  <c r="AI3" i="12" l="1"/>
  <c r="AJ3" i="12" l="1"/>
  <c r="AJ2" i="12" l="1"/>
  <c r="AK3" i="12"/>
  <c r="AL3" i="12" l="1"/>
  <c r="AM3" i="12" l="1"/>
  <c r="AN3" i="12" l="1"/>
  <c r="AO3" i="12" l="1"/>
  <c r="AP3" i="12" l="1"/>
  <c r="AQ3" i="12" l="1"/>
  <c r="AR3" i="12" l="1"/>
  <c r="AQ2" i="12"/>
  <c r="AS3" i="12" l="1"/>
  <c r="AT3" i="12" l="1"/>
  <c r="AU3" i="12" l="1"/>
  <c r="AV3" i="12" l="1"/>
  <c r="AW3" i="12" l="1"/>
  <c r="AX3" i="12" l="1"/>
  <c r="AY3" i="12" l="1"/>
  <c r="AX2" i="12"/>
  <c r="AZ3" i="12" l="1"/>
  <c r="BA3" i="12" l="1"/>
  <c r="BB3" i="12" l="1"/>
  <c r="BC3" i="12" l="1"/>
  <c r="BD3" i="12" l="1"/>
  <c r="BE3" i="12" l="1"/>
  <c r="BF3" i="12" l="1"/>
  <c r="BE2" i="12"/>
  <c r="BG3" i="12" l="1"/>
  <c r="BH3" i="12" l="1"/>
  <c r="BI3" i="12" l="1"/>
  <c r="BJ3" i="12" l="1"/>
  <c r="BK3" i="12" l="1"/>
</calcChain>
</file>

<file path=xl/sharedStrings.xml><?xml version="1.0" encoding="utf-8"?>
<sst xmlns="http://schemas.openxmlformats.org/spreadsheetml/2006/main" count="93" uniqueCount="23">
  <si>
    <t xml:space="preserve">A célula B9 contém a tarefa de exemplo "Tarefa 1". 
Insira um novo nome da tarefa na célula B9.
Insira uma pessoa para atribuir a tarefa na célula C9.
Insira o andamento da tarefa na célula D9. Uma barra de progresso é exibida na célula e fica sombreada de acordo com o número na célula. Por exemplo, 50% de progresso sombreia metade da célula.
Insira a data de início da tarefa na célula E9.
Insira a data de término da tarefa na célula F9.
Uma barra de status sombreada das datas inseridas aparece em blocos começando na célula I9 até BL9. </t>
  </si>
  <si>
    <t>As linhas 10 a 13 repetem o padrão da linha 9. 
Repita as instruções da célula A9 para todas as linhas de tarefas nesta planilha. Substitua os dados de exemplo.
Um exemplo de outra fase começa na célula A14. 
Continue inserindo tarefas nas células A10 a A13 ou vá para a célula A14 para saber mais.</t>
  </si>
  <si>
    <t>TAREFA</t>
  </si>
  <si>
    <t>Semana de exibição:</t>
  </si>
  <si>
    <t>PROGRESSO</t>
  </si>
  <si>
    <t>INÍCIO</t>
  </si>
  <si>
    <t>TÉRMINO</t>
  </si>
  <si>
    <t>DURAÇÃO</t>
  </si>
  <si>
    <t>Inicio do Contrato:</t>
  </si>
  <si>
    <t>CETESB</t>
  </si>
  <si>
    <t>PROJETO CONCEITUAL DE ARQUITETURA (PRÉ-PROJETO)</t>
  </si>
  <si>
    <t>PREFEITURA</t>
  </si>
  <si>
    <t>VISA / ANVISA</t>
  </si>
  <si>
    <t>BOMBEIRO</t>
  </si>
  <si>
    <t>PROJETOS LEGAIS</t>
  </si>
  <si>
    <t>S</t>
  </si>
  <si>
    <t>T</t>
  </si>
  <si>
    <t>Q</t>
  </si>
  <si>
    <t>D</t>
  </si>
  <si>
    <t>REUNIR DOCUMENTAÇÃO</t>
  </si>
  <si>
    <t>ABERTURA DO PROCESSO</t>
  </si>
  <si>
    <t>ACOMPANHAMENTO DO PROCESSO</t>
  </si>
  <si>
    <t>ETAPA 1 - PROJETOS CONCEITUAIS E LEGAIS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</si>
</sst>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R$&quot;\ * #,##0_-;\-&quot;R$&quot;\ * #,##0_-;_-&quot;R$&quot;\ * &quot;-&quot;_-;_-@_-"/>
    <numFmt numFmtId="44" formatCode="_-&quot;R$&quot;\ * #,##0.00_-;\-&quot;R$&quot;\ * #,##0.00_-;_-&quot;R$&quot;\ * &quot;-&quot;??_-;_-@_-"/>
    <numFmt numFmtId="164" formatCode="_(* #,##0_);_(* \(#,##0\);_(* &quot;-&quot;_);_(@_)"/>
    <numFmt numFmtId="165" formatCode="d/m/yy;@"/>
    <numFmt numFmtId="166" formatCode="d"/>
    <numFmt numFmtId="167" formatCode="ddd\,\ dd/mm/yyyy"/>
    <numFmt numFmtId="168" formatCode="0\ &quot;Dias&quot;"/>
    <numFmt numFmtId="169" formatCode="dd/mm/yy;@"/>
    <numFmt numFmtId="170" formatCode="d\ \.\ mmm\ \.\ yyyy"/>
    <numFmt numFmtId="171" formatCode="d\.mmm\.yyyy"/>
    <numFmt numFmtId="173" formatCode="dd/mm/yy"/>
  </numFmts>
  <fonts count="40" x14ac:knownFonts="1">
    <font>
      <sz val="11"/>
      <color theme="1"/>
      <name val="Calibri"/>
      <family val="2"/>
      <scheme val="minor"/>
    </font>
    <font>
      <u/>
      <sz val="11"/>
      <color indexed="12"/>
      <name val="Arial"/>
      <family val="2"/>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Arial Narrow"/>
      <family val="2"/>
    </font>
    <font>
      <sz val="11"/>
      <color theme="1"/>
      <name val="Arial Narrow"/>
      <family val="2"/>
    </font>
    <font>
      <sz val="8"/>
      <color theme="1"/>
      <name val="Arial Narrow"/>
      <family val="2"/>
    </font>
    <font>
      <sz val="10"/>
      <color theme="1"/>
      <name val="Arial Narrow"/>
      <family val="2"/>
    </font>
    <font>
      <b/>
      <sz val="8"/>
      <color theme="1"/>
      <name val="Arial Narrow"/>
      <family val="2"/>
    </font>
    <font>
      <b/>
      <sz val="11"/>
      <name val="Arial Narrow"/>
      <family val="2"/>
    </font>
    <font>
      <b/>
      <sz val="9"/>
      <name val="Arial Narrow"/>
      <family val="2"/>
    </font>
    <font>
      <b/>
      <sz val="9"/>
      <color theme="1"/>
      <name val="Arial Narrow"/>
      <family val="2"/>
    </font>
    <font>
      <sz val="9"/>
      <color theme="1"/>
      <name val="Arial Narrow"/>
      <family val="2"/>
    </font>
    <font>
      <b/>
      <sz val="12"/>
      <name val="Arial Narrow"/>
      <family val="2"/>
    </font>
    <font>
      <b/>
      <sz val="10"/>
      <color theme="1"/>
      <name val="Arial Narrow"/>
      <family val="2"/>
    </font>
    <font>
      <b/>
      <sz val="11"/>
      <color theme="1"/>
      <name val="Arial Narrow"/>
      <family val="2"/>
    </font>
    <font>
      <b/>
      <sz val="8"/>
      <color rgb="FFFF0000"/>
      <name val="Arial Narrow"/>
      <family val="2"/>
    </font>
    <font>
      <b/>
      <sz val="8"/>
      <name val="Arial Narrow"/>
      <family val="2"/>
    </font>
    <font>
      <b/>
      <sz val="14"/>
      <name val="Arial Narrow"/>
      <family val="2"/>
    </font>
    <font>
      <b/>
      <sz val="9"/>
      <color theme="0"/>
      <name val="Arial Narrow"/>
      <family val="2"/>
    </font>
    <font>
      <b/>
      <sz val="10.5"/>
      <color theme="1"/>
      <name val="Arial Narrow"/>
      <family val="2"/>
    </font>
    <font>
      <b/>
      <sz val="13"/>
      <name val="Arial Narrow"/>
      <family val="2"/>
    </font>
    <font>
      <b/>
      <sz val="12"/>
      <color rgb="FF00B050"/>
      <name val="Arial Narrow"/>
      <family val="2"/>
    </font>
    <font>
      <b/>
      <sz val="12"/>
      <color rgb="FFFF0000"/>
      <name val="Arial Narrow"/>
      <family val="2"/>
    </font>
    <font>
      <sz val="10"/>
      <color rgb="FFFF0000"/>
      <name val="Arial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gradientFill degree="90">
        <stop position="0">
          <color theme="0"/>
        </stop>
        <stop position="0.5">
          <color theme="0" tint="-0.1490218817712943"/>
        </stop>
        <stop position="1">
          <color theme="0"/>
        </stop>
      </gradientFill>
    </fill>
    <fill>
      <gradientFill degree="90">
        <stop position="0">
          <color theme="0"/>
        </stop>
        <stop position="1">
          <color theme="4"/>
        </stop>
      </gradientFill>
    </fill>
    <fill>
      <gradientFill degree="90">
        <stop position="0">
          <color theme="0"/>
        </stop>
        <stop position="1">
          <color theme="3" tint="0.59999389629810485"/>
        </stop>
      </gradientFill>
    </fill>
    <fill>
      <gradientFill degree="90">
        <stop position="0">
          <color theme="0"/>
        </stop>
        <stop position="0.5">
          <color rgb="FF97E4FF"/>
        </stop>
        <stop position="1">
          <color theme="0"/>
        </stop>
      </gradientFill>
    </fill>
    <fill>
      <gradientFill>
        <stop position="0">
          <color theme="0"/>
        </stop>
        <stop position="1">
          <color rgb="FFE1F7FF"/>
        </stop>
      </gradientFill>
    </fill>
    <fill>
      <patternFill patternType="solid">
        <fgColor rgb="FFE1F7FF"/>
        <bgColor indexed="64"/>
      </patternFill>
    </fill>
    <fill>
      <gradientFill>
        <stop position="0">
          <color theme="0"/>
        </stop>
        <stop position="0.5">
          <color rgb="FFF5C7C7"/>
        </stop>
        <stop position="1">
          <color theme="0"/>
        </stop>
      </gradientFill>
    </fill>
  </fills>
  <borders count="34">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bottom style="thin">
        <color theme="0" tint="-0.24994659260841701"/>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right/>
      <top/>
      <bottom style="thin">
        <color theme="0" tint="-0.249977111117893"/>
      </bottom>
      <diagonal/>
    </border>
    <border>
      <left/>
      <right/>
      <top style="thin">
        <color theme="0" tint="-0.249977111117893"/>
      </top>
      <bottom style="thin">
        <color indexed="64"/>
      </bottom>
      <diagonal/>
    </border>
    <border>
      <left/>
      <right style="thin">
        <color theme="0" tint="-0.249977111117893"/>
      </right>
      <top/>
      <bottom style="thin">
        <color theme="0" tint="-0.249977111117893"/>
      </bottom>
      <diagonal/>
    </border>
    <border>
      <left/>
      <right style="thin">
        <color theme="0" tint="-0.24994659260841701"/>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4659260841701"/>
      </left>
      <right/>
      <top style="thin">
        <color theme="0" tint="-0.249977111117893"/>
      </top>
      <bottom style="thin">
        <color indexed="64"/>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indexed="64"/>
      </bottom>
      <diagonal/>
    </border>
    <border>
      <left style="thin">
        <color theme="0" tint="-0.249977111117893"/>
      </left>
      <right style="thin">
        <color theme="0" tint="-0.249977111117893"/>
      </right>
      <top/>
      <bottom style="thin">
        <color indexed="64"/>
      </bottom>
      <diagonal/>
    </border>
    <border>
      <left style="thin">
        <color theme="0"/>
      </left>
      <right/>
      <top style="thin">
        <color theme="0" tint="-0.249977111117893"/>
      </top>
      <bottom style="thin">
        <color theme="0" tint="-0.24994659260841701"/>
      </bottom>
      <diagonal/>
    </border>
    <border>
      <left/>
      <right style="thin">
        <color theme="0"/>
      </right>
      <top style="thin">
        <color theme="0" tint="-0.249977111117893"/>
      </top>
      <bottom style="thin">
        <color theme="0" tint="-0.24994659260841701"/>
      </bottom>
      <diagonal/>
    </border>
    <border>
      <left/>
      <right/>
      <top style="thin">
        <color indexed="64"/>
      </top>
      <bottom style="thin">
        <color theme="0" tint="-0.249977111117893"/>
      </bottom>
      <diagonal/>
    </border>
    <border>
      <left/>
      <right/>
      <top style="thin">
        <color theme="0" tint="-0.249977111117893"/>
      </top>
      <bottom style="thin">
        <color theme="0" tint="-0.24994659260841701"/>
      </bottom>
      <diagonal/>
    </border>
  </borders>
  <cellStyleXfs count="54">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9" fontId="3" fillId="0" borderId="2"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indent="1"/>
    </xf>
    <xf numFmtId="167" fontId="3" fillId="0" borderId="2">
      <alignment horizontal="center" vertical="center"/>
    </xf>
    <xf numFmtId="165" fontId="3" fillId="0" borderId="1" applyFill="0">
      <alignment horizontal="center" vertical="center"/>
    </xf>
    <xf numFmtId="0" fontId="3" fillId="0" borderId="1" applyFill="0">
      <alignment horizontal="center" vertical="center"/>
    </xf>
    <xf numFmtId="0" fontId="3" fillId="0" borderId="1" applyFill="0">
      <alignment horizontal="left" vertical="center" indent="2"/>
    </xf>
    <xf numFmtId="0" fontId="7"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3" applyNumberFormat="0" applyAlignment="0" applyProtection="0"/>
    <xf numFmtId="0" fontId="13" fillId="6" borderId="4" applyNumberFormat="0" applyAlignment="0" applyProtection="0"/>
    <xf numFmtId="0" fontId="14" fillId="6" borderId="3" applyNumberFormat="0" applyAlignment="0" applyProtection="0"/>
    <xf numFmtId="0" fontId="15" fillId="0" borderId="5" applyNumberFormat="0" applyFill="0" applyAlignment="0" applyProtection="0"/>
    <xf numFmtId="0" fontId="16" fillId="7" borderId="6" applyNumberFormat="0" applyAlignment="0" applyProtection="0"/>
    <xf numFmtId="0" fontId="17" fillId="0" borderId="0" applyNumberFormat="0" applyFill="0" applyBorder="0" applyAlignment="0" applyProtection="0"/>
    <xf numFmtId="0" fontId="3" fillId="8" borderId="7" applyNumberFormat="0" applyFont="0" applyAlignment="0" applyProtection="0"/>
    <xf numFmtId="0" fontId="18" fillId="0" borderId="0" applyNumberFormat="0" applyFill="0" applyBorder="0" applyAlignment="0" applyProtection="0"/>
    <xf numFmtId="0" fontId="2" fillId="0" borderId="8" applyNumberFormat="0" applyFill="0" applyAlignment="0" applyProtection="0"/>
    <xf numFmtId="0" fontId="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cellStyleXfs>
  <cellXfs count="80">
    <xf numFmtId="0" fontId="0" fillId="0" borderId="0" xfId="0"/>
    <xf numFmtId="0" fontId="19" fillId="0" borderId="0" xfId="3" applyFont="1" applyAlignment="1">
      <alignment wrapText="1"/>
    </xf>
    <xf numFmtId="0" fontId="19" fillId="0" borderId="0" xfId="3" applyFont="1"/>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NumberFormat="1" applyFont="1"/>
    <xf numFmtId="0" fontId="19" fillId="0" borderId="0" xfId="0" applyFont="1" applyAlignment="1">
      <alignment horizontal="center"/>
    </xf>
    <xf numFmtId="0" fontId="19" fillId="0" borderId="0" xfId="0" applyNumberFormat="1" applyFont="1" applyAlignment="1">
      <alignment horizontal="center"/>
    </xf>
    <xf numFmtId="0" fontId="20" fillId="0" borderId="9"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33" borderId="0" xfId="0" applyFont="1" applyFill="1"/>
    <xf numFmtId="0" fontId="20" fillId="0" borderId="15" xfId="0" applyFont="1" applyBorder="1" applyAlignment="1">
      <alignment vertical="center"/>
    </xf>
    <xf numFmtId="0" fontId="24" fillId="35" borderId="20" xfId="0" applyFont="1" applyFill="1" applyBorder="1" applyAlignment="1">
      <alignment vertical="center"/>
    </xf>
    <xf numFmtId="9" fontId="24" fillId="35" borderId="20" xfId="2" applyFont="1" applyFill="1" applyBorder="1" applyAlignment="1">
      <alignment vertical="center"/>
    </xf>
    <xf numFmtId="169" fontId="27" fillId="36" borderId="18" xfId="10" applyNumberFormat="1" applyFont="1" applyFill="1" applyBorder="1">
      <alignment horizontal="center" vertical="center"/>
    </xf>
    <xf numFmtId="168" fontId="27" fillId="36" borderId="18" xfId="10" applyNumberFormat="1" applyFont="1" applyFill="1" applyBorder="1">
      <alignment horizontal="center" vertical="center"/>
    </xf>
    <xf numFmtId="169" fontId="27" fillId="36" borderId="16" xfId="10" applyNumberFormat="1" applyFont="1" applyFill="1" applyBorder="1">
      <alignment horizontal="center" vertical="center"/>
    </xf>
    <xf numFmtId="168" fontId="27" fillId="36" borderId="16" xfId="10" applyNumberFormat="1" applyFont="1" applyFill="1" applyBorder="1">
      <alignment horizontal="center" vertical="center"/>
    </xf>
    <xf numFmtId="169" fontId="22" fillId="37" borderId="16" xfId="10" applyNumberFormat="1" applyFont="1" applyFill="1" applyBorder="1">
      <alignment horizontal="center" vertical="center"/>
    </xf>
    <xf numFmtId="168" fontId="22" fillId="37" borderId="16" xfId="10" applyNumberFormat="1" applyFont="1" applyFill="1" applyBorder="1">
      <alignment horizontal="center" vertical="center"/>
    </xf>
    <xf numFmtId="10" fontId="22" fillId="37" borderId="16" xfId="10" applyNumberFormat="1" applyFont="1" applyFill="1" applyBorder="1">
      <alignment horizontal="center" vertical="center"/>
    </xf>
    <xf numFmtId="0" fontId="23" fillId="0" borderId="0" xfId="0" applyFont="1"/>
    <xf numFmtId="0" fontId="23" fillId="33" borderId="0" xfId="0" applyFont="1" applyFill="1"/>
    <xf numFmtId="170" fontId="27" fillId="0" borderId="21" xfId="9" applyNumberFormat="1" applyFont="1" applyBorder="1" applyAlignment="1"/>
    <xf numFmtId="0" fontId="26" fillId="0" borderId="21" xfId="0" applyFont="1" applyFill="1" applyBorder="1" applyAlignment="1"/>
    <xf numFmtId="0" fontId="34" fillId="0" borderId="21" xfId="0" applyFont="1" applyFill="1" applyBorder="1" applyAlignment="1">
      <alignment horizontal="left"/>
    </xf>
    <xf numFmtId="0" fontId="19" fillId="0" borderId="0" xfId="0" applyFont="1"/>
    <xf numFmtId="166" fontId="25" fillId="34" borderId="9" xfId="0" applyNumberFormat="1" applyFont="1" applyFill="1" applyBorder="1" applyAlignment="1">
      <alignment horizontal="center" vertical="center"/>
    </xf>
    <xf numFmtId="0" fontId="25" fillId="34" borderId="22" xfId="0" applyFont="1" applyFill="1" applyBorder="1" applyAlignment="1">
      <alignment horizontal="center" vertical="center" wrapText="1"/>
    </xf>
    <xf numFmtId="0" fontId="25" fillId="34" borderId="24" xfId="0" applyNumberFormat="1" applyFont="1" applyFill="1" applyBorder="1" applyAlignment="1">
      <alignment horizontal="center" vertical="center" wrapText="1"/>
    </xf>
    <xf numFmtId="0" fontId="32" fillId="34" borderId="25" xfId="0" applyFont="1" applyFill="1" applyBorder="1" applyAlignment="1">
      <alignment horizontal="center" vertical="center" shrinkToFit="1"/>
    </xf>
    <xf numFmtId="0" fontId="32" fillId="34" borderId="14" xfId="0" applyFont="1" applyFill="1" applyBorder="1" applyAlignment="1">
      <alignment horizontal="center" vertical="center" shrinkToFit="1"/>
    </xf>
    <xf numFmtId="0" fontId="21" fillId="38" borderId="16" xfId="12" applyFont="1" applyFill="1" applyBorder="1" applyAlignment="1">
      <alignment horizontal="left" vertical="center" indent="2"/>
    </xf>
    <xf numFmtId="169" fontId="22" fillId="39" borderId="16" xfId="10" applyNumberFormat="1" applyFont="1" applyFill="1" applyBorder="1">
      <alignment horizontal="center" vertical="center"/>
    </xf>
    <xf numFmtId="168" fontId="22" fillId="39" borderId="16" xfId="10" applyNumberFormat="1" applyFont="1" applyFill="1" applyBorder="1">
      <alignment horizontal="center" vertical="center"/>
    </xf>
    <xf numFmtId="0" fontId="31" fillId="40" borderId="14" xfId="0" applyFont="1" applyFill="1" applyBorder="1" applyAlignment="1">
      <alignment horizontal="center" vertical="center" shrinkToFit="1"/>
    </xf>
    <xf numFmtId="0" fontId="20" fillId="40" borderId="19" xfId="0" applyFont="1" applyFill="1" applyBorder="1" applyAlignment="1">
      <alignment vertical="center"/>
    </xf>
    <xf numFmtId="0" fontId="20" fillId="40" borderId="29" xfId="0" applyFont="1" applyFill="1" applyBorder="1" applyAlignment="1">
      <alignment vertical="center"/>
    </xf>
    <xf numFmtId="0" fontId="35" fillId="37" borderId="16" xfId="12" applyFont="1" applyFill="1" applyBorder="1" applyAlignment="1">
      <alignment vertical="center"/>
    </xf>
    <xf numFmtId="0" fontId="35" fillId="37" borderId="16" xfId="12" applyFont="1" applyFill="1" applyBorder="1" applyAlignment="1">
      <alignment horizontal="left" vertical="center"/>
    </xf>
    <xf numFmtId="14" fontId="20" fillId="0" borderId="21" xfId="0" applyNumberFormat="1" applyFont="1" applyBorder="1" applyAlignment="1"/>
    <xf numFmtId="14" fontId="22" fillId="39" borderId="16" xfId="10" applyNumberFormat="1" applyFont="1" applyFill="1" applyBorder="1">
      <alignment horizontal="center" vertical="center"/>
    </xf>
    <xf numFmtId="10" fontId="37" fillId="0" borderId="21" xfId="9" applyNumberFormat="1" applyFont="1" applyFill="1" applyBorder="1" applyAlignment="1">
      <alignment horizontal="center"/>
    </xf>
    <xf numFmtId="0" fontId="26" fillId="0" borderId="21" xfId="8" applyFont="1" applyFill="1" applyBorder="1" applyAlignment="1">
      <alignment horizontal="right"/>
    </xf>
    <xf numFmtId="0" fontId="34" fillId="0" borderId="21" xfId="8" applyFont="1" applyFill="1" applyBorder="1" applyAlignment="1">
      <alignment horizontal="right"/>
    </xf>
    <xf numFmtId="170" fontId="29" fillId="34" borderId="9" xfId="0" applyNumberFormat="1" applyFont="1" applyFill="1" applyBorder="1" applyAlignment="1">
      <alignment horizontal="center" vertical="center" wrapText="1"/>
    </xf>
    <xf numFmtId="0" fontId="25" fillId="34" borderId="26" xfId="0" applyFont="1" applyFill="1" applyBorder="1" applyAlignment="1">
      <alignment horizontal="center" vertical="center"/>
    </xf>
    <xf numFmtId="0" fontId="25" fillId="34" borderId="22" xfId="0" applyFont="1" applyFill="1" applyBorder="1" applyAlignment="1">
      <alignment horizontal="center" vertical="center"/>
    </xf>
    <xf numFmtId="0" fontId="28" fillId="35" borderId="20" xfId="0" applyFont="1" applyFill="1" applyBorder="1" applyAlignment="1">
      <alignment horizontal="left" vertical="center"/>
    </xf>
    <xf numFmtId="0" fontId="30" fillId="36" borderId="18" xfId="12" applyFont="1" applyFill="1" applyBorder="1" applyAlignment="1">
      <alignment horizontal="left" vertical="center"/>
    </xf>
    <xf numFmtId="0" fontId="20" fillId="35" borderId="20" xfId="0" applyFont="1" applyFill="1" applyBorder="1" applyAlignment="1">
      <alignment horizontal="center" vertical="center"/>
    </xf>
    <xf numFmtId="0" fontId="25" fillId="0" borderId="21" xfId="3" applyFont="1" applyFill="1" applyBorder="1" applyAlignment="1">
      <alignment horizontal="center" vertical="center" wrapText="1"/>
    </xf>
    <xf numFmtId="0" fontId="25" fillId="0" borderId="23" xfId="3" applyFont="1" applyFill="1" applyBorder="1" applyAlignment="1">
      <alignment horizontal="center" vertical="center" wrapText="1"/>
    </xf>
    <xf numFmtId="0" fontId="33" fillId="0" borderId="0" xfId="3" applyFont="1" applyAlignment="1">
      <alignment horizontal="center" vertical="center"/>
    </xf>
    <xf numFmtId="0" fontId="24" fillId="0" borderId="0" xfId="3" applyFont="1" applyAlignment="1">
      <alignment horizontal="center" vertical="center"/>
    </xf>
    <xf numFmtId="171" fontId="26" fillId="0" borderId="21" xfId="9" applyNumberFormat="1" applyFont="1" applyBorder="1" applyAlignment="1">
      <alignment horizontal="left"/>
    </xf>
    <xf numFmtId="170" fontId="29" fillId="34" borderId="10" xfId="0" applyNumberFormat="1" applyFont="1" applyFill="1" applyBorder="1" applyAlignment="1">
      <alignment horizontal="center" vertical="center" wrapText="1"/>
    </xf>
    <xf numFmtId="170" fontId="29" fillId="34" borderId="11" xfId="0" applyNumberFormat="1" applyFont="1" applyFill="1" applyBorder="1" applyAlignment="1">
      <alignment horizontal="center" vertical="center" wrapText="1"/>
    </xf>
    <xf numFmtId="170" fontId="29" fillId="34" borderId="12" xfId="0" applyNumberFormat="1" applyFont="1" applyFill="1" applyBorder="1" applyAlignment="1">
      <alignment horizontal="center" vertical="center" wrapText="1"/>
    </xf>
    <xf numFmtId="0" fontId="25" fillId="35" borderId="20" xfId="0" applyFont="1" applyFill="1" applyBorder="1" applyAlignment="1">
      <alignment horizontal="right" vertical="center"/>
    </xf>
    <xf numFmtId="9" fontId="33" fillId="35" borderId="20" xfId="2" applyNumberFormat="1" applyFont="1" applyFill="1" applyBorder="1" applyAlignment="1">
      <alignment horizontal="center" vertical="center"/>
    </xf>
    <xf numFmtId="9" fontId="36" fillId="36" borderId="32" xfId="2" applyNumberFormat="1" applyFont="1" applyFill="1" applyBorder="1" applyAlignment="1">
      <alignment horizontal="center" vertical="center"/>
    </xf>
    <xf numFmtId="169" fontId="27" fillId="36" borderId="32" xfId="10" applyNumberFormat="1" applyFont="1" applyFill="1" applyBorder="1">
      <alignment horizontal="center" vertical="center"/>
    </xf>
    <xf numFmtId="0" fontId="30" fillId="36" borderId="32" xfId="12" applyFont="1" applyFill="1" applyBorder="1" applyAlignment="1">
      <alignment horizontal="left" vertical="center"/>
    </xf>
    <xf numFmtId="0" fontId="30" fillId="36" borderId="0" xfId="12" applyFont="1" applyFill="1" applyBorder="1" applyAlignment="1">
      <alignment horizontal="left" vertical="center"/>
    </xf>
    <xf numFmtId="0" fontId="35" fillId="37" borderId="33" xfId="12" applyFont="1" applyFill="1" applyBorder="1" applyAlignment="1">
      <alignment vertical="center"/>
    </xf>
    <xf numFmtId="169" fontId="22" fillId="37" borderId="30" xfId="10" applyNumberFormat="1" applyFont="1" applyFill="1" applyBorder="1">
      <alignment horizontal="center" vertical="center"/>
    </xf>
    <xf numFmtId="9" fontId="36" fillId="36" borderId="11" xfId="2" applyFont="1" applyFill="1" applyBorder="1" applyAlignment="1">
      <alignment horizontal="center" vertical="center"/>
    </xf>
    <xf numFmtId="169" fontId="27" fillId="36" borderId="11" xfId="10" applyNumberFormat="1" applyFont="1" applyFill="1" applyBorder="1">
      <alignment horizontal="center" vertical="center"/>
    </xf>
    <xf numFmtId="9" fontId="38" fillId="37" borderId="31" xfId="2" applyFont="1" applyFill="1" applyBorder="1" applyAlignment="1">
      <alignment horizontal="center" vertical="center"/>
    </xf>
    <xf numFmtId="9" fontId="39" fillId="39" borderId="27" xfId="2" applyNumberFormat="1" applyFont="1" applyFill="1" applyBorder="1" applyAlignment="1">
      <alignment horizontal="center" vertical="center"/>
    </xf>
    <xf numFmtId="9" fontId="39" fillId="39" borderId="27" xfId="2" applyFont="1" applyFill="1" applyBorder="1" applyAlignment="1">
      <alignment horizontal="center" vertical="center"/>
    </xf>
    <xf numFmtId="9" fontId="38" fillId="37" borderId="16" xfId="2" applyFont="1" applyFill="1" applyBorder="1" applyAlignment="1">
      <alignment horizontal="center" vertical="center"/>
    </xf>
    <xf numFmtId="9" fontId="39" fillId="39" borderId="28" xfId="2" applyFont="1" applyFill="1" applyBorder="1" applyAlignment="1">
      <alignment horizontal="center" vertical="center"/>
    </xf>
    <xf numFmtId="173" fontId="22" fillId="39" borderId="16" xfId="10" applyNumberFormat="1" applyFont="1" applyFill="1" applyBorder="1">
      <alignment horizontal="center" vertical="center"/>
    </xf>
    <xf numFmtId="0" fontId="21" fillId="38" borderId="17" xfId="12" applyFont="1" applyFill="1" applyBorder="1" applyAlignment="1">
      <alignment horizontal="left" vertical="center" indent="2"/>
    </xf>
    <xf numFmtId="169" fontId="22" fillId="39" borderId="17" xfId="10" applyNumberFormat="1" applyFont="1" applyFill="1" applyBorder="1">
      <alignment horizontal="center" vertical="center"/>
    </xf>
    <xf numFmtId="168" fontId="22" fillId="39" borderId="17" xfId="10" applyNumberFormat="1" applyFont="1" applyFill="1" applyBorder="1">
      <alignment horizontal="center" vertical="center"/>
    </xf>
  </cellXfs>
  <cellStyles count="54">
    <cellStyle name="20% - Ênfase1" xfId="31" builtinId="30" customBuiltin="1"/>
    <cellStyle name="20% - Ênfase2" xfId="35" builtinId="34" customBuiltin="1"/>
    <cellStyle name="20% - Ênfase3" xfId="39" builtinId="38" customBuiltin="1"/>
    <cellStyle name="20% - Ênfase4" xfId="43" builtinId="42" customBuiltin="1"/>
    <cellStyle name="20% - Ênfase5" xfId="47" builtinId="46" customBuiltin="1"/>
    <cellStyle name="20% - Ênfase6" xfId="51" builtinId="50" customBuiltin="1"/>
    <cellStyle name="40% - Ênfase1" xfId="32" builtinId="31" customBuiltin="1"/>
    <cellStyle name="40% - Ênfase2" xfId="36" builtinId="35" customBuiltin="1"/>
    <cellStyle name="40% - Ênfase3" xfId="40" builtinId="39" customBuiltin="1"/>
    <cellStyle name="40% - Ênfase4" xfId="44" builtinId="43" customBuiltin="1"/>
    <cellStyle name="40% - Ênfase5" xfId="48" builtinId="47" customBuiltin="1"/>
    <cellStyle name="40% - Ênfase6" xfId="52" builtinId="51" customBuiltin="1"/>
    <cellStyle name="60% - Ênfase1" xfId="33" builtinId="32" customBuiltin="1"/>
    <cellStyle name="60% - Ênfase2" xfId="37" builtinId="36" customBuiltin="1"/>
    <cellStyle name="60% - Ênfase3" xfId="41" builtinId="40" customBuiltin="1"/>
    <cellStyle name="60% - Ênfase4" xfId="45" builtinId="44" customBuiltin="1"/>
    <cellStyle name="60% - Ênfase5" xfId="49" builtinId="48" customBuiltin="1"/>
    <cellStyle name="60% - Ênfase6" xfId="53" builtinId="52" customBuiltin="1"/>
    <cellStyle name="Bom" xfId="18" builtinId="26" customBuiltin="1"/>
    <cellStyle name="Cálculo" xfId="23" builtinId="22" customBuiltin="1"/>
    <cellStyle name="Célula de Verificação" xfId="25" builtinId="23" customBuiltin="1"/>
    <cellStyle name="Célula Vinculada" xfId="24" builtinId="24" customBuiltin="1"/>
    <cellStyle name="Data" xfId="10" xr:uid="{229918B6-DD13-4F5A-97B9-305F7E002AA3}"/>
    <cellStyle name="Ênfase1" xfId="30" builtinId="29" customBuiltin="1"/>
    <cellStyle name="Ênfase2" xfId="34" builtinId="33" customBuiltin="1"/>
    <cellStyle name="Ênfase3" xfId="38" builtinId="37" customBuiltin="1"/>
    <cellStyle name="Ênfase4" xfId="42" builtinId="41" customBuiltin="1"/>
    <cellStyle name="Ênfase5" xfId="46" builtinId="45" customBuiltin="1"/>
    <cellStyle name="Ênfase6" xfId="50" builtinId="49" customBuiltin="1"/>
    <cellStyle name="Entrada" xfId="21" builtinId="20" customBuiltin="1"/>
    <cellStyle name="Hiperlink" xfId="1" builtinId="8" customBuiltin="1"/>
    <cellStyle name="Hiperlink Visitado" xfId="13" builtinId="9" customBuiltin="1"/>
    <cellStyle name="Início do Projeto" xfId="9" xr:uid="{8EB8A09A-C31C-40A3-B2C1-9449520178B8}"/>
    <cellStyle name="Moeda" xfId="15" builtinId="4" customBuiltin="1"/>
    <cellStyle name="Moeda [0]" xfId="16" builtinId="7" customBuiltin="1"/>
    <cellStyle name="Neutro" xfId="20" builtinId="28" customBuiltin="1"/>
    <cellStyle name="Nome" xfId="11" xr:uid="{B2D3C1EE-6B41-4801-AAFC-C2274E49E503}"/>
    <cellStyle name="Normal" xfId="0" builtinId="0" customBuiltin="1"/>
    <cellStyle name="Nota" xfId="27" builtinId="10" customBuiltin="1"/>
    <cellStyle name="Porcentagem" xfId="2" builtinId="5" customBuiltin="1"/>
    <cellStyle name="Ruim" xfId="19" builtinId="27" customBuiltin="1"/>
    <cellStyle name="Saída" xfId="22" builtinId="21" customBuiltin="1"/>
    <cellStyle name="Separador de milhares [0]" xfId="14" builtinId="6" customBuiltin="1"/>
    <cellStyle name="Tarefa" xfId="12" xr:uid="{6391D789-272B-4DD2-9BF3-2CDCF610FA41}"/>
    <cellStyle name="Texto de Aviso" xfId="26" builtinId="11" customBuiltin="1"/>
    <cellStyle name="Texto Explicativo" xfId="28"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17" builtinId="19" customBuiltin="1"/>
    <cellStyle name="Total" xfId="29" builtinId="25" customBuiltin="1"/>
    <cellStyle name="Vírgula" xfId="4" builtinId="3" customBuiltin="1"/>
    <cellStyle name="zTextoOculto" xfId="3" xr:uid="{26E66EE6-E33F-4D77-BAE4-0FB4F5BBF673}"/>
  </cellStyles>
  <dxfs count="13">
    <dxf>
      <fill>
        <patternFill>
          <bgColor rgb="FF92D050"/>
        </patternFill>
      </fill>
    </dxf>
    <dxf>
      <fill>
        <patternFill>
          <fgColor rgb="FFFFFF66"/>
          <bgColor rgb="FFFFFF00"/>
        </patternFill>
      </fill>
    </dxf>
    <dxf>
      <fill>
        <patternFill>
          <bgColor theme="8" tint="0.39994506668294322"/>
        </patternFill>
      </fill>
      <border>
        <left style="thin">
          <color theme="0" tint="-0.24994659260841701"/>
        </left>
        <right style="thin">
          <color theme="0" tint="-0.24994659260841701"/>
        </right>
        <vertical/>
        <horizontal/>
      </border>
    </dxf>
    <dxf>
      <fill>
        <patternFill>
          <bgColor theme="8" tint="0.59996337778862885"/>
        </patternFill>
      </fill>
      <border>
        <left style="thin">
          <color auto="1"/>
        </left>
        <right style="thin">
          <color auto="1"/>
        </right>
        <top/>
        <bottom/>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DeTarefasPendentes"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7BDB"/>
      <color rgb="FF706DFF"/>
      <color rgb="FFCF9CE4"/>
      <color rgb="FFE2C3EF"/>
      <color rgb="FFEEDBF5"/>
      <color rgb="FFF5EBF9"/>
      <color rgb="FFFFFF66"/>
      <color rgb="FF6F6F6F"/>
      <color rgb="FFD1D1D1"/>
      <color rgb="FFD3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34089</xdr:colOff>
      <xdr:row>23</xdr:row>
      <xdr:rowOff>0</xdr:rowOff>
    </xdr:from>
    <xdr:ext cx="65" cy="172227"/>
    <xdr:sp macro="" textlink="">
      <xdr:nvSpPr>
        <xdr:cNvPr id="3" name="CaixaDeTexto 2">
          <a:extLst>
            <a:ext uri="{FF2B5EF4-FFF2-40B4-BE49-F238E27FC236}">
              <a16:creationId xmlns:a16="http://schemas.microsoft.com/office/drawing/2014/main" id="{CC32B959-5ABC-D4F6-4939-D0C3EA041C57}"/>
            </a:ext>
          </a:extLst>
        </xdr:cNvPr>
        <xdr:cNvSpPr txBox="1"/>
      </xdr:nvSpPr>
      <xdr:spPr>
        <a:xfrm>
          <a:off x="8927431" y="124266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3E4F-E048-4CDF-BB14-B7B8DC1050BA}">
  <sheetPr>
    <pageSetUpPr fitToPage="1"/>
  </sheetPr>
  <dimension ref="A1:BK24"/>
  <sheetViews>
    <sheetView showGridLines="0" tabSelected="1" showRuler="0" zoomScale="95" zoomScaleNormal="95" zoomScalePageLayoutView="70" workbookViewId="0">
      <selection activeCell="AE26" sqref="AE26"/>
    </sheetView>
  </sheetViews>
  <sheetFormatPr defaultRowHeight="30" customHeight="1" x14ac:dyDescent="0.3"/>
  <cols>
    <col min="1" max="2" width="2.7109375" style="2" customWidth="1"/>
    <col min="3" max="3" width="64.28515625" style="4" bestFit="1" customWidth="1"/>
    <col min="4" max="4" width="9.85546875" style="4" customWidth="1"/>
    <col min="5" max="5" width="12.7109375" style="5" customWidth="1"/>
    <col min="6" max="6" width="12.7109375" style="4" customWidth="1"/>
    <col min="7" max="7" width="10.28515625" style="6" customWidth="1"/>
    <col min="8" max="12" width="2.5703125" style="4" customWidth="1"/>
    <col min="13" max="14" width="2.5703125" style="12" customWidth="1"/>
    <col min="15" max="19" width="2.5703125" style="4" customWidth="1"/>
    <col min="20" max="21" width="2.5703125" style="12" customWidth="1"/>
    <col min="22" max="26" width="2.5703125" style="4" customWidth="1"/>
    <col min="27" max="28" width="2.5703125" style="12" customWidth="1"/>
    <col min="29" max="33" width="2.5703125" style="4" customWidth="1"/>
    <col min="34" max="35" width="2.5703125" style="12" customWidth="1"/>
    <col min="36" max="40" width="2.5703125" style="4" customWidth="1"/>
    <col min="41" max="42" width="2.5703125" style="12" customWidth="1"/>
    <col min="43" max="47" width="2.5703125" style="4" customWidth="1"/>
    <col min="48" max="49" width="2.5703125" style="12" customWidth="1"/>
    <col min="50" max="54" width="2.5703125" style="4" customWidth="1"/>
    <col min="55" max="56" width="2.5703125" style="12" customWidth="1"/>
    <col min="57" max="61" width="2.5703125" style="4" customWidth="1"/>
    <col min="62" max="63" width="2.5703125" style="12" customWidth="1"/>
    <col min="64" max="16384" width="9.140625" style="4"/>
  </cols>
  <sheetData>
    <row r="1" spans="1:63" ht="16.5" x14ac:dyDescent="0.3">
      <c r="A1" s="55"/>
      <c r="B1" s="56"/>
      <c r="C1" s="56"/>
      <c r="D1" s="56"/>
      <c r="E1" s="56"/>
      <c r="F1" s="56"/>
      <c r="G1" s="56"/>
      <c r="H1" s="45" t="s">
        <v>8</v>
      </c>
      <c r="I1" s="45"/>
      <c r="J1" s="45"/>
      <c r="K1" s="45"/>
      <c r="L1" s="45"/>
      <c r="M1" s="45"/>
      <c r="N1" s="57">
        <v>44818</v>
      </c>
      <c r="O1" s="57"/>
      <c r="P1" s="57"/>
      <c r="Q1" s="57"/>
      <c r="R1" s="25"/>
      <c r="S1" s="46" t="s">
        <v>3</v>
      </c>
      <c r="T1" s="46"/>
      <c r="U1" s="46"/>
      <c r="V1" s="46"/>
      <c r="W1" s="46"/>
      <c r="X1" s="46"/>
      <c r="Y1" s="27">
        <v>1</v>
      </c>
      <c r="Z1" s="28"/>
      <c r="AB1" s="4"/>
      <c r="AG1" s="42"/>
      <c r="AH1" s="42"/>
      <c r="AI1" s="42"/>
      <c r="AJ1" s="42"/>
      <c r="AK1" s="42"/>
      <c r="AL1" s="42"/>
      <c r="AO1" s="4"/>
      <c r="AP1" s="4"/>
      <c r="AT1" s="26"/>
      <c r="AV1" s="24"/>
      <c r="AW1" s="24"/>
      <c r="AX1" s="23"/>
      <c r="AY1" s="23"/>
      <c r="AZ1" s="23"/>
      <c r="BA1" s="23"/>
      <c r="BC1" s="45"/>
      <c r="BD1" s="45"/>
      <c r="BE1" s="45"/>
      <c r="BF1" s="45"/>
      <c r="BG1" s="45"/>
      <c r="BH1" s="44"/>
      <c r="BI1" s="44"/>
      <c r="BJ1" s="44"/>
      <c r="BK1" s="44"/>
    </row>
    <row r="2" spans="1:63" ht="18" customHeight="1" x14ac:dyDescent="0.3">
      <c r="A2" s="56"/>
      <c r="B2" s="56"/>
      <c r="C2" s="56"/>
      <c r="D2" s="56"/>
      <c r="E2" s="56"/>
      <c r="F2" s="56"/>
      <c r="G2" s="56"/>
      <c r="H2" s="47">
        <f>H3</f>
        <v>44816</v>
      </c>
      <c r="I2" s="47"/>
      <c r="J2" s="47"/>
      <c r="K2" s="47"/>
      <c r="L2" s="47"/>
      <c r="M2" s="47"/>
      <c r="N2" s="47"/>
      <c r="O2" s="47">
        <f>O3</f>
        <v>44823</v>
      </c>
      <c r="P2" s="47"/>
      <c r="Q2" s="47"/>
      <c r="R2" s="47"/>
      <c r="S2" s="47"/>
      <c r="T2" s="47"/>
      <c r="U2" s="47"/>
      <c r="V2" s="47">
        <f>V3</f>
        <v>44830</v>
      </c>
      <c r="W2" s="47"/>
      <c r="X2" s="47"/>
      <c r="Y2" s="47"/>
      <c r="Z2" s="47"/>
      <c r="AA2" s="47"/>
      <c r="AB2" s="47"/>
      <c r="AC2" s="47">
        <f>AC3</f>
        <v>44837</v>
      </c>
      <c r="AD2" s="47"/>
      <c r="AE2" s="47"/>
      <c r="AF2" s="47"/>
      <c r="AG2" s="47"/>
      <c r="AH2" s="47"/>
      <c r="AI2" s="47"/>
      <c r="AJ2" s="47">
        <f>AJ3</f>
        <v>44844</v>
      </c>
      <c r="AK2" s="47"/>
      <c r="AL2" s="47"/>
      <c r="AM2" s="47"/>
      <c r="AN2" s="47"/>
      <c r="AO2" s="47"/>
      <c r="AP2" s="47"/>
      <c r="AQ2" s="47">
        <f>AQ3</f>
        <v>44851</v>
      </c>
      <c r="AR2" s="47"/>
      <c r="AS2" s="47"/>
      <c r="AT2" s="47"/>
      <c r="AU2" s="47"/>
      <c r="AV2" s="47"/>
      <c r="AW2" s="47"/>
      <c r="AX2" s="47">
        <f>AX3</f>
        <v>44858</v>
      </c>
      <c r="AY2" s="47"/>
      <c r="AZ2" s="47"/>
      <c r="BA2" s="47"/>
      <c r="BB2" s="47"/>
      <c r="BC2" s="47"/>
      <c r="BD2" s="47"/>
      <c r="BE2" s="58">
        <f>BE3</f>
        <v>44865</v>
      </c>
      <c r="BF2" s="59"/>
      <c r="BG2" s="59"/>
      <c r="BH2" s="59"/>
      <c r="BI2" s="59"/>
      <c r="BJ2" s="59"/>
      <c r="BK2" s="60"/>
    </row>
    <row r="3" spans="1:63" ht="18" customHeight="1" x14ac:dyDescent="0.3">
      <c r="A3" s="53"/>
      <c r="B3" s="53"/>
      <c r="C3" s="53"/>
      <c r="D3" s="53"/>
      <c r="E3" s="53"/>
      <c r="F3" s="53"/>
      <c r="G3" s="54"/>
      <c r="H3" s="29">
        <f>Início_do_projeto-WEEKDAY(Início_do_projeto,1)+2+7*(Semana_de_exibição-1)</f>
        <v>44816</v>
      </c>
      <c r="I3" s="29">
        <f>H3+1</f>
        <v>44817</v>
      </c>
      <c r="J3" s="29">
        <f t="shared" ref="J3:AW3" si="0">I3+1</f>
        <v>44818</v>
      </c>
      <c r="K3" s="29">
        <f t="shared" si="0"/>
        <v>44819</v>
      </c>
      <c r="L3" s="29">
        <f t="shared" si="0"/>
        <v>44820</v>
      </c>
      <c r="M3" s="29">
        <f t="shared" si="0"/>
        <v>44821</v>
      </c>
      <c r="N3" s="29">
        <f t="shared" si="0"/>
        <v>44822</v>
      </c>
      <c r="O3" s="29">
        <f>N3+1</f>
        <v>44823</v>
      </c>
      <c r="P3" s="29">
        <f>O3+1</f>
        <v>44824</v>
      </c>
      <c r="Q3" s="29">
        <f t="shared" si="0"/>
        <v>44825</v>
      </c>
      <c r="R3" s="29">
        <f t="shared" si="0"/>
        <v>44826</v>
      </c>
      <c r="S3" s="29">
        <f t="shared" si="0"/>
        <v>44827</v>
      </c>
      <c r="T3" s="29">
        <f t="shared" si="0"/>
        <v>44828</v>
      </c>
      <c r="U3" s="29">
        <f t="shared" si="0"/>
        <v>44829</v>
      </c>
      <c r="V3" s="29">
        <f>U3+1</f>
        <v>44830</v>
      </c>
      <c r="W3" s="29">
        <f>V3+1</f>
        <v>44831</v>
      </c>
      <c r="X3" s="29">
        <f t="shared" si="0"/>
        <v>44832</v>
      </c>
      <c r="Y3" s="29">
        <f t="shared" si="0"/>
        <v>44833</v>
      </c>
      <c r="Z3" s="29">
        <f t="shared" si="0"/>
        <v>44834</v>
      </c>
      <c r="AA3" s="29">
        <f t="shared" si="0"/>
        <v>44835</v>
      </c>
      <c r="AB3" s="29">
        <f t="shared" si="0"/>
        <v>44836</v>
      </c>
      <c r="AC3" s="29">
        <f>AB3+1</f>
        <v>44837</v>
      </c>
      <c r="AD3" s="29">
        <f>AC3+1</f>
        <v>44838</v>
      </c>
      <c r="AE3" s="29">
        <f t="shared" si="0"/>
        <v>44839</v>
      </c>
      <c r="AF3" s="29">
        <f t="shared" si="0"/>
        <v>44840</v>
      </c>
      <c r="AG3" s="29">
        <f t="shared" si="0"/>
        <v>44841</v>
      </c>
      <c r="AH3" s="29">
        <f t="shared" si="0"/>
        <v>44842</v>
      </c>
      <c r="AI3" s="29">
        <f t="shared" si="0"/>
        <v>44843</v>
      </c>
      <c r="AJ3" s="29">
        <f>AI3+1</f>
        <v>44844</v>
      </c>
      <c r="AK3" s="29">
        <f>AJ3+1</f>
        <v>44845</v>
      </c>
      <c r="AL3" s="29">
        <f t="shared" si="0"/>
        <v>44846</v>
      </c>
      <c r="AM3" s="29">
        <f t="shared" si="0"/>
        <v>44847</v>
      </c>
      <c r="AN3" s="29">
        <f t="shared" si="0"/>
        <v>44848</v>
      </c>
      <c r="AO3" s="29">
        <f t="shared" si="0"/>
        <v>44849</v>
      </c>
      <c r="AP3" s="29">
        <f t="shared" si="0"/>
        <v>44850</v>
      </c>
      <c r="AQ3" s="29">
        <f>AP3+1</f>
        <v>44851</v>
      </c>
      <c r="AR3" s="29">
        <f>AQ3+1</f>
        <v>44852</v>
      </c>
      <c r="AS3" s="29">
        <f t="shared" si="0"/>
        <v>44853</v>
      </c>
      <c r="AT3" s="29">
        <f t="shared" si="0"/>
        <v>44854</v>
      </c>
      <c r="AU3" s="29">
        <f t="shared" si="0"/>
        <v>44855</v>
      </c>
      <c r="AV3" s="29">
        <f t="shared" si="0"/>
        <v>44856</v>
      </c>
      <c r="AW3" s="29">
        <f t="shared" si="0"/>
        <v>44857</v>
      </c>
      <c r="AX3" s="29">
        <f>AW3+1</f>
        <v>44858</v>
      </c>
      <c r="AY3" s="29">
        <f>AX3+1</f>
        <v>44859</v>
      </c>
      <c r="AZ3" s="29">
        <f t="shared" ref="AZ3:BD3" si="1">AY3+1</f>
        <v>44860</v>
      </c>
      <c r="BA3" s="29">
        <f t="shared" si="1"/>
        <v>44861</v>
      </c>
      <c r="BB3" s="29">
        <f t="shared" si="1"/>
        <v>44862</v>
      </c>
      <c r="BC3" s="29">
        <f t="shared" si="1"/>
        <v>44863</v>
      </c>
      <c r="BD3" s="29">
        <f t="shared" si="1"/>
        <v>44864</v>
      </c>
      <c r="BE3" s="29">
        <f>BD3+1</f>
        <v>44865</v>
      </c>
      <c r="BF3" s="29">
        <f>BE3+1</f>
        <v>44866</v>
      </c>
      <c r="BG3" s="29">
        <f t="shared" ref="BG3:BK3" si="2">BF3+1</f>
        <v>44867</v>
      </c>
      <c r="BH3" s="29">
        <f t="shared" si="2"/>
        <v>44868</v>
      </c>
      <c r="BI3" s="29">
        <f t="shared" si="2"/>
        <v>44869</v>
      </c>
      <c r="BJ3" s="29">
        <f t="shared" si="2"/>
        <v>44870</v>
      </c>
      <c r="BK3" s="29">
        <f t="shared" si="2"/>
        <v>44871</v>
      </c>
    </row>
    <row r="4" spans="1:63" ht="30" customHeight="1" x14ac:dyDescent="0.3">
      <c r="A4" s="48" t="s">
        <v>2</v>
      </c>
      <c r="B4" s="49"/>
      <c r="C4" s="49"/>
      <c r="D4" s="30" t="s">
        <v>4</v>
      </c>
      <c r="E4" s="30" t="s">
        <v>5</v>
      </c>
      <c r="F4" s="30" t="s">
        <v>6</v>
      </c>
      <c r="G4" s="31" t="s">
        <v>7</v>
      </c>
      <c r="H4" s="32" t="s">
        <v>15</v>
      </c>
      <c r="I4" s="33" t="s">
        <v>16</v>
      </c>
      <c r="J4" s="33" t="s">
        <v>17</v>
      </c>
      <c r="K4" s="33" t="s">
        <v>17</v>
      </c>
      <c r="L4" s="33" t="s">
        <v>15</v>
      </c>
      <c r="M4" s="37" t="s">
        <v>15</v>
      </c>
      <c r="N4" s="37" t="s">
        <v>18</v>
      </c>
      <c r="O4" s="33" t="s">
        <v>15</v>
      </c>
      <c r="P4" s="33" t="s">
        <v>16</v>
      </c>
      <c r="Q4" s="33" t="s">
        <v>17</v>
      </c>
      <c r="R4" s="33" t="s">
        <v>17</v>
      </c>
      <c r="S4" s="33" t="s">
        <v>15</v>
      </c>
      <c r="T4" s="37" t="s">
        <v>15</v>
      </c>
      <c r="U4" s="37" t="s">
        <v>18</v>
      </c>
      <c r="V4" s="33" t="s">
        <v>15</v>
      </c>
      <c r="W4" s="33" t="s">
        <v>16</v>
      </c>
      <c r="X4" s="33" t="s">
        <v>17</v>
      </c>
      <c r="Y4" s="33" t="s">
        <v>17</v>
      </c>
      <c r="Z4" s="33" t="s">
        <v>15</v>
      </c>
      <c r="AA4" s="37" t="s">
        <v>15</v>
      </c>
      <c r="AB4" s="37" t="s">
        <v>18</v>
      </c>
      <c r="AC4" s="33" t="s">
        <v>15</v>
      </c>
      <c r="AD4" s="33" t="s">
        <v>16</v>
      </c>
      <c r="AE4" s="33" t="s">
        <v>17</v>
      </c>
      <c r="AF4" s="33" t="s">
        <v>17</v>
      </c>
      <c r="AG4" s="33" t="s">
        <v>15</v>
      </c>
      <c r="AH4" s="37" t="s">
        <v>15</v>
      </c>
      <c r="AI4" s="37" t="s">
        <v>18</v>
      </c>
      <c r="AJ4" s="33" t="s">
        <v>15</v>
      </c>
      <c r="AK4" s="33" t="s">
        <v>16</v>
      </c>
      <c r="AL4" s="33" t="s">
        <v>17</v>
      </c>
      <c r="AM4" s="33" t="s">
        <v>17</v>
      </c>
      <c r="AN4" s="33" t="s">
        <v>15</v>
      </c>
      <c r="AO4" s="37" t="s">
        <v>15</v>
      </c>
      <c r="AP4" s="37" t="s">
        <v>18</v>
      </c>
      <c r="AQ4" s="33" t="s">
        <v>15</v>
      </c>
      <c r="AR4" s="33" t="s">
        <v>16</v>
      </c>
      <c r="AS4" s="33" t="s">
        <v>17</v>
      </c>
      <c r="AT4" s="33" t="s">
        <v>17</v>
      </c>
      <c r="AU4" s="33" t="s">
        <v>15</v>
      </c>
      <c r="AV4" s="37" t="s">
        <v>15</v>
      </c>
      <c r="AW4" s="37" t="s">
        <v>18</v>
      </c>
      <c r="AX4" s="33" t="s">
        <v>15</v>
      </c>
      <c r="AY4" s="33" t="s">
        <v>16</v>
      </c>
      <c r="AZ4" s="33" t="s">
        <v>17</v>
      </c>
      <c r="BA4" s="33" t="s">
        <v>17</v>
      </c>
      <c r="BB4" s="33" t="s">
        <v>15</v>
      </c>
      <c r="BC4" s="37" t="s">
        <v>15</v>
      </c>
      <c r="BD4" s="37" t="s">
        <v>18</v>
      </c>
      <c r="BE4" s="33" t="s">
        <v>15</v>
      </c>
      <c r="BF4" s="33" t="s">
        <v>16</v>
      </c>
      <c r="BG4" s="33" t="s">
        <v>17</v>
      </c>
      <c r="BH4" s="33" t="s">
        <v>17</v>
      </c>
      <c r="BI4" s="33" t="s">
        <v>15</v>
      </c>
      <c r="BJ4" s="37" t="s">
        <v>15</v>
      </c>
      <c r="BK4" s="37" t="s">
        <v>18</v>
      </c>
    </row>
    <row r="5" spans="1:63" s="3" customFormat="1" ht="24.95" customHeight="1" x14ac:dyDescent="0.25">
      <c r="A5" s="50" t="s">
        <v>22</v>
      </c>
      <c r="B5" s="50"/>
      <c r="C5" s="50"/>
      <c r="D5" s="14"/>
      <c r="E5" s="61"/>
      <c r="F5" s="62"/>
      <c r="G5" s="1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row>
    <row r="6" spans="1:63" s="3" customFormat="1" ht="18" customHeight="1" x14ac:dyDescent="0.3">
      <c r="A6" s="1" t="s">
        <v>0</v>
      </c>
      <c r="B6" s="65" t="s">
        <v>10</v>
      </c>
      <c r="C6" s="65"/>
      <c r="D6" s="63"/>
      <c r="E6" s="64"/>
      <c r="F6" s="16"/>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row>
    <row r="7" spans="1:63" s="3" customFormat="1" ht="18" customHeight="1" x14ac:dyDescent="0.3">
      <c r="A7" s="1"/>
      <c r="B7" s="51" t="s">
        <v>14</v>
      </c>
      <c r="C7" s="66"/>
      <c r="D7" s="69"/>
      <c r="E7" s="70"/>
      <c r="F7" s="18"/>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row>
    <row r="8" spans="1:63" s="3" customFormat="1" ht="18" customHeight="1" x14ac:dyDescent="0.3">
      <c r="A8" s="1"/>
      <c r="B8" s="1"/>
      <c r="C8" s="67" t="s">
        <v>11</v>
      </c>
      <c r="D8" s="71"/>
      <c r="E8" s="68"/>
      <c r="F8" s="20"/>
      <c r="G8" s="21"/>
      <c r="H8" s="9"/>
      <c r="I8" s="13"/>
      <c r="J8" s="13"/>
      <c r="K8" s="13"/>
      <c r="L8" s="13"/>
      <c r="M8" s="38"/>
      <c r="N8" s="38"/>
      <c r="O8" s="9"/>
      <c r="P8" s="9"/>
      <c r="Q8" s="9"/>
      <c r="R8" s="9"/>
      <c r="S8" s="9"/>
      <c r="T8" s="38"/>
      <c r="U8" s="38"/>
      <c r="V8" s="9"/>
      <c r="W8" s="9"/>
      <c r="X8" s="9"/>
      <c r="Y8" s="9"/>
      <c r="Z8" s="9"/>
      <c r="AA8" s="38"/>
      <c r="AB8" s="38"/>
      <c r="AC8" s="9"/>
      <c r="AD8" s="9"/>
      <c r="AE8" s="9"/>
      <c r="AF8" s="9"/>
      <c r="AG8" s="9"/>
      <c r="AH8" s="38"/>
      <c r="AI8" s="38"/>
      <c r="AJ8" s="9"/>
      <c r="AK8" s="9"/>
      <c r="AL8" s="9"/>
      <c r="AM8" s="9"/>
      <c r="AN8" s="9"/>
      <c r="AO8" s="38"/>
      <c r="AP8" s="38"/>
      <c r="AQ8" s="9"/>
      <c r="AR8" s="9"/>
      <c r="AS8" s="9"/>
      <c r="AT8" s="9"/>
      <c r="AU8" s="9"/>
      <c r="AV8" s="38"/>
      <c r="AW8" s="38"/>
      <c r="AX8" s="9"/>
      <c r="AY8" s="9"/>
      <c r="AZ8" s="9"/>
      <c r="BA8" s="9"/>
      <c r="BB8" s="9"/>
      <c r="BC8" s="38"/>
      <c r="BD8" s="38"/>
      <c r="BE8" s="9"/>
      <c r="BF8" s="9"/>
      <c r="BG8" s="9"/>
      <c r="BH8" s="9"/>
      <c r="BI8" s="9"/>
      <c r="BJ8" s="38"/>
      <c r="BK8" s="38"/>
    </row>
    <row r="9" spans="1:63" s="3" customFormat="1" ht="18" customHeight="1" x14ac:dyDescent="0.3">
      <c r="A9" s="1"/>
      <c r="B9" s="1"/>
      <c r="C9" s="34" t="s">
        <v>19</v>
      </c>
      <c r="D9" s="72">
        <v>0</v>
      </c>
      <c r="E9" s="76">
        <v>44816</v>
      </c>
      <c r="F9" s="76">
        <v>44818</v>
      </c>
      <c r="G9" s="36">
        <f t="shared" ref="G9:G11" si="3">_xlfn.DAYS(F9+1,E9)</f>
        <v>3</v>
      </c>
      <c r="H9" s="9"/>
      <c r="I9" s="10"/>
      <c r="J9" s="10"/>
      <c r="K9" s="10"/>
      <c r="L9" s="10"/>
      <c r="M9" s="38"/>
      <c r="N9" s="38"/>
      <c r="O9" s="9"/>
      <c r="P9" s="9"/>
      <c r="Q9" s="9"/>
      <c r="R9" s="9"/>
      <c r="S9" s="9"/>
      <c r="T9" s="38"/>
      <c r="U9" s="38"/>
      <c r="V9" s="9"/>
      <c r="W9" s="9"/>
      <c r="X9" s="9"/>
      <c r="Y9" s="9"/>
      <c r="Z9" s="9"/>
      <c r="AA9" s="38"/>
      <c r="AB9" s="38"/>
      <c r="AC9" s="9"/>
      <c r="AD9" s="9"/>
      <c r="AE9" s="9"/>
      <c r="AF9" s="9"/>
      <c r="AG9" s="9"/>
      <c r="AH9" s="38"/>
      <c r="AI9" s="38"/>
      <c r="AJ9" s="9"/>
      <c r="AK9" s="9"/>
      <c r="AL9" s="9"/>
      <c r="AM9" s="9"/>
      <c r="AN9" s="9"/>
      <c r="AO9" s="38"/>
      <c r="AP9" s="38"/>
      <c r="AQ9" s="9"/>
      <c r="AR9" s="9"/>
      <c r="AS9" s="9"/>
      <c r="AT9" s="9"/>
      <c r="AU9" s="9"/>
      <c r="AV9" s="38"/>
      <c r="AW9" s="38"/>
      <c r="AX9" s="9"/>
      <c r="AY9" s="9"/>
      <c r="AZ9" s="9"/>
      <c r="BA9" s="9"/>
      <c r="BB9" s="9"/>
      <c r="BC9" s="38"/>
      <c r="BD9" s="38"/>
      <c r="BE9" s="9"/>
      <c r="BF9" s="9"/>
      <c r="BG9" s="9"/>
      <c r="BH9" s="9"/>
      <c r="BI9" s="9"/>
      <c r="BJ9" s="38"/>
      <c r="BK9" s="38"/>
    </row>
    <row r="10" spans="1:63" s="3" customFormat="1" ht="18" customHeight="1" x14ac:dyDescent="0.3">
      <c r="A10" s="1"/>
      <c r="B10" s="1"/>
      <c r="C10" s="34" t="s">
        <v>20</v>
      </c>
      <c r="D10" s="73">
        <v>0</v>
      </c>
      <c r="E10" s="76">
        <v>44818</v>
      </c>
      <c r="F10" s="76">
        <v>44819</v>
      </c>
      <c r="G10" s="36">
        <f t="shared" si="3"/>
        <v>2</v>
      </c>
      <c r="H10" s="9"/>
      <c r="I10" s="9"/>
      <c r="J10" s="9"/>
      <c r="K10" s="9"/>
      <c r="L10" s="9"/>
      <c r="M10" s="38"/>
      <c r="N10" s="38"/>
      <c r="O10" s="9"/>
      <c r="P10" s="9"/>
      <c r="Q10" s="9"/>
      <c r="R10" s="9"/>
      <c r="S10" s="9"/>
      <c r="T10" s="38"/>
      <c r="U10" s="38"/>
      <c r="V10" s="9"/>
      <c r="W10" s="9"/>
      <c r="X10" s="9"/>
      <c r="Y10" s="9"/>
      <c r="Z10" s="9"/>
      <c r="AA10" s="38"/>
      <c r="AB10" s="38"/>
      <c r="AC10" s="9"/>
      <c r="AD10" s="9"/>
      <c r="AE10" s="9"/>
      <c r="AF10" s="9"/>
      <c r="AG10" s="9"/>
      <c r="AH10" s="38"/>
      <c r="AI10" s="38"/>
      <c r="AJ10" s="9"/>
      <c r="AK10" s="9"/>
      <c r="AL10" s="9"/>
      <c r="AM10" s="9"/>
      <c r="AN10" s="9"/>
      <c r="AO10" s="38"/>
      <c r="AP10" s="38"/>
      <c r="AQ10" s="9"/>
      <c r="AR10" s="9"/>
      <c r="AS10" s="9"/>
      <c r="AT10" s="9"/>
      <c r="AU10" s="9"/>
      <c r="AV10" s="38"/>
      <c r="AW10" s="38"/>
      <c r="AX10" s="9"/>
      <c r="AY10" s="9"/>
      <c r="AZ10" s="9"/>
      <c r="BA10" s="9"/>
      <c r="BB10" s="9"/>
      <c r="BC10" s="38"/>
      <c r="BD10" s="38"/>
      <c r="BE10" s="9"/>
      <c r="BF10" s="9"/>
      <c r="BG10" s="9"/>
      <c r="BH10" s="9"/>
      <c r="BI10" s="9"/>
      <c r="BJ10" s="38"/>
      <c r="BK10" s="38"/>
    </row>
    <row r="11" spans="1:63" s="3" customFormat="1" ht="18" customHeight="1" x14ac:dyDescent="0.3">
      <c r="A11" s="1" t="s">
        <v>1</v>
      </c>
      <c r="B11" s="1"/>
      <c r="C11" s="34" t="s">
        <v>21</v>
      </c>
      <c r="D11" s="73">
        <v>0</v>
      </c>
      <c r="E11" s="76">
        <v>44819</v>
      </c>
      <c r="F11" s="76">
        <v>44834</v>
      </c>
      <c r="G11" s="36">
        <f t="shared" si="3"/>
        <v>16</v>
      </c>
      <c r="H11" s="9"/>
      <c r="I11" s="9"/>
      <c r="J11" s="9"/>
      <c r="K11" s="9"/>
      <c r="L11" s="9"/>
      <c r="M11" s="9"/>
      <c r="N11" s="9"/>
      <c r="O11" s="9"/>
      <c r="P11" s="9"/>
      <c r="Q11" s="9"/>
      <c r="R11" s="9"/>
      <c r="S11" s="9"/>
      <c r="T11" s="10"/>
      <c r="U11" s="10"/>
      <c r="V11" s="9"/>
      <c r="W11" s="9"/>
      <c r="X11" s="9"/>
      <c r="Y11" s="9"/>
      <c r="Z11" s="9"/>
      <c r="AA11" s="38"/>
      <c r="AB11" s="38"/>
      <c r="AC11" s="9"/>
      <c r="AD11" s="9"/>
      <c r="AE11" s="9"/>
      <c r="AF11" s="9"/>
      <c r="AG11" s="9"/>
      <c r="AH11" s="38"/>
      <c r="AI11" s="38"/>
      <c r="AJ11" s="9"/>
      <c r="AK11" s="9"/>
      <c r="AL11" s="9"/>
      <c r="AM11" s="9"/>
      <c r="AN11" s="9"/>
      <c r="AO11" s="38"/>
      <c r="AP11" s="38"/>
      <c r="AQ11" s="9"/>
      <c r="AR11" s="9"/>
      <c r="AS11" s="9"/>
      <c r="AT11" s="9"/>
      <c r="AU11" s="9"/>
      <c r="AV11" s="38"/>
      <c r="AW11" s="38"/>
      <c r="AX11" s="9"/>
      <c r="AY11" s="9"/>
      <c r="AZ11" s="9"/>
      <c r="BA11" s="9"/>
      <c r="BB11" s="9"/>
      <c r="BC11" s="38"/>
      <c r="BD11" s="38"/>
      <c r="BE11" s="9"/>
      <c r="BF11" s="9"/>
      <c r="BG11" s="9"/>
      <c r="BH11" s="9"/>
      <c r="BI11" s="9"/>
      <c r="BJ11" s="38"/>
      <c r="BK11" s="38"/>
    </row>
    <row r="12" spans="1:63" s="3" customFormat="1" ht="18" customHeight="1" x14ac:dyDescent="0.3">
      <c r="A12" s="1"/>
      <c r="B12" s="1"/>
      <c r="C12" s="41" t="s">
        <v>12</v>
      </c>
      <c r="D12" s="74"/>
      <c r="E12" s="22"/>
      <c r="F12" s="20"/>
      <c r="G12" s="21"/>
      <c r="H12" s="9"/>
      <c r="I12" s="9"/>
      <c r="J12" s="9"/>
      <c r="K12" s="9"/>
      <c r="L12" s="9"/>
      <c r="M12" s="38"/>
      <c r="N12" s="38"/>
      <c r="O12" s="9"/>
      <c r="P12" s="9"/>
      <c r="Q12" s="9"/>
      <c r="R12" s="9"/>
      <c r="S12" s="9"/>
      <c r="T12" s="38"/>
      <c r="U12" s="38"/>
      <c r="V12" s="9"/>
      <c r="W12" s="9"/>
      <c r="X12" s="9"/>
      <c r="Y12" s="9"/>
      <c r="Z12" s="9"/>
      <c r="AA12" s="38"/>
      <c r="AB12" s="38"/>
      <c r="AC12" s="9"/>
      <c r="AD12" s="9"/>
      <c r="AE12" s="9"/>
      <c r="AF12" s="9"/>
      <c r="AG12" s="9"/>
      <c r="AH12" s="38"/>
      <c r="AI12" s="38"/>
      <c r="AJ12" s="9"/>
      <c r="AK12" s="9"/>
      <c r="AL12" s="9"/>
      <c r="AM12" s="9"/>
      <c r="AN12" s="9"/>
      <c r="AO12" s="38"/>
      <c r="AP12" s="38"/>
      <c r="AQ12" s="9"/>
      <c r="AR12" s="9"/>
      <c r="AS12" s="9"/>
      <c r="AT12" s="9"/>
      <c r="AU12" s="9"/>
      <c r="AV12" s="38"/>
      <c r="AW12" s="38"/>
      <c r="AX12" s="9"/>
      <c r="AY12" s="9"/>
      <c r="AZ12" s="9"/>
      <c r="BA12" s="9"/>
      <c r="BB12" s="9"/>
      <c r="BC12" s="38"/>
      <c r="BD12" s="38"/>
      <c r="BE12" s="9"/>
      <c r="BF12" s="9"/>
      <c r="BG12" s="9"/>
      <c r="BH12" s="9"/>
      <c r="BI12" s="9"/>
      <c r="BJ12" s="38"/>
      <c r="BK12" s="38"/>
    </row>
    <row r="13" spans="1:63" s="3" customFormat="1" ht="18" customHeight="1" x14ac:dyDescent="0.3">
      <c r="A13" s="1" t="s">
        <v>0</v>
      </c>
      <c r="B13" s="1"/>
      <c r="C13" s="34" t="s">
        <v>19</v>
      </c>
      <c r="D13" s="73">
        <v>0</v>
      </c>
      <c r="E13" s="35">
        <v>44818</v>
      </c>
      <c r="F13" s="43">
        <v>44820</v>
      </c>
      <c r="G13" s="36">
        <f>_xlfn.DAYS(F13+1,E13)</f>
        <v>3</v>
      </c>
      <c r="H13" s="9"/>
      <c r="I13" s="9"/>
      <c r="J13" s="9"/>
      <c r="K13" s="9"/>
      <c r="L13" s="9"/>
      <c r="M13" s="38"/>
      <c r="N13" s="38"/>
      <c r="O13" s="9"/>
      <c r="P13" s="9"/>
      <c r="Q13" s="9"/>
      <c r="R13" s="9"/>
      <c r="S13" s="9"/>
      <c r="T13" s="38"/>
      <c r="U13" s="38"/>
      <c r="V13" s="9"/>
      <c r="W13" s="9"/>
      <c r="X13" s="9"/>
      <c r="Y13" s="9"/>
      <c r="Z13" s="9"/>
      <c r="AA13" s="38"/>
      <c r="AB13" s="38"/>
      <c r="AC13" s="9"/>
      <c r="AD13" s="9"/>
      <c r="AE13" s="9"/>
      <c r="AF13" s="9"/>
      <c r="AG13" s="9"/>
      <c r="AH13" s="38"/>
      <c r="AI13" s="38"/>
      <c r="AJ13" s="9"/>
      <c r="AK13" s="9"/>
      <c r="AL13" s="9"/>
      <c r="AM13" s="9"/>
      <c r="AN13" s="9"/>
      <c r="AO13" s="38"/>
      <c r="AP13" s="38"/>
      <c r="AQ13" s="9"/>
      <c r="AR13" s="9"/>
      <c r="AS13" s="9"/>
      <c r="AT13" s="9"/>
      <c r="AU13" s="9"/>
      <c r="AV13" s="38"/>
      <c r="AW13" s="38"/>
      <c r="AX13" s="9"/>
      <c r="AY13" s="9"/>
      <c r="AZ13" s="9"/>
      <c r="BA13" s="9"/>
      <c r="BB13" s="9"/>
      <c r="BC13" s="38"/>
      <c r="BD13" s="38"/>
      <c r="BE13" s="9"/>
      <c r="BF13" s="9"/>
      <c r="BG13" s="9"/>
      <c r="BH13" s="9"/>
      <c r="BI13" s="9"/>
      <c r="BJ13" s="38"/>
      <c r="BK13" s="38"/>
    </row>
    <row r="14" spans="1:63" s="3" customFormat="1" ht="18" customHeight="1" x14ac:dyDescent="0.3">
      <c r="A14" s="1" t="s">
        <v>0</v>
      </c>
      <c r="B14" s="1"/>
      <c r="C14" s="34" t="s">
        <v>20</v>
      </c>
      <c r="D14" s="73">
        <v>0</v>
      </c>
      <c r="E14" s="43">
        <v>44820</v>
      </c>
      <c r="F14" s="43">
        <v>44822</v>
      </c>
      <c r="G14" s="36">
        <f t="shared" ref="G14:G15" si="4">_xlfn.DAYS(F14+1,E14)</f>
        <v>3</v>
      </c>
      <c r="H14" s="9"/>
      <c r="I14" s="9"/>
      <c r="J14" s="9"/>
      <c r="K14" s="9"/>
      <c r="L14" s="9"/>
      <c r="M14" s="38"/>
      <c r="N14" s="38"/>
      <c r="O14" s="9"/>
      <c r="P14" s="9"/>
      <c r="Q14" s="9"/>
      <c r="R14" s="9"/>
      <c r="S14" s="9"/>
      <c r="T14" s="38"/>
      <c r="U14" s="38"/>
      <c r="V14" s="9"/>
      <c r="W14" s="9"/>
      <c r="X14" s="9"/>
      <c r="Y14" s="9"/>
      <c r="Z14" s="9"/>
      <c r="AA14" s="38"/>
      <c r="AB14" s="38"/>
      <c r="AC14" s="9"/>
      <c r="AD14" s="9"/>
      <c r="AE14" s="9"/>
      <c r="AF14" s="9"/>
      <c r="AG14" s="9"/>
      <c r="AH14" s="38"/>
      <c r="AI14" s="38"/>
      <c r="AJ14" s="9"/>
      <c r="AK14" s="9"/>
      <c r="AL14" s="9"/>
      <c r="AM14" s="9"/>
      <c r="AN14" s="9"/>
      <c r="AO14" s="38"/>
      <c r="AP14" s="38"/>
      <c r="AQ14" s="9"/>
      <c r="AR14" s="9"/>
      <c r="AS14" s="9"/>
      <c r="AT14" s="9"/>
      <c r="AU14" s="9"/>
      <c r="AV14" s="38"/>
      <c r="AW14" s="38"/>
      <c r="AX14" s="9"/>
      <c r="AY14" s="9"/>
      <c r="AZ14" s="9"/>
      <c r="BA14" s="9"/>
      <c r="BB14" s="9"/>
      <c r="BC14" s="38"/>
      <c r="BD14" s="38"/>
      <c r="BE14" s="9"/>
      <c r="BF14" s="9"/>
      <c r="BG14" s="9"/>
      <c r="BH14" s="9"/>
      <c r="BI14" s="9"/>
      <c r="BJ14" s="38"/>
      <c r="BK14" s="38"/>
    </row>
    <row r="15" spans="1:63" s="3" customFormat="1" ht="18" customHeight="1" x14ac:dyDescent="0.3">
      <c r="A15" s="1" t="s">
        <v>1</v>
      </c>
      <c r="B15" s="1"/>
      <c r="C15" s="34" t="s">
        <v>21</v>
      </c>
      <c r="D15" s="73">
        <v>0</v>
      </c>
      <c r="E15" s="43">
        <v>44822</v>
      </c>
      <c r="F15" s="43">
        <v>44841</v>
      </c>
      <c r="G15" s="36">
        <f t="shared" si="4"/>
        <v>20</v>
      </c>
      <c r="H15" s="9"/>
      <c r="I15" s="9"/>
      <c r="J15" s="9"/>
      <c r="K15" s="9"/>
      <c r="L15" s="9"/>
      <c r="M15" s="38"/>
      <c r="N15" s="38"/>
      <c r="O15" s="9"/>
      <c r="P15" s="9"/>
      <c r="Q15" s="9"/>
      <c r="R15" s="9"/>
      <c r="S15" s="9"/>
      <c r="T15" s="38"/>
      <c r="U15" s="38"/>
      <c r="V15" s="9"/>
      <c r="W15" s="9"/>
      <c r="X15" s="9"/>
      <c r="Y15" s="9"/>
      <c r="Z15" s="9"/>
      <c r="AA15" s="38"/>
      <c r="AB15" s="38"/>
      <c r="AC15" s="9"/>
      <c r="AD15" s="9"/>
      <c r="AE15" s="9"/>
      <c r="AF15" s="9"/>
      <c r="AG15" s="9"/>
      <c r="AH15" s="38"/>
      <c r="AI15" s="38"/>
      <c r="AJ15" s="9"/>
      <c r="AK15" s="9"/>
      <c r="AL15" s="9"/>
      <c r="AM15" s="9"/>
      <c r="AN15" s="9"/>
      <c r="AO15" s="38"/>
      <c r="AP15" s="38"/>
      <c r="AQ15" s="9"/>
      <c r="AR15" s="9"/>
      <c r="AS15" s="9"/>
      <c r="AT15" s="9"/>
      <c r="AU15" s="9"/>
      <c r="AV15" s="38"/>
      <c r="AW15" s="38"/>
      <c r="AX15" s="9"/>
      <c r="AY15" s="9"/>
      <c r="AZ15" s="9"/>
      <c r="BA15" s="9"/>
      <c r="BB15" s="9"/>
      <c r="BC15" s="38"/>
      <c r="BD15" s="38"/>
      <c r="BE15" s="9"/>
      <c r="BF15" s="9"/>
      <c r="BG15" s="9"/>
      <c r="BH15" s="9"/>
      <c r="BI15" s="9"/>
      <c r="BJ15" s="38"/>
      <c r="BK15" s="38"/>
    </row>
    <row r="16" spans="1:63" s="3" customFormat="1" ht="18" customHeight="1" x14ac:dyDescent="0.3">
      <c r="A16" s="1"/>
      <c r="B16" s="1"/>
      <c r="C16" s="40" t="s">
        <v>9</v>
      </c>
      <c r="D16" s="74"/>
      <c r="E16" s="20"/>
      <c r="F16" s="20"/>
      <c r="G16" s="21"/>
      <c r="H16" s="9"/>
      <c r="I16" s="9"/>
      <c r="J16" s="9"/>
      <c r="K16" s="9"/>
      <c r="L16" s="9"/>
      <c r="M16" s="38"/>
      <c r="N16" s="38"/>
      <c r="O16" s="9"/>
      <c r="P16" s="9"/>
      <c r="Q16" s="9"/>
      <c r="R16" s="9"/>
      <c r="S16" s="9"/>
      <c r="T16" s="38"/>
      <c r="U16" s="38"/>
      <c r="V16" s="9"/>
      <c r="W16" s="9"/>
      <c r="X16" s="9"/>
      <c r="Y16" s="9"/>
      <c r="Z16" s="9"/>
      <c r="AA16" s="38"/>
      <c r="AB16" s="38"/>
      <c r="AC16" s="9"/>
      <c r="AD16" s="9"/>
      <c r="AE16" s="9"/>
      <c r="AF16" s="9"/>
      <c r="AG16" s="9"/>
      <c r="AH16" s="38"/>
      <c r="AI16" s="38"/>
      <c r="AJ16" s="9"/>
      <c r="AK16" s="9"/>
      <c r="AL16" s="9"/>
      <c r="AM16" s="9"/>
      <c r="AN16" s="9"/>
      <c r="AO16" s="38"/>
      <c r="AP16" s="38"/>
      <c r="AQ16" s="9"/>
      <c r="AR16" s="9"/>
      <c r="AS16" s="9"/>
      <c r="AT16" s="9"/>
      <c r="AU16" s="9"/>
      <c r="AV16" s="38"/>
      <c r="AW16" s="38"/>
      <c r="AX16" s="9"/>
      <c r="AY16" s="9"/>
      <c r="AZ16" s="9"/>
      <c r="BA16" s="9"/>
      <c r="BB16" s="9"/>
      <c r="BC16" s="38"/>
      <c r="BD16" s="38"/>
      <c r="BE16" s="9"/>
      <c r="BF16" s="9"/>
      <c r="BG16" s="9"/>
      <c r="BH16" s="9"/>
      <c r="BI16" s="9"/>
      <c r="BJ16" s="38"/>
      <c r="BK16" s="38"/>
    </row>
    <row r="17" spans="1:63" s="3" customFormat="1" ht="18" customHeight="1" x14ac:dyDescent="0.3">
      <c r="A17" s="1" t="s">
        <v>0</v>
      </c>
      <c r="B17" s="1"/>
      <c r="C17" s="34" t="s">
        <v>19</v>
      </c>
      <c r="D17" s="73">
        <v>0</v>
      </c>
      <c r="E17" s="35">
        <v>44820</v>
      </c>
      <c r="F17" s="35">
        <v>44821</v>
      </c>
      <c r="G17" s="36">
        <f t="shared" ref="G17:G19" si="5">_xlfn.DAYS(F17+1,E17)</f>
        <v>2</v>
      </c>
      <c r="H17" s="9"/>
      <c r="I17" s="9"/>
      <c r="J17" s="9"/>
      <c r="K17" s="9"/>
      <c r="L17" s="9"/>
      <c r="M17" s="38"/>
      <c r="N17" s="38"/>
      <c r="O17" s="9"/>
      <c r="P17" s="9"/>
      <c r="Q17" s="9"/>
      <c r="R17" s="9"/>
      <c r="S17" s="9"/>
      <c r="T17" s="38"/>
      <c r="U17" s="38"/>
      <c r="V17" s="9"/>
      <c r="W17" s="9"/>
      <c r="X17" s="9"/>
      <c r="Y17" s="9"/>
      <c r="Z17" s="9"/>
      <c r="AA17" s="38"/>
      <c r="AB17" s="38"/>
      <c r="AC17" s="9"/>
      <c r="AD17" s="9"/>
      <c r="AE17" s="9"/>
      <c r="AF17" s="9"/>
      <c r="AG17" s="9"/>
      <c r="AH17" s="38"/>
      <c r="AI17" s="38"/>
      <c r="AJ17" s="9"/>
      <c r="AK17" s="9"/>
      <c r="AL17" s="9"/>
      <c r="AM17" s="9"/>
      <c r="AN17" s="9"/>
      <c r="AO17" s="38"/>
      <c r="AP17" s="38"/>
      <c r="AQ17" s="9"/>
      <c r="AR17" s="9"/>
      <c r="AS17" s="9"/>
      <c r="AT17" s="9"/>
      <c r="AU17" s="9"/>
      <c r="AV17" s="38"/>
      <c r="AW17" s="38"/>
      <c r="AX17" s="9"/>
      <c r="AY17" s="9"/>
      <c r="AZ17" s="9"/>
      <c r="BA17" s="9"/>
      <c r="BB17" s="9"/>
      <c r="BC17" s="38"/>
      <c r="BD17" s="38"/>
      <c r="BE17" s="9"/>
      <c r="BF17" s="9"/>
      <c r="BG17" s="9"/>
      <c r="BH17" s="9"/>
      <c r="BI17" s="9"/>
      <c r="BJ17" s="38"/>
      <c r="BK17" s="38"/>
    </row>
    <row r="18" spans="1:63" s="3" customFormat="1" ht="18" customHeight="1" x14ac:dyDescent="0.3">
      <c r="A18" s="1" t="s">
        <v>0</v>
      </c>
      <c r="B18" s="1"/>
      <c r="C18" s="34" t="s">
        <v>20</v>
      </c>
      <c r="D18" s="73">
        <v>0</v>
      </c>
      <c r="E18" s="35">
        <v>44821</v>
      </c>
      <c r="F18" s="35">
        <v>44824</v>
      </c>
      <c r="G18" s="36">
        <f t="shared" si="5"/>
        <v>4</v>
      </c>
      <c r="H18" s="9"/>
      <c r="I18" s="9"/>
      <c r="J18" s="9"/>
      <c r="K18" s="9"/>
      <c r="L18" s="9"/>
      <c r="M18" s="38"/>
      <c r="N18" s="38"/>
      <c r="O18" s="9"/>
      <c r="P18" s="9"/>
      <c r="Q18" s="9"/>
      <c r="R18" s="9"/>
      <c r="S18" s="9"/>
      <c r="T18" s="38"/>
      <c r="U18" s="38"/>
      <c r="V18" s="9"/>
      <c r="W18" s="9"/>
      <c r="X18" s="9"/>
      <c r="Y18" s="9"/>
      <c r="Z18" s="9"/>
      <c r="AA18" s="38"/>
      <c r="AB18" s="38"/>
      <c r="AC18" s="9"/>
      <c r="AD18" s="9"/>
      <c r="AE18" s="9"/>
      <c r="AF18" s="9"/>
      <c r="AG18" s="9"/>
      <c r="AH18" s="38"/>
      <c r="AI18" s="38"/>
      <c r="AJ18" s="9"/>
      <c r="AK18" s="9"/>
      <c r="AL18" s="9"/>
      <c r="AM18" s="9"/>
      <c r="AN18" s="9"/>
      <c r="AO18" s="38"/>
      <c r="AP18" s="38"/>
      <c r="AQ18" s="9"/>
      <c r="AR18" s="9"/>
      <c r="AS18" s="9"/>
      <c r="AT18" s="9"/>
      <c r="AU18" s="9"/>
      <c r="AV18" s="38"/>
      <c r="AW18" s="38"/>
      <c r="AX18" s="9"/>
      <c r="AY18" s="9"/>
      <c r="AZ18" s="9"/>
      <c r="BA18" s="9"/>
      <c r="BB18" s="9"/>
      <c r="BC18" s="38"/>
      <c r="BD18" s="38"/>
      <c r="BE18" s="9"/>
      <c r="BF18" s="9"/>
      <c r="BG18" s="9"/>
      <c r="BH18" s="9"/>
      <c r="BI18" s="9"/>
      <c r="BJ18" s="38"/>
      <c r="BK18" s="38"/>
    </row>
    <row r="19" spans="1:63" s="3" customFormat="1" ht="18" customHeight="1" x14ac:dyDescent="0.3">
      <c r="A19" s="1" t="s">
        <v>1</v>
      </c>
      <c r="B19" s="1"/>
      <c r="C19" s="34" t="s">
        <v>21</v>
      </c>
      <c r="D19" s="73">
        <v>0</v>
      </c>
      <c r="E19" s="35">
        <v>44824</v>
      </c>
      <c r="F19" s="35">
        <v>44848</v>
      </c>
      <c r="G19" s="36">
        <f t="shared" si="5"/>
        <v>25</v>
      </c>
      <c r="H19" s="9"/>
      <c r="I19" s="9"/>
      <c r="J19" s="9"/>
      <c r="K19" s="9"/>
      <c r="L19" s="9"/>
      <c r="M19" s="38"/>
      <c r="N19" s="38"/>
      <c r="O19" s="9"/>
      <c r="P19" s="9"/>
      <c r="Q19" s="9"/>
      <c r="R19" s="9"/>
      <c r="S19" s="9"/>
      <c r="T19" s="38"/>
      <c r="U19" s="38"/>
      <c r="V19" s="9"/>
      <c r="W19" s="9"/>
      <c r="X19" s="9"/>
      <c r="Y19" s="9"/>
      <c r="Z19" s="9"/>
      <c r="AA19" s="38"/>
      <c r="AB19" s="38"/>
      <c r="AC19" s="9"/>
      <c r="AD19" s="9"/>
      <c r="AE19" s="9"/>
      <c r="AF19" s="9"/>
      <c r="AG19" s="9"/>
      <c r="AH19" s="38"/>
      <c r="AI19" s="38"/>
      <c r="AJ19" s="9"/>
      <c r="AK19" s="9"/>
      <c r="AL19" s="9"/>
      <c r="AM19" s="9"/>
      <c r="AN19" s="9"/>
      <c r="AO19" s="38"/>
      <c r="AP19" s="38"/>
      <c r="AQ19" s="9"/>
      <c r="AR19" s="9"/>
      <c r="AS19" s="9"/>
      <c r="AT19" s="9"/>
      <c r="AU19" s="9"/>
      <c r="AV19" s="38"/>
      <c r="AW19" s="38"/>
      <c r="AX19" s="9"/>
      <c r="AY19" s="9"/>
      <c r="AZ19" s="9"/>
      <c r="BA19" s="9"/>
      <c r="BB19" s="9"/>
      <c r="BC19" s="38"/>
      <c r="BD19" s="38"/>
      <c r="BE19" s="9"/>
      <c r="BF19" s="9"/>
      <c r="BG19" s="9"/>
      <c r="BH19" s="9"/>
      <c r="BI19" s="9"/>
      <c r="BJ19" s="38"/>
      <c r="BK19" s="38"/>
    </row>
    <row r="20" spans="1:63" s="3" customFormat="1" ht="18" customHeight="1" x14ac:dyDescent="0.3">
      <c r="A20" s="1"/>
      <c r="B20" s="1"/>
      <c r="C20" s="40" t="s">
        <v>13</v>
      </c>
      <c r="D20" s="74"/>
      <c r="E20" s="20"/>
      <c r="F20" s="20"/>
      <c r="G20" s="21"/>
      <c r="H20" s="9"/>
      <c r="I20" s="9"/>
      <c r="J20" s="9"/>
      <c r="K20" s="9"/>
      <c r="L20" s="9"/>
      <c r="M20" s="38"/>
      <c r="N20" s="38"/>
      <c r="O20" s="9"/>
      <c r="P20" s="9"/>
      <c r="Q20" s="9"/>
      <c r="R20" s="9"/>
      <c r="S20" s="9"/>
      <c r="T20" s="38"/>
      <c r="U20" s="38"/>
      <c r="V20" s="9"/>
      <c r="W20" s="9"/>
      <c r="X20" s="9"/>
      <c r="Y20" s="9"/>
      <c r="Z20" s="9"/>
      <c r="AA20" s="38"/>
      <c r="AB20" s="38"/>
      <c r="AC20" s="9"/>
      <c r="AD20" s="9"/>
      <c r="AE20" s="9"/>
      <c r="AF20" s="9"/>
      <c r="AG20" s="9"/>
      <c r="AH20" s="38"/>
      <c r="AI20" s="38"/>
      <c r="AJ20" s="9"/>
      <c r="AK20" s="9"/>
      <c r="AL20" s="9"/>
      <c r="AM20" s="9"/>
      <c r="AN20" s="9"/>
      <c r="AO20" s="38"/>
      <c r="AP20" s="38"/>
      <c r="AQ20" s="9"/>
      <c r="AR20" s="9"/>
      <c r="AS20" s="9"/>
      <c r="AT20" s="9"/>
      <c r="AU20" s="9"/>
      <c r="AV20" s="38"/>
      <c r="AW20" s="38"/>
      <c r="AX20" s="9"/>
      <c r="AY20" s="9"/>
      <c r="AZ20" s="9"/>
      <c r="BA20" s="9"/>
      <c r="BB20" s="9"/>
      <c r="BC20" s="38"/>
      <c r="BD20" s="38"/>
      <c r="BE20" s="9"/>
      <c r="BF20" s="9"/>
      <c r="BG20" s="9"/>
      <c r="BH20" s="9"/>
      <c r="BI20" s="9"/>
      <c r="BJ20" s="38"/>
      <c r="BK20" s="38"/>
    </row>
    <row r="21" spans="1:63" s="3" customFormat="1" ht="18" customHeight="1" x14ac:dyDescent="0.3">
      <c r="A21" s="1" t="s">
        <v>0</v>
      </c>
      <c r="B21" s="1"/>
      <c r="C21" s="34" t="s">
        <v>19</v>
      </c>
      <c r="D21" s="73">
        <v>0</v>
      </c>
      <c r="E21" s="35">
        <v>44820</v>
      </c>
      <c r="F21" s="35">
        <v>44821</v>
      </c>
      <c r="G21" s="36">
        <f t="shared" ref="G21:G23" si="6">_xlfn.DAYS(F21+1,E21)</f>
        <v>2</v>
      </c>
      <c r="H21" s="9"/>
      <c r="I21" s="9"/>
      <c r="J21" s="9"/>
      <c r="K21" s="9"/>
      <c r="L21" s="9"/>
      <c r="M21" s="38"/>
      <c r="N21" s="38"/>
      <c r="O21" s="9"/>
      <c r="P21" s="9"/>
      <c r="Q21" s="9"/>
      <c r="R21" s="9"/>
      <c r="S21" s="9"/>
      <c r="T21" s="38"/>
      <c r="U21" s="38"/>
      <c r="V21" s="9"/>
      <c r="W21" s="9"/>
      <c r="X21" s="9"/>
      <c r="Y21" s="9"/>
      <c r="Z21" s="9"/>
      <c r="AA21" s="38"/>
      <c r="AB21" s="38"/>
      <c r="AC21" s="9"/>
      <c r="AD21" s="9"/>
      <c r="AE21" s="9"/>
      <c r="AF21" s="9"/>
      <c r="AG21" s="9"/>
      <c r="AH21" s="38"/>
      <c r="AI21" s="38"/>
      <c r="AJ21" s="9"/>
      <c r="AK21" s="9"/>
      <c r="AL21" s="9"/>
      <c r="AM21" s="9"/>
      <c r="AN21" s="9"/>
      <c r="AO21" s="38"/>
      <c r="AP21" s="38"/>
      <c r="AQ21" s="9"/>
      <c r="AR21" s="9"/>
      <c r="AS21" s="9"/>
      <c r="AT21" s="9"/>
      <c r="AU21" s="9"/>
      <c r="AV21" s="38"/>
      <c r="AW21" s="38"/>
      <c r="AX21" s="9"/>
      <c r="AY21" s="9"/>
      <c r="AZ21" s="9"/>
      <c r="BA21" s="9"/>
      <c r="BB21" s="9"/>
      <c r="BC21" s="38"/>
      <c r="BD21" s="38"/>
      <c r="BE21" s="9"/>
      <c r="BF21" s="9"/>
      <c r="BG21" s="9"/>
      <c r="BH21" s="9"/>
      <c r="BI21" s="9"/>
      <c r="BJ21" s="38"/>
      <c r="BK21" s="38"/>
    </row>
    <row r="22" spans="1:63" s="3" customFormat="1" ht="18" customHeight="1" x14ac:dyDescent="0.3">
      <c r="A22" s="1" t="s">
        <v>0</v>
      </c>
      <c r="B22" s="1"/>
      <c r="C22" s="34" t="s">
        <v>20</v>
      </c>
      <c r="D22" s="73">
        <v>0</v>
      </c>
      <c r="E22" s="35">
        <v>44821</v>
      </c>
      <c r="F22" s="35">
        <v>44824</v>
      </c>
      <c r="G22" s="36">
        <f t="shared" si="6"/>
        <v>4</v>
      </c>
      <c r="H22" s="9"/>
      <c r="I22" s="9"/>
      <c r="J22" s="9"/>
      <c r="K22" s="9"/>
      <c r="L22" s="9"/>
      <c r="M22" s="38"/>
      <c r="N22" s="38"/>
      <c r="O22" s="9"/>
      <c r="P22" s="9"/>
      <c r="Q22" s="9"/>
      <c r="R22" s="9"/>
      <c r="S22" s="9"/>
      <c r="T22" s="38"/>
      <c r="U22" s="38"/>
      <c r="V22" s="9"/>
      <c r="W22" s="9"/>
      <c r="X22" s="9"/>
      <c r="Y22" s="9"/>
      <c r="Z22" s="9"/>
      <c r="AA22" s="38"/>
      <c r="AB22" s="38"/>
      <c r="AC22" s="9"/>
      <c r="AD22" s="9"/>
      <c r="AE22" s="9"/>
      <c r="AF22" s="9"/>
      <c r="AG22" s="9"/>
      <c r="AH22" s="38"/>
      <c r="AI22" s="38"/>
      <c r="AJ22" s="9"/>
      <c r="AK22" s="9"/>
      <c r="AL22" s="9"/>
      <c r="AM22" s="9"/>
      <c r="AN22" s="9"/>
      <c r="AO22" s="38"/>
      <c r="AP22" s="38"/>
      <c r="AQ22" s="9"/>
      <c r="AR22" s="9"/>
      <c r="AS22" s="9"/>
      <c r="AT22" s="9"/>
      <c r="AU22" s="9"/>
      <c r="AV22" s="38"/>
      <c r="AW22" s="38"/>
      <c r="AX22" s="9"/>
      <c r="AY22" s="9"/>
      <c r="AZ22" s="9"/>
      <c r="BA22" s="9"/>
      <c r="BB22" s="9"/>
      <c r="BC22" s="38"/>
      <c r="BD22" s="38"/>
      <c r="BE22" s="9"/>
      <c r="BF22" s="9"/>
      <c r="BG22" s="9"/>
      <c r="BH22" s="9"/>
      <c r="BI22" s="9"/>
      <c r="BJ22" s="38"/>
      <c r="BK22" s="38"/>
    </row>
    <row r="23" spans="1:63" s="3" customFormat="1" ht="18" customHeight="1" x14ac:dyDescent="0.3">
      <c r="A23" s="1" t="s">
        <v>1</v>
      </c>
      <c r="B23" s="1"/>
      <c r="C23" s="77" t="s">
        <v>21</v>
      </c>
      <c r="D23" s="75">
        <v>0</v>
      </c>
      <c r="E23" s="78">
        <v>44824</v>
      </c>
      <c r="F23" s="78">
        <v>44848</v>
      </c>
      <c r="G23" s="79">
        <f t="shared" si="6"/>
        <v>25</v>
      </c>
      <c r="H23" s="11"/>
      <c r="I23" s="11"/>
      <c r="J23" s="11"/>
      <c r="K23" s="11"/>
      <c r="L23" s="11"/>
      <c r="M23" s="39"/>
      <c r="N23" s="39"/>
      <c r="O23" s="11"/>
      <c r="P23" s="11"/>
      <c r="Q23" s="11"/>
      <c r="R23" s="11"/>
      <c r="S23" s="11"/>
      <c r="T23" s="39"/>
      <c r="U23" s="39"/>
      <c r="V23" s="11"/>
      <c r="W23" s="11"/>
      <c r="X23" s="11"/>
      <c r="Y23" s="11"/>
      <c r="Z23" s="11"/>
      <c r="AA23" s="39"/>
      <c r="AB23" s="39"/>
      <c r="AC23" s="11"/>
      <c r="AD23" s="11"/>
      <c r="AE23" s="11"/>
      <c r="AF23" s="11"/>
      <c r="AG23" s="11"/>
      <c r="AH23" s="39"/>
      <c r="AI23" s="39"/>
      <c r="AJ23" s="11"/>
      <c r="AK23" s="11"/>
      <c r="AL23" s="11"/>
      <c r="AM23" s="11"/>
      <c r="AN23" s="11"/>
      <c r="AO23" s="39"/>
      <c r="AP23" s="39"/>
      <c r="AQ23" s="11"/>
      <c r="AR23" s="11"/>
      <c r="AS23" s="11"/>
      <c r="AT23" s="11"/>
      <c r="AU23" s="11"/>
      <c r="AV23" s="39"/>
      <c r="AW23" s="39"/>
      <c r="AX23" s="11"/>
      <c r="AY23" s="11"/>
      <c r="AZ23" s="11"/>
      <c r="BA23" s="11"/>
      <c r="BB23" s="11"/>
      <c r="BC23" s="39"/>
      <c r="BD23" s="39"/>
      <c r="BE23" s="11"/>
      <c r="BF23" s="11"/>
      <c r="BG23" s="11"/>
      <c r="BH23" s="11"/>
      <c r="BI23" s="11"/>
      <c r="BJ23" s="39"/>
      <c r="BK23" s="39"/>
    </row>
    <row r="24" spans="1:63" ht="30" customHeight="1" x14ac:dyDescent="0.3">
      <c r="F24" s="7"/>
      <c r="G24" s="8"/>
    </row>
  </sheetData>
  <mergeCells count="20">
    <mergeCell ref="BE2:BK2"/>
    <mergeCell ref="A3:G3"/>
    <mergeCell ref="AC2:AI2"/>
    <mergeCell ref="H5:BK5"/>
    <mergeCell ref="A1:G2"/>
    <mergeCell ref="N1:Q1"/>
    <mergeCell ref="H1:M1"/>
    <mergeCell ref="A5:C5"/>
    <mergeCell ref="B6:C6"/>
    <mergeCell ref="B7:C7"/>
    <mergeCell ref="A4:C4"/>
    <mergeCell ref="BH1:BK1"/>
    <mergeCell ref="BC1:BG1"/>
    <mergeCell ref="S1:X1"/>
    <mergeCell ref="AX2:BD2"/>
    <mergeCell ref="AJ2:AP2"/>
    <mergeCell ref="AQ2:AW2"/>
    <mergeCell ref="V2:AB2"/>
    <mergeCell ref="H2:N2"/>
    <mergeCell ref="O2:U2"/>
  </mergeCells>
  <conditionalFormatting sqref="D13:D15">
    <cfRule type="dataBar" priority="246">
      <dataBar>
        <cfvo type="num" val="0"/>
        <cfvo type="num" val="1"/>
        <color theme="4" tint="0.39997558519241921"/>
      </dataBar>
      <extLst>
        <ext xmlns:x14="http://schemas.microsoft.com/office/spreadsheetml/2009/9/main" uri="{B025F937-C7B1-47D3-B67F-A62EFF666E3E}">
          <x14:id>{1D9609F1-2A7E-4A8F-B696-486ADF95B7BB}</x14:id>
        </ext>
      </extLst>
    </cfRule>
  </conditionalFormatting>
  <conditionalFormatting sqref="D17:D19">
    <cfRule type="dataBar" priority="241">
      <dataBar>
        <cfvo type="num" val="0"/>
        <cfvo type="num" val="1"/>
        <color theme="4" tint="0.39997558519241921"/>
      </dataBar>
      <extLst>
        <ext xmlns:x14="http://schemas.microsoft.com/office/spreadsheetml/2009/9/main" uri="{B025F937-C7B1-47D3-B67F-A62EFF666E3E}">
          <x14:id>{1E1811BB-3150-46BF-9DE6-791D2618EBC5}</x14:id>
        </ext>
      </extLst>
    </cfRule>
  </conditionalFormatting>
  <conditionalFormatting sqref="D21:D23">
    <cfRule type="dataBar" priority="236">
      <dataBar>
        <cfvo type="num" val="0"/>
        <cfvo type="num" val="1"/>
        <color theme="4" tint="0.39997558519241921"/>
      </dataBar>
      <extLst>
        <ext xmlns:x14="http://schemas.microsoft.com/office/spreadsheetml/2009/9/main" uri="{B025F937-C7B1-47D3-B67F-A62EFF666E3E}">
          <x14:id>{9C3FC60E-DD07-4A15-9054-F5EF2639387D}</x14:id>
        </ext>
      </extLst>
    </cfRule>
  </conditionalFormatting>
  <conditionalFormatting sqref="D11">
    <cfRule type="dataBar" priority="231">
      <dataBar>
        <cfvo type="num" val="0"/>
        <cfvo type="num" val="1"/>
        <color theme="4" tint="0.39997558519241921"/>
      </dataBar>
      <extLst>
        <ext xmlns:x14="http://schemas.microsoft.com/office/spreadsheetml/2009/9/main" uri="{B025F937-C7B1-47D3-B67F-A62EFF666E3E}">
          <x14:id>{CD58B500-62F9-4673-B93B-D3A4EBD0C36C}</x14:id>
        </ext>
      </extLst>
    </cfRule>
  </conditionalFormatting>
  <conditionalFormatting sqref="D9:D11 D13:D15 D17:D19 D21:D23 D6:D7">
    <cfRule type="dataBar" priority="298">
      <dataBar>
        <cfvo type="num" val="0"/>
        <cfvo type="num" val="1"/>
        <color rgb="FF97E4FF"/>
      </dataBar>
      <extLst>
        <ext xmlns:x14="http://schemas.microsoft.com/office/spreadsheetml/2009/9/main" uri="{B025F937-C7B1-47D3-B67F-A62EFF666E3E}">
          <x14:id>{E21FB264-743F-41F1-B956-41E4E3264308}</x14:id>
        </ext>
      </extLst>
    </cfRule>
  </conditionalFormatting>
  <conditionalFormatting sqref="F5:G5">
    <cfRule type="dataBar" priority="177">
      <dataBar>
        <cfvo type="num" val="0"/>
        <cfvo type="num" val="1"/>
        <color rgb="FF74B1FF"/>
      </dataBar>
      <extLst>
        <ext xmlns:x14="http://schemas.microsoft.com/office/spreadsheetml/2009/9/main" uri="{B025F937-C7B1-47D3-B67F-A62EFF666E3E}">
          <x14:id>{EDDB031A-B97A-4269-BDF6-23526362CC14}</x14:id>
        </ext>
      </extLst>
    </cfRule>
    <cfRule type="dataBar" priority="180">
      <dataBar>
        <cfvo type="min"/>
        <cfvo type="max"/>
        <color rgb="FF74B1FF"/>
      </dataBar>
      <extLst>
        <ext xmlns:x14="http://schemas.microsoft.com/office/spreadsheetml/2009/9/main" uri="{B025F937-C7B1-47D3-B67F-A62EFF666E3E}">
          <x14:id>{0B1A2E9A-BCBD-4E06-A823-F33C02AB853E}</x14:id>
        </ext>
      </extLst>
    </cfRule>
  </conditionalFormatting>
  <conditionalFormatting sqref="D7">
    <cfRule type="dataBar" priority="178">
      <dataBar>
        <cfvo type="num" val="0"/>
        <cfvo type="num" val="1"/>
        <color rgb="FF74B1FF"/>
      </dataBar>
      <extLst>
        <ext xmlns:x14="http://schemas.microsoft.com/office/spreadsheetml/2009/9/main" uri="{B025F937-C7B1-47D3-B67F-A62EFF666E3E}">
          <x14:id>{6DB18144-875E-44F1-93A3-79DFA034964B}</x14:id>
        </ext>
      </extLst>
    </cfRule>
  </conditionalFormatting>
  <conditionalFormatting sqref="D9:D11 D13:D15 D17:D19 D21:D23">
    <cfRule type="dataBar" priority="140">
      <dataBar>
        <cfvo type="num" val="0"/>
        <cfvo type="num" val="1"/>
        <color rgb="FF97E4FF"/>
      </dataBar>
      <extLst>
        <ext xmlns:x14="http://schemas.microsoft.com/office/spreadsheetml/2009/9/main" uri="{B025F937-C7B1-47D3-B67F-A62EFF666E3E}">
          <x14:id>{71A1C1EE-5C82-4F6C-A546-72457C850299}</x14:id>
        </ext>
      </extLst>
    </cfRule>
  </conditionalFormatting>
  <conditionalFormatting sqref="F5">
    <cfRule type="dataBar" priority="121">
      <dataBar>
        <cfvo type="num" val="0"/>
        <cfvo type="num" val="1"/>
        <color theme="4"/>
      </dataBar>
      <extLst>
        <ext xmlns:x14="http://schemas.microsoft.com/office/spreadsheetml/2009/9/main" uri="{B025F937-C7B1-47D3-B67F-A62EFF666E3E}">
          <x14:id>{9ECC1BAE-77E9-4D4F-AE0D-84D7758FECD0}</x14:id>
        </ext>
      </extLst>
    </cfRule>
    <cfRule type="dataBar" priority="128">
      <dataBar>
        <cfvo type="num" val="0"/>
        <cfvo type="num" val="1"/>
        <color rgb="FF638EC6"/>
      </dataBar>
      <extLst>
        <ext xmlns:x14="http://schemas.microsoft.com/office/spreadsheetml/2009/9/main" uri="{B025F937-C7B1-47D3-B67F-A62EFF666E3E}">
          <x14:id>{FD26F5C2-413C-4CF5-B038-100F32858B93}</x14:id>
        </ext>
      </extLst>
    </cfRule>
    <cfRule type="dataBar" priority="129">
      <dataBar>
        <cfvo type="min"/>
        <cfvo type="max"/>
        <color theme="4"/>
      </dataBar>
      <extLst>
        <ext xmlns:x14="http://schemas.microsoft.com/office/spreadsheetml/2009/9/main" uri="{B025F937-C7B1-47D3-B67F-A62EFF666E3E}">
          <x14:id>{B6AE788B-70B6-49E5-B205-21B6162B212E}</x14:id>
        </ext>
      </extLst>
    </cfRule>
    <cfRule type="dataBar" priority="135">
      <dataBar>
        <cfvo type="min"/>
        <cfvo type="max"/>
        <color theme="3" tint="0.39997558519241921"/>
      </dataBar>
      <extLst>
        <ext xmlns:x14="http://schemas.microsoft.com/office/spreadsheetml/2009/9/main" uri="{B025F937-C7B1-47D3-B67F-A62EFF666E3E}">
          <x14:id>{E521B486-2F6D-49CE-87FC-AD0D9365F159}</x14:id>
        </ext>
      </extLst>
    </cfRule>
  </conditionalFormatting>
  <conditionalFormatting sqref="BK3">
    <cfRule type="expression" dxfId="3" priority="382" stopIfTrue="1">
      <formula>AND(TODAY()&gt;=BK$3,TODAY()&lt;#REF!)</formula>
    </cfRule>
  </conditionalFormatting>
  <conditionalFormatting sqref="D6">
    <cfRule type="dataBar" priority="401">
      <dataBar>
        <cfvo type="num" val="0"/>
        <cfvo type="num" val="1"/>
        <color rgb="FF74B1FF"/>
      </dataBar>
      <extLst>
        <ext xmlns:x14="http://schemas.microsoft.com/office/spreadsheetml/2009/9/main" uri="{B025F937-C7B1-47D3-B67F-A62EFF666E3E}">
          <x14:id>{DA7C4217-B233-4A7E-9C55-11F3AB1BD189}</x14:id>
        </ext>
      </extLst>
    </cfRule>
    <cfRule type="dataBar" priority="402">
      <dataBar>
        <cfvo type="min"/>
        <cfvo type="max"/>
        <color rgb="FF74B1FF"/>
      </dataBar>
      <extLst>
        <ext xmlns:x14="http://schemas.microsoft.com/office/spreadsheetml/2009/9/main" uri="{B025F937-C7B1-47D3-B67F-A62EFF666E3E}">
          <x14:id>{9923565E-45C9-463A-9859-E04AD752D564}</x14:id>
        </ext>
      </extLst>
    </cfRule>
  </conditionalFormatting>
  <conditionalFormatting sqref="D6:D7">
    <cfRule type="dataBar" priority="130">
      <dataBar>
        <cfvo type="num" val="0"/>
        <cfvo type="num" val="1"/>
        <color theme="3" tint="0.59999389629810485"/>
      </dataBar>
      <extLst>
        <ext xmlns:x14="http://schemas.microsoft.com/office/spreadsheetml/2009/9/main" uri="{B025F937-C7B1-47D3-B67F-A62EFF666E3E}">
          <x14:id>{375A9110-33EC-421D-BACE-C7A8933E0FF6}</x14:id>
        </ext>
      </extLst>
    </cfRule>
    <cfRule type="dataBar" priority="507">
      <dataBar>
        <cfvo type="min"/>
        <cfvo type="max"/>
        <color theme="3" tint="0.39997558519241921"/>
      </dataBar>
      <extLst>
        <ext xmlns:x14="http://schemas.microsoft.com/office/spreadsheetml/2009/9/main" uri="{B025F937-C7B1-47D3-B67F-A62EFF666E3E}">
          <x14:id>{A1EDF7FE-4A70-41D7-8D7B-E6F967F8D517}</x14:id>
        </ext>
      </extLst>
    </cfRule>
  </conditionalFormatting>
  <conditionalFormatting sqref="H5:BK5 H8:BK23">
    <cfRule type="expression" dxfId="2" priority="11">
      <formula>AND(TODAY()&gt;=H$3,TODAY()&lt;I$3)</formula>
    </cfRule>
    <cfRule type="expression" dxfId="1" priority="12">
      <formula>AND(Início_da_tarefa&lt;=H$3,ROUNDDOWN((Término_da_tarefa-Início_da_tarefa+1)*Progresso_da_tarefa,0)+Início_da_tarefa-1&gt;=H$3)</formula>
    </cfRule>
    <cfRule type="expression" dxfId="0" priority="13">
      <formula>AND(Término_da_tarefa&gt;=H$3,Início_da_tarefa&lt;I$3)</formula>
    </cfRule>
  </conditionalFormatting>
  <dataValidations disablePrompts="1" count="1">
    <dataValidation type="whole" operator="greaterThanOrEqual" allowBlank="1" showInputMessage="1" promptTitle="Semana de exibição" prompt="Alterar esse número rola a exibição do Gráfico de Gantt." sqref="Y1" xr:uid="{4041AC91-FFE9-41A7-9196-335FB362C3DB}">
      <formula1>1</formula1>
    </dataValidation>
  </dataValidations>
  <printOptions horizontalCentered="1"/>
  <pageMargins left="0.35" right="0.35" top="0.35" bottom="0.5" header="0.3" footer="0.3"/>
  <pageSetup paperSize="8" scale="77"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1D9609F1-2A7E-4A8F-B696-486ADF95B7BB}">
            <x14:dataBar minLength="0" maxLength="100" gradient="0">
              <x14:cfvo type="num">
                <xm:f>0</xm:f>
              </x14:cfvo>
              <x14:cfvo type="num">
                <xm:f>1</xm:f>
              </x14:cfvo>
              <x14:negativeFillColor rgb="FFFF0000"/>
              <x14:axisColor rgb="FF000000"/>
            </x14:dataBar>
          </x14:cfRule>
          <xm:sqref>D13:D15</xm:sqref>
        </x14:conditionalFormatting>
        <x14:conditionalFormatting xmlns:xm="http://schemas.microsoft.com/office/excel/2006/main">
          <x14:cfRule type="dataBar" id="{1E1811BB-3150-46BF-9DE6-791D2618EBC5}">
            <x14:dataBar minLength="0" maxLength="100" gradient="0">
              <x14:cfvo type="num">
                <xm:f>0</xm:f>
              </x14:cfvo>
              <x14:cfvo type="num">
                <xm:f>1</xm:f>
              </x14:cfvo>
              <x14:negativeFillColor rgb="FFFF0000"/>
              <x14:axisColor rgb="FF000000"/>
            </x14:dataBar>
          </x14:cfRule>
          <xm:sqref>D17:D19</xm:sqref>
        </x14:conditionalFormatting>
        <x14:conditionalFormatting xmlns:xm="http://schemas.microsoft.com/office/excel/2006/main">
          <x14:cfRule type="dataBar" id="{9C3FC60E-DD07-4A15-9054-F5EF2639387D}">
            <x14:dataBar minLength="0" maxLength="100" gradient="0">
              <x14:cfvo type="num">
                <xm:f>0</xm:f>
              </x14:cfvo>
              <x14:cfvo type="num">
                <xm:f>1</xm:f>
              </x14:cfvo>
              <x14:negativeFillColor rgb="FFFF0000"/>
              <x14:axisColor rgb="FF000000"/>
            </x14:dataBar>
          </x14:cfRule>
          <xm:sqref>D21:D23</xm:sqref>
        </x14:conditionalFormatting>
        <x14:conditionalFormatting xmlns:xm="http://schemas.microsoft.com/office/excel/2006/main">
          <x14:cfRule type="dataBar" id="{CD58B500-62F9-4673-B93B-D3A4EBD0C36C}">
            <x14:dataBar minLength="0" maxLength="100" gradient="0">
              <x14:cfvo type="num">
                <xm:f>0</xm:f>
              </x14:cfvo>
              <x14:cfvo type="num">
                <xm:f>1</xm:f>
              </x14:cfvo>
              <x14:negativeFillColor rgb="FFFF0000"/>
              <x14:axisColor rgb="FF000000"/>
            </x14:dataBar>
          </x14:cfRule>
          <xm:sqref>D11</xm:sqref>
        </x14:conditionalFormatting>
        <x14:conditionalFormatting xmlns:xm="http://schemas.microsoft.com/office/excel/2006/main">
          <x14:cfRule type="dataBar" id="{E21FB264-743F-41F1-B956-41E4E3264308}">
            <x14:dataBar minLength="0" maxLength="100" gradient="0">
              <x14:cfvo type="num">
                <xm:f>0</xm:f>
              </x14:cfvo>
              <x14:cfvo type="num">
                <xm:f>1</xm:f>
              </x14:cfvo>
              <x14:negativeFillColor rgb="FFFF0000"/>
              <x14:axisColor rgb="FF000000"/>
            </x14:dataBar>
          </x14:cfRule>
          <xm:sqref>D9:D11 D13:D15 D17:D19 D21:D23 D6:D7</xm:sqref>
        </x14:conditionalFormatting>
        <x14:conditionalFormatting xmlns:xm="http://schemas.microsoft.com/office/excel/2006/main">
          <x14:cfRule type="dataBar" id="{EDDB031A-B97A-4269-BDF6-23526362CC14}">
            <x14:dataBar minLength="0" maxLength="100" gradient="0">
              <x14:cfvo type="num">
                <xm:f>0</xm:f>
              </x14:cfvo>
              <x14:cfvo type="num">
                <xm:f>1</xm:f>
              </x14:cfvo>
              <x14:negativeFillColor rgb="FFFF0000"/>
              <x14:axisColor rgb="FF000000"/>
            </x14:dataBar>
          </x14:cfRule>
          <x14:cfRule type="dataBar" id="{0B1A2E9A-BCBD-4E06-A823-F33C02AB853E}">
            <x14:dataBar minLength="0" maxLength="100">
              <x14:cfvo type="autoMin"/>
              <x14:cfvo type="autoMax"/>
              <x14:negativeFillColor rgb="FFFF0000"/>
              <x14:axisColor rgb="FF000000"/>
            </x14:dataBar>
          </x14:cfRule>
          <xm:sqref>F5:G5</xm:sqref>
        </x14:conditionalFormatting>
        <x14:conditionalFormatting xmlns:xm="http://schemas.microsoft.com/office/excel/2006/main">
          <x14:cfRule type="dataBar" id="{6DB18144-875E-44F1-93A3-79DFA034964B}">
            <x14:dataBar minLength="0" maxLength="100" gradient="0">
              <x14:cfvo type="num">
                <xm:f>0</xm:f>
              </x14:cfvo>
              <x14:cfvo type="num">
                <xm:f>1</xm:f>
              </x14:cfvo>
              <x14:negativeFillColor rgb="FFFF0000"/>
              <x14:axisColor rgb="FF000000"/>
            </x14:dataBar>
          </x14:cfRule>
          <xm:sqref>D7</xm:sqref>
        </x14:conditionalFormatting>
        <x14:conditionalFormatting xmlns:xm="http://schemas.microsoft.com/office/excel/2006/main">
          <x14:cfRule type="dataBar" id="{71A1C1EE-5C82-4F6C-A546-72457C850299}">
            <x14:dataBar minLength="0" maxLength="100" gradient="0">
              <x14:cfvo type="num">
                <xm:f>0</xm:f>
              </x14:cfvo>
              <x14:cfvo type="num">
                <xm:f>1</xm:f>
              </x14:cfvo>
              <x14:negativeFillColor rgb="FFFF0000"/>
              <x14:axisColor rgb="FF000000"/>
            </x14:dataBar>
          </x14:cfRule>
          <xm:sqref>D9:D11 D13:D15 D17:D19 D21:D23</xm:sqref>
        </x14:conditionalFormatting>
        <x14:conditionalFormatting xmlns:xm="http://schemas.microsoft.com/office/excel/2006/main">
          <x14:cfRule type="dataBar" id="{9ECC1BAE-77E9-4D4F-AE0D-84D7758FECD0}">
            <x14:dataBar minLength="0" maxLength="100" gradient="0">
              <x14:cfvo type="num">
                <xm:f>0</xm:f>
              </x14:cfvo>
              <x14:cfvo type="num">
                <xm:f>1</xm:f>
              </x14:cfvo>
              <x14:negativeFillColor rgb="FFFF0000"/>
              <x14:axisColor rgb="FF000000"/>
            </x14:dataBar>
          </x14:cfRule>
          <x14:cfRule type="dataBar" id="{FD26F5C2-413C-4CF5-B038-100F32858B93}">
            <x14:dataBar minLength="0" maxLength="100" gradient="0">
              <x14:cfvo type="num">
                <xm:f>0</xm:f>
              </x14:cfvo>
              <x14:cfvo type="num">
                <xm:f>1</xm:f>
              </x14:cfvo>
              <x14:negativeFillColor rgb="FFFF0000"/>
              <x14:axisColor rgb="FF000000"/>
            </x14:dataBar>
          </x14:cfRule>
          <x14:cfRule type="dataBar" id="{B6AE788B-70B6-49E5-B205-21B6162B212E}">
            <x14:dataBar minLength="0" maxLength="100" gradient="0">
              <x14:cfvo type="autoMin"/>
              <x14:cfvo type="autoMax"/>
              <x14:negativeFillColor rgb="FFFF0000"/>
              <x14:axisColor rgb="FF000000"/>
            </x14:dataBar>
          </x14:cfRule>
          <x14:cfRule type="dataBar" id="{E521B486-2F6D-49CE-87FC-AD0D9365F159}">
            <x14:dataBar minLength="0" maxLength="100" gradient="0">
              <x14:cfvo type="autoMin"/>
              <x14:cfvo type="autoMax"/>
              <x14:negativeFillColor rgb="FFFF0000"/>
              <x14:axisColor rgb="FF000000"/>
            </x14:dataBar>
          </x14:cfRule>
          <xm:sqref>F5</xm:sqref>
        </x14:conditionalFormatting>
        <x14:conditionalFormatting xmlns:xm="http://schemas.microsoft.com/office/excel/2006/main">
          <x14:cfRule type="dataBar" id="{DA7C4217-B233-4A7E-9C55-11F3AB1BD189}">
            <x14:dataBar minLength="0" maxLength="100" gradient="0">
              <x14:cfvo type="num">
                <xm:f>0</xm:f>
              </x14:cfvo>
              <x14:cfvo type="num">
                <xm:f>1</xm:f>
              </x14:cfvo>
              <x14:negativeFillColor rgb="FFFF0000"/>
              <x14:axisColor rgb="FF000000"/>
            </x14:dataBar>
          </x14:cfRule>
          <x14:cfRule type="dataBar" id="{9923565E-45C9-463A-9859-E04AD752D564}">
            <x14:dataBar minLength="0" maxLength="100" gradient="0">
              <x14:cfvo type="autoMin"/>
              <x14:cfvo type="autoMax"/>
              <x14:negativeFillColor rgb="FFFF0000"/>
              <x14:axisColor rgb="FF000000"/>
            </x14:dataBar>
          </x14:cfRule>
          <xm:sqref>D6</xm:sqref>
        </x14:conditionalFormatting>
        <x14:conditionalFormatting xmlns:xm="http://schemas.microsoft.com/office/excel/2006/main">
          <x14:cfRule type="dataBar" id="{375A9110-33EC-421D-BACE-C7A8933E0FF6}">
            <x14:dataBar minLength="0" maxLength="100" gradient="0">
              <x14:cfvo type="num">
                <xm:f>0</xm:f>
              </x14:cfvo>
              <x14:cfvo type="num">
                <xm:f>1</xm:f>
              </x14:cfvo>
              <x14:negativeFillColor rgb="FFFF0000"/>
              <x14:axisColor rgb="FF000000"/>
            </x14:dataBar>
          </x14:cfRule>
          <x14:cfRule type="dataBar" id="{A1EDF7FE-4A70-41D7-8D7B-E6F967F8D517}">
            <x14:dataBar minLength="0" maxLength="100" gradient="0">
              <x14:cfvo type="autoMin"/>
              <x14:cfvo type="autoMax"/>
              <x14:negativeFillColor rgb="FFFF0000"/>
              <x14:axisColor rgb="FF000000"/>
            </x14:dataBar>
          </x14:cfRule>
          <xm:sqref>D6:D7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537c3d-c5b0-4665-a4ff-ce9916a10da1" xsi:nil="true"/>
    <lcf76f155ced4ddcb4097134ff3c332f xmlns="c4c7aa85-62de-4795-8f06-01ffa61da3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352185BACD35C4CBECC839BAFDB19F3" ma:contentTypeVersion="11" ma:contentTypeDescription="Crie um novo documento." ma:contentTypeScope="" ma:versionID="fca1df3506c07cf610b4fa2b77f32e7d">
  <xsd:schema xmlns:xsd="http://www.w3.org/2001/XMLSchema" xmlns:xs="http://www.w3.org/2001/XMLSchema" xmlns:p="http://schemas.microsoft.com/office/2006/metadata/properties" xmlns:ns2="c4c7aa85-62de-4795-8f06-01ffa61da3df" xmlns:ns3="f2537c3d-c5b0-4665-a4ff-ce9916a10da1" targetNamespace="http://schemas.microsoft.com/office/2006/metadata/properties" ma:root="true" ma:fieldsID="bbc9d0fd79d349e0f658fd228ee2b5d4" ns2:_="" ns3:_="">
    <xsd:import namespace="c4c7aa85-62de-4795-8f06-01ffa61da3df"/>
    <xsd:import namespace="f2537c3d-c5b0-4665-a4ff-ce9916a10da1"/>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7aa85-62de-4795-8f06-01ffa61da3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9bf8a8de-5298-48a6-b770-e05b05485e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537c3d-c5b0-4665-a4ff-ce9916a10da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259a5e2-7376-43da-9a20-95095203f021}" ma:internalName="TaxCatchAll" ma:showField="CatchAllData" ma:web="f2537c3d-c5b0-4665-a4ff-ce9916a10d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f2537c3d-c5b0-4665-a4ff-ce9916a10da1"/>
    <ds:schemaRef ds:uri="c4c7aa85-62de-4795-8f06-01ffa61da3df"/>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6784CC1B-8E66-4069-8D14-3CEF98DED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7aa85-62de-4795-8f06-01ffa61da3df"/>
    <ds:schemaRef ds:uri="f2537c3d-c5b0-4665-a4ff-ce9916a10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Planilhas</vt:lpstr>
      </vt:variant>
      <vt:variant>
        <vt:i4>1</vt:i4>
      </vt:variant>
      <vt:variant>
        <vt:lpstr>Intervalos Nomeados</vt:lpstr>
      </vt:variant>
      <vt:variant>
        <vt:i4>7</vt:i4>
      </vt:variant>
    </vt:vector>
  </HeadingPairs>
  <TitlesOfParts>
    <vt:vector size="8" baseType="lpstr">
      <vt:lpstr>Cronograma de Projeto</vt:lpstr>
      <vt:lpstr>'Cronograma de Projeto'!Area_de_impressao</vt:lpstr>
      <vt:lpstr>'Cronograma de Projeto'!Início_da_tarefa</vt:lpstr>
      <vt:lpstr>'Cronograma de Projeto'!Início_do_projeto</vt:lpstr>
      <vt:lpstr>'Cronograma de Projeto'!Progresso_da_tarefa</vt:lpstr>
      <vt:lpstr>'Cronograma de Projeto'!Semana_de_exibição</vt:lpstr>
      <vt:lpstr>'Cronograma de Projeto'!Término_da_tarefa</vt:lpstr>
      <vt:lpstr>'Cronograma de Projeto'!Titulos_de_impressao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2022-09-30T11:54:00Z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0x010100F352185BACD35C4CBECC839BAFDB19F3</vt:lpwstr>
  </property>
  <property fmtid="{D5CDD505-2E9C-101B-9397-08002B2CF9AE}" pid="3" name="MediaServiceImageTags">
    <vt:lpwstr/>
  </property>
</Properties>
</file>