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filterPrivacy="1" codeName="ThisWorkbook"/>
  <xr:revisionPtr revIDLastSave="0" documentId="8_{84EC1612-649B-4C5C-BE73-1D5CA1FC5004}" xr6:coauthVersionLast="47" xr6:coauthVersionMax="47" xr10:uidLastSave="{00000000-0000-0000-0000-000000000000}"/>
  <bookViews>
    <workbookView xWindow="-110" yWindow="-110" windowWidth="19420" windowHeight="10300" xr2:uid="{00000000-000D-0000-FFFF-FFFF00000000}"/>
  </bookViews>
  <sheets>
    <sheet name="Cronograma de Projeto" sheetId="12" r:id="rId1"/>
  </sheets>
  <definedNames>
    <definedName name="_xlnm.Print_Area" localSheetId="0">'Cronograma de Projeto'!$A$1:$BK$23</definedName>
    <definedName name="Hoje" localSheetId="0">TODAY()</definedName>
    <definedName name="Início_da_tarefa" localSheetId="0">'Cronograma de Projeto'!$E1</definedName>
    <definedName name="Início_do_projeto" localSheetId="0">'Cronograma de Projeto'!$N$1</definedName>
    <definedName name="Início_do_projeto">#REF!</definedName>
    <definedName name="Progresso_da_tarefa" localSheetId="0">'Cronograma de Projeto'!$D1</definedName>
    <definedName name="Semana_de_exibição" localSheetId="0">'Cronograma de Projeto'!$Y$1</definedName>
    <definedName name="Semana_de_exibição">#REF!</definedName>
    <definedName name="Término_da_tarefa" localSheetId="0">'Cronograma de Projeto'!$F1</definedName>
    <definedName name="_xlnm.Print_Titles" localSheetId="0">'Cronograma de Projeto'!$2:$4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2" i="12" l="1"/>
  <c r="D23" i="12"/>
  <c r="D21" i="12"/>
  <c r="D18" i="12"/>
  <c r="D19" i="12"/>
  <c r="D17" i="12"/>
  <c r="D14" i="12"/>
  <c r="D15" i="12"/>
  <c r="D13" i="12"/>
  <c r="D10" i="12"/>
  <c r="D11" i="12"/>
  <c r="D9" i="12"/>
  <c r="G9" i="12"/>
  <c r="G13" i="12"/>
  <c r="G23" i="12" l="1"/>
  <c r="G22" i="12"/>
  <c r="G21" i="12"/>
  <c r="G19" i="12"/>
  <c r="G18" i="12"/>
  <c r="G17" i="12"/>
  <c r="G15" i="12"/>
  <c r="G14" i="12"/>
  <c r="G11" i="12"/>
  <c r="G10" i="12"/>
  <c r="H3" i="12"/>
  <c r="H2" i="12" l="1"/>
  <c r="I3" i="12"/>
  <c r="J3" i="12" s="1"/>
  <c r="K3" i="12" s="1"/>
  <c r="L3" i="12" l="1"/>
  <c r="M3" i="12" l="1"/>
  <c r="N3" i="12" l="1"/>
  <c r="O3" i="12" l="1"/>
  <c r="P3" i="12" l="1"/>
  <c r="O2" i="12"/>
  <c r="Q3" i="12" l="1"/>
  <c r="R3" i="12" l="1"/>
  <c r="S3" i="12" l="1"/>
  <c r="T3" i="12" l="1"/>
  <c r="U3" i="12" l="1"/>
  <c r="V3" i="12" l="1"/>
  <c r="V2" i="12" l="1"/>
  <c r="W3" i="12"/>
  <c r="X3" i="12" l="1"/>
  <c r="Y3" i="12" l="1"/>
  <c r="Z3" i="12" l="1"/>
  <c r="AA3" i="12" l="1"/>
  <c r="AB3" i="12" l="1"/>
  <c r="AC3" i="12" l="1"/>
  <c r="AC2" i="12" l="1"/>
  <c r="AD3" i="12"/>
  <c r="AE3" i="12" l="1"/>
  <c r="AF3" i="12" l="1"/>
  <c r="AG3" i="12" l="1"/>
  <c r="AH3" i="12" l="1"/>
  <c r="AI3" i="12" l="1"/>
  <c r="AJ3" i="12" l="1"/>
  <c r="AJ2" i="12" l="1"/>
  <c r="AK3" i="12"/>
  <c r="AL3" i="12" l="1"/>
  <c r="AM3" i="12" l="1"/>
  <c r="AN3" i="12" l="1"/>
  <c r="AO3" i="12" l="1"/>
  <c r="AP3" i="12" l="1"/>
  <c r="AQ3" i="12" l="1"/>
  <c r="AR3" i="12" l="1"/>
  <c r="AQ2" i="12"/>
  <c r="AS3" i="12" l="1"/>
  <c r="AT3" i="12" l="1"/>
  <c r="AU3" i="12" l="1"/>
  <c r="AV3" i="12" l="1"/>
  <c r="AW3" i="12" l="1"/>
  <c r="AX3" i="12" l="1"/>
  <c r="AY3" i="12" l="1"/>
  <c r="AX2" i="12"/>
  <c r="AZ3" i="12" l="1"/>
  <c r="BA3" i="12" l="1"/>
  <c r="BB3" i="12" l="1"/>
  <c r="BC3" i="12" l="1"/>
  <c r="BD3" i="12" l="1"/>
  <c r="BE3" i="12" l="1"/>
  <c r="BF3" i="12" l="1"/>
  <c r="BE2" i="12"/>
  <c r="BG3" i="12" l="1"/>
  <c r="BH3" i="12" l="1"/>
  <c r="BI3" i="12" l="1"/>
  <c r="BJ3" i="12" l="1"/>
  <c r="BK3" i="12" l="1"/>
</calcChain>
</file>

<file path=xl/sharedStrings.xml><?xml version="1.0" encoding="utf-8"?>
<sst xmlns="http://schemas.openxmlformats.org/spreadsheetml/2006/main" count="93" uniqueCount="23">
  <si>
    <t xml:space="preserve">A célula B9 contém a tarefa de exemplo "Tarefa 1". 
Insira um novo nome da tarefa na célula B9.
Insira uma pessoa para atribuir a tarefa na célula C9.
Insira o andamento da tarefa na célula D9. Uma barra de progresso é exibida na célula e fica sombreada de acordo com o número na célula. Por exemplo, 50% de progresso sombreia metade da célula.
Insira a data de início da tarefa na célula E9.
Insira a data de término da tarefa na célula F9.
Uma barra de status sombreada das datas inseridas aparece em blocos começando na célula I9 até BL9. </t>
  </si>
  <si>
    <t>As linhas 10 a 13 repetem o padrão da linha 9. 
Repita as instruções da célula A9 para todas as linhas de tarefas nesta planilha. Substitua os dados de exemplo.
Um exemplo de outra fase começa na célula A14. 
Continue inserindo tarefas nas células A10 a A13 ou vá para a célula A14 para saber mais.</t>
  </si>
  <si>
    <t>TAREFA</t>
  </si>
  <si>
    <t>Semana de exibição:</t>
  </si>
  <si>
    <t>PROGRESSO</t>
  </si>
  <si>
    <t>INÍCIO</t>
  </si>
  <si>
    <t>TÉRMINO</t>
  </si>
  <si>
    <t>DURAÇÃO</t>
  </si>
  <si>
    <t>Inicio do Contrato:</t>
  </si>
  <si>
    <t>CETESB</t>
  </si>
  <si>
    <t>PROJETO CONCEITUAL DE ARQUITETURA (PRÉ-PROJETO)</t>
  </si>
  <si>
    <t>PREFEITURA</t>
  </si>
  <si>
    <t>VISA / ANVISA</t>
  </si>
  <si>
    <t>BOMBEIRO</t>
  </si>
  <si>
    <t>PROJETOS LEGAIS</t>
  </si>
  <si>
    <t>S</t>
  </si>
  <si>
    <t>T</t>
  </si>
  <si>
    <t>Q</t>
  </si>
  <si>
    <t>D</t>
  </si>
  <si>
    <t>REUNIR DOCUMENTAÇÃO</t>
  </si>
  <si>
    <t>ABERTURA DO PROCESSO</t>
  </si>
  <si>
    <t>ACOMPANHAMENTO DO PROCESSO</t>
  </si>
  <si>
    <t>ETAPA 1 - PROJETOS CONCEITUAIS E LEGAIS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</si>
</sst>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1">
    <numFmt numFmtId="42" formatCode="_-&quot;R$&quot;\ * #,##0_-;\-&quot;R$&quot;\ * #,##0_-;_-&quot;R$&quot;\ * &quot;-&quot;_-;_-@_-"/>
    <numFmt numFmtId="44" formatCode="_-&quot;R$&quot;\ * #,##0.00_-;\-&quot;R$&quot;\ * #,##0.00_-;_-&quot;R$&quot;\ * &quot;-&quot;??_-;_-@_-"/>
    <numFmt numFmtId="164" formatCode="_(* #,##0_);_(* \(#,##0\);_(* &quot;-&quot;_);_(@_)"/>
    <numFmt numFmtId="165" formatCode="d/m/yy;@"/>
    <numFmt numFmtId="166" formatCode="d"/>
    <numFmt numFmtId="167" formatCode="ddd\,\ dd/mm/yyyy"/>
    <numFmt numFmtId="168" formatCode="0\ &quot;Dias&quot;"/>
    <numFmt numFmtId="169" formatCode="dd/mm/yy;@"/>
    <numFmt numFmtId="170" formatCode="d\ \.\ mmm\ \.\ yyyy"/>
    <numFmt numFmtId="171" formatCode="d\.mmm\.yyyy"/>
    <numFmt numFmtId="172" formatCode="dd/mm/yy"/>
  </numFmts>
  <fonts count="40" x14ac:knownFonts="1">
    <font>
      <sz val="11"/>
      <color theme="1"/>
      <name val="Calibri"/>
      <family val="2"/>
      <scheme val="minor"/>
    </font>
    <font>
      <u/>
      <sz val="11"/>
      <color indexed="12"/>
      <name val="Arial"/>
      <family val="2"/>
    </font>
    <font>
      <b/>
      <sz val="11"/>
      <color theme="1"/>
      <name val="Calibri"/>
      <family val="2"/>
      <scheme val="minor"/>
    </font>
    <font>
      <sz val="11"/>
      <color theme="1"/>
      <name val="Calibri"/>
      <family val="2"/>
      <scheme val="minor"/>
    </font>
    <font>
      <sz val="14"/>
      <color theme="1"/>
      <name val="Calibri"/>
      <family val="2"/>
      <scheme val="minor"/>
    </font>
    <font>
      <b/>
      <sz val="22"/>
      <color theme="1" tint="0.34998626667073579"/>
      <name val="Calibri"/>
      <family val="2"/>
      <scheme val="major"/>
    </font>
    <font>
      <sz val="11"/>
      <color theme="0"/>
      <name val="Calibri"/>
      <family val="2"/>
      <scheme val="minor"/>
    </font>
    <font>
      <u/>
      <sz val="11"/>
      <color theme="11"/>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Arial Narrow"/>
      <family val="2"/>
    </font>
    <font>
      <sz val="11"/>
      <color theme="1"/>
      <name val="Arial Narrow"/>
      <family val="2"/>
    </font>
    <font>
      <sz val="8"/>
      <color theme="1"/>
      <name val="Arial Narrow"/>
      <family val="2"/>
    </font>
    <font>
      <sz val="10"/>
      <color theme="1"/>
      <name val="Arial Narrow"/>
      <family val="2"/>
    </font>
    <font>
      <b/>
      <sz val="8"/>
      <color theme="1"/>
      <name val="Arial Narrow"/>
      <family val="2"/>
    </font>
    <font>
      <b/>
      <sz val="11"/>
      <name val="Arial Narrow"/>
      <family val="2"/>
    </font>
    <font>
      <b/>
      <sz val="9"/>
      <name val="Arial Narrow"/>
      <family val="2"/>
    </font>
    <font>
      <b/>
      <sz val="9"/>
      <color theme="1"/>
      <name val="Arial Narrow"/>
      <family val="2"/>
    </font>
    <font>
      <sz val="9"/>
      <color theme="1"/>
      <name val="Arial Narrow"/>
      <family val="2"/>
    </font>
    <font>
      <b/>
      <sz val="12"/>
      <name val="Arial Narrow"/>
      <family val="2"/>
    </font>
    <font>
      <b/>
      <sz val="10"/>
      <color theme="1"/>
      <name val="Arial Narrow"/>
      <family val="2"/>
    </font>
    <font>
      <b/>
      <sz val="11"/>
      <color theme="1"/>
      <name val="Arial Narrow"/>
      <family val="2"/>
    </font>
    <font>
      <b/>
      <sz val="8"/>
      <color rgb="FFFF0000"/>
      <name val="Arial Narrow"/>
      <family val="2"/>
    </font>
    <font>
      <b/>
      <sz val="8"/>
      <name val="Arial Narrow"/>
      <family val="2"/>
    </font>
    <font>
      <b/>
      <sz val="14"/>
      <name val="Arial Narrow"/>
      <family val="2"/>
    </font>
    <font>
      <b/>
      <sz val="9"/>
      <color theme="0"/>
      <name val="Arial Narrow"/>
      <family val="2"/>
    </font>
    <font>
      <b/>
      <sz val="10.5"/>
      <color theme="1"/>
      <name val="Arial Narrow"/>
      <family val="2"/>
    </font>
    <font>
      <b/>
      <sz val="13"/>
      <name val="Arial Narrow"/>
      <family val="2"/>
    </font>
    <font>
      <b/>
      <sz val="12"/>
      <color rgb="FF00B050"/>
      <name val="Arial Narrow"/>
      <family val="2"/>
    </font>
    <font>
      <b/>
      <sz val="12"/>
      <color rgb="FFFF0000"/>
      <name val="Arial Narrow"/>
      <family val="2"/>
    </font>
    <font>
      <sz val="10"/>
      <color rgb="FFFF0000"/>
      <name val="Arial Narrow"/>
      <family val="2"/>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65"/>
        <bgColor indexed="64"/>
      </patternFill>
    </fill>
    <fill>
      <gradientFill degree="90">
        <stop position="0">
          <color theme="0"/>
        </stop>
        <stop position="0.5">
          <color theme="0" tint="-0.1490218817712943"/>
        </stop>
        <stop position="1">
          <color theme="0"/>
        </stop>
      </gradientFill>
    </fill>
    <fill>
      <gradientFill degree="90">
        <stop position="0">
          <color theme="0"/>
        </stop>
        <stop position="1">
          <color theme="4"/>
        </stop>
      </gradientFill>
    </fill>
    <fill>
      <gradientFill degree="90">
        <stop position="0">
          <color theme="0"/>
        </stop>
        <stop position="1">
          <color theme="3" tint="0.59999389629810485"/>
        </stop>
      </gradientFill>
    </fill>
    <fill>
      <gradientFill degree="90">
        <stop position="0">
          <color theme="0"/>
        </stop>
        <stop position="0.5">
          <color rgb="FF97E4FF"/>
        </stop>
        <stop position="1">
          <color theme="0"/>
        </stop>
      </gradientFill>
    </fill>
    <fill>
      <gradientFill>
        <stop position="0">
          <color theme="0"/>
        </stop>
        <stop position="1">
          <color rgb="FFE1F7FF"/>
        </stop>
      </gradientFill>
    </fill>
    <fill>
      <patternFill patternType="solid">
        <fgColor rgb="FFE1F7FF"/>
        <bgColor indexed="64"/>
      </patternFill>
    </fill>
    <fill>
      <gradientFill>
        <stop position="0">
          <color theme="0"/>
        </stop>
        <stop position="0.5">
          <color rgb="FFF5C7C7"/>
        </stop>
        <stop position="1">
          <color theme="0"/>
        </stop>
      </gradientFill>
    </fill>
  </fills>
  <borders count="33">
    <border>
      <left/>
      <right/>
      <top/>
      <bottom/>
      <diagonal/>
    </border>
    <border>
      <left/>
      <right/>
      <top style="medium">
        <color theme="0" tint="-0.14996795556505021"/>
      </top>
      <bottom style="medium">
        <color theme="0" tint="-0.1499679555650502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indexed="64"/>
      </bottom>
      <diagonal/>
    </border>
    <border>
      <left style="thin">
        <color theme="0" tint="-0.249977111117893"/>
      </left>
      <right style="thin">
        <color theme="0" tint="-0.249977111117893"/>
      </right>
      <top style="thin">
        <color theme="0" tint="-0.249977111117893"/>
      </top>
      <bottom style="thin">
        <color theme="0" tint="-0.14999847407452621"/>
      </bottom>
      <diagonal/>
    </border>
    <border>
      <left/>
      <right/>
      <top style="thin">
        <color theme="0" tint="-0.24994659260841701"/>
      </top>
      <bottom style="thin">
        <color theme="0" tint="-0.24994659260841701"/>
      </bottom>
      <diagonal/>
    </border>
    <border>
      <left/>
      <right/>
      <top style="thin">
        <color theme="0" tint="-0.24994659260841701"/>
      </top>
      <bottom style="thin">
        <color auto="1"/>
      </bottom>
      <diagonal/>
    </border>
    <border>
      <left/>
      <right/>
      <top/>
      <bottom style="thin">
        <color theme="0" tint="-0.24994659260841701"/>
      </bottom>
      <diagonal/>
    </border>
    <border>
      <left style="thin">
        <color theme="0" tint="-0.249977111117893"/>
      </left>
      <right style="thin">
        <color theme="0" tint="-0.249977111117893"/>
      </right>
      <top/>
      <bottom/>
      <diagonal/>
    </border>
    <border>
      <left/>
      <right/>
      <top style="thin">
        <color indexed="64"/>
      </top>
      <bottom style="thin">
        <color indexed="64"/>
      </bottom>
      <diagonal/>
    </border>
    <border>
      <left/>
      <right/>
      <top/>
      <bottom style="thin">
        <color theme="0" tint="-0.249977111117893"/>
      </bottom>
      <diagonal/>
    </border>
    <border>
      <left/>
      <right/>
      <top style="thin">
        <color theme="0" tint="-0.249977111117893"/>
      </top>
      <bottom style="thin">
        <color indexed="64"/>
      </bottom>
      <diagonal/>
    </border>
    <border>
      <left/>
      <right style="thin">
        <color theme="0" tint="-0.249977111117893"/>
      </right>
      <top/>
      <bottom style="thin">
        <color theme="0" tint="-0.249977111117893"/>
      </bottom>
      <diagonal/>
    </border>
    <border>
      <left/>
      <right style="thin">
        <color theme="0" tint="-0.24994659260841701"/>
      </right>
      <top style="thin">
        <color theme="0" tint="-0.249977111117893"/>
      </top>
      <bottom style="thin">
        <color indexed="64"/>
      </bottom>
      <diagonal/>
    </border>
    <border>
      <left/>
      <right style="thin">
        <color theme="0" tint="-0.249977111117893"/>
      </right>
      <top style="thin">
        <color theme="0" tint="-0.249977111117893"/>
      </top>
      <bottom style="thin">
        <color indexed="64"/>
      </bottom>
      <diagonal/>
    </border>
    <border>
      <left style="thin">
        <color theme="0" tint="-0.24994659260841701"/>
      </left>
      <right/>
      <top style="thin">
        <color theme="0" tint="-0.249977111117893"/>
      </top>
      <bottom style="thin">
        <color indexed="64"/>
      </bottom>
      <diagonal/>
    </border>
    <border>
      <left style="thin">
        <color theme="0"/>
      </left>
      <right style="thin">
        <color theme="0"/>
      </right>
      <top style="thin">
        <color theme="0" tint="-0.24994659260841701"/>
      </top>
      <bottom style="thin">
        <color theme="0" tint="-0.24994659260841701"/>
      </bottom>
      <diagonal/>
    </border>
    <border>
      <left style="thin">
        <color theme="0" tint="-0.249977111117893"/>
      </left>
      <right style="thin">
        <color theme="0" tint="-0.249977111117893"/>
      </right>
      <top/>
      <bottom style="thin">
        <color indexed="64"/>
      </bottom>
      <diagonal/>
    </border>
    <border>
      <left style="thin">
        <color theme="0"/>
      </left>
      <right/>
      <top style="thin">
        <color theme="0" tint="-0.249977111117893"/>
      </top>
      <bottom style="thin">
        <color theme="0" tint="-0.24994659260841701"/>
      </bottom>
      <diagonal/>
    </border>
    <border>
      <left/>
      <right style="thin">
        <color theme="0"/>
      </right>
      <top style="thin">
        <color theme="0" tint="-0.249977111117893"/>
      </top>
      <bottom style="thin">
        <color theme="0" tint="-0.24994659260841701"/>
      </bottom>
      <diagonal/>
    </border>
    <border>
      <left/>
      <right/>
      <top style="thin">
        <color indexed="64"/>
      </top>
      <bottom style="thin">
        <color theme="0" tint="-0.249977111117893"/>
      </bottom>
      <diagonal/>
    </border>
    <border>
      <left/>
      <right/>
      <top style="thin">
        <color theme="0" tint="-0.249977111117893"/>
      </top>
      <bottom style="thin">
        <color theme="0" tint="-0.24994659260841701"/>
      </bottom>
      <diagonal/>
    </border>
  </borders>
  <cellStyleXfs count="54">
    <xf numFmtId="0" fontId="0" fillId="0" borderId="0"/>
    <xf numFmtId="0" fontId="1" fillId="0" borderId="0" applyNumberFormat="0" applyFill="0" applyBorder="0" applyAlignment="0" applyProtection="0">
      <alignment vertical="top"/>
      <protection locked="0"/>
    </xf>
    <xf numFmtId="9" fontId="3" fillId="0" borderId="0" applyFont="0" applyFill="0" applyBorder="0" applyAlignment="0" applyProtection="0"/>
    <xf numFmtId="0" fontId="6" fillId="0" borderId="0"/>
    <xf numFmtId="9" fontId="3" fillId="0" borderId="2" applyFont="0" applyFill="0" applyAlignment="0" applyProtection="0"/>
    <xf numFmtId="0" fontId="5" fillId="0" borderId="0" applyNumberFormat="0" applyFill="0" applyBorder="0" applyAlignment="0" applyProtection="0"/>
    <xf numFmtId="0" fontId="4" fillId="0" borderId="0" applyNumberFormat="0" applyFill="0" applyAlignment="0" applyProtection="0"/>
    <xf numFmtId="0" fontId="4" fillId="0" borderId="0" applyNumberFormat="0" applyFill="0" applyProtection="0">
      <alignment vertical="top"/>
    </xf>
    <xf numFmtId="0" fontId="3" fillId="0" borderId="0" applyNumberFormat="0" applyFill="0" applyProtection="0">
      <alignment horizontal="right" indent="1"/>
    </xf>
    <xf numFmtId="167" fontId="3" fillId="0" borderId="2">
      <alignment horizontal="center" vertical="center"/>
    </xf>
    <xf numFmtId="165" fontId="3" fillId="0" borderId="1" applyFill="0">
      <alignment horizontal="center" vertical="center"/>
    </xf>
    <xf numFmtId="0" fontId="3" fillId="0" borderId="1" applyFill="0">
      <alignment horizontal="center" vertical="center"/>
    </xf>
    <xf numFmtId="0" fontId="3" fillId="0" borderId="1" applyFill="0">
      <alignment horizontal="left" vertical="center" indent="2"/>
    </xf>
    <xf numFmtId="0" fontId="7" fillId="0" borderId="0" applyNumberFormat="0" applyFill="0" applyBorder="0" applyAlignment="0" applyProtection="0"/>
    <xf numFmtId="164" fontId="3" fillId="0" borderId="0" applyFont="0" applyFill="0" applyBorder="0" applyAlignment="0" applyProtection="0"/>
    <xf numFmtId="44" fontId="3" fillId="0" borderId="0" applyFont="0" applyFill="0" applyBorder="0" applyAlignment="0" applyProtection="0"/>
    <xf numFmtId="42" fontId="3" fillId="0" borderId="0" applyFont="0" applyFill="0" applyBorder="0" applyAlignment="0" applyProtection="0"/>
    <xf numFmtId="0" fontId="8" fillId="0" borderId="0" applyNumberFormat="0" applyFill="0" applyBorder="0" applyAlignment="0" applyProtection="0"/>
    <xf numFmtId="0" fontId="9" fillId="2" borderId="0" applyNumberFormat="0" applyBorder="0" applyAlignment="0" applyProtection="0"/>
    <xf numFmtId="0" fontId="10" fillId="3" borderId="0" applyNumberFormat="0" applyBorder="0" applyAlignment="0" applyProtection="0"/>
    <xf numFmtId="0" fontId="11" fillId="4" borderId="0" applyNumberFormat="0" applyBorder="0" applyAlignment="0" applyProtection="0"/>
    <xf numFmtId="0" fontId="12" fillId="5" borderId="3" applyNumberFormat="0" applyAlignment="0" applyProtection="0"/>
    <xf numFmtId="0" fontId="13" fillId="6" borderId="4" applyNumberFormat="0" applyAlignment="0" applyProtection="0"/>
    <xf numFmtId="0" fontId="14" fillId="6" borderId="3" applyNumberFormat="0" applyAlignment="0" applyProtection="0"/>
    <xf numFmtId="0" fontId="15" fillId="0" borderId="5" applyNumberFormat="0" applyFill="0" applyAlignment="0" applyProtection="0"/>
    <xf numFmtId="0" fontId="16" fillId="7" borderId="6" applyNumberFormat="0" applyAlignment="0" applyProtection="0"/>
    <xf numFmtId="0" fontId="17" fillId="0" borderId="0" applyNumberFormat="0" applyFill="0" applyBorder="0" applyAlignment="0" applyProtection="0"/>
    <xf numFmtId="0" fontId="3" fillId="8" borderId="7" applyNumberFormat="0" applyFont="0" applyAlignment="0" applyProtection="0"/>
    <xf numFmtId="0" fontId="18" fillId="0" borderId="0" applyNumberFormat="0" applyFill="0" applyBorder="0" applyAlignment="0" applyProtection="0"/>
    <xf numFmtId="0" fontId="2" fillId="0" borderId="8" applyNumberFormat="0" applyFill="0" applyAlignment="0" applyProtection="0"/>
    <xf numFmtId="0" fontId="6"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6"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6"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6"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6"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6"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cellStyleXfs>
  <cellXfs count="76">
    <xf numFmtId="0" fontId="0" fillId="0" borderId="0" xfId="0"/>
    <xf numFmtId="0" fontId="19" fillId="0" borderId="0" xfId="3" applyFont="1" applyAlignment="1">
      <alignment wrapText="1"/>
    </xf>
    <xf numFmtId="0" fontId="19" fillId="0" borderId="0" xfId="3" applyFont="1"/>
    <xf numFmtId="0" fontId="20" fillId="0" borderId="0" xfId="0" applyFont="1" applyAlignment="1">
      <alignment vertical="center"/>
    </xf>
    <xf numFmtId="0" fontId="20" fillId="0" borderId="0" xfId="0" applyFont="1"/>
    <xf numFmtId="0" fontId="20" fillId="0" borderId="0" xfId="0" applyFont="1" applyAlignment="1">
      <alignment horizontal="center"/>
    </xf>
    <xf numFmtId="0" fontId="19" fillId="0" borderId="0" xfId="0" applyFont="1" applyAlignment="1">
      <alignment horizontal="center"/>
    </xf>
    <xf numFmtId="0" fontId="20" fillId="0" borderId="9" xfId="0" applyFont="1" applyBorder="1" applyAlignment="1">
      <alignment vertical="center"/>
    </xf>
    <xf numFmtId="0" fontId="20" fillId="0" borderId="13" xfId="0" applyFont="1" applyBorder="1" applyAlignment="1">
      <alignment vertical="center"/>
    </xf>
    <xf numFmtId="0" fontId="20" fillId="0" borderId="14" xfId="0" applyFont="1" applyBorder="1" applyAlignment="1">
      <alignment vertical="center"/>
    </xf>
    <xf numFmtId="0" fontId="20" fillId="33" borderId="0" xfId="0" applyFont="1" applyFill="1"/>
    <xf numFmtId="0" fontId="20" fillId="0" borderId="15" xfId="0" applyFont="1" applyBorder="1" applyAlignment="1">
      <alignment vertical="center"/>
    </xf>
    <xf numFmtId="0" fontId="24" fillId="35" borderId="20" xfId="0" applyFont="1" applyFill="1" applyBorder="1" applyAlignment="1">
      <alignment vertical="center"/>
    </xf>
    <xf numFmtId="9" fontId="24" fillId="35" borderId="20" xfId="2" applyFont="1" applyFill="1" applyBorder="1" applyAlignment="1">
      <alignment vertical="center"/>
    </xf>
    <xf numFmtId="169" fontId="27" fillId="36" borderId="18" xfId="10" applyNumberFormat="1" applyFont="1" applyFill="1" applyBorder="1">
      <alignment horizontal="center" vertical="center"/>
    </xf>
    <xf numFmtId="168" fontId="27" fillId="36" borderId="18" xfId="10" applyNumberFormat="1" applyFont="1" applyFill="1" applyBorder="1">
      <alignment horizontal="center" vertical="center"/>
    </xf>
    <xf numFmtId="169" fontId="27" fillId="36" borderId="16" xfId="10" applyNumberFormat="1" applyFont="1" applyFill="1" applyBorder="1">
      <alignment horizontal="center" vertical="center"/>
    </xf>
    <xf numFmtId="168" fontId="27" fillId="36" borderId="16" xfId="10" applyNumberFormat="1" applyFont="1" applyFill="1" applyBorder="1">
      <alignment horizontal="center" vertical="center"/>
    </xf>
    <xf numFmtId="169" fontId="22" fillId="37" borderId="16" xfId="10" applyNumberFormat="1" applyFont="1" applyFill="1" applyBorder="1">
      <alignment horizontal="center" vertical="center"/>
    </xf>
    <xf numFmtId="168" fontId="22" fillId="37" borderId="16" xfId="10" applyNumberFormat="1" applyFont="1" applyFill="1" applyBorder="1">
      <alignment horizontal="center" vertical="center"/>
    </xf>
    <xf numFmtId="10" fontId="22" fillId="37" borderId="16" xfId="10" applyNumberFormat="1" applyFont="1" applyFill="1" applyBorder="1">
      <alignment horizontal="center" vertical="center"/>
    </xf>
    <xf numFmtId="0" fontId="23" fillId="0" borderId="0" xfId="0" applyFont="1"/>
    <xf numFmtId="0" fontId="23" fillId="33" borderId="0" xfId="0" applyFont="1" applyFill="1"/>
    <xf numFmtId="170" fontId="27" fillId="0" borderId="21" xfId="9" applyNumberFormat="1" applyFont="1" applyBorder="1" applyAlignment="1"/>
    <xf numFmtId="0" fontId="26" fillId="0" borderId="21" xfId="0" applyFont="1" applyBorder="1"/>
    <xf numFmtId="0" fontId="34" fillId="0" borderId="21" xfId="0" applyFont="1" applyBorder="1" applyAlignment="1">
      <alignment horizontal="left"/>
    </xf>
    <xf numFmtId="0" fontId="19" fillId="0" borderId="0" xfId="0" applyFont="1"/>
    <xf numFmtId="166" fontId="25" fillId="34" borderId="9" xfId="0" applyNumberFormat="1" applyFont="1" applyFill="1" applyBorder="1" applyAlignment="1">
      <alignment horizontal="center" vertical="center"/>
    </xf>
    <xf numFmtId="0" fontId="25" fillId="34" borderId="22" xfId="0" applyFont="1" applyFill="1" applyBorder="1" applyAlignment="1">
      <alignment horizontal="center" vertical="center" wrapText="1"/>
    </xf>
    <xf numFmtId="0" fontId="25" fillId="34" borderId="24" xfId="0" applyFont="1" applyFill="1" applyBorder="1" applyAlignment="1">
      <alignment horizontal="center" vertical="center" wrapText="1"/>
    </xf>
    <xf numFmtId="0" fontId="32" fillId="34" borderId="25" xfId="0" applyFont="1" applyFill="1" applyBorder="1" applyAlignment="1">
      <alignment horizontal="center" vertical="center" shrinkToFit="1"/>
    </xf>
    <xf numFmtId="0" fontId="32" fillId="34" borderId="14" xfId="0" applyFont="1" applyFill="1" applyBorder="1" applyAlignment="1">
      <alignment horizontal="center" vertical="center" shrinkToFit="1"/>
    </xf>
    <xf numFmtId="0" fontId="21" fillId="38" borderId="16" xfId="12" applyFont="1" applyFill="1" applyBorder="1">
      <alignment horizontal="left" vertical="center" indent="2"/>
    </xf>
    <xf numFmtId="169" fontId="22" fillId="39" borderId="16" xfId="10" applyNumberFormat="1" applyFont="1" applyFill="1" applyBorder="1">
      <alignment horizontal="center" vertical="center"/>
    </xf>
    <xf numFmtId="168" fontId="22" fillId="39" borderId="16" xfId="10" applyNumberFormat="1" applyFont="1" applyFill="1" applyBorder="1">
      <alignment horizontal="center" vertical="center"/>
    </xf>
    <xf numFmtId="0" fontId="31" fillId="40" borderId="14" xfId="0" applyFont="1" applyFill="1" applyBorder="1" applyAlignment="1">
      <alignment horizontal="center" vertical="center" shrinkToFit="1"/>
    </xf>
    <xf numFmtId="0" fontId="20" fillId="40" borderId="19" xfId="0" applyFont="1" applyFill="1" applyBorder="1" applyAlignment="1">
      <alignment vertical="center"/>
    </xf>
    <xf numFmtId="0" fontId="20" fillId="40" borderId="28" xfId="0" applyFont="1" applyFill="1" applyBorder="1" applyAlignment="1">
      <alignment vertical="center"/>
    </xf>
    <xf numFmtId="0" fontId="35" fillId="37" borderId="16" xfId="12" applyFont="1" applyFill="1" applyBorder="1" applyAlignment="1">
      <alignment vertical="center"/>
    </xf>
    <xf numFmtId="0" fontId="35" fillId="37" borderId="16" xfId="12" applyFont="1" applyFill="1" applyBorder="1" applyAlignment="1">
      <alignment horizontal="left" vertical="center"/>
    </xf>
    <xf numFmtId="14" fontId="20" fillId="0" borderId="21" xfId="0" applyNumberFormat="1" applyFont="1" applyBorder="1"/>
    <xf numFmtId="14" fontId="22" fillId="39" borderId="16" xfId="10" applyNumberFormat="1" applyFont="1" applyFill="1" applyBorder="1">
      <alignment horizontal="center" vertical="center"/>
    </xf>
    <xf numFmtId="0" fontId="25" fillId="35" borderId="20" xfId="0" applyFont="1" applyFill="1" applyBorder="1" applyAlignment="1">
      <alignment horizontal="right" vertical="center"/>
    </xf>
    <xf numFmtId="9" fontId="33" fillId="35" borderId="20" xfId="2" applyFont="1" applyFill="1" applyBorder="1" applyAlignment="1">
      <alignment horizontal="center" vertical="center"/>
    </xf>
    <xf numFmtId="9" fontId="36" fillId="36" borderId="31" xfId="2" applyFont="1" applyFill="1" applyBorder="1" applyAlignment="1">
      <alignment horizontal="center" vertical="center"/>
    </xf>
    <xf numFmtId="169" fontId="27" fillId="36" borderId="31" xfId="10" applyNumberFormat="1" applyFont="1" applyFill="1" applyBorder="1">
      <alignment horizontal="center" vertical="center"/>
    </xf>
    <xf numFmtId="0" fontId="35" fillId="37" borderId="32" xfId="12" applyFont="1" applyFill="1" applyBorder="1" applyAlignment="1">
      <alignment vertical="center"/>
    </xf>
    <xf numFmtId="169" fontId="22" fillId="37" borderId="29" xfId="10" applyNumberFormat="1" applyFont="1" applyFill="1" applyBorder="1">
      <alignment horizontal="center" vertical="center"/>
    </xf>
    <xf numFmtId="9" fontId="36" fillId="36" borderId="11" xfId="2" applyFont="1" applyFill="1" applyBorder="1" applyAlignment="1">
      <alignment horizontal="center" vertical="center"/>
    </xf>
    <xf numFmtId="169" fontId="27" fillId="36" borderId="11" xfId="10" applyNumberFormat="1" applyFont="1" applyFill="1" applyBorder="1">
      <alignment horizontal="center" vertical="center"/>
    </xf>
    <xf numFmtId="9" fontId="38" fillId="37" borderId="30" xfId="2" applyFont="1" applyFill="1" applyBorder="1" applyAlignment="1">
      <alignment horizontal="center" vertical="center"/>
    </xf>
    <xf numFmtId="9" fontId="39" fillId="39" borderId="27" xfId="2" applyFont="1" applyFill="1" applyBorder="1" applyAlignment="1">
      <alignment horizontal="center" vertical="center"/>
    </xf>
    <xf numFmtId="9" fontId="38" fillId="37" borderId="16" xfId="2" applyFont="1" applyFill="1" applyBorder="1" applyAlignment="1">
      <alignment horizontal="center" vertical="center"/>
    </xf>
    <xf numFmtId="172" fontId="22" fillId="39" borderId="16" xfId="10" applyNumberFormat="1" applyFont="1" applyFill="1" applyBorder="1">
      <alignment horizontal="center" vertical="center"/>
    </xf>
    <xf numFmtId="0" fontId="21" fillId="38" borderId="17" xfId="12" applyFont="1" applyFill="1" applyBorder="1">
      <alignment horizontal="left" vertical="center" indent="2"/>
    </xf>
    <xf numFmtId="169" fontId="22" fillId="39" borderId="17" xfId="10" applyNumberFormat="1" applyFont="1" applyFill="1" applyBorder="1">
      <alignment horizontal="center" vertical="center"/>
    </xf>
    <xf numFmtId="168" fontId="22" fillId="39" borderId="17" xfId="10" applyNumberFormat="1" applyFont="1" applyFill="1" applyBorder="1">
      <alignment horizontal="center" vertical="center"/>
    </xf>
    <xf numFmtId="170" fontId="29" fillId="34" borderId="10" xfId="0" applyNumberFormat="1" applyFont="1" applyFill="1" applyBorder="1" applyAlignment="1">
      <alignment horizontal="center" vertical="center" wrapText="1"/>
    </xf>
    <xf numFmtId="170" fontId="29" fillId="34" borderId="11" xfId="0" applyNumberFormat="1" applyFont="1" applyFill="1" applyBorder="1" applyAlignment="1">
      <alignment horizontal="center" vertical="center" wrapText="1"/>
    </xf>
    <xf numFmtId="170" fontId="29" fillId="34" borderId="12" xfId="0" applyNumberFormat="1" applyFont="1" applyFill="1" applyBorder="1" applyAlignment="1">
      <alignment horizontal="center" vertical="center" wrapText="1"/>
    </xf>
    <xf numFmtId="0" fontId="25" fillId="0" borderId="21" xfId="3" applyFont="1" applyBorder="1" applyAlignment="1">
      <alignment horizontal="center" vertical="center" wrapText="1"/>
    </xf>
    <xf numFmtId="0" fontId="25" fillId="0" borderId="23" xfId="3" applyFont="1" applyBorder="1" applyAlignment="1">
      <alignment horizontal="center" vertical="center" wrapText="1"/>
    </xf>
    <xf numFmtId="170" fontId="29" fillId="34" borderId="9" xfId="0" applyNumberFormat="1" applyFont="1" applyFill="1" applyBorder="1" applyAlignment="1">
      <alignment horizontal="center" vertical="center" wrapText="1"/>
    </xf>
    <xf numFmtId="0" fontId="20" fillId="35" borderId="20" xfId="0" applyFont="1" applyFill="1" applyBorder="1" applyAlignment="1">
      <alignment horizontal="center" vertical="center"/>
    </xf>
    <xf numFmtId="0" fontId="33" fillId="0" borderId="0" xfId="3" applyFont="1" applyAlignment="1">
      <alignment horizontal="center" vertical="center"/>
    </xf>
    <xf numFmtId="0" fontId="24" fillId="0" borderId="0" xfId="3" applyFont="1" applyAlignment="1">
      <alignment horizontal="center" vertical="center"/>
    </xf>
    <xf numFmtId="171" fontId="26" fillId="0" borderId="21" xfId="9" applyNumberFormat="1" applyFont="1" applyBorder="1" applyAlignment="1">
      <alignment horizontal="left"/>
    </xf>
    <xf numFmtId="0" fontId="26" fillId="0" borderId="21" xfId="8" applyFont="1" applyFill="1" applyBorder="1" applyAlignment="1">
      <alignment horizontal="right"/>
    </xf>
    <xf numFmtId="0" fontId="28" fillId="35" borderId="20" xfId="0" applyFont="1" applyFill="1" applyBorder="1" applyAlignment="1">
      <alignment horizontal="left" vertical="center"/>
    </xf>
    <xf numFmtId="0" fontId="30" fillId="36" borderId="31" xfId="12" applyFont="1" applyFill="1" applyBorder="1" applyAlignment="1">
      <alignment horizontal="left" vertical="center"/>
    </xf>
    <xf numFmtId="0" fontId="30" fillId="36" borderId="18" xfId="12" applyFont="1" applyFill="1" applyBorder="1" applyAlignment="1">
      <alignment horizontal="left" vertical="center"/>
    </xf>
    <xf numFmtId="0" fontId="30" fillId="36" borderId="0" xfId="12" applyFont="1" applyFill="1" applyBorder="1" applyAlignment="1">
      <alignment horizontal="left" vertical="center"/>
    </xf>
    <xf numFmtId="0" fontId="25" fillId="34" borderId="26" xfId="0" applyFont="1" applyFill="1" applyBorder="1" applyAlignment="1">
      <alignment horizontal="center" vertical="center"/>
    </xf>
    <xf numFmtId="0" fontId="25" fillId="34" borderId="22" xfId="0" applyFont="1" applyFill="1" applyBorder="1" applyAlignment="1">
      <alignment horizontal="center" vertical="center"/>
    </xf>
    <xf numFmtId="10" fontId="37" fillId="0" borderId="21" xfId="9" applyNumberFormat="1" applyFont="1" applyBorder="1" applyAlignment="1">
      <alignment horizontal="center"/>
    </xf>
    <xf numFmtId="0" fontId="34" fillId="0" borderId="21" xfId="8" applyFont="1" applyFill="1" applyBorder="1" applyAlignment="1">
      <alignment horizontal="right"/>
    </xf>
  </cellXfs>
  <cellStyles count="54">
    <cellStyle name="20% - Ênfase1" xfId="31" builtinId="30" customBuiltin="1"/>
    <cellStyle name="20% - Ênfase2" xfId="35" builtinId="34" customBuiltin="1"/>
    <cellStyle name="20% - Ênfase3" xfId="39" builtinId="38" customBuiltin="1"/>
    <cellStyle name="20% - Ênfase4" xfId="43" builtinId="42" customBuiltin="1"/>
    <cellStyle name="20% - Ênfase5" xfId="47" builtinId="46" customBuiltin="1"/>
    <cellStyle name="20% - Ênfase6" xfId="51" builtinId="50" customBuiltin="1"/>
    <cellStyle name="40% - Ênfase1" xfId="32" builtinId="31" customBuiltin="1"/>
    <cellStyle name="40% - Ênfase2" xfId="36" builtinId="35" customBuiltin="1"/>
    <cellStyle name="40% - Ênfase3" xfId="40" builtinId="39" customBuiltin="1"/>
    <cellStyle name="40% - Ênfase4" xfId="44" builtinId="43" customBuiltin="1"/>
    <cellStyle name="40% - Ênfase5" xfId="48" builtinId="47" customBuiltin="1"/>
    <cellStyle name="40% - Ênfase6" xfId="52" builtinId="51" customBuiltin="1"/>
    <cellStyle name="60% - Ênfase1" xfId="33" builtinId="32" customBuiltin="1"/>
    <cellStyle name="60% - Ênfase2" xfId="37" builtinId="36" customBuiltin="1"/>
    <cellStyle name="60% - Ênfase3" xfId="41" builtinId="40" customBuiltin="1"/>
    <cellStyle name="60% - Ênfase4" xfId="45" builtinId="44" customBuiltin="1"/>
    <cellStyle name="60% - Ênfase5" xfId="49" builtinId="48" customBuiltin="1"/>
    <cellStyle name="60% - Ênfase6" xfId="53" builtinId="52" customBuiltin="1"/>
    <cellStyle name="Bom" xfId="18" builtinId="26" customBuiltin="1"/>
    <cellStyle name="Cálculo" xfId="23" builtinId="22" customBuiltin="1"/>
    <cellStyle name="Célula de Verificação" xfId="25" builtinId="23" customBuiltin="1"/>
    <cellStyle name="Célula Vinculada" xfId="24" builtinId="24" customBuiltin="1"/>
    <cellStyle name="Data" xfId="10" xr:uid="{229918B6-DD13-4F5A-97B9-305F7E002AA3}"/>
    <cellStyle name="Ênfase1" xfId="30" builtinId="29" customBuiltin="1"/>
    <cellStyle name="Ênfase2" xfId="34" builtinId="33" customBuiltin="1"/>
    <cellStyle name="Ênfase3" xfId="38" builtinId="37" customBuiltin="1"/>
    <cellStyle name="Ênfase4" xfId="42" builtinId="41" customBuiltin="1"/>
    <cellStyle name="Ênfase5" xfId="46" builtinId="45" customBuiltin="1"/>
    <cellStyle name="Ênfase6" xfId="50" builtinId="49" customBuiltin="1"/>
    <cellStyle name="Entrada" xfId="21" builtinId="20" customBuiltin="1"/>
    <cellStyle name="Hiperlink" xfId="1" builtinId="8" customBuiltin="1"/>
    <cellStyle name="Hiperlink Visitado" xfId="13" builtinId="9" customBuiltin="1"/>
    <cellStyle name="Início do Projeto" xfId="9" xr:uid="{8EB8A09A-C31C-40A3-B2C1-9449520178B8}"/>
    <cellStyle name="Moeda" xfId="15" builtinId="4" customBuiltin="1"/>
    <cellStyle name="Moeda [0]" xfId="16" builtinId="7" customBuiltin="1"/>
    <cellStyle name="Neutro" xfId="20" builtinId="28" customBuiltin="1"/>
    <cellStyle name="Nome" xfId="11" xr:uid="{B2D3C1EE-6B41-4801-AAFC-C2274E49E503}"/>
    <cellStyle name="Normal" xfId="0" builtinId="0" customBuiltin="1"/>
    <cellStyle name="Nota" xfId="27" builtinId="10" customBuiltin="1"/>
    <cellStyle name="Porcentagem" xfId="2" builtinId="5" customBuiltin="1"/>
    <cellStyle name="Ruim" xfId="19" builtinId="27" customBuiltin="1"/>
    <cellStyle name="Saída" xfId="22" builtinId="21" customBuiltin="1"/>
    <cellStyle name="Separador de milhares [0]" xfId="14" builtinId="6" customBuiltin="1"/>
    <cellStyle name="Tarefa" xfId="12" xr:uid="{6391D789-272B-4DD2-9BF3-2CDCF610FA41}"/>
    <cellStyle name="Texto de Aviso" xfId="26" builtinId="11" customBuiltin="1"/>
    <cellStyle name="Texto Explicativo" xfId="28" builtinId="53" customBuiltin="1"/>
    <cellStyle name="Título" xfId="5" builtinId="15" customBuiltin="1"/>
    <cellStyle name="Título 1" xfId="6" builtinId="16" customBuiltin="1"/>
    <cellStyle name="Título 2" xfId="7" builtinId="17" customBuiltin="1"/>
    <cellStyle name="Título 3" xfId="8" builtinId="18" customBuiltin="1"/>
    <cellStyle name="Título 4" xfId="17" builtinId="19" customBuiltin="1"/>
    <cellStyle name="Total" xfId="29" builtinId="25" customBuiltin="1"/>
    <cellStyle name="Vírgula" xfId="4" builtinId="3" customBuiltin="1"/>
    <cellStyle name="zTextoOculto" xfId="3" xr:uid="{26E66EE6-E33F-4D77-BAE4-0FB4F5BBF673}"/>
  </cellStyles>
  <dxfs count="13">
    <dxf>
      <fill>
        <patternFill>
          <bgColor rgb="FF92D050"/>
        </patternFill>
      </fill>
    </dxf>
    <dxf>
      <fill>
        <patternFill>
          <fgColor rgb="FFFFFF66"/>
          <bgColor rgb="FFFFFF00"/>
        </patternFill>
      </fill>
    </dxf>
    <dxf>
      <fill>
        <patternFill>
          <bgColor theme="8" tint="0.39994506668294322"/>
        </patternFill>
      </fill>
      <border>
        <left style="thin">
          <color theme="0" tint="-0.24994659260841701"/>
        </left>
        <right style="thin">
          <color theme="0" tint="-0.24994659260841701"/>
        </right>
        <vertical/>
        <horizontal/>
      </border>
    </dxf>
    <dxf>
      <fill>
        <patternFill>
          <bgColor theme="8" tint="0.59996337778862885"/>
        </patternFill>
      </fill>
      <border>
        <left style="thin">
          <color auto="1"/>
        </left>
        <right style="thin">
          <color auto="1"/>
        </right>
        <top/>
        <bottom/>
        <vertical/>
        <horizontal/>
      </border>
    </dxf>
    <dxf>
      <border>
        <left style="thin">
          <color theme="0" tint="-0.24994659260841701"/>
        </left>
      </border>
    </dxf>
    <dxf>
      <border>
        <left style="thin">
          <color theme="0" tint="-0.24994659260841701"/>
        </left>
      </border>
    </dxf>
    <dxf>
      <border>
        <top style="thin">
          <color theme="4" tint="0.39994506668294322"/>
        </top>
      </border>
    </dxf>
    <dxf>
      <fill>
        <patternFill>
          <bgColor theme="0" tint="-4.9989318521683403E-2"/>
        </patternFill>
      </fill>
      <border>
        <top style="thin">
          <color theme="4" tint="0.39994506668294322"/>
        </top>
      </border>
    </dxf>
    <dxf>
      <font>
        <b/>
        <color theme="1"/>
      </font>
    </dxf>
    <dxf>
      <font>
        <b val="0"/>
        <i val="0"/>
        <color theme="1"/>
      </font>
      <border>
        <left style="thin">
          <color theme="4"/>
        </left>
      </border>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border>
    </dxf>
  </dxfs>
  <tableStyles count="1" defaultTableStyle="TableStyleMedium2" defaultPivotStyle="PivotStyleLight16">
    <tableStyle name="ListaDeTarefasPendentes" pivot="0" count="9" xr9:uid="{00000000-0011-0000-FFFF-FFFF00000000}">
      <tableStyleElement type="wholeTable" dxfId="12"/>
      <tableStyleElement type="headerRow" dxfId="11"/>
      <tableStyleElement type="totalRow" dxfId="10"/>
      <tableStyleElement type="firstColumn" dxfId="9"/>
      <tableStyleElement type="lastColumn" dxfId="8"/>
      <tableStyleElement type="firstRowStripe" dxfId="7"/>
      <tableStyleElement type="secondRowStripe" dxfId="6"/>
      <tableStyleElement type="firstColumnStripe" dxfId="5"/>
      <tableStyleElement type="secondColumnStripe" dxfId="4"/>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0F0F0"/>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mruColors>
      <color rgb="FFC07BDB"/>
      <color rgb="FF706DFF"/>
      <color rgb="FFCF9CE4"/>
      <color rgb="FFE2C3EF"/>
      <color rgb="FFEEDBF5"/>
      <color rgb="FFF5EBF9"/>
      <color rgb="FFFFFF66"/>
      <color rgb="FF6F6F6F"/>
      <color rgb="FFD1D1D1"/>
      <color rgb="FFD3D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34089</xdr:colOff>
      <xdr:row>23</xdr:row>
      <xdr:rowOff>0</xdr:rowOff>
    </xdr:from>
    <xdr:ext cx="65" cy="172227"/>
    <xdr:sp macro="" textlink="">
      <xdr:nvSpPr>
        <xdr:cNvPr id="3" name="CaixaDeTexto 2">
          <a:extLst>
            <a:ext uri="{FF2B5EF4-FFF2-40B4-BE49-F238E27FC236}">
              <a16:creationId xmlns:a16="http://schemas.microsoft.com/office/drawing/2014/main" id="{CC32B959-5ABC-D4F6-4939-D0C3EA041C57}"/>
            </a:ext>
          </a:extLst>
        </xdr:cNvPr>
        <xdr:cNvSpPr txBox="1"/>
      </xdr:nvSpPr>
      <xdr:spPr>
        <a:xfrm>
          <a:off x="8927431" y="1242661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F73E4F-E048-4CDF-BB14-B7B8DC1050BA}">
  <sheetPr>
    <pageSetUpPr fitToPage="1"/>
  </sheetPr>
  <dimension ref="A1:BK24"/>
  <sheetViews>
    <sheetView showGridLines="0" tabSelected="1" showRuler="0" topLeftCell="B4" zoomScale="95" zoomScaleNormal="95" zoomScalePageLayoutView="70" workbookViewId="0">
      <selection activeCell="E22" sqref="E22"/>
    </sheetView>
  </sheetViews>
  <sheetFormatPr defaultColWidth="9.1796875" defaultRowHeight="30" customHeight="1" x14ac:dyDescent="0.3"/>
  <cols>
    <col min="1" max="2" width="2.7265625" style="2" customWidth="1"/>
    <col min="3" max="3" width="64.26953125" style="4" bestFit="1" customWidth="1"/>
    <col min="4" max="4" width="9.81640625" style="4" customWidth="1"/>
    <col min="5" max="5" width="12.7265625" style="5" customWidth="1"/>
    <col min="6" max="6" width="12.7265625" style="4" customWidth="1"/>
    <col min="7" max="7" width="10.26953125" style="4" customWidth="1"/>
    <col min="8" max="12" width="2.54296875" style="4" customWidth="1"/>
    <col min="13" max="14" width="2.54296875" style="10" customWidth="1"/>
    <col min="15" max="19" width="2.54296875" style="4" customWidth="1"/>
    <col min="20" max="21" width="2.54296875" style="10" customWidth="1"/>
    <col min="22" max="26" width="2.54296875" style="4" customWidth="1"/>
    <col min="27" max="28" width="2.54296875" style="10" customWidth="1"/>
    <col min="29" max="33" width="2.54296875" style="4" customWidth="1"/>
    <col min="34" max="35" width="2.54296875" style="10" customWidth="1"/>
    <col min="36" max="40" width="2.54296875" style="4" customWidth="1"/>
    <col min="41" max="42" width="2.54296875" style="10" customWidth="1"/>
    <col min="43" max="47" width="2.54296875" style="4" customWidth="1"/>
    <col min="48" max="49" width="2.54296875" style="10" customWidth="1"/>
    <col min="50" max="54" width="2.54296875" style="4" customWidth="1"/>
    <col min="55" max="56" width="2.54296875" style="10" customWidth="1"/>
    <col min="57" max="61" width="2.54296875" style="4" customWidth="1"/>
    <col min="62" max="63" width="2.54296875" style="10" customWidth="1"/>
    <col min="64" max="16384" width="9.1796875" style="4"/>
  </cols>
  <sheetData>
    <row r="1" spans="1:63" ht="15.5" x14ac:dyDescent="0.35">
      <c r="A1" s="64"/>
      <c r="B1" s="65"/>
      <c r="C1" s="65"/>
      <c r="D1" s="65"/>
      <c r="E1" s="65"/>
      <c r="F1" s="65"/>
      <c r="G1" s="65"/>
      <c r="H1" s="67" t="s">
        <v>8</v>
      </c>
      <c r="I1" s="67"/>
      <c r="J1" s="67"/>
      <c r="K1" s="67"/>
      <c r="L1" s="67"/>
      <c r="M1" s="67"/>
      <c r="N1" s="66">
        <v>44818</v>
      </c>
      <c r="O1" s="66"/>
      <c r="P1" s="66"/>
      <c r="Q1" s="66"/>
      <c r="R1" s="23"/>
      <c r="S1" s="75" t="s">
        <v>3</v>
      </c>
      <c r="T1" s="75"/>
      <c r="U1" s="75"/>
      <c r="V1" s="75"/>
      <c r="W1" s="75"/>
      <c r="X1" s="75"/>
      <c r="Y1" s="25">
        <v>1</v>
      </c>
      <c r="Z1" s="26"/>
      <c r="AB1" s="4"/>
      <c r="AG1" s="40"/>
      <c r="AH1" s="40"/>
      <c r="AI1" s="40"/>
      <c r="AJ1" s="40"/>
      <c r="AK1" s="40"/>
      <c r="AL1" s="40"/>
      <c r="AO1" s="4"/>
      <c r="AP1" s="4"/>
      <c r="AT1" s="24"/>
      <c r="AV1" s="22"/>
      <c r="AW1" s="22"/>
      <c r="AX1" s="21"/>
      <c r="AY1" s="21"/>
      <c r="AZ1" s="21"/>
      <c r="BA1" s="21"/>
      <c r="BC1" s="67"/>
      <c r="BD1" s="67"/>
      <c r="BE1" s="67"/>
      <c r="BF1" s="67"/>
      <c r="BG1" s="67"/>
      <c r="BH1" s="74"/>
      <c r="BI1" s="74"/>
      <c r="BJ1" s="74"/>
      <c r="BK1" s="74"/>
    </row>
    <row r="2" spans="1:63" ht="18" customHeight="1" x14ac:dyDescent="0.3">
      <c r="A2" s="65"/>
      <c r="B2" s="65"/>
      <c r="C2" s="65"/>
      <c r="D2" s="65"/>
      <c r="E2" s="65"/>
      <c r="F2" s="65"/>
      <c r="G2" s="65"/>
      <c r="H2" s="62">
        <f>H3</f>
        <v>44816</v>
      </c>
      <c r="I2" s="62"/>
      <c r="J2" s="62"/>
      <c r="K2" s="62"/>
      <c r="L2" s="62"/>
      <c r="M2" s="62"/>
      <c r="N2" s="62"/>
      <c r="O2" s="62">
        <f>O3</f>
        <v>44823</v>
      </c>
      <c r="P2" s="62"/>
      <c r="Q2" s="62"/>
      <c r="R2" s="62"/>
      <c r="S2" s="62"/>
      <c r="T2" s="62"/>
      <c r="U2" s="62"/>
      <c r="V2" s="62">
        <f>V3</f>
        <v>44830</v>
      </c>
      <c r="W2" s="62"/>
      <c r="X2" s="62"/>
      <c r="Y2" s="62"/>
      <c r="Z2" s="62"/>
      <c r="AA2" s="62"/>
      <c r="AB2" s="62"/>
      <c r="AC2" s="62">
        <f>AC3</f>
        <v>44837</v>
      </c>
      <c r="AD2" s="62"/>
      <c r="AE2" s="62"/>
      <c r="AF2" s="62"/>
      <c r="AG2" s="62"/>
      <c r="AH2" s="62"/>
      <c r="AI2" s="62"/>
      <c r="AJ2" s="62">
        <f>AJ3</f>
        <v>44844</v>
      </c>
      <c r="AK2" s="62"/>
      <c r="AL2" s="62"/>
      <c r="AM2" s="62"/>
      <c r="AN2" s="62"/>
      <c r="AO2" s="62"/>
      <c r="AP2" s="62"/>
      <c r="AQ2" s="62">
        <f>AQ3</f>
        <v>44851</v>
      </c>
      <c r="AR2" s="62"/>
      <c r="AS2" s="62"/>
      <c r="AT2" s="62"/>
      <c r="AU2" s="62"/>
      <c r="AV2" s="62"/>
      <c r="AW2" s="62"/>
      <c r="AX2" s="62">
        <f>AX3</f>
        <v>44858</v>
      </c>
      <c r="AY2" s="62"/>
      <c r="AZ2" s="62"/>
      <c r="BA2" s="62"/>
      <c r="BB2" s="62"/>
      <c r="BC2" s="62"/>
      <c r="BD2" s="62"/>
      <c r="BE2" s="57">
        <f>BE3</f>
        <v>44865</v>
      </c>
      <c r="BF2" s="58"/>
      <c r="BG2" s="58"/>
      <c r="BH2" s="58"/>
      <c r="BI2" s="58"/>
      <c r="BJ2" s="58"/>
      <c r="BK2" s="59"/>
    </row>
    <row r="3" spans="1:63" ht="18" customHeight="1" x14ac:dyDescent="0.3">
      <c r="A3" s="60"/>
      <c r="B3" s="60"/>
      <c r="C3" s="60"/>
      <c r="D3" s="60"/>
      <c r="E3" s="60"/>
      <c r="F3" s="60"/>
      <c r="G3" s="61"/>
      <c r="H3" s="27">
        <f>Início_do_projeto-WEEKDAY(Início_do_projeto,1)+2+7*(Semana_de_exibição-1)</f>
        <v>44816</v>
      </c>
      <c r="I3" s="27">
        <f>H3+1</f>
        <v>44817</v>
      </c>
      <c r="J3" s="27">
        <f t="shared" ref="J3:AW3" si="0">I3+1</f>
        <v>44818</v>
      </c>
      <c r="K3" s="27">
        <f t="shared" si="0"/>
        <v>44819</v>
      </c>
      <c r="L3" s="27">
        <f t="shared" si="0"/>
        <v>44820</v>
      </c>
      <c r="M3" s="27">
        <f t="shared" si="0"/>
        <v>44821</v>
      </c>
      <c r="N3" s="27">
        <f t="shared" si="0"/>
        <v>44822</v>
      </c>
      <c r="O3" s="27">
        <f>N3+1</f>
        <v>44823</v>
      </c>
      <c r="P3" s="27">
        <f>O3+1</f>
        <v>44824</v>
      </c>
      <c r="Q3" s="27">
        <f t="shared" si="0"/>
        <v>44825</v>
      </c>
      <c r="R3" s="27">
        <f t="shared" si="0"/>
        <v>44826</v>
      </c>
      <c r="S3" s="27">
        <f t="shared" si="0"/>
        <v>44827</v>
      </c>
      <c r="T3" s="27">
        <f t="shared" si="0"/>
        <v>44828</v>
      </c>
      <c r="U3" s="27">
        <f t="shared" si="0"/>
        <v>44829</v>
      </c>
      <c r="V3" s="27">
        <f>U3+1</f>
        <v>44830</v>
      </c>
      <c r="W3" s="27">
        <f>V3+1</f>
        <v>44831</v>
      </c>
      <c r="X3" s="27">
        <f t="shared" si="0"/>
        <v>44832</v>
      </c>
      <c r="Y3" s="27">
        <f t="shared" si="0"/>
        <v>44833</v>
      </c>
      <c r="Z3" s="27">
        <f t="shared" si="0"/>
        <v>44834</v>
      </c>
      <c r="AA3" s="27">
        <f t="shared" si="0"/>
        <v>44835</v>
      </c>
      <c r="AB3" s="27">
        <f t="shared" si="0"/>
        <v>44836</v>
      </c>
      <c r="AC3" s="27">
        <f>AB3+1</f>
        <v>44837</v>
      </c>
      <c r="AD3" s="27">
        <f>AC3+1</f>
        <v>44838</v>
      </c>
      <c r="AE3" s="27">
        <f t="shared" si="0"/>
        <v>44839</v>
      </c>
      <c r="AF3" s="27">
        <f t="shared" si="0"/>
        <v>44840</v>
      </c>
      <c r="AG3" s="27">
        <f t="shared" si="0"/>
        <v>44841</v>
      </c>
      <c r="AH3" s="27">
        <f t="shared" si="0"/>
        <v>44842</v>
      </c>
      <c r="AI3" s="27">
        <f t="shared" si="0"/>
        <v>44843</v>
      </c>
      <c r="AJ3" s="27">
        <f>AI3+1</f>
        <v>44844</v>
      </c>
      <c r="AK3" s="27">
        <f>AJ3+1</f>
        <v>44845</v>
      </c>
      <c r="AL3" s="27">
        <f t="shared" si="0"/>
        <v>44846</v>
      </c>
      <c r="AM3" s="27">
        <f t="shared" si="0"/>
        <v>44847</v>
      </c>
      <c r="AN3" s="27">
        <f t="shared" si="0"/>
        <v>44848</v>
      </c>
      <c r="AO3" s="27">
        <f t="shared" si="0"/>
        <v>44849</v>
      </c>
      <c r="AP3" s="27">
        <f t="shared" si="0"/>
        <v>44850</v>
      </c>
      <c r="AQ3" s="27">
        <f>AP3+1</f>
        <v>44851</v>
      </c>
      <c r="AR3" s="27">
        <f>AQ3+1</f>
        <v>44852</v>
      </c>
      <c r="AS3" s="27">
        <f t="shared" si="0"/>
        <v>44853</v>
      </c>
      <c r="AT3" s="27">
        <f t="shared" si="0"/>
        <v>44854</v>
      </c>
      <c r="AU3" s="27">
        <f t="shared" si="0"/>
        <v>44855</v>
      </c>
      <c r="AV3" s="27">
        <f t="shared" si="0"/>
        <v>44856</v>
      </c>
      <c r="AW3" s="27">
        <f t="shared" si="0"/>
        <v>44857</v>
      </c>
      <c r="AX3" s="27">
        <f>AW3+1</f>
        <v>44858</v>
      </c>
      <c r="AY3" s="27">
        <f>AX3+1</f>
        <v>44859</v>
      </c>
      <c r="AZ3" s="27">
        <f t="shared" ref="AZ3:BD3" si="1">AY3+1</f>
        <v>44860</v>
      </c>
      <c r="BA3" s="27">
        <f t="shared" si="1"/>
        <v>44861</v>
      </c>
      <c r="BB3" s="27">
        <f t="shared" si="1"/>
        <v>44862</v>
      </c>
      <c r="BC3" s="27">
        <f t="shared" si="1"/>
        <v>44863</v>
      </c>
      <c r="BD3" s="27">
        <f t="shared" si="1"/>
        <v>44864</v>
      </c>
      <c r="BE3" s="27">
        <f>BD3+1</f>
        <v>44865</v>
      </c>
      <c r="BF3" s="27">
        <f>BE3+1</f>
        <v>44866</v>
      </c>
      <c r="BG3" s="27">
        <f t="shared" ref="BG3:BK3" si="2">BF3+1</f>
        <v>44867</v>
      </c>
      <c r="BH3" s="27">
        <f t="shared" si="2"/>
        <v>44868</v>
      </c>
      <c r="BI3" s="27">
        <f t="shared" si="2"/>
        <v>44869</v>
      </c>
      <c r="BJ3" s="27">
        <f t="shared" si="2"/>
        <v>44870</v>
      </c>
      <c r="BK3" s="27">
        <f t="shared" si="2"/>
        <v>44871</v>
      </c>
    </row>
    <row r="4" spans="1:63" ht="30" customHeight="1" x14ac:dyDescent="0.3">
      <c r="A4" s="72" t="s">
        <v>2</v>
      </c>
      <c r="B4" s="73"/>
      <c r="C4" s="73"/>
      <c r="D4" s="28" t="s">
        <v>4</v>
      </c>
      <c r="E4" s="28" t="s">
        <v>5</v>
      </c>
      <c r="F4" s="28" t="s">
        <v>6</v>
      </c>
      <c r="G4" s="29" t="s">
        <v>7</v>
      </c>
      <c r="H4" s="30" t="s">
        <v>15</v>
      </c>
      <c r="I4" s="31" t="s">
        <v>16</v>
      </c>
      <c r="J4" s="31" t="s">
        <v>17</v>
      </c>
      <c r="K4" s="31" t="s">
        <v>17</v>
      </c>
      <c r="L4" s="31" t="s">
        <v>15</v>
      </c>
      <c r="M4" s="35" t="s">
        <v>15</v>
      </c>
      <c r="N4" s="35" t="s">
        <v>18</v>
      </c>
      <c r="O4" s="31" t="s">
        <v>15</v>
      </c>
      <c r="P4" s="31" t="s">
        <v>16</v>
      </c>
      <c r="Q4" s="31" t="s">
        <v>17</v>
      </c>
      <c r="R4" s="31" t="s">
        <v>17</v>
      </c>
      <c r="S4" s="31" t="s">
        <v>15</v>
      </c>
      <c r="T4" s="35" t="s">
        <v>15</v>
      </c>
      <c r="U4" s="35" t="s">
        <v>18</v>
      </c>
      <c r="V4" s="31" t="s">
        <v>15</v>
      </c>
      <c r="W4" s="31" t="s">
        <v>16</v>
      </c>
      <c r="X4" s="31" t="s">
        <v>17</v>
      </c>
      <c r="Y4" s="31" t="s">
        <v>17</v>
      </c>
      <c r="Z4" s="31" t="s">
        <v>15</v>
      </c>
      <c r="AA4" s="35" t="s">
        <v>15</v>
      </c>
      <c r="AB4" s="35" t="s">
        <v>18</v>
      </c>
      <c r="AC4" s="31" t="s">
        <v>15</v>
      </c>
      <c r="AD4" s="31" t="s">
        <v>16</v>
      </c>
      <c r="AE4" s="31" t="s">
        <v>17</v>
      </c>
      <c r="AF4" s="31" t="s">
        <v>17</v>
      </c>
      <c r="AG4" s="31" t="s">
        <v>15</v>
      </c>
      <c r="AH4" s="35" t="s">
        <v>15</v>
      </c>
      <c r="AI4" s="35" t="s">
        <v>18</v>
      </c>
      <c r="AJ4" s="31" t="s">
        <v>15</v>
      </c>
      <c r="AK4" s="31" t="s">
        <v>16</v>
      </c>
      <c r="AL4" s="31" t="s">
        <v>17</v>
      </c>
      <c r="AM4" s="31" t="s">
        <v>17</v>
      </c>
      <c r="AN4" s="31" t="s">
        <v>15</v>
      </c>
      <c r="AO4" s="35" t="s">
        <v>15</v>
      </c>
      <c r="AP4" s="35" t="s">
        <v>18</v>
      </c>
      <c r="AQ4" s="31" t="s">
        <v>15</v>
      </c>
      <c r="AR4" s="31" t="s">
        <v>16</v>
      </c>
      <c r="AS4" s="31" t="s">
        <v>17</v>
      </c>
      <c r="AT4" s="31" t="s">
        <v>17</v>
      </c>
      <c r="AU4" s="31" t="s">
        <v>15</v>
      </c>
      <c r="AV4" s="35" t="s">
        <v>15</v>
      </c>
      <c r="AW4" s="35" t="s">
        <v>18</v>
      </c>
      <c r="AX4" s="31" t="s">
        <v>15</v>
      </c>
      <c r="AY4" s="31" t="s">
        <v>16</v>
      </c>
      <c r="AZ4" s="31" t="s">
        <v>17</v>
      </c>
      <c r="BA4" s="31" t="s">
        <v>17</v>
      </c>
      <c r="BB4" s="31" t="s">
        <v>15</v>
      </c>
      <c r="BC4" s="35" t="s">
        <v>15</v>
      </c>
      <c r="BD4" s="35" t="s">
        <v>18</v>
      </c>
      <c r="BE4" s="31" t="s">
        <v>15</v>
      </c>
      <c r="BF4" s="31" t="s">
        <v>16</v>
      </c>
      <c r="BG4" s="31" t="s">
        <v>17</v>
      </c>
      <c r="BH4" s="31" t="s">
        <v>17</v>
      </c>
      <c r="BI4" s="31" t="s">
        <v>15</v>
      </c>
      <c r="BJ4" s="35" t="s">
        <v>15</v>
      </c>
      <c r="BK4" s="35" t="s">
        <v>18</v>
      </c>
    </row>
    <row r="5" spans="1:63" s="3" customFormat="1" ht="25" customHeight="1" x14ac:dyDescent="0.35">
      <c r="A5" s="68" t="s">
        <v>22</v>
      </c>
      <c r="B5" s="68"/>
      <c r="C5" s="68"/>
      <c r="D5" s="12"/>
      <c r="E5" s="42"/>
      <c r="F5" s="43"/>
      <c r="G5" s="13"/>
      <c r="H5" s="63"/>
      <c r="I5" s="63"/>
      <c r="J5" s="63"/>
      <c r="K5" s="63"/>
      <c r="L5" s="63"/>
      <c r="M5" s="63"/>
      <c r="N5" s="63"/>
      <c r="O5" s="63"/>
      <c r="P5" s="63"/>
      <c r="Q5" s="63"/>
      <c r="R5" s="63"/>
      <c r="S5" s="63"/>
      <c r="T5" s="63"/>
      <c r="U5" s="63"/>
      <c r="V5" s="63"/>
      <c r="W5" s="63"/>
      <c r="X5" s="63"/>
      <c r="Y5" s="63"/>
      <c r="Z5" s="63"/>
      <c r="AA5" s="63"/>
      <c r="AB5" s="63"/>
      <c r="AC5" s="63"/>
      <c r="AD5" s="63"/>
      <c r="AE5" s="63"/>
      <c r="AF5" s="63"/>
      <c r="AG5" s="63"/>
      <c r="AH5" s="63"/>
      <c r="AI5" s="63"/>
      <c r="AJ5" s="63"/>
      <c r="AK5" s="63"/>
      <c r="AL5" s="63"/>
      <c r="AM5" s="63"/>
      <c r="AN5" s="63"/>
      <c r="AO5" s="63"/>
      <c r="AP5" s="63"/>
      <c r="AQ5" s="63"/>
      <c r="AR5" s="63"/>
      <c r="AS5" s="63"/>
      <c r="AT5" s="63"/>
      <c r="AU5" s="63"/>
      <c r="AV5" s="63"/>
      <c r="AW5" s="63"/>
      <c r="AX5" s="63"/>
      <c r="AY5" s="63"/>
      <c r="AZ5" s="63"/>
      <c r="BA5" s="63"/>
      <c r="BB5" s="63"/>
      <c r="BC5" s="63"/>
      <c r="BD5" s="63"/>
      <c r="BE5" s="63"/>
      <c r="BF5" s="63"/>
      <c r="BG5" s="63"/>
      <c r="BH5" s="63"/>
      <c r="BI5" s="63"/>
      <c r="BJ5" s="63"/>
      <c r="BK5" s="63"/>
    </row>
    <row r="6" spans="1:63" s="3" customFormat="1" ht="18" customHeight="1" x14ac:dyDescent="0.3">
      <c r="A6" s="1" t="s">
        <v>0</v>
      </c>
      <c r="B6" s="69" t="s">
        <v>10</v>
      </c>
      <c r="C6" s="69"/>
      <c r="D6" s="44"/>
      <c r="E6" s="45"/>
      <c r="F6" s="14"/>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row>
    <row r="7" spans="1:63" s="3" customFormat="1" ht="18" customHeight="1" x14ac:dyDescent="0.3">
      <c r="A7" s="1"/>
      <c r="B7" s="70" t="s">
        <v>14</v>
      </c>
      <c r="C7" s="71"/>
      <c r="D7" s="48"/>
      <c r="E7" s="49"/>
      <c r="F7" s="16"/>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row>
    <row r="8" spans="1:63" s="3" customFormat="1" ht="18" customHeight="1" x14ac:dyDescent="0.3">
      <c r="A8" s="1"/>
      <c r="B8" s="1"/>
      <c r="C8" s="46" t="s">
        <v>11</v>
      </c>
      <c r="D8" s="50"/>
      <c r="E8" s="47"/>
      <c r="F8" s="18"/>
      <c r="G8" s="19"/>
      <c r="H8" s="7"/>
      <c r="I8" s="11"/>
      <c r="J8" s="11"/>
      <c r="K8" s="11"/>
      <c r="L8" s="11"/>
      <c r="M8" s="36"/>
      <c r="N8" s="36"/>
      <c r="O8" s="7"/>
      <c r="P8" s="7"/>
      <c r="Q8" s="7"/>
      <c r="R8" s="7"/>
      <c r="S8" s="7"/>
      <c r="T8" s="36"/>
      <c r="U8" s="36"/>
      <c r="V8" s="7"/>
      <c r="W8" s="7"/>
      <c r="X8" s="7"/>
      <c r="Y8" s="7"/>
      <c r="Z8" s="7"/>
      <c r="AA8" s="36"/>
      <c r="AB8" s="36"/>
      <c r="AC8" s="7"/>
      <c r="AD8" s="7"/>
      <c r="AE8" s="7"/>
      <c r="AF8" s="7"/>
      <c r="AG8" s="7"/>
      <c r="AH8" s="36"/>
      <c r="AI8" s="36"/>
      <c r="AJ8" s="7"/>
      <c r="AK8" s="7"/>
      <c r="AL8" s="7"/>
      <c r="AM8" s="7"/>
      <c r="AN8" s="7"/>
      <c r="AO8" s="36"/>
      <c r="AP8" s="36"/>
      <c r="AQ8" s="7"/>
      <c r="AR8" s="7"/>
      <c r="AS8" s="7"/>
      <c r="AT8" s="7"/>
      <c r="AU8" s="7"/>
      <c r="AV8" s="36"/>
      <c r="AW8" s="36"/>
      <c r="AX8" s="7"/>
      <c r="AY8" s="7"/>
      <c r="AZ8" s="7"/>
      <c r="BA8" s="7"/>
      <c r="BB8" s="7"/>
      <c r="BC8" s="36"/>
      <c r="BD8" s="36"/>
      <c r="BE8" s="7"/>
      <c r="BF8" s="7"/>
      <c r="BG8" s="7"/>
      <c r="BH8" s="7"/>
      <c r="BI8" s="7"/>
      <c r="BJ8" s="36"/>
      <c r="BK8" s="36"/>
    </row>
    <row r="9" spans="1:63" s="3" customFormat="1" ht="18" customHeight="1" x14ac:dyDescent="0.3">
      <c r="A9" s="1"/>
      <c r="B9" s="1"/>
      <c r="C9" s="32" t="s">
        <v>19</v>
      </c>
      <c r="D9" s="51">
        <f>(F9-$E$9)/($F$11-$E$9)</f>
        <v>0.1111111111111111</v>
      </c>
      <c r="E9" s="53">
        <v>44816</v>
      </c>
      <c r="F9" s="53">
        <v>44818</v>
      </c>
      <c r="G9" s="34">
        <f>_xlfn.DAYS(F9+1,E9)</f>
        <v>3</v>
      </c>
      <c r="H9" s="7"/>
      <c r="I9" s="8"/>
      <c r="J9" s="8"/>
      <c r="K9" s="8"/>
      <c r="L9" s="8"/>
      <c r="M9" s="36"/>
      <c r="N9" s="36"/>
      <c r="O9" s="7"/>
      <c r="P9" s="7"/>
      <c r="Q9" s="7"/>
      <c r="R9" s="7"/>
      <c r="S9" s="7"/>
      <c r="T9" s="36"/>
      <c r="U9" s="36"/>
      <c r="V9" s="7"/>
      <c r="W9" s="7"/>
      <c r="X9" s="7"/>
      <c r="Y9" s="7"/>
      <c r="Z9" s="7"/>
      <c r="AA9" s="36"/>
      <c r="AB9" s="36"/>
      <c r="AC9" s="7"/>
      <c r="AD9" s="7"/>
      <c r="AE9" s="7"/>
      <c r="AF9" s="7"/>
      <c r="AG9" s="7"/>
      <c r="AH9" s="36"/>
      <c r="AI9" s="36"/>
      <c r="AJ9" s="7"/>
      <c r="AK9" s="7"/>
      <c r="AL9" s="7"/>
      <c r="AM9" s="7"/>
      <c r="AN9" s="7"/>
      <c r="AO9" s="36"/>
      <c r="AP9" s="36"/>
      <c r="AQ9" s="7"/>
      <c r="AR9" s="7"/>
      <c r="AS9" s="7"/>
      <c r="AT9" s="7"/>
      <c r="AU9" s="7"/>
      <c r="AV9" s="36"/>
      <c r="AW9" s="36"/>
      <c r="AX9" s="7"/>
      <c r="AY9" s="7"/>
      <c r="AZ9" s="7"/>
      <c r="BA9" s="7"/>
      <c r="BB9" s="7"/>
      <c r="BC9" s="36"/>
      <c r="BD9" s="36"/>
      <c r="BE9" s="7"/>
      <c r="BF9" s="7"/>
      <c r="BG9" s="7"/>
      <c r="BH9" s="7"/>
      <c r="BI9" s="7"/>
      <c r="BJ9" s="36"/>
      <c r="BK9" s="36"/>
    </row>
    <row r="10" spans="1:63" s="3" customFormat="1" ht="18" customHeight="1" x14ac:dyDescent="0.3">
      <c r="A10" s="1"/>
      <c r="B10" s="1"/>
      <c r="C10" s="32" t="s">
        <v>20</v>
      </c>
      <c r="D10" s="51">
        <f t="shared" ref="D10:D11" si="3">(F10-$E$9)/($F$11-$E$9)</f>
        <v>0.16666666666666666</v>
      </c>
      <c r="E10" s="53">
        <v>44818</v>
      </c>
      <c r="F10" s="53">
        <v>44819</v>
      </c>
      <c r="G10" s="34">
        <f t="shared" ref="G9:G11" si="4">_xlfn.DAYS(F10+1,E10)</f>
        <v>2</v>
      </c>
      <c r="H10" s="7"/>
      <c r="I10" s="7"/>
      <c r="J10" s="7"/>
      <c r="K10" s="7"/>
      <c r="L10" s="7"/>
      <c r="M10" s="36"/>
      <c r="N10" s="36"/>
      <c r="O10" s="7"/>
      <c r="P10" s="7"/>
      <c r="Q10" s="7"/>
      <c r="R10" s="7"/>
      <c r="S10" s="7"/>
      <c r="T10" s="36"/>
      <c r="U10" s="36"/>
      <c r="V10" s="7"/>
      <c r="W10" s="7"/>
      <c r="X10" s="7"/>
      <c r="Y10" s="7"/>
      <c r="Z10" s="7"/>
      <c r="AA10" s="36"/>
      <c r="AB10" s="36"/>
      <c r="AC10" s="7"/>
      <c r="AD10" s="7"/>
      <c r="AE10" s="7"/>
      <c r="AF10" s="7"/>
      <c r="AG10" s="7"/>
      <c r="AH10" s="36"/>
      <c r="AI10" s="36"/>
      <c r="AJ10" s="7"/>
      <c r="AK10" s="7"/>
      <c r="AL10" s="7"/>
      <c r="AM10" s="7"/>
      <c r="AN10" s="7"/>
      <c r="AO10" s="36"/>
      <c r="AP10" s="36"/>
      <c r="AQ10" s="7"/>
      <c r="AR10" s="7"/>
      <c r="AS10" s="7"/>
      <c r="AT10" s="7"/>
      <c r="AU10" s="7"/>
      <c r="AV10" s="36"/>
      <c r="AW10" s="36"/>
      <c r="AX10" s="7"/>
      <c r="AY10" s="7"/>
      <c r="AZ10" s="7"/>
      <c r="BA10" s="7"/>
      <c r="BB10" s="7"/>
      <c r="BC10" s="36"/>
      <c r="BD10" s="36"/>
      <c r="BE10" s="7"/>
      <c r="BF10" s="7"/>
      <c r="BG10" s="7"/>
      <c r="BH10" s="7"/>
      <c r="BI10" s="7"/>
      <c r="BJ10" s="36"/>
      <c r="BK10" s="36"/>
    </row>
    <row r="11" spans="1:63" s="3" customFormat="1" ht="18" customHeight="1" x14ac:dyDescent="0.3">
      <c r="A11" s="1" t="s">
        <v>1</v>
      </c>
      <c r="B11" s="1"/>
      <c r="C11" s="32" t="s">
        <v>21</v>
      </c>
      <c r="D11" s="51">
        <f t="shared" si="3"/>
        <v>1</v>
      </c>
      <c r="E11" s="53">
        <v>44819</v>
      </c>
      <c r="F11" s="53">
        <v>44834</v>
      </c>
      <c r="G11" s="34">
        <f t="shared" si="4"/>
        <v>16</v>
      </c>
      <c r="H11" s="7"/>
      <c r="I11" s="7"/>
      <c r="J11" s="7"/>
      <c r="K11" s="7"/>
      <c r="L11" s="7"/>
      <c r="M11" s="7"/>
      <c r="N11" s="7"/>
      <c r="O11" s="7"/>
      <c r="P11" s="7"/>
      <c r="Q11" s="7"/>
      <c r="R11" s="7"/>
      <c r="S11" s="7"/>
      <c r="T11" s="8"/>
      <c r="U11" s="8"/>
      <c r="V11" s="7"/>
      <c r="W11" s="7"/>
      <c r="X11" s="7"/>
      <c r="Y11" s="7"/>
      <c r="Z11" s="7"/>
      <c r="AA11" s="36"/>
      <c r="AB11" s="36"/>
      <c r="AC11" s="7"/>
      <c r="AD11" s="7"/>
      <c r="AE11" s="7"/>
      <c r="AF11" s="7"/>
      <c r="AG11" s="7"/>
      <c r="AH11" s="36"/>
      <c r="AI11" s="36"/>
      <c r="AJ11" s="7"/>
      <c r="AK11" s="7"/>
      <c r="AL11" s="7"/>
      <c r="AM11" s="7"/>
      <c r="AN11" s="7"/>
      <c r="AO11" s="36"/>
      <c r="AP11" s="36"/>
      <c r="AQ11" s="7"/>
      <c r="AR11" s="7"/>
      <c r="AS11" s="7"/>
      <c r="AT11" s="7"/>
      <c r="AU11" s="7"/>
      <c r="AV11" s="36"/>
      <c r="AW11" s="36"/>
      <c r="AX11" s="7"/>
      <c r="AY11" s="7"/>
      <c r="AZ11" s="7"/>
      <c r="BA11" s="7"/>
      <c r="BB11" s="7"/>
      <c r="BC11" s="36"/>
      <c r="BD11" s="36"/>
      <c r="BE11" s="7"/>
      <c r="BF11" s="7"/>
      <c r="BG11" s="7"/>
      <c r="BH11" s="7"/>
      <c r="BI11" s="7"/>
      <c r="BJ11" s="36"/>
      <c r="BK11" s="36"/>
    </row>
    <row r="12" spans="1:63" s="3" customFormat="1" ht="18" customHeight="1" x14ac:dyDescent="0.3">
      <c r="A12" s="1"/>
      <c r="B12" s="1"/>
      <c r="C12" s="39" t="s">
        <v>12</v>
      </c>
      <c r="D12" s="52"/>
      <c r="E12" s="20"/>
      <c r="F12" s="18"/>
      <c r="G12" s="19"/>
      <c r="H12" s="7"/>
      <c r="I12" s="7"/>
      <c r="J12" s="7"/>
      <c r="K12" s="7"/>
      <c r="L12" s="7"/>
      <c r="M12" s="36"/>
      <c r="N12" s="36"/>
      <c r="O12" s="7"/>
      <c r="P12" s="7"/>
      <c r="Q12" s="7"/>
      <c r="R12" s="7"/>
      <c r="S12" s="7"/>
      <c r="T12" s="36"/>
      <c r="U12" s="36"/>
      <c r="V12" s="7"/>
      <c r="W12" s="7"/>
      <c r="X12" s="7"/>
      <c r="Y12" s="7"/>
      <c r="Z12" s="7"/>
      <c r="AA12" s="36"/>
      <c r="AB12" s="36"/>
      <c r="AC12" s="7"/>
      <c r="AD12" s="7"/>
      <c r="AE12" s="7"/>
      <c r="AF12" s="7"/>
      <c r="AG12" s="7"/>
      <c r="AH12" s="36"/>
      <c r="AI12" s="36"/>
      <c r="AJ12" s="7"/>
      <c r="AK12" s="7"/>
      <c r="AL12" s="7"/>
      <c r="AM12" s="7"/>
      <c r="AN12" s="7"/>
      <c r="AO12" s="36"/>
      <c r="AP12" s="36"/>
      <c r="AQ12" s="7"/>
      <c r="AR12" s="7"/>
      <c r="AS12" s="7"/>
      <c r="AT12" s="7"/>
      <c r="AU12" s="7"/>
      <c r="AV12" s="36"/>
      <c r="AW12" s="36"/>
      <c r="AX12" s="7"/>
      <c r="AY12" s="7"/>
      <c r="AZ12" s="7"/>
      <c r="BA12" s="7"/>
      <c r="BB12" s="7"/>
      <c r="BC12" s="36"/>
      <c r="BD12" s="36"/>
      <c r="BE12" s="7"/>
      <c r="BF12" s="7"/>
      <c r="BG12" s="7"/>
      <c r="BH12" s="7"/>
      <c r="BI12" s="7"/>
      <c r="BJ12" s="36"/>
      <c r="BK12" s="36"/>
    </row>
    <row r="13" spans="1:63" s="3" customFormat="1" ht="18" customHeight="1" x14ac:dyDescent="0.3">
      <c r="A13" s="1" t="s">
        <v>0</v>
      </c>
      <c r="B13" s="1"/>
      <c r="C13" s="32" t="s">
        <v>19</v>
      </c>
      <c r="D13" s="51">
        <f>(F13-$E$13)/($F$15-$E$13)</f>
        <v>8.6956521739130432E-2</v>
      </c>
      <c r="E13" s="33">
        <v>44818</v>
      </c>
      <c r="F13" s="41">
        <v>44820</v>
      </c>
      <c r="G13" s="34">
        <f>_xlfn.DAYS(F13+1,E13)</f>
        <v>3</v>
      </c>
      <c r="H13" s="7"/>
      <c r="I13" s="7"/>
      <c r="J13" s="7"/>
      <c r="K13" s="7"/>
      <c r="L13" s="7"/>
      <c r="M13" s="36"/>
      <c r="N13" s="36"/>
      <c r="O13" s="7"/>
      <c r="P13" s="7"/>
      <c r="Q13" s="7"/>
      <c r="R13" s="7"/>
      <c r="S13" s="7"/>
      <c r="T13" s="36"/>
      <c r="U13" s="36"/>
      <c r="V13" s="7"/>
      <c r="W13" s="7"/>
      <c r="X13" s="7"/>
      <c r="Y13" s="7"/>
      <c r="Z13" s="7"/>
      <c r="AA13" s="36"/>
      <c r="AB13" s="36"/>
      <c r="AC13" s="7"/>
      <c r="AD13" s="7"/>
      <c r="AE13" s="7"/>
      <c r="AF13" s="7"/>
      <c r="AG13" s="7"/>
      <c r="AH13" s="36"/>
      <c r="AI13" s="36"/>
      <c r="AJ13" s="7"/>
      <c r="AK13" s="7"/>
      <c r="AL13" s="7"/>
      <c r="AM13" s="7"/>
      <c r="AN13" s="7"/>
      <c r="AO13" s="36"/>
      <c r="AP13" s="36"/>
      <c r="AQ13" s="7"/>
      <c r="AR13" s="7"/>
      <c r="AS13" s="7"/>
      <c r="AT13" s="7"/>
      <c r="AU13" s="7"/>
      <c r="AV13" s="36"/>
      <c r="AW13" s="36"/>
      <c r="AX13" s="7"/>
      <c r="AY13" s="7"/>
      <c r="AZ13" s="7"/>
      <c r="BA13" s="7"/>
      <c r="BB13" s="7"/>
      <c r="BC13" s="36"/>
      <c r="BD13" s="36"/>
      <c r="BE13" s="7"/>
      <c r="BF13" s="7"/>
      <c r="BG13" s="7"/>
      <c r="BH13" s="7"/>
      <c r="BI13" s="7"/>
      <c r="BJ13" s="36"/>
      <c r="BK13" s="36"/>
    </row>
    <row r="14" spans="1:63" s="3" customFormat="1" ht="18" customHeight="1" x14ac:dyDescent="0.3">
      <c r="A14" s="1" t="s">
        <v>0</v>
      </c>
      <c r="B14" s="1"/>
      <c r="C14" s="32" t="s">
        <v>20</v>
      </c>
      <c r="D14" s="51">
        <f t="shared" ref="D14:D15" si="5">(F14-$E$13)/($F$15-$E$13)</f>
        <v>0.17391304347826086</v>
      </c>
      <c r="E14" s="41">
        <v>44820</v>
      </c>
      <c r="F14" s="41">
        <v>44822</v>
      </c>
      <c r="G14" s="34">
        <f t="shared" ref="G14:G15" si="6">_xlfn.DAYS(F14+1,E14)</f>
        <v>3</v>
      </c>
      <c r="H14" s="7"/>
      <c r="I14" s="7"/>
      <c r="J14" s="7"/>
      <c r="K14" s="7"/>
      <c r="L14" s="7"/>
      <c r="M14" s="36"/>
      <c r="N14" s="36"/>
      <c r="O14" s="7"/>
      <c r="P14" s="7"/>
      <c r="Q14" s="7"/>
      <c r="R14" s="7"/>
      <c r="S14" s="7"/>
      <c r="T14" s="36"/>
      <c r="U14" s="36"/>
      <c r="V14" s="7"/>
      <c r="W14" s="7"/>
      <c r="X14" s="7"/>
      <c r="Y14" s="7"/>
      <c r="Z14" s="7"/>
      <c r="AA14" s="36"/>
      <c r="AB14" s="36"/>
      <c r="AC14" s="7"/>
      <c r="AD14" s="7"/>
      <c r="AE14" s="7"/>
      <c r="AF14" s="7"/>
      <c r="AG14" s="7"/>
      <c r="AH14" s="36"/>
      <c r="AI14" s="36"/>
      <c r="AJ14" s="7"/>
      <c r="AK14" s="7"/>
      <c r="AL14" s="7"/>
      <c r="AM14" s="7"/>
      <c r="AN14" s="7"/>
      <c r="AO14" s="36"/>
      <c r="AP14" s="36"/>
      <c r="AQ14" s="7"/>
      <c r="AR14" s="7"/>
      <c r="AS14" s="7"/>
      <c r="AT14" s="7"/>
      <c r="AU14" s="7"/>
      <c r="AV14" s="36"/>
      <c r="AW14" s="36"/>
      <c r="AX14" s="7"/>
      <c r="AY14" s="7"/>
      <c r="AZ14" s="7"/>
      <c r="BA14" s="7"/>
      <c r="BB14" s="7"/>
      <c r="BC14" s="36"/>
      <c r="BD14" s="36"/>
      <c r="BE14" s="7"/>
      <c r="BF14" s="7"/>
      <c r="BG14" s="7"/>
      <c r="BH14" s="7"/>
      <c r="BI14" s="7"/>
      <c r="BJ14" s="36"/>
      <c r="BK14" s="36"/>
    </row>
    <row r="15" spans="1:63" s="3" customFormat="1" ht="18" customHeight="1" x14ac:dyDescent="0.3">
      <c r="A15" s="1" t="s">
        <v>1</v>
      </c>
      <c r="B15" s="1"/>
      <c r="C15" s="32" t="s">
        <v>21</v>
      </c>
      <c r="D15" s="51">
        <f t="shared" si="5"/>
        <v>1</v>
      </c>
      <c r="E15" s="41">
        <v>44822</v>
      </c>
      <c r="F15" s="41">
        <v>44841</v>
      </c>
      <c r="G15" s="34">
        <f t="shared" si="6"/>
        <v>20</v>
      </c>
      <c r="H15" s="7"/>
      <c r="I15" s="7"/>
      <c r="J15" s="7"/>
      <c r="K15" s="7"/>
      <c r="L15" s="7"/>
      <c r="M15" s="36"/>
      <c r="N15" s="36"/>
      <c r="O15" s="7"/>
      <c r="P15" s="7"/>
      <c r="Q15" s="7"/>
      <c r="R15" s="7"/>
      <c r="S15" s="7"/>
      <c r="T15" s="36"/>
      <c r="U15" s="36"/>
      <c r="V15" s="7"/>
      <c r="W15" s="7"/>
      <c r="X15" s="7"/>
      <c r="Y15" s="7"/>
      <c r="Z15" s="7"/>
      <c r="AA15" s="36"/>
      <c r="AB15" s="36"/>
      <c r="AC15" s="7"/>
      <c r="AD15" s="7"/>
      <c r="AE15" s="7"/>
      <c r="AF15" s="7"/>
      <c r="AG15" s="7"/>
      <c r="AH15" s="36"/>
      <c r="AI15" s="36"/>
      <c r="AJ15" s="7"/>
      <c r="AK15" s="7"/>
      <c r="AL15" s="7"/>
      <c r="AM15" s="7"/>
      <c r="AN15" s="7"/>
      <c r="AO15" s="36"/>
      <c r="AP15" s="36"/>
      <c r="AQ15" s="7"/>
      <c r="AR15" s="7"/>
      <c r="AS15" s="7"/>
      <c r="AT15" s="7"/>
      <c r="AU15" s="7"/>
      <c r="AV15" s="36"/>
      <c r="AW15" s="36"/>
      <c r="AX15" s="7"/>
      <c r="AY15" s="7"/>
      <c r="AZ15" s="7"/>
      <c r="BA15" s="7"/>
      <c r="BB15" s="7"/>
      <c r="BC15" s="36"/>
      <c r="BD15" s="36"/>
      <c r="BE15" s="7"/>
      <c r="BF15" s="7"/>
      <c r="BG15" s="7"/>
      <c r="BH15" s="7"/>
      <c r="BI15" s="7"/>
      <c r="BJ15" s="36"/>
      <c r="BK15" s="36"/>
    </row>
    <row r="16" spans="1:63" s="3" customFormat="1" ht="18" customHeight="1" x14ac:dyDescent="0.3">
      <c r="A16" s="1"/>
      <c r="B16" s="1"/>
      <c r="C16" s="38" t="s">
        <v>9</v>
      </c>
      <c r="D16" s="52"/>
      <c r="E16" s="18"/>
      <c r="F16" s="18"/>
      <c r="G16" s="19"/>
      <c r="H16" s="7"/>
      <c r="I16" s="7"/>
      <c r="J16" s="7"/>
      <c r="K16" s="7"/>
      <c r="L16" s="7"/>
      <c r="M16" s="36"/>
      <c r="N16" s="36"/>
      <c r="O16" s="7"/>
      <c r="P16" s="7"/>
      <c r="Q16" s="7"/>
      <c r="R16" s="7"/>
      <c r="S16" s="7"/>
      <c r="T16" s="36"/>
      <c r="U16" s="36"/>
      <c r="V16" s="7"/>
      <c r="W16" s="7"/>
      <c r="X16" s="7"/>
      <c r="Y16" s="7"/>
      <c r="Z16" s="7"/>
      <c r="AA16" s="36"/>
      <c r="AB16" s="36"/>
      <c r="AC16" s="7"/>
      <c r="AD16" s="7"/>
      <c r="AE16" s="7"/>
      <c r="AF16" s="7"/>
      <c r="AG16" s="7"/>
      <c r="AH16" s="36"/>
      <c r="AI16" s="36"/>
      <c r="AJ16" s="7"/>
      <c r="AK16" s="7"/>
      <c r="AL16" s="7"/>
      <c r="AM16" s="7"/>
      <c r="AN16" s="7"/>
      <c r="AO16" s="36"/>
      <c r="AP16" s="36"/>
      <c r="AQ16" s="7"/>
      <c r="AR16" s="7"/>
      <c r="AS16" s="7"/>
      <c r="AT16" s="7"/>
      <c r="AU16" s="7"/>
      <c r="AV16" s="36"/>
      <c r="AW16" s="36"/>
      <c r="AX16" s="7"/>
      <c r="AY16" s="7"/>
      <c r="AZ16" s="7"/>
      <c r="BA16" s="7"/>
      <c r="BB16" s="7"/>
      <c r="BC16" s="36"/>
      <c r="BD16" s="36"/>
      <c r="BE16" s="7"/>
      <c r="BF16" s="7"/>
      <c r="BG16" s="7"/>
      <c r="BH16" s="7"/>
      <c r="BI16" s="7"/>
      <c r="BJ16" s="36"/>
      <c r="BK16" s="36"/>
    </row>
    <row r="17" spans="1:63" s="3" customFormat="1" ht="18" customHeight="1" x14ac:dyDescent="0.3">
      <c r="A17" s="1" t="s">
        <v>0</v>
      </c>
      <c r="B17" s="1"/>
      <c r="C17" s="32" t="s">
        <v>19</v>
      </c>
      <c r="D17" s="51">
        <f>(F17-$E$17)/($F$19-$E$17)</f>
        <v>3.5714285714285712E-2</v>
      </c>
      <c r="E17" s="33">
        <v>44820</v>
      </c>
      <c r="F17" s="33">
        <v>44821</v>
      </c>
      <c r="G17" s="34">
        <f t="shared" ref="G17:G19" si="7">_xlfn.DAYS(F17+1,E17)</f>
        <v>2</v>
      </c>
      <c r="H17" s="7"/>
      <c r="I17" s="7"/>
      <c r="J17" s="7"/>
      <c r="K17" s="7"/>
      <c r="L17" s="7"/>
      <c r="M17" s="36"/>
      <c r="N17" s="36"/>
      <c r="O17" s="7"/>
      <c r="P17" s="7"/>
      <c r="Q17" s="7"/>
      <c r="R17" s="7"/>
      <c r="S17" s="7"/>
      <c r="T17" s="36"/>
      <c r="U17" s="36"/>
      <c r="V17" s="7"/>
      <c r="W17" s="7"/>
      <c r="X17" s="7"/>
      <c r="Y17" s="7"/>
      <c r="Z17" s="7"/>
      <c r="AA17" s="36"/>
      <c r="AB17" s="36"/>
      <c r="AC17" s="7"/>
      <c r="AD17" s="7"/>
      <c r="AE17" s="7"/>
      <c r="AF17" s="7"/>
      <c r="AG17" s="7"/>
      <c r="AH17" s="36"/>
      <c r="AI17" s="36"/>
      <c r="AJ17" s="7"/>
      <c r="AK17" s="7"/>
      <c r="AL17" s="7"/>
      <c r="AM17" s="7"/>
      <c r="AN17" s="7"/>
      <c r="AO17" s="36"/>
      <c r="AP17" s="36"/>
      <c r="AQ17" s="7"/>
      <c r="AR17" s="7"/>
      <c r="AS17" s="7"/>
      <c r="AT17" s="7"/>
      <c r="AU17" s="7"/>
      <c r="AV17" s="36"/>
      <c r="AW17" s="36"/>
      <c r="AX17" s="7"/>
      <c r="AY17" s="7"/>
      <c r="AZ17" s="7"/>
      <c r="BA17" s="7"/>
      <c r="BB17" s="7"/>
      <c r="BC17" s="36"/>
      <c r="BD17" s="36"/>
      <c r="BE17" s="7"/>
      <c r="BF17" s="7"/>
      <c r="BG17" s="7"/>
      <c r="BH17" s="7"/>
      <c r="BI17" s="7"/>
      <c r="BJ17" s="36"/>
      <c r="BK17" s="36"/>
    </row>
    <row r="18" spans="1:63" s="3" customFormat="1" ht="18" customHeight="1" x14ac:dyDescent="0.3">
      <c r="A18" s="1" t="s">
        <v>0</v>
      </c>
      <c r="B18" s="1"/>
      <c r="C18" s="32" t="s">
        <v>20</v>
      </c>
      <c r="D18" s="51">
        <f t="shared" ref="D18:D19" si="8">(F18-$E$17)/($F$19-$E$17)</f>
        <v>0.14285714285714285</v>
      </c>
      <c r="E18" s="33">
        <v>44821</v>
      </c>
      <c r="F18" s="33">
        <v>44824</v>
      </c>
      <c r="G18" s="34">
        <f t="shared" si="7"/>
        <v>4</v>
      </c>
      <c r="H18" s="7"/>
      <c r="I18" s="7"/>
      <c r="J18" s="7"/>
      <c r="K18" s="7"/>
      <c r="L18" s="7"/>
      <c r="M18" s="36"/>
      <c r="N18" s="36"/>
      <c r="O18" s="7"/>
      <c r="P18" s="7"/>
      <c r="Q18" s="7"/>
      <c r="R18" s="7"/>
      <c r="S18" s="7"/>
      <c r="T18" s="36"/>
      <c r="U18" s="36"/>
      <c r="V18" s="7"/>
      <c r="W18" s="7"/>
      <c r="X18" s="7"/>
      <c r="Y18" s="7"/>
      <c r="Z18" s="7"/>
      <c r="AA18" s="36"/>
      <c r="AB18" s="36"/>
      <c r="AC18" s="7"/>
      <c r="AD18" s="7"/>
      <c r="AE18" s="7"/>
      <c r="AF18" s="7"/>
      <c r="AG18" s="7"/>
      <c r="AH18" s="36"/>
      <c r="AI18" s="36"/>
      <c r="AJ18" s="7"/>
      <c r="AK18" s="7"/>
      <c r="AL18" s="7"/>
      <c r="AM18" s="7"/>
      <c r="AN18" s="7"/>
      <c r="AO18" s="36"/>
      <c r="AP18" s="36"/>
      <c r="AQ18" s="7"/>
      <c r="AR18" s="7"/>
      <c r="AS18" s="7"/>
      <c r="AT18" s="7"/>
      <c r="AU18" s="7"/>
      <c r="AV18" s="36"/>
      <c r="AW18" s="36"/>
      <c r="AX18" s="7"/>
      <c r="AY18" s="7"/>
      <c r="AZ18" s="7"/>
      <c r="BA18" s="7"/>
      <c r="BB18" s="7"/>
      <c r="BC18" s="36"/>
      <c r="BD18" s="36"/>
      <c r="BE18" s="7"/>
      <c r="BF18" s="7"/>
      <c r="BG18" s="7"/>
      <c r="BH18" s="7"/>
      <c r="BI18" s="7"/>
      <c r="BJ18" s="36"/>
      <c r="BK18" s="36"/>
    </row>
    <row r="19" spans="1:63" s="3" customFormat="1" ht="18" customHeight="1" x14ac:dyDescent="0.3">
      <c r="A19" s="1" t="s">
        <v>1</v>
      </c>
      <c r="B19" s="1"/>
      <c r="C19" s="32" t="s">
        <v>21</v>
      </c>
      <c r="D19" s="51">
        <f t="shared" si="8"/>
        <v>1</v>
      </c>
      <c r="E19" s="33">
        <v>44824</v>
      </c>
      <c r="F19" s="33">
        <v>44848</v>
      </c>
      <c r="G19" s="34">
        <f t="shared" si="7"/>
        <v>25</v>
      </c>
      <c r="H19" s="7"/>
      <c r="I19" s="7"/>
      <c r="J19" s="7"/>
      <c r="K19" s="7"/>
      <c r="L19" s="7"/>
      <c r="M19" s="36"/>
      <c r="N19" s="36"/>
      <c r="O19" s="7"/>
      <c r="P19" s="7"/>
      <c r="Q19" s="7"/>
      <c r="R19" s="7"/>
      <c r="S19" s="7"/>
      <c r="T19" s="36"/>
      <c r="U19" s="36"/>
      <c r="V19" s="7"/>
      <c r="W19" s="7"/>
      <c r="X19" s="7"/>
      <c r="Y19" s="7"/>
      <c r="Z19" s="7"/>
      <c r="AA19" s="36"/>
      <c r="AB19" s="36"/>
      <c r="AC19" s="7"/>
      <c r="AD19" s="7"/>
      <c r="AE19" s="7"/>
      <c r="AF19" s="7"/>
      <c r="AG19" s="7"/>
      <c r="AH19" s="36"/>
      <c r="AI19" s="36"/>
      <c r="AJ19" s="7"/>
      <c r="AK19" s="7"/>
      <c r="AL19" s="7"/>
      <c r="AM19" s="7"/>
      <c r="AN19" s="7"/>
      <c r="AO19" s="36"/>
      <c r="AP19" s="36"/>
      <c r="AQ19" s="7"/>
      <c r="AR19" s="7"/>
      <c r="AS19" s="7"/>
      <c r="AT19" s="7"/>
      <c r="AU19" s="7"/>
      <c r="AV19" s="36"/>
      <c r="AW19" s="36"/>
      <c r="AX19" s="7"/>
      <c r="AY19" s="7"/>
      <c r="AZ19" s="7"/>
      <c r="BA19" s="7"/>
      <c r="BB19" s="7"/>
      <c r="BC19" s="36"/>
      <c r="BD19" s="36"/>
      <c r="BE19" s="7"/>
      <c r="BF19" s="7"/>
      <c r="BG19" s="7"/>
      <c r="BH19" s="7"/>
      <c r="BI19" s="7"/>
      <c r="BJ19" s="36"/>
      <c r="BK19" s="36"/>
    </row>
    <row r="20" spans="1:63" s="3" customFormat="1" ht="18" customHeight="1" x14ac:dyDescent="0.3">
      <c r="A20" s="1"/>
      <c r="B20" s="1"/>
      <c r="C20" s="38" t="s">
        <v>13</v>
      </c>
      <c r="D20" s="52"/>
      <c r="E20" s="18"/>
      <c r="F20" s="18"/>
      <c r="G20" s="19"/>
      <c r="H20" s="7"/>
      <c r="I20" s="7"/>
      <c r="J20" s="7"/>
      <c r="K20" s="7"/>
      <c r="L20" s="7"/>
      <c r="M20" s="36"/>
      <c r="N20" s="36"/>
      <c r="O20" s="7"/>
      <c r="P20" s="7"/>
      <c r="Q20" s="7"/>
      <c r="R20" s="7"/>
      <c r="S20" s="7"/>
      <c r="T20" s="36"/>
      <c r="U20" s="36"/>
      <c r="V20" s="7"/>
      <c r="W20" s="7"/>
      <c r="X20" s="7"/>
      <c r="Y20" s="7"/>
      <c r="Z20" s="7"/>
      <c r="AA20" s="36"/>
      <c r="AB20" s="36"/>
      <c r="AC20" s="7"/>
      <c r="AD20" s="7"/>
      <c r="AE20" s="7"/>
      <c r="AF20" s="7"/>
      <c r="AG20" s="7"/>
      <c r="AH20" s="36"/>
      <c r="AI20" s="36"/>
      <c r="AJ20" s="7"/>
      <c r="AK20" s="7"/>
      <c r="AL20" s="7"/>
      <c r="AM20" s="7"/>
      <c r="AN20" s="7"/>
      <c r="AO20" s="36"/>
      <c r="AP20" s="36"/>
      <c r="AQ20" s="7"/>
      <c r="AR20" s="7"/>
      <c r="AS20" s="7"/>
      <c r="AT20" s="7"/>
      <c r="AU20" s="7"/>
      <c r="AV20" s="36"/>
      <c r="AW20" s="36"/>
      <c r="AX20" s="7"/>
      <c r="AY20" s="7"/>
      <c r="AZ20" s="7"/>
      <c r="BA20" s="7"/>
      <c r="BB20" s="7"/>
      <c r="BC20" s="36"/>
      <c r="BD20" s="36"/>
      <c r="BE20" s="7"/>
      <c r="BF20" s="7"/>
      <c r="BG20" s="7"/>
      <c r="BH20" s="7"/>
      <c r="BI20" s="7"/>
      <c r="BJ20" s="36"/>
      <c r="BK20" s="36"/>
    </row>
    <row r="21" spans="1:63" s="3" customFormat="1" ht="18" customHeight="1" x14ac:dyDescent="0.3">
      <c r="A21" s="1" t="s">
        <v>0</v>
      </c>
      <c r="B21" s="1"/>
      <c r="C21" s="32" t="s">
        <v>19</v>
      </c>
      <c r="D21" s="51">
        <f>(F21-$E$21)/($F$23-$E$21)</f>
        <v>3.5714285714285712E-2</v>
      </c>
      <c r="E21" s="33">
        <v>44820</v>
      </c>
      <c r="F21" s="33">
        <v>44821</v>
      </c>
      <c r="G21" s="34">
        <f t="shared" ref="G21:G23" si="9">_xlfn.DAYS(F21+1,E21)</f>
        <v>2</v>
      </c>
      <c r="H21" s="7"/>
      <c r="I21" s="7"/>
      <c r="J21" s="7"/>
      <c r="K21" s="7"/>
      <c r="L21" s="7"/>
      <c r="M21" s="36"/>
      <c r="N21" s="36"/>
      <c r="O21" s="7"/>
      <c r="P21" s="7"/>
      <c r="Q21" s="7"/>
      <c r="R21" s="7"/>
      <c r="S21" s="7"/>
      <c r="T21" s="36"/>
      <c r="U21" s="36"/>
      <c r="V21" s="7"/>
      <c r="W21" s="7"/>
      <c r="X21" s="7"/>
      <c r="Y21" s="7"/>
      <c r="Z21" s="7"/>
      <c r="AA21" s="36"/>
      <c r="AB21" s="36"/>
      <c r="AC21" s="7"/>
      <c r="AD21" s="7"/>
      <c r="AE21" s="7"/>
      <c r="AF21" s="7"/>
      <c r="AG21" s="7"/>
      <c r="AH21" s="36"/>
      <c r="AI21" s="36"/>
      <c r="AJ21" s="7"/>
      <c r="AK21" s="7"/>
      <c r="AL21" s="7"/>
      <c r="AM21" s="7"/>
      <c r="AN21" s="7"/>
      <c r="AO21" s="36"/>
      <c r="AP21" s="36"/>
      <c r="AQ21" s="7"/>
      <c r="AR21" s="7"/>
      <c r="AS21" s="7"/>
      <c r="AT21" s="7"/>
      <c r="AU21" s="7"/>
      <c r="AV21" s="36"/>
      <c r="AW21" s="36"/>
      <c r="AX21" s="7"/>
      <c r="AY21" s="7"/>
      <c r="AZ21" s="7"/>
      <c r="BA21" s="7"/>
      <c r="BB21" s="7"/>
      <c r="BC21" s="36"/>
      <c r="BD21" s="36"/>
      <c r="BE21" s="7"/>
      <c r="BF21" s="7"/>
      <c r="BG21" s="7"/>
      <c r="BH21" s="7"/>
      <c r="BI21" s="7"/>
      <c r="BJ21" s="36"/>
      <c r="BK21" s="36"/>
    </row>
    <row r="22" spans="1:63" s="3" customFormat="1" ht="18" customHeight="1" x14ac:dyDescent="0.3">
      <c r="A22" s="1" t="s">
        <v>0</v>
      </c>
      <c r="B22" s="1"/>
      <c r="C22" s="32" t="s">
        <v>20</v>
      </c>
      <c r="D22" s="51">
        <f t="shared" ref="D22:D23" si="10">(F22-$E$21)/($F$23-$E$21)</f>
        <v>0.14285714285714285</v>
      </c>
      <c r="E22" s="33">
        <v>44821</v>
      </c>
      <c r="F22" s="33">
        <v>44824</v>
      </c>
      <c r="G22" s="34">
        <f t="shared" si="9"/>
        <v>4</v>
      </c>
      <c r="H22" s="7"/>
      <c r="I22" s="7"/>
      <c r="J22" s="7"/>
      <c r="K22" s="7"/>
      <c r="L22" s="7"/>
      <c r="M22" s="36"/>
      <c r="N22" s="36"/>
      <c r="O22" s="7"/>
      <c r="P22" s="7"/>
      <c r="Q22" s="7"/>
      <c r="R22" s="7"/>
      <c r="S22" s="7"/>
      <c r="T22" s="36"/>
      <c r="U22" s="36"/>
      <c r="V22" s="7"/>
      <c r="W22" s="7"/>
      <c r="X22" s="7"/>
      <c r="Y22" s="7"/>
      <c r="Z22" s="7"/>
      <c r="AA22" s="36"/>
      <c r="AB22" s="36"/>
      <c r="AC22" s="7"/>
      <c r="AD22" s="7"/>
      <c r="AE22" s="7"/>
      <c r="AF22" s="7"/>
      <c r="AG22" s="7"/>
      <c r="AH22" s="36"/>
      <c r="AI22" s="36"/>
      <c r="AJ22" s="7"/>
      <c r="AK22" s="7"/>
      <c r="AL22" s="7"/>
      <c r="AM22" s="7"/>
      <c r="AN22" s="7"/>
      <c r="AO22" s="36"/>
      <c r="AP22" s="36"/>
      <c r="AQ22" s="7"/>
      <c r="AR22" s="7"/>
      <c r="AS22" s="7"/>
      <c r="AT22" s="7"/>
      <c r="AU22" s="7"/>
      <c r="AV22" s="36"/>
      <c r="AW22" s="36"/>
      <c r="AX22" s="7"/>
      <c r="AY22" s="7"/>
      <c r="AZ22" s="7"/>
      <c r="BA22" s="7"/>
      <c r="BB22" s="7"/>
      <c r="BC22" s="36"/>
      <c r="BD22" s="36"/>
      <c r="BE22" s="7"/>
      <c r="BF22" s="7"/>
      <c r="BG22" s="7"/>
      <c r="BH22" s="7"/>
      <c r="BI22" s="7"/>
      <c r="BJ22" s="36"/>
      <c r="BK22" s="36"/>
    </row>
    <row r="23" spans="1:63" s="3" customFormat="1" ht="18" customHeight="1" x14ac:dyDescent="0.3">
      <c r="A23" s="1" t="s">
        <v>1</v>
      </c>
      <c r="B23" s="1"/>
      <c r="C23" s="54" t="s">
        <v>21</v>
      </c>
      <c r="D23" s="51">
        <f t="shared" si="10"/>
        <v>1</v>
      </c>
      <c r="E23" s="55">
        <v>44824</v>
      </c>
      <c r="F23" s="55">
        <v>44848</v>
      </c>
      <c r="G23" s="56">
        <f t="shared" si="9"/>
        <v>25</v>
      </c>
      <c r="H23" s="9"/>
      <c r="I23" s="9"/>
      <c r="J23" s="9"/>
      <c r="K23" s="9"/>
      <c r="L23" s="9"/>
      <c r="M23" s="37"/>
      <c r="N23" s="37"/>
      <c r="O23" s="9"/>
      <c r="P23" s="9"/>
      <c r="Q23" s="9"/>
      <c r="R23" s="9"/>
      <c r="S23" s="9"/>
      <c r="T23" s="37"/>
      <c r="U23" s="37"/>
      <c r="V23" s="9"/>
      <c r="W23" s="9"/>
      <c r="X23" s="9"/>
      <c r="Y23" s="9"/>
      <c r="Z23" s="9"/>
      <c r="AA23" s="37"/>
      <c r="AB23" s="37"/>
      <c r="AC23" s="9"/>
      <c r="AD23" s="9"/>
      <c r="AE23" s="9"/>
      <c r="AF23" s="9"/>
      <c r="AG23" s="9"/>
      <c r="AH23" s="37"/>
      <c r="AI23" s="37"/>
      <c r="AJ23" s="9"/>
      <c r="AK23" s="9"/>
      <c r="AL23" s="9"/>
      <c r="AM23" s="9"/>
      <c r="AN23" s="9"/>
      <c r="AO23" s="37"/>
      <c r="AP23" s="37"/>
      <c r="AQ23" s="9"/>
      <c r="AR23" s="9"/>
      <c r="AS23" s="9"/>
      <c r="AT23" s="9"/>
      <c r="AU23" s="9"/>
      <c r="AV23" s="37"/>
      <c r="AW23" s="37"/>
      <c r="AX23" s="9"/>
      <c r="AY23" s="9"/>
      <c r="AZ23" s="9"/>
      <c r="BA23" s="9"/>
      <c r="BB23" s="9"/>
      <c r="BC23" s="37"/>
      <c r="BD23" s="37"/>
      <c r="BE23" s="9"/>
      <c r="BF23" s="9"/>
      <c r="BG23" s="9"/>
      <c r="BH23" s="9"/>
      <c r="BI23" s="9"/>
      <c r="BJ23" s="37"/>
      <c r="BK23" s="37"/>
    </row>
    <row r="24" spans="1:63" ht="30" customHeight="1" x14ac:dyDescent="0.3">
      <c r="F24" s="6"/>
      <c r="G24" s="6"/>
    </row>
  </sheetData>
  <mergeCells count="20">
    <mergeCell ref="B6:C6"/>
    <mergeCell ref="B7:C7"/>
    <mergeCell ref="A4:C4"/>
    <mergeCell ref="BH1:BK1"/>
    <mergeCell ref="BC1:BG1"/>
    <mergeCell ref="S1:X1"/>
    <mergeCell ref="AX2:BD2"/>
    <mergeCell ref="AJ2:AP2"/>
    <mergeCell ref="AQ2:AW2"/>
    <mergeCell ref="V2:AB2"/>
    <mergeCell ref="H2:N2"/>
    <mergeCell ref="O2:U2"/>
    <mergeCell ref="BE2:BK2"/>
    <mergeCell ref="A3:G3"/>
    <mergeCell ref="AC2:AI2"/>
    <mergeCell ref="H5:BK5"/>
    <mergeCell ref="A1:G2"/>
    <mergeCell ref="N1:Q1"/>
    <mergeCell ref="H1:M1"/>
    <mergeCell ref="A5:C5"/>
  </mergeCells>
  <conditionalFormatting sqref="D13:D15">
    <cfRule type="dataBar" priority="252">
      <dataBar>
        <cfvo type="num" val="0"/>
        <cfvo type="num" val="1"/>
        <color theme="4" tint="0.39997558519241921"/>
      </dataBar>
      <extLst>
        <ext xmlns:x14="http://schemas.microsoft.com/office/spreadsheetml/2009/9/main" uri="{B025F937-C7B1-47D3-B67F-A62EFF666E3E}">
          <x14:id>{1D9609F1-2A7E-4A8F-B696-486ADF95B7BB}</x14:id>
        </ext>
      </extLst>
    </cfRule>
  </conditionalFormatting>
  <conditionalFormatting sqref="D17:D19">
    <cfRule type="dataBar" priority="247">
      <dataBar>
        <cfvo type="num" val="0"/>
        <cfvo type="num" val="1"/>
        <color theme="4" tint="0.39997558519241921"/>
      </dataBar>
      <extLst>
        <ext xmlns:x14="http://schemas.microsoft.com/office/spreadsheetml/2009/9/main" uri="{B025F937-C7B1-47D3-B67F-A62EFF666E3E}">
          <x14:id>{1E1811BB-3150-46BF-9DE6-791D2618EBC5}</x14:id>
        </ext>
      </extLst>
    </cfRule>
  </conditionalFormatting>
  <conditionalFormatting sqref="D21:D23">
    <cfRule type="dataBar" priority="242">
      <dataBar>
        <cfvo type="num" val="0"/>
        <cfvo type="num" val="1"/>
        <color theme="4" tint="0.39997558519241921"/>
      </dataBar>
      <extLst>
        <ext xmlns:x14="http://schemas.microsoft.com/office/spreadsheetml/2009/9/main" uri="{B025F937-C7B1-47D3-B67F-A62EFF666E3E}">
          <x14:id>{9C3FC60E-DD07-4A15-9054-F5EF2639387D}</x14:id>
        </ext>
      </extLst>
    </cfRule>
  </conditionalFormatting>
  <conditionalFormatting sqref="D9:D11">
    <cfRule type="dataBar" priority="237">
      <dataBar>
        <cfvo type="num" val="0"/>
        <cfvo type="num" val="1"/>
        <color theme="4" tint="0.39997558519241921"/>
      </dataBar>
      <extLst>
        <ext xmlns:x14="http://schemas.microsoft.com/office/spreadsheetml/2009/9/main" uri="{B025F937-C7B1-47D3-B67F-A62EFF666E3E}">
          <x14:id>{CD58B500-62F9-4673-B93B-D3A4EBD0C36C}</x14:id>
        </ext>
      </extLst>
    </cfRule>
  </conditionalFormatting>
  <conditionalFormatting sqref="D6:D7 D9:D11 D13:D15 D17:D19 D21:D23">
    <cfRule type="dataBar" priority="304">
      <dataBar>
        <cfvo type="num" val="0"/>
        <cfvo type="num" val="1"/>
        <color rgb="FF97E4FF"/>
      </dataBar>
      <extLst>
        <ext xmlns:x14="http://schemas.microsoft.com/office/spreadsheetml/2009/9/main" uri="{B025F937-C7B1-47D3-B67F-A62EFF666E3E}">
          <x14:id>{E21FB264-743F-41F1-B956-41E4E3264308}</x14:id>
        </ext>
      </extLst>
    </cfRule>
  </conditionalFormatting>
  <conditionalFormatting sqref="F5:G5">
    <cfRule type="dataBar" priority="183">
      <dataBar>
        <cfvo type="num" val="0"/>
        <cfvo type="num" val="1"/>
        <color rgb="FF74B1FF"/>
      </dataBar>
      <extLst>
        <ext xmlns:x14="http://schemas.microsoft.com/office/spreadsheetml/2009/9/main" uri="{B025F937-C7B1-47D3-B67F-A62EFF666E3E}">
          <x14:id>{EDDB031A-B97A-4269-BDF6-23526362CC14}</x14:id>
        </ext>
      </extLst>
    </cfRule>
    <cfRule type="dataBar" priority="186">
      <dataBar>
        <cfvo type="min"/>
        <cfvo type="max"/>
        <color rgb="FF74B1FF"/>
      </dataBar>
      <extLst>
        <ext xmlns:x14="http://schemas.microsoft.com/office/spreadsheetml/2009/9/main" uri="{B025F937-C7B1-47D3-B67F-A62EFF666E3E}">
          <x14:id>{0B1A2E9A-BCBD-4E06-A823-F33C02AB853E}</x14:id>
        </ext>
      </extLst>
    </cfRule>
  </conditionalFormatting>
  <conditionalFormatting sqref="D7">
    <cfRule type="dataBar" priority="184">
      <dataBar>
        <cfvo type="num" val="0"/>
        <cfvo type="num" val="1"/>
        <color rgb="FF74B1FF"/>
      </dataBar>
      <extLst>
        <ext xmlns:x14="http://schemas.microsoft.com/office/spreadsheetml/2009/9/main" uri="{B025F937-C7B1-47D3-B67F-A62EFF666E3E}">
          <x14:id>{6DB18144-875E-44F1-93A3-79DFA034964B}</x14:id>
        </ext>
      </extLst>
    </cfRule>
  </conditionalFormatting>
  <conditionalFormatting sqref="D9:D11 D13:D15 D17:D19 D21:D23">
    <cfRule type="dataBar" priority="146">
      <dataBar>
        <cfvo type="num" val="0"/>
        <cfvo type="num" val="1"/>
        <color rgb="FF97E4FF"/>
      </dataBar>
      <extLst>
        <ext xmlns:x14="http://schemas.microsoft.com/office/spreadsheetml/2009/9/main" uri="{B025F937-C7B1-47D3-B67F-A62EFF666E3E}">
          <x14:id>{71A1C1EE-5C82-4F6C-A546-72457C850299}</x14:id>
        </ext>
      </extLst>
    </cfRule>
  </conditionalFormatting>
  <conditionalFormatting sqref="F5">
    <cfRule type="dataBar" priority="127">
      <dataBar>
        <cfvo type="num" val="0"/>
        <cfvo type="num" val="1"/>
        <color theme="4"/>
      </dataBar>
      <extLst>
        <ext xmlns:x14="http://schemas.microsoft.com/office/spreadsheetml/2009/9/main" uri="{B025F937-C7B1-47D3-B67F-A62EFF666E3E}">
          <x14:id>{9ECC1BAE-77E9-4D4F-AE0D-84D7758FECD0}</x14:id>
        </ext>
      </extLst>
    </cfRule>
    <cfRule type="dataBar" priority="134">
      <dataBar>
        <cfvo type="num" val="0"/>
        <cfvo type="num" val="1"/>
        <color rgb="FF638EC6"/>
      </dataBar>
      <extLst>
        <ext xmlns:x14="http://schemas.microsoft.com/office/spreadsheetml/2009/9/main" uri="{B025F937-C7B1-47D3-B67F-A62EFF666E3E}">
          <x14:id>{FD26F5C2-413C-4CF5-B038-100F32858B93}</x14:id>
        </ext>
      </extLst>
    </cfRule>
    <cfRule type="dataBar" priority="135">
      <dataBar>
        <cfvo type="min"/>
        <cfvo type="max"/>
        <color theme="4"/>
      </dataBar>
      <extLst>
        <ext xmlns:x14="http://schemas.microsoft.com/office/spreadsheetml/2009/9/main" uri="{B025F937-C7B1-47D3-B67F-A62EFF666E3E}">
          <x14:id>{B6AE788B-70B6-49E5-B205-21B6162B212E}</x14:id>
        </ext>
      </extLst>
    </cfRule>
    <cfRule type="dataBar" priority="141">
      <dataBar>
        <cfvo type="min"/>
        <cfvo type="max"/>
        <color theme="3" tint="0.39997558519241921"/>
      </dataBar>
      <extLst>
        <ext xmlns:x14="http://schemas.microsoft.com/office/spreadsheetml/2009/9/main" uri="{B025F937-C7B1-47D3-B67F-A62EFF666E3E}">
          <x14:id>{E521B486-2F6D-49CE-87FC-AD0D9365F159}</x14:id>
        </ext>
      </extLst>
    </cfRule>
  </conditionalFormatting>
  <conditionalFormatting sqref="BK3">
    <cfRule type="expression" dxfId="3" priority="388" stopIfTrue="1">
      <formula>AND(TODAY()&gt;=BK$3,TODAY()&lt;#REF!)</formula>
    </cfRule>
  </conditionalFormatting>
  <conditionalFormatting sqref="D6">
    <cfRule type="dataBar" priority="407">
      <dataBar>
        <cfvo type="num" val="0"/>
        <cfvo type="num" val="1"/>
        <color rgb="FF74B1FF"/>
      </dataBar>
      <extLst>
        <ext xmlns:x14="http://schemas.microsoft.com/office/spreadsheetml/2009/9/main" uri="{B025F937-C7B1-47D3-B67F-A62EFF666E3E}">
          <x14:id>{DA7C4217-B233-4A7E-9C55-11F3AB1BD189}</x14:id>
        </ext>
      </extLst>
    </cfRule>
    <cfRule type="dataBar" priority="408">
      <dataBar>
        <cfvo type="min"/>
        <cfvo type="max"/>
        <color rgb="FF74B1FF"/>
      </dataBar>
      <extLst>
        <ext xmlns:x14="http://schemas.microsoft.com/office/spreadsheetml/2009/9/main" uri="{B025F937-C7B1-47D3-B67F-A62EFF666E3E}">
          <x14:id>{9923565E-45C9-463A-9859-E04AD752D564}</x14:id>
        </ext>
      </extLst>
    </cfRule>
  </conditionalFormatting>
  <conditionalFormatting sqref="D6:D7">
    <cfRule type="dataBar" priority="136">
      <dataBar>
        <cfvo type="num" val="0"/>
        <cfvo type="num" val="1"/>
        <color theme="3" tint="0.59999389629810485"/>
      </dataBar>
      <extLst>
        <ext xmlns:x14="http://schemas.microsoft.com/office/spreadsheetml/2009/9/main" uri="{B025F937-C7B1-47D3-B67F-A62EFF666E3E}">
          <x14:id>{375A9110-33EC-421D-BACE-C7A8933E0FF6}</x14:id>
        </ext>
      </extLst>
    </cfRule>
    <cfRule type="dataBar" priority="513">
      <dataBar>
        <cfvo type="min"/>
        <cfvo type="max"/>
        <color theme="3" tint="0.39997558519241921"/>
      </dataBar>
      <extLst>
        <ext xmlns:x14="http://schemas.microsoft.com/office/spreadsheetml/2009/9/main" uri="{B025F937-C7B1-47D3-B67F-A62EFF666E3E}">
          <x14:id>{A1EDF7FE-4A70-41D7-8D7B-E6F967F8D517}</x14:id>
        </ext>
      </extLst>
    </cfRule>
  </conditionalFormatting>
  <conditionalFormatting sqref="H5:BK5 H8:BK23">
    <cfRule type="expression" dxfId="2" priority="17">
      <formula>AND(TODAY()&gt;=H$3,TODAY()&lt;I$3)</formula>
    </cfRule>
    <cfRule type="expression" dxfId="1" priority="18">
      <formula>AND(Início_da_tarefa&lt;=H$3,ROUNDDOWN((Término_da_tarefa-Início_da_tarefa+1)*Progresso_da_tarefa,0)+Início_da_tarefa-1&gt;=H$3)</formula>
    </cfRule>
    <cfRule type="expression" dxfId="0" priority="19">
      <formula>AND(Término_da_tarefa&gt;=H$3,Início_da_tarefa&lt;I$3)</formula>
    </cfRule>
  </conditionalFormatting>
  <conditionalFormatting sqref="D13:D15">
    <cfRule type="dataBar" priority="6">
      <dataBar>
        <cfvo type="num" val="0"/>
        <cfvo type="num" val="1"/>
        <color theme="4" tint="0.39997558519241921"/>
      </dataBar>
      <extLst>
        <ext xmlns:x14="http://schemas.microsoft.com/office/spreadsheetml/2009/9/main" uri="{B025F937-C7B1-47D3-B67F-A62EFF666E3E}">
          <x14:id>{2DDC0C96-B35E-4CB1-A1FC-B636AB1BB096}</x14:id>
        </ext>
      </extLst>
    </cfRule>
  </conditionalFormatting>
  <conditionalFormatting sqref="D17:D19">
    <cfRule type="dataBar" priority="5">
      <dataBar>
        <cfvo type="num" val="0"/>
        <cfvo type="num" val="1"/>
        <color theme="4" tint="0.39997558519241921"/>
      </dataBar>
      <extLst>
        <ext xmlns:x14="http://schemas.microsoft.com/office/spreadsheetml/2009/9/main" uri="{B025F937-C7B1-47D3-B67F-A62EFF666E3E}">
          <x14:id>{1D04E2EE-FE1C-47A1-B0E5-9B12CEFE9AA1}</x14:id>
        </ext>
      </extLst>
    </cfRule>
  </conditionalFormatting>
  <conditionalFormatting sqref="D17:D19">
    <cfRule type="dataBar" priority="4">
      <dataBar>
        <cfvo type="num" val="0"/>
        <cfvo type="num" val="1"/>
        <color theme="4" tint="0.39997558519241921"/>
      </dataBar>
      <extLst>
        <ext xmlns:x14="http://schemas.microsoft.com/office/spreadsheetml/2009/9/main" uri="{B025F937-C7B1-47D3-B67F-A62EFF666E3E}">
          <x14:id>{961D360B-94E3-486E-BC4F-7487F352FE25}</x14:id>
        </ext>
      </extLst>
    </cfRule>
  </conditionalFormatting>
  <conditionalFormatting sqref="D21:D23">
    <cfRule type="dataBar" priority="3">
      <dataBar>
        <cfvo type="num" val="0"/>
        <cfvo type="num" val="1"/>
        <color theme="4" tint="0.39997558519241921"/>
      </dataBar>
      <extLst>
        <ext xmlns:x14="http://schemas.microsoft.com/office/spreadsheetml/2009/9/main" uri="{B025F937-C7B1-47D3-B67F-A62EFF666E3E}">
          <x14:id>{76787D5E-6643-4C46-B12C-F16B0CA5DA07}</x14:id>
        </ext>
      </extLst>
    </cfRule>
  </conditionalFormatting>
  <conditionalFormatting sqref="D21:D23">
    <cfRule type="dataBar" priority="2">
      <dataBar>
        <cfvo type="num" val="0"/>
        <cfvo type="num" val="1"/>
        <color theme="4" tint="0.39997558519241921"/>
      </dataBar>
      <extLst>
        <ext xmlns:x14="http://schemas.microsoft.com/office/spreadsheetml/2009/9/main" uri="{B025F937-C7B1-47D3-B67F-A62EFF666E3E}">
          <x14:id>{6CAC3B8E-C26A-4D07-A542-5C569AB6E30F}</x14:id>
        </ext>
      </extLst>
    </cfRule>
  </conditionalFormatting>
  <conditionalFormatting sqref="D21:D23">
    <cfRule type="dataBar" priority="1">
      <dataBar>
        <cfvo type="num" val="0"/>
        <cfvo type="num" val="1"/>
        <color theme="4" tint="0.39997558519241921"/>
      </dataBar>
      <extLst>
        <ext xmlns:x14="http://schemas.microsoft.com/office/spreadsheetml/2009/9/main" uri="{B025F937-C7B1-47D3-B67F-A62EFF666E3E}">
          <x14:id>{A699A6A2-A51D-4E77-9BB1-F890194E7C02}</x14:id>
        </ext>
      </extLst>
    </cfRule>
  </conditionalFormatting>
  <dataValidations disablePrompts="1" count="1">
    <dataValidation type="whole" operator="greaterThanOrEqual" allowBlank="1" showInputMessage="1" promptTitle="Semana de exibição" prompt="Alterar esse número rola a exibição do Gráfico de Gantt." sqref="Y1" xr:uid="{4041AC91-FFE9-41A7-9196-335FB362C3DB}">
      <formula1>1</formula1>
    </dataValidation>
  </dataValidations>
  <printOptions horizontalCentered="1"/>
  <pageMargins left="0.35" right="0.35" top="0.35" bottom="0.5" header="0.3" footer="0.3"/>
  <pageSetup paperSize="8" scale="77" fitToHeight="0" orientation="landscape" r:id="rId1"/>
  <headerFooter differentFirst="1" scaleWithDoc="0">
    <oddFooter>Page &amp;P of &amp;N</oddFooter>
  </headerFooter>
  <drawing r:id="rId2"/>
  <extLst>
    <ext xmlns:x14="http://schemas.microsoft.com/office/spreadsheetml/2009/9/main" uri="{78C0D931-6437-407d-A8EE-F0AAD7539E65}">
      <x14:conditionalFormattings>
        <x14:conditionalFormatting xmlns:xm="http://schemas.microsoft.com/office/excel/2006/main">
          <x14:cfRule type="dataBar" id="{1D9609F1-2A7E-4A8F-B696-486ADF95B7BB}">
            <x14:dataBar minLength="0" maxLength="100" gradient="0">
              <x14:cfvo type="num">
                <xm:f>0</xm:f>
              </x14:cfvo>
              <x14:cfvo type="num">
                <xm:f>1</xm:f>
              </x14:cfvo>
              <x14:negativeFillColor rgb="FFFF0000"/>
              <x14:axisColor rgb="FF000000"/>
            </x14:dataBar>
          </x14:cfRule>
          <xm:sqref>D13:D15</xm:sqref>
        </x14:conditionalFormatting>
        <x14:conditionalFormatting xmlns:xm="http://schemas.microsoft.com/office/excel/2006/main">
          <x14:cfRule type="dataBar" id="{1E1811BB-3150-46BF-9DE6-791D2618EBC5}">
            <x14:dataBar minLength="0" maxLength="100" gradient="0">
              <x14:cfvo type="num">
                <xm:f>0</xm:f>
              </x14:cfvo>
              <x14:cfvo type="num">
                <xm:f>1</xm:f>
              </x14:cfvo>
              <x14:negativeFillColor rgb="FFFF0000"/>
              <x14:axisColor rgb="FF000000"/>
            </x14:dataBar>
          </x14:cfRule>
          <xm:sqref>D17:D19</xm:sqref>
        </x14:conditionalFormatting>
        <x14:conditionalFormatting xmlns:xm="http://schemas.microsoft.com/office/excel/2006/main">
          <x14:cfRule type="dataBar" id="{9C3FC60E-DD07-4A15-9054-F5EF2639387D}">
            <x14:dataBar minLength="0" maxLength="100" gradient="0">
              <x14:cfvo type="num">
                <xm:f>0</xm:f>
              </x14:cfvo>
              <x14:cfvo type="num">
                <xm:f>1</xm:f>
              </x14:cfvo>
              <x14:negativeFillColor rgb="FFFF0000"/>
              <x14:axisColor rgb="FF000000"/>
            </x14:dataBar>
          </x14:cfRule>
          <xm:sqref>D21:D23</xm:sqref>
        </x14:conditionalFormatting>
        <x14:conditionalFormatting xmlns:xm="http://schemas.microsoft.com/office/excel/2006/main">
          <x14:cfRule type="dataBar" id="{CD58B500-62F9-4673-B93B-D3A4EBD0C36C}">
            <x14:dataBar minLength="0" maxLength="100" gradient="0">
              <x14:cfvo type="num">
                <xm:f>0</xm:f>
              </x14:cfvo>
              <x14:cfvo type="num">
                <xm:f>1</xm:f>
              </x14:cfvo>
              <x14:negativeFillColor rgb="FFFF0000"/>
              <x14:axisColor rgb="FF000000"/>
            </x14:dataBar>
          </x14:cfRule>
          <xm:sqref>D9:D11</xm:sqref>
        </x14:conditionalFormatting>
        <x14:conditionalFormatting xmlns:xm="http://schemas.microsoft.com/office/excel/2006/main">
          <x14:cfRule type="dataBar" id="{E21FB264-743F-41F1-B956-41E4E3264308}">
            <x14:dataBar minLength="0" maxLength="100" gradient="0">
              <x14:cfvo type="num">
                <xm:f>0</xm:f>
              </x14:cfvo>
              <x14:cfvo type="num">
                <xm:f>1</xm:f>
              </x14:cfvo>
              <x14:negativeFillColor rgb="FFFF0000"/>
              <x14:axisColor rgb="FF000000"/>
            </x14:dataBar>
          </x14:cfRule>
          <xm:sqref>D6:D7 D9:D11 D13:D15 D17:D19 D21:D23</xm:sqref>
        </x14:conditionalFormatting>
        <x14:conditionalFormatting xmlns:xm="http://schemas.microsoft.com/office/excel/2006/main">
          <x14:cfRule type="dataBar" id="{EDDB031A-B97A-4269-BDF6-23526362CC14}">
            <x14:dataBar minLength="0" maxLength="100" gradient="0">
              <x14:cfvo type="num">
                <xm:f>0</xm:f>
              </x14:cfvo>
              <x14:cfvo type="num">
                <xm:f>1</xm:f>
              </x14:cfvo>
              <x14:negativeFillColor rgb="FFFF0000"/>
              <x14:axisColor rgb="FF000000"/>
            </x14:dataBar>
          </x14:cfRule>
          <x14:cfRule type="dataBar" id="{0B1A2E9A-BCBD-4E06-A823-F33C02AB853E}">
            <x14:dataBar minLength="0" maxLength="100">
              <x14:cfvo type="autoMin"/>
              <x14:cfvo type="autoMax"/>
              <x14:negativeFillColor rgb="FFFF0000"/>
              <x14:axisColor rgb="FF000000"/>
            </x14:dataBar>
          </x14:cfRule>
          <xm:sqref>F5:G5</xm:sqref>
        </x14:conditionalFormatting>
        <x14:conditionalFormatting xmlns:xm="http://schemas.microsoft.com/office/excel/2006/main">
          <x14:cfRule type="dataBar" id="{6DB18144-875E-44F1-93A3-79DFA034964B}">
            <x14:dataBar minLength="0" maxLength="100" gradient="0">
              <x14:cfvo type="num">
                <xm:f>0</xm:f>
              </x14:cfvo>
              <x14:cfvo type="num">
                <xm:f>1</xm:f>
              </x14:cfvo>
              <x14:negativeFillColor rgb="FFFF0000"/>
              <x14:axisColor rgb="FF000000"/>
            </x14:dataBar>
          </x14:cfRule>
          <xm:sqref>D7</xm:sqref>
        </x14:conditionalFormatting>
        <x14:conditionalFormatting xmlns:xm="http://schemas.microsoft.com/office/excel/2006/main">
          <x14:cfRule type="dataBar" id="{71A1C1EE-5C82-4F6C-A546-72457C850299}">
            <x14:dataBar minLength="0" maxLength="100" gradient="0">
              <x14:cfvo type="num">
                <xm:f>0</xm:f>
              </x14:cfvo>
              <x14:cfvo type="num">
                <xm:f>1</xm:f>
              </x14:cfvo>
              <x14:negativeFillColor rgb="FFFF0000"/>
              <x14:axisColor rgb="FF000000"/>
            </x14:dataBar>
          </x14:cfRule>
          <xm:sqref>D9:D11 D13:D15 D17:D19 D21:D23</xm:sqref>
        </x14:conditionalFormatting>
        <x14:conditionalFormatting xmlns:xm="http://schemas.microsoft.com/office/excel/2006/main">
          <x14:cfRule type="dataBar" id="{9ECC1BAE-77E9-4D4F-AE0D-84D7758FECD0}">
            <x14:dataBar minLength="0" maxLength="100" gradient="0">
              <x14:cfvo type="num">
                <xm:f>0</xm:f>
              </x14:cfvo>
              <x14:cfvo type="num">
                <xm:f>1</xm:f>
              </x14:cfvo>
              <x14:negativeFillColor rgb="FFFF0000"/>
              <x14:axisColor rgb="FF000000"/>
            </x14:dataBar>
          </x14:cfRule>
          <x14:cfRule type="dataBar" id="{FD26F5C2-413C-4CF5-B038-100F32858B93}">
            <x14:dataBar minLength="0" maxLength="100" gradient="0">
              <x14:cfvo type="num">
                <xm:f>0</xm:f>
              </x14:cfvo>
              <x14:cfvo type="num">
                <xm:f>1</xm:f>
              </x14:cfvo>
              <x14:negativeFillColor rgb="FFFF0000"/>
              <x14:axisColor rgb="FF000000"/>
            </x14:dataBar>
          </x14:cfRule>
          <x14:cfRule type="dataBar" id="{B6AE788B-70B6-49E5-B205-21B6162B212E}">
            <x14:dataBar minLength="0" maxLength="100" gradient="0">
              <x14:cfvo type="autoMin"/>
              <x14:cfvo type="autoMax"/>
              <x14:negativeFillColor rgb="FFFF0000"/>
              <x14:axisColor rgb="FF000000"/>
            </x14:dataBar>
          </x14:cfRule>
          <x14:cfRule type="dataBar" id="{E521B486-2F6D-49CE-87FC-AD0D9365F159}">
            <x14:dataBar minLength="0" maxLength="100" gradient="0">
              <x14:cfvo type="autoMin"/>
              <x14:cfvo type="autoMax"/>
              <x14:negativeFillColor rgb="FFFF0000"/>
              <x14:axisColor rgb="FF000000"/>
            </x14:dataBar>
          </x14:cfRule>
          <xm:sqref>F5</xm:sqref>
        </x14:conditionalFormatting>
        <x14:conditionalFormatting xmlns:xm="http://schemas.microsoft.com/office/excel/2006/main">
          <x14:cfRule type="dataBar" id="{DA7C4217-B233-4A7E-9C55-11F3AB1BD189}">
            <x14:dataBar minLength="0" maxLength="100" gradient="0">
              <x14:cfvo type="num">
                <xm:f>0</xm:f>
              </x14:cfvo>
              <x14:cfvo type="num">
                <xm:f>1</xm:f>
              </x14:cfvo>
              <x14:negativeFillColor rgb="FFFF0000"/>
              <x14:axisColor rgb="FF000000"/>
            </x14:dataBar>
          </x14:cfRule>
          <x14:cfRule type="dataBar" id="{9923565E-45C9-463A-9859-E04AD752D564}">
            <x14:dataBar minLength="0" maxLength="100" gradient="0">
              <x14:cfvo type="autoMin"/>
              <x14:cfvo type="autoMax"/>
              <x14:negativeFillColor rgb="FFFF0000"/>
              <x14:axisColor rgb="FF000000"/>
            </x14:dataBar>
          </x14:cfRule>
          <xm:sqref>D6</xm:sqref>
        </x14:conditionalFormatting>
        <x14:conditionalFormatting xmlns:xm="http://schemas.microsoft.com/office/excel/2006/main">
          <x14:cfRule type="dataBar" id="{375A9110-33EC-421D-BACE-C7A8933E0FF6}">
            <x14:dataBar minLength="0" maxLength="100" gradient="0">
              <x14:cfvo type="num">
                <xm:f>0</xm:f>
              </x14:cfvo>
              <x14:cfvo type="num">
                <xm:f>1</xm:f>
              </x14:cfvo>
              <x14:negativeFillColor rgb="FFFF0000"/>
              <x14:axisColor rgb="FF000000"/>
            </x14:dataBar>
          </x14:cfRule>
          <x14:cfRule type="dataBar" id="{A1EDF7FE-4A70-41D7-8D7B-E6F967F8D517}">
            <x14:dataBar minLength="0" maxLength="100" gradient="0">
              <x14:cfvo type="autoMin"/>
              <x14:cfvo type="autoMax"/>
              <x14:negativeFillColor rgb="FFFF0000"/>
              <x14:axisColor rgb="FF000000"/>
            </x14:dataBar>
          </x14:cfRule>
          <xm:sqref>D6:D7</xm:sqref>
        </x14:conditionalFormatting>
        <x14:conditionalFormatting xmlns:xm="http://schemas.microsoft.com/office/excel/2006/main">
          <x14:cfRule type="dataBar" id="{2DDC0C96-B35E-4CB1-A1FC-B636AB1BB096}">
            <x14:dataBar minLength="0" maxLength="100" gradient="0">
              <x14:cfvo type="num">
                <xm:f>0</xm:f>
              </x14:cfvo>
              <x14:cfvo type="num">
                <xm:f>1</xm:f>
              </x14:cfvo>
              <x14:negativeFillColor rgb="FFFF0000"/>
              <x14:axisColor rgb="FF000000"/>
            </x14:dataBar>
          </x14:cfRule>
          <xm:sqref>D13:D15</xm:sqref>
        </x14:conditionalFormatting>
        <x14:conditionalFormatting xmlns:xm="http://schemas.microsoft.com/office/excel/2006/main">
          <x14:cfRule type="dataBar" id="{1D04E2EE-FE1C-47A1-B0E5-9B12CEFE9AA1}">
            <x14:dataBar minLength="0" maxLength="100" gradient="0">
              <x14:cfvo type="num">
                <xm:f>0</xm:f>
              </x14:cfvo>
              <x14:cfvo type="num">
                <xm:f>1</xm:f>
              </x14:cfvo>
              <x14:negativeFillColor rgb="FFFF0000"/>
              <x14:axisColor rgb="FF000000"/>
            </x14:dataBar>
          </x14:cfRule>
          <xm:sqref>D17:D19</xm:sqref>
        </x14:conditionalFormatting>
        <x14:conditionalFormatting xmlns:xm="http://schemas.microsoft.com/office/excel/2006/main">
          <x14:cfRule type="dataBar" id="{961D360B-94E3-486E-BC4F-7487F352FE25}">
            <x14:dataBar minLength="0" maxLength="100" gradient="0">
              <x14:cfvo type="num">
                <xm:f>0</xm:f>
              </x14:cfvo>
              <x14:cfvo type="num">
                <xm:f>1</xm:f>
              </x14:cfvo>
              <x14:negativeFillColor rgb="FFFF0000"/>
              <x14:axisColor rgb="FF000000"/>
            </x14:dataBar>
          </x14:cfRule>
          <xm:sqref>D17:D19</xm:sqref>
        </x14:conditionalFormatting>
        <x14:conditionalFormatting xmlns:xm="http://schemas.microsoft.com/office/excel/2006/main">
          <x14:cfRule type="dataBar" id="{76787D5E-6643-4C46-B12C-F16B0CA5DA07}">
            <x14:dataBar minLength="0" maxLength="100" gradient="0">
              <x14:cfvo type="num">
                <xm:f>0</xm:f>
              </x14:cfvo>
              <x14:cfvo type="num">
                <xm:f>1</xm:f>
              </x14:cfvo>
              <x14:negativeFillColor rgb="FFFF0000"/>
              <x14:axisColor rgb="FF000000"/>
            </x14:dataBar>
          </x14:cfRule>
          <xm:sqref>D21:D23</xm:sqref>
        </x14:conditionalFormatting>
        <x14:conditionalFormatting xmlns:xm="http://schemas.microsoft.com/office/excel/2006/main">
          <x14:cfRule type="dataBar" id="{6CAC3B8E-C26A-4D07-A542-5C569AB6E30F}">
            <x14:dataBar minLength="0" maxLength="100" gradient="0">
              <x14:cfvo type="num">
                <xm:f>0</xm:f>
              </x14:cfvo>
              <x14:cfvo type="num">
                <xm:f>1</xm:f>
              </x14:cfvo>
              <x14:negativeFillColor rgb="FFFF0000"/>
              <x14:axisColor rgb="FF000000"/>
            </x14:dataBar>
          </x14:cfRule>
          <xm:sqref>D21:D23</xm:sqref>
        </x14:conditionalFormatting>
        <x14:conditionalFormatting xmlns:xm="http://schemas.microsoft.com/office/excel/2006/main">
          <x14:cfRule type="dataBar" id="{A699A6A2-A51D-4E77-9BB1-F890194E7C02}">
            <x14:dataBar minLength="0" maxLength="100" gradient="0">
              <x14:cfvo type="num">
                <xm:f>0</xm:f>
              </x14:cfvo>
              <x14:cfvo type="num">
                <xm:f>1</xm:f>
              </x14:cfvo>
              <x14:negativeFillColor rgb="FFFF0000"/>
              <x14:axisColor rgb="FF000000"/>
            </x14:dataBar>
          </x14:cfRule>
          <xm:sqref>D21:D23</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352185BACD35C4CBECC839BAFDB19F3" ma:contentTypeVersion="11" ma:contentTypeDescription="Crie um novo documento." ma:contentTypeScope="" ma:versionID="fca1df3506c07cf610b4fa2b77f32e7d">
  <xsd:schema xmlns:xsd="http://www.w3.org/2001/XMLSchema" xmlns:xs="http://www.w3.org/2001/XMLSchema" xmlns:p="http://schemas.microsoft.com/office/2006/metadata/properties" xmlns:ns2="c4c7aa85-62de-4795-8f06-01ffa61da3df" xmlns:ns3="f2537c3d-c5b0-4665-a4ff-ce9916a10da1" targetNamespace="http://schemas.microsoft.com/office/2006/metadata/properties" ma:root="true" ma:fieldsID="bbc9d0fd79d349e0f658fd228ee2b5d4" ns2:_="" ns3:_="">
    <xsd:import namespace="c4c7aa85-62de-4795-8f06-01ffa61da3df"/>
    <xsd:import namespace="f2537c3d-c5b0-4665-a4ff-ce9916a10da1"/>
    <xsd:element name="properties">
      <xsd:complexType>
        <xsd:sequence>
          <xsd:element name="documentManagement">
            <xsd:complexType>
              <xsd:all>
                <xsd:element ref="ns2:MediaServiceMetadata" minOccurs="0"/>
                <xsd:element ref="ns2:MediaServiceFastMetadata" minOccurs="0"/>
                <xsd:element ref="ns3:TaxCatchAll" minOccurs="0"/>
                <xsd:element ref="ns2:MediaServiceDateTaken" minOccurs="0"/>
                <xsd:element ref="ns2:MediaServiceOCR" minOccurs="0"/>
                <xsd:element ref="ns2:MediaServiceGenerationTime" minOccurs="0"/>
                <xsd:element ref="ns2:MediaServiceEventHashCode"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c7aa85-62de-4795-8f06-01ffa61da3d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Marcações de imagem" ma:readOnly="false" ma:fieldId="{5cf76f15-5ced-4ddc-b409-7134ff3c332f}" ma:taxonomyMulti="true" ma:sspId="9bf8a8de-5298-48a6-b770-e05b05485ea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2537c3d-c5b0-4665-a4ff-ce9916a10da1"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4259a5e2-7376-43da-9a20-95095203f021}" ma:internalName="TaxCatchAll" ma:showField="CatchAllData" ma:web="f2537c3d-c5b0-4665-a4ff-ce9916a10da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2537c3d-c5b0-4665-a4ff-ce9916a10da1" xsi:nil="true"/>
    <lcf76f155ced4ddcb4097134ff3c332f xmlns="c4c7aa85-62de-4795-8f06-01ffa61da3d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784CC1B-8E66-4069-8D14-3CEF98DED6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4c7aa85-62de-4795-8f06-01ffa61da3df"/>
    <ds:schemaRef ds:uri="f2537c3d-c5b0-4665-a4ff-ce9916a10d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4A34E49-7289-4AEA-9593-4F55E04ADB10}">
  <ds:schemaRefs>
    <ds:schemaRef ds:uri="http://schemas.microsoft.com/sharepoint/v3/contenttype/forms"/>
  </ds:schemaRefs>
</ds:datastoreItem>
</file>

<file path=customXml/itemProps3.xml><?xml version="1.0" encoding="utf-8"?>
<ds:datastoreItem xmlns:ds="http://schemas.openxmlformats.org/officeDocument/2006/customXml" ds:itemID="{AC3AD2E1-977A-4D4F-8EE8-D64B5FFADF75}">
  <ds:schemaRefs>
    <ds:schemaRef ds:uri="http://schemas.microsoft.com/office/2006/metadata/properties"/>
    <ds:schemaRef ds:uri="http://schemas.microsoft.com/office/infopath/2007/PartnerControls"/>
    <ds:schemaRef ds:uri="http://schemas.microsoft.com/sharepoint/v3"/>
    <ds:schemaRef ds:uri="71af3243-3dd4-4a8d-8c0d-dd76da1f02a5"/>
    <ds:schemaRef ds:uri="230e9df3-be65-4c73-a93b-d1236ebd677e"/>
    <ds:schemaRef ds:uri="f2537c3d-c5b0-4665-a4ff-ce9916a10da1"/>
    <ds:schemaRef ds:uri="c4c7aa85-62de-4795-8f06-01ffa61da3df"/>
  </ds:schemaRefs>
</ds:datastoreItem>
</file>

<file path=docProps/app.xml><?xml version="1.0" encoding="utf-8"?>
<Properties xmlns="http://schemas.openxmlformats.org/officeDocument/2006/extended-properties" xmlns:vt="http://schemas.openxmlformats.org/officeDocument/2006/docPropsVTypes">
  <Template>TM16400962</Template>
  <Application>Microsoft Excel</Application>
  <DocSecurity>0</DocSecurity>
  <ScaleCrop>false</ScaleCrop>
  <HeadingPairs>
    <vt:vector size="4" baseType="variant">
      <vt:variant>
        <vt:lpstr>Planilhas</vt:lpstr>
      </vt:variant>
      <vt:variant>
        <vt:i4>1</vt:i4>
      </vt:variant>
      <vt:variant>
        <vt:lpstr>Intervalos Nomeados</vt:lpstr>
      </vt:variant>
      <vt:variant>
        <vt:i4>7</vt:i4>
      </vt:variant>
    </vt:vector>
  </HeadingPairs>
  <TitlesOfParts>
    <vt:vector size="8" baseType="lpstr">
      <vt:lpstr>Cronograma de Projeto</vt:lpstr>
      <vt:lpstr>'Cronograma de Projeto'!Area_de_impressao</vt:lpstr>
      <vt:lpstr>'Cronograma de Projeto'!Início_da_tarefa</vt:lpstr>
      <vt:lpstr>'Cronograma de Projeto'!Início_do_projeto</vt:lpstr>
      <vt:lpstr>'Cronograma de Projeto'!Progresso_da_tarefa</vt:lpstr>
      <vt:lpstr>'Cronograma de Projeto'!Semana_de_exibição</vt:lpstr>
      <vt:lpstr>'Cronograma de Projeto'!Término_da_tarefa</vt:lpstr>
      <vt:lpstr>'Cronograma de Projeto'!Titulos_de_impressao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dc:description/>
  <cp:lastModifiedBy/>
  <dcterms:created xsi:type="dcterms:W3CDTF">2021-12-14T20:18:50Z</dcterms:created>
  <dcterms:modified xsi:type="dcterms:W3CDTF">2022-10-01T17:47:19Z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0x010100F352185BACD35C4CBECC839BAFDB19F3</vt:lpwstr>
  </property>
  <property fmtid="{D5CDD505-2E9C-101B-9397-08002B2CF9AE}" pid="3" name="MediaServiceImageTags">
    <vt:lpwstr/>
  </property>
</Properties>
</file>