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Plan1!$B$3:$L$3</definedName>
  </definedNames>
  <calcPr calcId="145621"/>
</workbook>
</file>

<file path=xl/calcChain.xml><?xml version="1.0" encoding="utf-8"?>
<calcChain xmlns="http://schemas.openxmlformats.org/spreadsheetml/2006/main">
  <c r="J5" i="1" l="1"/>
  <c r="J6" i="1"/>
  <c r="K6" i="1" s="1"/>
  <c r="J7" i="1"/>
  <c r="K7" i="1" s="1"/>
  <c r="L7" i="1" s="1"/>
  <c r="J8" i="1"/>
  <c r="J9" i="1"/>
  <c r="K9" i="1" s="1"/>
  <c r="J10" i="1"/>
  <c r="K10" i="1" s="1"/>
  <c r="J11" i="1"/>
  <c r="J12" i="1"/>
  <c r="J13" i="1"/>
  <c r="K13" i="1" s="1"/>
  <c r="J14" i="1"/>
  <c r="K14" i="1" s="1"/>
  <c r="J15" i="1"/>
  <c r="K15" i="1" s="1"/>
  <c r="L15" i="1" s="1"/>
  <c r="J16" i="1"/>
  <c r="J17" i="1"/>
  <c r="J18" i="1"/>
  <c r="K18" i="1" s="1"/>
  <c r="J4" i="1"/>
  <c r="K4" i="1" s="1"/>
  <c r="L4" i="1" s="1"/>
  <c r="K16" i="1"/>
  <c r="K17" i="1"/>
  <c r="K12" i="1"/>
  <c r="K11" i="1"/>
  <c r="K8" i="1"/>
  <c r="L8" i="1" s="1"/>
  <c r="K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L11" i="1" l="1"/>
  <c r="L12" i="1"/>
  <c r="L16" i="1"/>
  <c r="L18" i="1"/>
  <c r="L10" i="1"/>
  <c r="L6" i="1"/>
  <c r="L14" i="1"/>
  <c r="L17" i="1"/>
  <c r="L5" i="1"/>
  <c r="L13" i="1"/>
  <c r="L9" i="1"/>
  <c r="L3" i="1" l="1"/>
</calcChain>
</file>

<file path=xl/sharedStrings.xml><?xml version="1.0" encoding="utf-8"?>
<sst xmlns="http://schemas.openxmlformats.org/spreadsheetml/2006/main" count="43" uniqueCount="29">
  <si>
    <t>ITEM</t>
  </si>
  <si>
    <t>PRODUTO</t>
  </si>
  <si>
    <t>CÓD. ORIGINAL</t>
  </si>
  <si>
    <t>SABONETE BARRA LIMÃO</t>
  </si>
  <si>
    <t>SABONETE BARRA COCO</t>
  </si>
  <si>
    <t>SABONETE BARRA ROSA</t>
  </si>
  <si>
    <t>SABONETE LIQUIDO 200 ML</t>
  </si>
  <si>
    <t>SABONETE LIQUIDO INFANTIL 200 ML</t>
  </si>
  <si>
    <t>SHAMPOO SEDA</t>
  </si>
  <si>
    <t>TOALHA DE ROSTO</t>
  </si>
  <si>
    <t>FORNECEDOR</t>
  </si>
  <si>
    <t>SEMPRE CHEIROSA</t>
  </si>
  <si>
    <t>ATELIE SEMPRE BELA</t>
  </si>
  <si>
    <t>ESCOVA DE PÉ PEQUENA - MADEIRA</t>
  </si>
  <si>
    <t>ESCOVA DE PÉ MÉDIA - MADEIRA</t>
  </si>
  <si>
    <t>VENDA</t>
  </si>
  <si>
    <t>UNIT.</t>
  </si>
  <si>
    <t>PARC.</t>
  </si>
  <si>
    <t>COMPRA</t>
  </si>
  <si>
    <t>DIFER.</t>
  </si>
  <si>
    <t>QUANT.</t>
  </si>
  <si>
    <t>ESPONJA VEGETAL</t>
  </si>
  <si>
    <t>ESPONJA SUAVE</t>
  </si>
  <si>
    <t>COND. INFANTIL 100 ML</t>
  </si>
  <si>
    <t>COND. SEDA 150 ML</t>
  </si>
  <si>
    <t>TOALHA CORPO ADULTO MASCULINA</t>
  </si>
  <si>
    <t>TOALHA CORPO ADULTO FEMININA</t>
  </si>
  <si>
    <t>CONFECÇÃO SOUSA</t>
  </si>
  <si>
    <t>CÓD. BUSCA FÓRM.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</si>
</sst>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 indent="2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2" fontId="0" fillId="0" borderId="3" xfId="0" applyNumberFormat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164" fontId="0" fillId="3" borderId="3" xfId="0" applyNumberForma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L18"/>
  <sheetViews>
    <sheetView showGridLines="0" tabSelected="1" workbookViewId="0">
      <pane xSplit="12" ySplit="3" topLeftCell="M4" activePane="bottomRight" state="frozen"/>
      <selection pane="topRight" activeCell="L1" sqref="L1"/>
      <selection pane="bottomLeft" activeCell="A4" sqref="A4"/>
      <selection pane="bottomRight" activeCell="K6" sqref="K6"/>
    </sheetView>
  </sheetViews>
  <sheetFormatPr defaultRowHeight="15" outlineLevelCol="1" x14ac:dyDescent="0.25"/>
  <cols>
    <col min="1" max="1" width="1.7109375" style="1" customWidth="1"/>
    <col min="2" max="2" width="7.7109375" style="1" customWidth="1"/>
    <col min="3" max="3" width="40.7109375" style="1" customWidth="1"/>
    <col min="4" max="4" width="16.7109375" style="1" customWidth="1" collapsed="1"/>
    <col min="5" max="5" width="16.7109375" style="1" hidden="1" customWidth="1" outlineLevel="1"/>
    <col min="6" max="6" width="20.7109375" style="1" customWidth="1"/>
    <col min="7" max="7" width="10.7109375" style="1" customWidth="1" collapsed="1"/>
    <col min="8" max="8" width="10.7109375" style="1" hidden="1" customWidth="1" outlineLevel="1"/>
    <col min="9" max="9" width="12.7109375" style="1" hidden="1" customWidth="1" outlineLevel="1"/>
    <col min="10" max="10" width="10.7109375" style="1" customWidth="1"/>
    <col min="11" max="11" width="12.7109375" style="1" customWidth="1" collapsed="1"/>
    <col min="12" max="12" width="15.7109375" style="1" hidden="1" customWidth="1" outlineLevel="1"/>
    <col min="13" max="16384" width="9.140625" style="1"/>
  </cols>
  <sheetData>
    <row r="1" spans="2:12" ht="9.9499999999999993" customHeight="1" x14ac:dyDescent="0.25"/>
    <row r="2" spans="2:12" x14ac:dyDescent="0.25">
      <c r="B2" s="2"/>
      <c r="C2" s="3"/>
      <c r="D2" s="3"/>
      <c r="E2" s="3"/>
      <c r="F2" s="2"/>
      <c r="G2" s="5"/>
      <c r="H2" s="12" t="s">
        <v>18</v>
      </c>
      <c r="I2" s="13"/>
      <c r="J2" s="12" t="s">
        <v>15</v>
      </c>
      <c r="K2" s="14"/>
      <c r="L2" s="10" t="s">
        <v>19</v>
      </c>
    </row>
    <row r="3" spans="2:12" ht="30" x14ac:dyDescent="0.25">
      <c r="B3" s="2" t="s">
        <v>0</v>
      </c>
      <c r="C3" s="3" t="s">
        <v>1</v>
      </c>
      <c r="D3" s="3" t="s">
        <v>2</v>
      </c>
      <c r="E3" s="6" t="s">
        <v>28</v>
      </c>
      <c r="F3" s="2" t="s">
        <v>10</v>
      </c>
      <c r="G3" s="7" t="s">
        <v>20</v>
      </c>
      <c r="H3" s="8" t="s">
        <v>16</v>
      </c>
      <c r="I3" s="9" t="s">
        <v>17</v>
      </c>
      <c r="J3" s="8" t="s">
        <v>16</v>
      </c>
      <c r="K3" s="8" t="s">
        <v>17</v>
      </c>
      <c r="L3" s="11">
        <f>SUM(L4:L18)</f>
        <v>210.39750000000009</v>
      </c>
    </row>
    <row r="4" spans="2:12" ht="18" customHeight="1" x14ac:dyDescent="0.25">
      <c r="B4" s="15">
        <v>1</v>
      </c>
      <c r="C4" s="16" t="s">
        <v>3</v>
      </c>
      <c r="D4" s="16">
        <v>1000301</v>
      </c>
      <c r="E4" s="4" t="str">
        <f>LEFT(C4,1)&amp;D4&amp;LEFT(F4,3)</f>
        <v>S1000301SEM</v>
      </c>
      <c r="F4" s="16" t="s">
        <v>11</v>
      </c>
      <c r="G4" s="17">
        <v>3</v>
      </c>
      <c r="H4" s="18">
        <v>3.9</v>
      </c>
      <c r="I4" s="19">
        <f>H4*$G4</f>
        <v>11.7</v>
      </c>
      <c r="J4" s="19">
        <f>H4*(1+30%)</f>
        <v>5.07</v>
      </c>
      <c r="K4" s="19">
        <f t="shared" ref="K4:K18" si="0">J4*$G4</f>
        <v>15.21</v>
      </c>
      <c r="L4" s="19">
        <f>K4-I4</f>
        <v>3.5100000000000016</v>
      </c>
    </row>
    <row r="5" spans="2:12" ht="18" customHeight="1" x14ac:dyDescent="0.25">
      <c r="B5" s="15">
        <v>2</v>
      </c>
      <c r="C5" s="16" t="s">
        <v>4</v>
      </c>
      <c r="D5" s="16">
        <v>1000302</v>
      </c>
      <c r="E5" s="4" t="str">
        <f t="shared" ref="E5:E18" si="1">LEFT(C5,1)&amp;D5&amp;LEFT(F5,3)</f>
        <v>S1000302SEM</v>
      </c>
      <c r="F5" s="16" t="s">
        <v>11</v>
      </c>
      <c r="G5" s="17">
        <v>8</v>
      </c>
      <c r="H5" s="18">
        <v>4.5</v>
      </c>
      <c r="I5" s="19">
        <f t="shared" ref="I5:I18" si="2">H5*G5</f>
        <v>36</v>
      </c>
      <c r="J5" s="19">
        <f t="shared" ref="J5:J18" si="3">H5*(1+30%)</f>
        <v>5.8500000000000005</v>
      </c>
      <c r="K5" s="19">
        <f t="shared" si="0"/>
        <v>46.800000000000004</v>
      </c>
      <c r="L5" s="19">
        <f t="shared" ref="L5:L18" si="4">K5-I5</f>
        <v>10.800000000000004</v>
      </c>
    </row>
    <row r="6" spans="2:12" ht="18" customHeight="1" x14ac:dyDescent="0.25">
      <c r="B6" s="15">
        <v>3</v>
      </c>
      <c r="C6" s="16" t="s">
        <v>5</v>
      </c>
      <c r="D6" s="16">
        <v>1000303</v>
      </c>
      <c r="E6" s="4" t="str">
        <f t="shared" si="1"/>
        <v>S1000303SEM</v>
      </c>
      <c r="F6" s="16" t="s">
        <v>11</v>
      </c>
      <c r="G6" s="17">
        <v>5</v>
      </c>
      <c r="H6" s="18">
        <v>4.5</v>
      </c>
      <c r="I6" s="19">
        <f t="shared" si="2"/>
        <v>22.5</v>
      </c>
      <c r="J6" s="19">
        <f t="shared" si="3"/>
        <v>5.8500000000000005</v>
      </c>
      <c r="K6" s="19">
        <f t="shared" si="0"/>
        <v>29.250000000000004</v>
      </c>
      <c r="L6" s="19">
        <f t="shared" si="4"/>
        <v>6.7500000000000036</v>
      </c>
    </row>
    <row r="7" spans="2:12" ht="18" customHeight="1" x14ac:dyDescent="0.25">
      <c r="B7" s="15">
        <v>4</v>
      </c>
      <c r="C7" s="16" t="s">
        <v>6</v>
      </c>
      <c r="D7" s="16">
        <v>1000304</v>
      </c>
      <c r="E7" s="4" t="str">
        <f t="shared" si="1"/>
        <v>S1000304SEM</v>
      </c>
      <c r="F7" s="16" t="s">
        <v>11</v>
      </c>
      <c r="G7" s="17">
        <v>6</v>
      </c>
      <c r="H7" s="18">
        <v>4.5</v>
      </c>
      <c r="I7" s="19">
        <f t="shared" si="2"/>
        <v>27</v>
      </c>
      <c r="J7" s="19">
        <f t="shared" si="3"/>
        <v>5.8500000000000005</v>
      </c>
      <c r="K7" s="19">
        <f t="shared" si="0"/>
        <v>35.1</v>
      </c>
      <c r="L7" s="19">
        <f t="shared" si="4"/>
        <v>8.1000000000000014</v>
      </c>
    </row>
    <row r="8" spans="2:12" ht="18" customHeight="1" x14ac:dyDescent="0.25">
      <c r="B8" s="15">
        <v>5</v>
      </c>
      <c r="C8" s="16" t="s">
        <v>7</v>
      </c>
      <c r="D8" s="16">
        <v>1000305</v>
      </c>
      <c r="E8" s="4" t="str">
        <f t="shared" si="1"/>
        <v>S1000305SEM</v>
      </c>
      <c r="F8" s="16" t="s">
        <v>11</v>
      </c>
      <c r="G8" s="17">
        <v>12</v>
      </c>
      <c r="H8" s="18">
        <v>4.5</v>
      </c>
      <c r="I8" s="19">
        <f t="shared" si="2"/>
        <v>54</v>
      </c>
      <c r="J8" s="19">
        <f t="shared" si="3"/>
        <v>5.8500000000000005</v>
      </c>
      <c r="K8" s="19">
        <f t="shared" si="0"/>
        <v>70.2</v>
      </c>
      <c r="L8" s="19">
        <f t="shared" si="4"/>
        <v>16.200000000000003</v>
      </c>
    </row>
    <row r="9" spans="2:12" ht="18" customHeight="1" x14ac:dyDescent="0.25">
      <c r="B9" s="15">
        <v>6</v>
      </c>
      <c r="C9" s="16" t="s">
        <v>8</v>
      </c>
      <c r="D9" s="16">
        <v>1000306</v>
      </c>
      <c r="E9" s="4" t="str">
        <f t="shared" si="1"/>
        <v>S1000306SEM</v>
      </c>
      <c r="F9" s="16" t="s">
        <v>11</v>
      </c>
      <c r="G9" s="17">
        <v>14.2</v>
      </c>
      <c r="H9" s="18">
        <v>4.5</v>
      </c>
      <c r="I9" s="19">
        <f t="shared" si="2"/>
        <v>63.9</v>
      </c>
      <c r="J9" s="19">
        <f t="shared" si="3"/>
        <v>5.8500000000000005</v>
      </c>
      <c r="K9" s="19">
        <f t="shared" si="0"/>
        <v>83.070000000000007</v>
      </c>
      <c r="L9" s="19">
        <f t="shared" si="4"/>
        <v>19.170000000000009</v>
      </c>
    </row>
    <row r="10" spans="2:12" ht="18" customHeight="1" x14ac:dyDescent="0.25">
      <c r="B10" s="15">
        <v>7</v>
      </c>
      <c r="C10" s="16" t="s">
        <v>22</v>
      </c>
      <c r="D10" s="16">
        <v>1000307</v>
      </c>
      <c r="E10" s="4" t="str">
        <f t="shared" si="1"/>
        <v>E1000307ATE</v>
      </c>
      <c r="F10" s="16" t="s">
        <v>12</v>
      </c>
      <c r="G10" s="17">
        <v>3.65</v>
      </c>
      <c r="H10" s="18">
        <v>4.5</v>
      </c>
      <c r="I10" s="19">
        <f t="shared" si="2"/>
        <v>16.425000000000001</v>
      </c>
      <c r="J10" s="19">
        <f t="shared" si="3"/>
        <v>5.8500000000000005</v>
      </c>
      <c r="K10" s="19">
        <f t="shared" si="0"/>
        <v>21.352500000000003</v>
      </c>
      <c r="L10" s="19">
        <f t="shared" si="4"/>
        <v>4.927500000000002</v>
      </c>
    </row>
    <row r="11" spans="2:12" ht="18" customHeight="1" x14ac:dyDescent="0.25">
      <c r="B11" s="15">
        <v>8</v>
      </c>
      <c r="C11" s="16" t="s">
        <v>9</v>
      </c>
      <c r="D11" s="16">
        <v>1000308</v>
      </c>
      <c r="E11" s="4" t="str">
        <f t="shared" si="1"/>
        <v>T1000308ATE</v>
      </c>
      <c r="F11" s="16" t="s">
        <v>12</v>
      </c>
      <c r="G11" s="17">
        <v>13.2</v>
      </c>
      <c r="H11" s="18">
        <v>4.5</v>
      </c>
      <c r="I11" s="19">
        <f t="shared" si="2"/>
        <v>59.4</v>
      </c>
      <c r="J11" s="19">
        <f t="shared" si="3"/>
        <v>5.8500000000000005</v>
      </c>
      <c r="K11" s="19">
        <f t="shared" si="0"/>
        <v>77.22</v>
      </c>
      <c r="L11" s="19">
        <f t="shared" si="4"/>
        <v>17.82</v>
      </c>
    </row>
    <row r="12" spans="2:12" ht="18" customHeight="1" x14ac:dyDescent="0.25">
      <c r="B12" s="15">
        <v>9</v>
      </c>
      <c r="C12" s="16" t="s">
        <v>13</v>
      </c>
      <c r="D12" s="16">
        <v>1000309</v>
      </c>
      <c r="E12" s="4" t="str">
        <f t="shared" si="1"/>
        <v>E1000309ATE</v>
      </c>
      <c r="F12" s="16" t="s">
        <v>12</v>
      </c>
      <c r="G12" s="17">
        <v>4.2</v>
      </c>
      <c r="H12" s="18">
        <v>4.5</v>
      </c>
      <c r="I12" s="19">
        <f t="shared" si="2"/>
        <v>18.900000000000002</v>
      </c>
      <c r="J12" s="19">
        <f t="shared" si="3"/>
        <v>5.8500000000000005</v>
      </c>
      <c r="K12" s="19">
        <f t="shared" si="0"/>
        <v>24.570000000000004</v>
      </c>
      <c r="L12" s="19">
        <f t="shared" si="4"/>
        <v>5.6700000000000017</v>
      </c>
    </row>
    <row r="13" spans="2:12" ht="18" customHeight="1" x14ac:dyDescent="0.25">
      <c r="B13" s="15">
        <v>10</v>
      </c>
      <c r="C13" s="16" t="s">
        <v>14</v>
      </c>
      <c r="D13" s="16">
        <v>1000310</v>
      </c>
      <c r="E13" s="4" t="str">
        <f t="shared" si="1"/>
        <v>E1000310ATE</v>
      </c>
      <c r="F13" s="16" t="s">
        <v>12</v>
      </c>
      <c r="G13" s="17">
        <v>5.3</v>
      </c>
      <c r="H13" s="18">
        <v>4.5</v>
      </c>
      <c r="I13" s="19">
        <f t="shared" si="2"/>
        <v>23.849999999999998</v>
      </c>
      <c r="J13" s="19">
        <f t="shared" si="3"/>
        <v>5.8500000000000005</v>
      </c>
      <c r="K13" s="19">
        <f t="shared" si="0"/>
        <v>31.005000000000003</v>
      </c>
      <c r="L13" s="19">
        <f t="shared" si="4"/>
        <v>7.1550000000000047</v>
      </c>
    </row>
    <row r="14" spans="2:12" ht="18" customHeight="1" x14ac:dyDescent="0.25">
      <c r="B14" s="15">
        <v>11</v>
      </c>
      <c r="C14" s="16" t="s">
        <v>21</v>
      </c>
      <c r="D14" s="16">
        <v>1000311</v>
      </c>
      <c r="E14" s="4" t="str">
        <f t="shared" si="1"/>
        <v>E1000311ATE</v>
      </c>
      <c r="F14" s="16" t="s">
        <v>12</v>
      </c>
      <c r="G14" s="17">
        <v>6.9</v>
      </c>
      <c r="H14" s="18">
        <v>4.5</v>
      </c>
      <c r="I14" s="19">
        <f t="shared" si="2"/>
        <v>31.05</v>
      </c>
      <c r="J14" s="19">
        <f t="shared" si="3"/>
        <v>5.8500000000000005</v>
      </c>
      <c r="K14" s="19">
        <f t="shared" si="0"/>
        <v>40.365000000000009</v>
      </c>
      <c r="L14" s="19">
        <f t="shared" si="4"/>
        <v>9.3150000000000084</v>
      </c>
    </row>
    <row r="15" spans="2:12" ht="18" customHeight="1" x14ac:dyDescent="0.25">
      <c r="B15" s="15">
        <v>12</v>
      </c>
      <c r="C15" s="16" t="s">
        <v>24</v>
      </c>
      <c r="D15" s="16">
        <v>1000312</v>
      </c>
      <c r="E15" s="4" t="str">
        <f t="shared" si="1"/>
        <v>C1000312SEM</v>
      </c>
      <c r="F15" s="16" t="s">
        <v>11</v>
      </c>
      <c r="G15" s="17">
        <v>18.899999999999999</v>
      </c>
      <c r="H15" s="18">
        <v>4.5</v>
      </c>
      <c r="I15" s="19">
        <f t="shared" si="2"/>
        <v>85.05</v>
      </c>
      <c r="J15" s="19">
        <f t="shared" si="3"/>
        <v>5.8500000000000005</v>
      </c>
      <c r="K15" s="19">
        <f t="shared" si="0"/>
        <v>110.565</v>
      </c>
      <c r="L15" s="19">
        <f t="shared" si="4"/>
        <v>25.515000000000001</v>
      </c>
    </row>
    <row r="16" spans="2:12" ht="18" customHeight="1" x14ac:dyDescent="0.25">
      <c r="B16" s="15">
        <v>13</v>
      </c>
      <c r="C16" s="16" t="s">
        <v>23</v>
      </c>
      <c r="D16" s="16">
        <v>1000313</v>
      </c>
      <c r="E16" s="4" t="str">
        <f t="shared" si="1"/>
        <v>C1000313SEM</v>
      </c>
      <c r="F16" s="16" t="s">
        <v>11</v>
      </c>
      <c r="G16" s="17">
        <v>16.100000000000001</v>
      </c>
      <c r="H16" s="18">
        <v>4.5</v>
      </c>
      <c r="I16" s="19">
        <f t="shared" si="2"/>
        <v>72.45</v>
      </c>
      <c r="J16" s="19">
        <f t="shared" si="3"/>
        <v>5.8500000000000005</v>
      </c>
      <c r="K16" s="19">
        <f t="shared" si="0"/>
        <v>94.185000000000016</v>
      </c>
      <c r="L16" s="19">
        <f t="shared" si="4"/>
        <v>21.735000000000014</v>
      </c>
    </row>
    <row r="17" spans="2:12" ht="18" customHeight="1" x14ac:dyDescent="0.25">
      <c r="B17" s="15">
        <v>14</v>
      </c>
      <c r="C17" s="16" t="s">
        <v>25</v>
      </c>
      <c r="D17" s="16">
        <v>1000314</v>
      </c>
      <c r="E17" s="4" t="str">
        <f t="shared" si="1"/>
        <v>T1000314CON</v>
      </c>
      <c r="F17" s="16" t="s">
        <v>27</v>
      </c>
      <c r="G17" s="17">
        <v>19.899999999999999</v>
      </c>
      <c r="H17" s="18">
        <v>4.5</v>
      </c>
      <c r="I17" s="19">
        <f t="shared" si="2"/>
        <v>89.55</v>
      </c>
      <c r="J17" s="19">
        <f t="shared" si="3"/>
        <v>5.8500000000000005</v>
      </c>
      <c r="K17" s="19">
        <f t="shared" si="0"/>
        <v>116.41500000000001</v>
      </c>
      <c r="L17" s="19">
        <f t="shared" si="4"/>
        <v>26.865000000000009</v>
      </c>
    </row>
    <row r="18" spans="2:12" ht="18" customHeight="1" x14ac:dyDescent="0.25">
      <c r="B18" s="15">
        <v>15</v>
      </c>
      <c r="C18" s="16" t="s">
        <v>26</v>
      </c>
      <c r="D18" s="16">
        <v>1000315</v>
      </c>
      <c r="E18" s="4" t="str">
        <f t="shared" si="1"/>
        <v>T1000315CON</v>
      </c>
      <c r="F18" s="16" t="s">
        <v>27</v>
      </c>
      <c r="G18" s="17">
        <v>19.899999999999999</v>
      </c>
      <c r="H18" s="18">
        <v>4.5</v>
      </c>
      <c r="I18" s="19">
        <f t="shared" si="2"/>
        <v>89.55</v>
      </c>
      <c r="J18" s="19">
        <f t="shared" si="3"/>
        <v>5.8500000000000005</v>
      </c>
      <c r="K18" s="19">
        <f t="shared" si="0"/>
        <v>116.41500000000001</v>
      </c>
      <c r="L18" s="19">
        <f t="shared" si="4"/>
        <v>26.865000000000009</v>
      </c>
    </row>
  </sheetData>
  <sheetProtection password="CF74" sheet="1" objects="1" scenarios="1"/>
  <autoFilter ref="B3:L3"/>
  <mergeCells count="2">
    <mergeCell ref="H2:I2"/>
    <mergeCell ref="J2:K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ICP</dc:creator>
  <cp:lastModifiedBy>ICP</cp:lastModifiedBy>
  <dcterms:created xsi:type="dcterms:W3CDTF">2022-10-19T01:01:20Z</dcterms:created>
  <dcterms:modified xsi:type="dcterms:W3CDTF">2022-10-19T01:41:23Z</dcterms:modified>
</cp:coreProperties>
</file>