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slicers/slicer1.xml" ContentType="application/vnd.ms-excel.slicer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ouza\Desktop\"/>
    </mc:Choice>
  </mc:AlternateContent>
  <xr:revisionPtr revIDLastSave="0" documentId="13_ncr:1_{4604B3ED-9065-4875-A2F1-8AFAC7E17680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Análise" sheetId="13" r:id="rId1"/>
    <sheet name=" Dados Reservas" sheetId="1" r:id="rId2"/>
    <sheet name="Dados Estoque" sheetId="14" r:id="rId3"/>
  </sheets>
  <definedNames>
    <definedName name="_xlnm._FilterDatabase" localSheetId="1" hidden="1">' Dados Reservas'!$A$2:$E$217</definedName>
    <definedName name="_xlnm._FilterDatabase" localSheetId="2" hidden="1">'Dados Estoque'!$A$1:$C$1</definedName>
    <definedName name="_xlcn.WorksheetConnection_DadosA2O10485761" hidden="1">' Dados Reservas'!$A$2:$E$1048576</definedName>
    <definedName name="_xlcn.WorksheetConnection_DadosEstoqueAE1" hidden="1">'Dados Estoque'!$A:$E</definedName>
    <definedName name="_xlcn.WorksheetConnection_DadosReservasA2L10485761" hidden="1">' Dados Reservas'!$A$2:$E$1048576</definedName>
    <definedName name="DATA1">' Dados Reservas'!#REF!</definedName>
    <definedName name="DATA10">' Dados Reservas'!$E$3:$E$653</definedName>
    <definedName name="DATA11">' Dados Reservas'!#REF!</definedName>
    <definedName name="DATA12">' Dados Reservas'!#REF!</definedName>
    <definedName name="DATA13">' Dados Reservas'!#REF!</definedName>
    <definedName name="DATA14">' Dados Reservas'!$C$3:$C$653</definedName>
    <definedName name="DATA15">' Dados Reservas'!$D$3:$D$653</definedName>
    <definedName name="DATA2">' Dados Reservas'!#REF!</definedName>
    <definedName name="DATA3">' Dados Reservas'!$A$3:$A$653</definedName>
    <definedName name="DATA4">' Dados Reservas'!#REF!</definedName>
    <definedName name="DATA5">' Dados Reservas'!$B$3:$B$653</definedName>
    <definedName name="DATA6">' Dados Reservas'!#REF!</definedName>
    <definedName name="DATA7">' Dados Reservas'!#REF!</definedName>
    <definedName name="DATA8">' Dados Reservas'!#REF!</definedName>
    <definedName name="DATA9">' Dados Reservas'!#REF!</definedName>
    <definedName name="SegmentaçãodeDados_Dep.">#N/A</definedName>
    <definedName name="SegmentaçãodeDados_Dep.1">#N/A</definedName>
    <definedName name="TEST0">' Dados Reservas'!$A$3:$D$653</definedName>
    <definedName name="TESTHKEY">' Dados Reservas'!$A$2:$D$2</definedName>
    <definedName name="TESTKEYS">' Dados Reservas'!$A$3:$E$653</definedName>
    <definedName name="TESTVKEY">' Dados Reservas'!$A$2:$E$2</definedName>
  </definedNames>
  <calcPr calcId="191029"/>
  <pivotCaches>
    <pivotCache cacheId="0" r:id="rId4"/>
    <pivotCache cacheId="1" r:id="rId5"/>
    <pivotCache cacheId="2" r:id="rId6"/>
  </pivotCaches>
  <extLst>
    <ext xmlns:x14="http://schemas.microsoft.com/office/spreadsheetml/2009/9/main" uri="{876F7934-8845-4945-9796-88D515C7AA90}">
      <x14:pivotCaches>
        <pivotCache cacheId="3" r:id="rId7"/>
      </x14:pivotCaches>
    </ex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o 1" name="Intervalo 1" connection="WorksheetConnection_Dados!$A$2:$O$1048576"/>
          <x15:modelTable id="Intervalo 2" name="Intervalo 2" connection="WorksheetConnection_Dados Estoque!$A:$E"/>
          <x15:modelTable id="Intervalo" name="Intervalo" connection="WorksheetConnection_ Dados Reservas!$A$2:$L$104857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3" l="1"/>
  <c r="G18" i="13"/>
  <c r="G19" i="13"/>
  <c r="G20" i="13"/>
  <c r="G21" i="13"/>
  <c r="G22" i="13"/>
  <c r="G23" i="13"/>
  <c r="G16" i="13"/>
  <c r="J2" i="13"/>
  <c r="G3" i="14"/>
  <c r="G4" i="14"/>
  <c r="G5" i="14"/>
  <c r="G6" i="14"/>
  <c r="G7" i="14"/>
  <c r="G8" i="14"/>
  <c r="G9" i="14"/>
  <c r="G10" i="14"/>
  <c r="G11" i="14"/>
  <c r="G12" i="14"/>
  <c r="G13" i="14"/>
  <c r="G14" i="14"/>
  <c r="G2" i="14"/>
  <c r="G24" i="13" l="1"/>
  <c r="N6" i="13"/>
  <c r="N10" i="13"/>
  <c r="N8" i="13"/>
  <c r="N4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 Dados Reservas!$A$2:$L$1048576" type="102" refreshedVersion="8" minRefreshableVersion="5">
    <extLst>
      <ext xmlns:x15="http://schemas.microsoft.com/office/spreadsheetml/2010/11/main" uri="{DE250136-89BD-433C-8126-D09CA5730AF9}">
        <x15:connection id="Intervalo" autoDelete="1">
          <x15:rangePr sourceName="_xlcn.WorksheetConnection_DadosReservasA2L10485761"/>
        </x15:connection>
      </ext>
    </extLst>
  </connection>
  <connection id="3" xr16:uid="{00000000-0015-0000-FFFF-FFFF02000000}" name="WorksheetConnection_Dados Estoque!$A:$E" type="102" refreshedVersion="8" minRefreshableVersion="5">
    <extLst>
      <ext xmlns:x15="http://schemas.microsoft.com/office/spreadsheetml/2010/11/main" uri="{DE250136-89BD-433C-8126-D09CA5730AF9}">
        <x15:connection id="Intervalo 2" autoDelete="1">
          <x15:rangePr sourceName="_xlcn.WorksheetConnection_DadosEstoqueAE1"/>
        </x15:connection>
      </ext>
    </extLst>
  </connection>
  <connection id="4" xr16:uid="{00000000-0015-0000-FFFF-FFFF03000000}" name="WorksheetConnection_Dados!$A$2:$O$1048576" type="102" refreshedVersion="8" minRefreshableVersion="5">
    <extLst>
      <ext xmlns:x15="http://schemas.microsoft.com/office/spreadsheetml/2010/11/main" uri="{DE250136-89BD-433C-8126-D09CA5730AF9}">
        <x15:connection id="Intervalo 1" autoDelete="1">
          <x15:rangePr sourceName="_xlcn.WorksheetConnection_DadosA2O1048576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Intervalo].[Liberada SAP].&amp;[SIM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<sst xmlns="http://schemas.openxmlformats.org/spreadsheetml/2006/main" count="535" uniqueCount="47">
  <si>
    <t>TUBO PVC PBA JEI CL 12 DN 50MM</t>
  </si>
  <si>
    <t>P</t>
  </si>
  <si>
    <t>TUBO PVC PBA JEI CL 12 DN 75MM</t>
  </si>
  <si>
    <t>TUBO PVC DEFOFO 1-1,25 MPA PB JEI 100MM</t>
  </si>
  <si>
    <t>TUBO PVC DEFOFO 1-1,25 MPA PB JEI 150MM</t>
  </si>
  <si>
    <t>C</t>
  </si>
  <si>
    <t>TUBO PVC PBA JEI CL 12 DN 100MM</t>
  </si>
  <si>
    <t>TUBO PVC DEFOFO 1-1,25 MPA PB JEI 300MM</t>
  </si>
  <si>
    <t>TUBO PVC DEFOFO 1-1,25 MPA PB JEI 200MM</t>
  </si>
  <si>
    <t>TUBO PVC DEFOFO 1-1,25 MPA PB JEI 250MM</t>
  </si>
  <si>
    <t>QtdNecess.</t>
  </si>
  <si>
    <t>Qtd.dif.</t>
  </si>
  <si>
    <t>Material</t>
  </si>
  <si>
    <t>Texto breve material</t>
  </si>
  <si>
    <t>Dep.</t>
  </si>
  <si>
    <t>SIM</t>
  </si>
  <si>
    <t>Total Geral</t>
  </si>
  <si>
    <t>QTD a fornecer</t>
  </si>
  <si>
    <t>Atualização:</t>
  </si>
  <si>
    <t>Liberadas no SEI</t>
  </si>
  <si>
    <t>Não liberadas no SEI</t>
  </si>
  <si>
    <t>Sem registro no SEI</t>
  </si>
  <si>
    <t>Total de Reservas</t>
  </si>
  <si>
    <t>Reservas</t>
  </si>
  <si>
    <t>QTD autorizada</t>
  </si>
  <si>
    <t>Utiliz.livre</t>
  </si>
  <si>
    <t>Bloqueado</t>
  </si>
  <si>
    <t xml:space="preserve"> Estoque</t>
  </si>
  <si>
    <t>100000000016</t>
  </si>
  <si>
    <t>100000000230</t>
  </si>
  <si>
    <t>100000000013</t>
  </si>
  <si>
    <t>100000000015</t>
  </si>
  <si>
    <t>100000000133</t>
  </si>
  <si>
    <t>100000000134</t>
  </si>
  <si>
    <t>100000000135</t>
  </si>
  <si>
    <t>100000000205</t>
  </si>
  <si>
    <t/>
  </si>
  <si>
    <t>Em CtrQld.</t>
  </si>
  <si>
    <r>
      <t xml:space="preserve">Análise materiais solicitados - Almoxarifado Central                                                                                                                                                                  </t>
    </r>
    <r>
      <rPr>
        <b/>
        <sz val="16"/>
        <color theme="0"/>
        <rFont val="Times New Roman"/>
        <family val="1"/>
      </rPr>
      <t>Centro INV1 / Depósitos P e C</t>
    </r>
  </si>
  <si>
    <t xml:space="preserve"> Bloqueado</t>
  </si>
  <si>
    <t xml:space="preserve"> Em Ctr. Qld.</t>
  </si>
  <si>
    <t>Disp. X A forn.</t>
  </si>
  <si>
    <t xml:space="preserve">       Utiliz. Livre        </t>
  </si>
  <si>
    <t>Total</t>
  </si>
  <si>
    <t>Soma de Total</t>
  </si>
  <si>
    <t>Liberada</t>
  </si>
  <si>
    <t xml:space="preserve">Liberada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</si>
</sst>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b/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theme="8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pivotButton="1" applyBorder="1"/>
    <xf numFmtId="0" fontId="1" fillId="2" borderId="1" xfId="0" applyFont="1" applyFill="1" applyBorder="1" applyAlignment="1" applyProtection="1">
      <alignment horizont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3" fontId="10" fillId="0" borderId="1" xfId="0" applyNumberFormat="1" applyFont="1" applyBorder="1"/>
    <xf numFmtId="0" fontId="10" fillId="0" borderId="1" xfId="0" applyNumberFormat="1" applyFont="1" applyBorder="1" applyAlignment="1"/>
    <xf numFmtId="0" fontId="11" fillId="0" borderId="1" xfId="0" pivotButton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6" borderId="13" xfId="0" applyFont="1" applyFill="1" applyBorder="1" applyAlignment="1" applyProtection="1">
      <alignment horizontal="center"/>
    </xf>
    <xf numFmtId="0" fontId="0" fillId="0" borderId="0" xfId="0" applyProtection="1"/>
    <xf numFmtId="0" fontId="8" fillId="8" borderId="9" xfId="0" applyFont="1" applyFill="1" applyBorder="1" applyProtection="1"/>
    <xf numFmtId="0" fontId="5" fillId="0" borderId="7" xfId="0" applyFont="1" applyBorder="1" applyAlignment="1" applyProtection="1">
      <alignment horizont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8" fillId="7" borderId="9" xfId="0" applyFont="1" applyFill="1" applyBorder="1" applyProtection="1"/>
    <xf numFmtId="0" fontId="8" fillId="9" borderId="9" xfId="0" applyFont="1" applyFill="1" applyBorder="1" applyProtection="1"/>
    <xf numFmtId="0" fontId="8" fillId="10" borderId="9" xfId="0" applyFont="1" applyFill="1" applyBorder="1" applyProtection="1"/>
    <xf numFmtId="0" fontId="7" fillId="0" borderId="0" xfId="0" applyFont="1" applyProtection="1"/>
    <xf numFmtId="0" fontId="14" fillId="0" borderId="0" xfId="0" applyFont="1" applyBorder="1" applyAlignment="1" applyProtection="1"/>
    <xf numFmtId="3" fontId="0" fillId="0" borderId="0" xfId="0" applyNumberFormat="1" applyProtection="1"/>
    <xf numFmtId="3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0" fillId="0" borderId="0" xfId="0" applyBorder="1" applyProtection="1"/>
    <xf numFmtId="3" fontId="6" fillId="13" borderId="1" xfId="0" applyNumberFormat="1" applyFont="1" applyFill="1" applyBorder="1"/>
    <xf numFmtId="3" fontId="7" fillId="12" borderId="1" xfId="0" applyNumberFormat="1" applyFont="1" applyFill="1" applyBorder="1"/>
    <xf numFmtId="0" fontId="0" fillId="7" borderId="0" xfId="0" applyFill="1" applyProtection="1"/>
    <xf numFmtId="0" fontId="0" fillId="7" borderId="0" xfId="0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3" fontId="1" fillId="5" borderId="1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3" fontId="1" fillId="5" borderId="4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0" fontId="15" fillId="12" borderId="1" xfId="0" applyFont="1" applyFill="1" applyBorder="1" applyAlignment="1" applyProtection="1">
      <alignment horizontal="center" vertical="center"/>
    </xf>
    <xf numFmtId="0" fontId="15" fillId="12" borderId="13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11" borderId="0" xfId="0" applyNumberFormat="1" applyFill="1"/>
    <xf numFmtId="164" fontId="0" fillId="0" borderId="0" xfId="0" applyNumberFormat="1"/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/>
    <xf numFmtId="3" fontId="0" fillId="0" borderId="1" xfId="0" applyNumberFormat="1" applyBorder="1" applyAlignment="1">
      <alignment vertical="center"/>
    </xf>
    <xf numFmtId="0" fontId="12" fillId="0" borderId="1" xfId="0" pivotButton="1" applyFont="1" applyBorder="1" applyAlignment="1">
      <alignment horizontal="center" vertical="center"/>
    </xf>
    <xf numFmtId="0" fontId="1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pivotButton="1"/>
    <xf numFmtId="3" fontId="5" fillId="0" borderId="1" xfId="0" applyNumberFormat="1" applyFont="1" applyBorder="1"/>
    <xf numFmtId="164" fontId="8" fillId="0" borderId="0" xfId="0" applyNumberFormat="1" applyFont="1" applyProtection="1"/>
    <xf numFmtId="0" fontId="0" fillId="6" borderId="0" xfId="0" applyFill="1" applyAlignment="1" applyProtection="1">
      <alignment horizontal="left"/>
    </xf>
    <xf numFmtId="14" fontId="13" fillId="6" borderId="13" xfId="0" applyNumberFormat="1" applyFont="1" applyFill="1" applyBorder="1" applyAlignment="1" applyProtection="1">
      <alignment horizontal="center"/>
    </xf>
    <xf numFmtId="0" fontId="0" fillId="14" borderId="0" xfId="0" applyFill="1"/>
    <xf numFmtId="3" fontId="10" fillId="0" borderId="1" xfId="0" applyNumberFormat="1" applyFont="1" applyBorder="1" applyAlignment="1"/>
    <xf numFmtId="3" fontId="10" fillId="0" borderId="1" xfId="0" applyNumberFormat="1" applyFont="1" applyBorder="1" applyAlignment="1">
      <alignment horizontal="right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6" fillId="15" borderId="1" xfId="0" applyFont="1" applyFill="1" applyBorder="1" applyAlignment="1">
      <alignment horizontal="center"/>
    </xf>
  </cellXfs>
  <cellStyles count="1">
    <cellStyle name="Normal" xfId="0" builtinId="0"/>
  </cellStyles>
  <dxfs count="212">
    <dxf>
      <numFmt numFmtId="3" formatCode="#,##0"/>
    </dxf>
    <dxf>
      <numFmt numFmtId="3" formatCode="#,##0"/>
    </dxf>
    <dxf>
      <numFmt numFmtId="3" formatCode="#,##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rgb="FFFF0000"/>
      </font>
    </dxf>
    <dxf>
      <font>
        <b/>
        <color rgb="FFFF0000"/>
      </font>
    </dxf>
    <dxf>
      <alignment horizontal="center"/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b/>
      </font>
    </dxf>
    <dxf>
      <font>
        <b val="0"/>
      </font>
    </dxf>
    <dxf>
      <font>
        <b/>
      </font>
    </dxf>
    <dxf>
      <font>
        <b/>
        <color rgb="FFFF0000"/>
      </font>
      <numFmt numFmtId="3" formatCode="#,##0"/>
      <alignment horizontal="general" vertical="bottom" textRotation="0" wrapText="0" indent="0" justifyLastLine="0" shrinkToFit="0" readingOrder="0"/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color rgb="FF7030A0"/>
      </font>
    </dxf>
    <dxf>
      <font>
        <color rgb="FF7030A0"/>
      </font>
      <numFmt numFmtId="0" formatCode="General"/>
    </dxf>
    <dxf>
      <font>
        <color rgb="FF7030A0"/>
      </font>
      <numFmt numFmtId="0" formatCode="General"/>
    </dxf>
    <dxf>
      <font>
        <color rgb="FF7030A0"/>
      </font>
    </dxf>
    <dxf>
      <numFmt numFmtId="3" formatCode="#,##0"/>
    </dxf>
    <dxf>
      <alignment vertical="center"/>
    </dxf>
    <dxf>
      <alignment horizontal="center"/>
    </dxf>
    <dxf>
      <font>
        <sz val="14"/>
      </font>
    </dxf>
    <dxf>
      <alignment vertical="center"/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  <color rgb="FF7030A0"/>
      </font>
      <alignment horizontal="center" vertical="center"/>
    </dxf>
    <dxf>
      <font>
        <b/>
        <color rgb="FF7030A0"/>
      </font>
    </dxf>
    <dxf>
      <numFmt numFmtId="3" formatCode="#,##0"/>
    </dxf>
    <dxf>
      <numFmt numFmtId="3" formatCode="#,##0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  <color rgb="FF7030A0"/>
      </font>
      <alignment horizontal="center" vertical="center"/>
    </dxf>
    <dxf>
      <font>
        <b/>
        <color rgb="FF7030A0"/>
      </font>
      <alignment horizontal="center" vertical="center"/>
    </dxf>
    <dxf>
      <alignment horizontal="general" vertical="bottom" textRotation="0" wrapText="0" indent="0" justifyLastLine="0" shrinkToFit="0" readingOrder="0"/>
    </dxf>
    <dxf>
      <alignment horizontal="right"/>
    </dxf>
    <dxf>
      <numFmt numFmtId="3" formatCode="#,##0"/>
    </dxf>
    <dxf>
      <numFmt numFmtId="3" formatCode="#,##0"/>
    </dxf>
    <dxf>
      <numFmt numFmtId="3" formatCode="#,##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rgb="FFFF0000"/>
      </font>
    </dxf>
    <dxf>
      <font>
        <b/>
        <color rgb="FFFF0000"/>
      </font>
    </dxf>
    <dxf>
      <alignment horizontal="center"/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b/>
      </font>
    </dxf>
    <dxf>
      <font>
        <b val="0"/>
      </font>
    </dxf>
    <dxf>
      <font>
        <b/>
      </font>
    </dxf>
    <dxf>
      <font>
        <b/>
        <color rgb="FFFF0000"/>
      </font>
      <numFmt numFmtId="3" formatCode="#,##0"/>
      <alignment horizontal="general" vertical="bottom" textRotation="0" wrapText="0" indent="0" justifyLastLine="0" shrinkToFit="0" readingOrder="0"/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color rgb="FF7030A0"/>
      </font>
    </dxf>
    <dxf>
      <font>
        <color rgb="FF7030A0"/>
      </font>
      <numFmt numFmtId="0" formatCode="General"/>
    </dxf>
    <dxf>
      <font>
        <color rgb="FF7030A0"/>
      </font>
      <numFmt numFmtId="0" formatCode="General"/>
    </dxf>
    <dxf>
      <font>
        <color rgb="FF7030A0"/>
      </font>
    </dxf>
    <dxf>
      <numFmt numFmtId="3" formatCode="#,##0"/>
    </dxf>
    <dxf>
      <alignment vertical="center"/>
    </dxf>
    <dxf>
      <alignment horizontal="center"/>
    </dxf>
    <dxf>
      <font>
        <sz val="14"/>
      </font>
    </dxf>
    <dxf>
      <alignment vertical="center"/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  <color rgb="FF7030A0"/>
      </font>
      <alignment horizontal="center" vertical="center"/>
    </dxf>
    <dxf>
      <font>
        <b/>
        <color rgb="FF7030A0"/>
      </font>
    </dxf>
    <dxf>
      <numFmt numFmtId="3" formatCode="#,##0"/>
    </dxf>
    <dxf>
      <numFmt numFmtId="3" formatCode="#,##0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  <color rgb="FF7030A0"/>
      </font>
      <alignment horizontal="center" vertical="center"/>
    </dxf>
    <dxf>
      <font>
        <b/>
        <color rgb="FF7030A0"/>
      </font>
      <alignment horizontal="center" vertical="center"/>
    </dxf>
    <dxf>
      <alignment horizontal="general" vertical="bottom" textRotation="0" wrapText="0" indent="0" justifyLastLine="0" shrinkToFit="0" readingOrder="0"/>
    </dxf>
    <dxf>
      <alignment horizontal="right"/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alignment horizontal="right"/>
    </dxf>
    <dxf>
      <alignment horizontal="general" vertical="bottom" textRotation="0" wrapText="0" indent="0" justifyLastLine="0" shrinkToFit="0" readingOrder="0"/>
    </dxf>
    <dxf>
      <font>
        <b/>
        <color rgb="FF7030A0"/>
      </font>
      <alignment horizontal="center" vertical="center"/>
    </dxf>
    <dxf>
      <font>
        <b/>
        <color rgb="FF7030A0"/>
      </font>
      <alignment horizontal="center" vertical="center"/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numFmt numFmtId="3" formatCode="#,##0"/>
    </dxf>
    <dxf>
      <numFmt numFmtId="3" formatCode="#,##0"/>
    </dxf>
    <dxf>
      <font>
        <b/>
        <color rgb="FF7030A0"/>
      </font>
    </dxf>
    <dxf>
      <font>
        <b/>
        <color rgb="FF7030A0"/>
      </font>
      <alignment horizontal="center" vertical="center"/>
    </dxf>
    <dxf>
      <font>
        <b/>
      </font>
    </dxf>
    <dxf>
      <font>
        <b/>
      </font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alignment vertical="center"/>
    </dxf>
    <dxf>
      <font>
        <sz val="14"/>
      </font>
    </dxf>
    <dxf>
      <alignment horizontal="center"/>
    </dxf>
    <dxf>
      <alignment vertical="center"/>
    </dxf>
    <dxf>
      <numFmt numFmtId="3" formatCode="#,##0"/>
    </dxf>
    <dxf>
      <font>
        <color rgb="FF7030A0"/>
      </font>
    </dxf>
    <dxf>
      <font>
        <color rgb="FF7030A0"/>
      </font>
      <numFmt numFmtId="0" formatCode="General"/>
    </dxf>
    <dxf>
      <font>
        <color rgb="FF7030A0"/>
      </font>
      <numFmt numFmtId="0" formatCode="General"/>
    </dxf>
    <dxf>
      <font>
        <color rgb="FF7030A0"/>
      </font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font>
        <b/>
        <color rgb="FFFF0000"/>
      </font>
      <numFmt numFmtId="3" formatCode="#,##0"/>
      <alignment horizontal="general" vertical="bottom" textRotation="0" wrapText="0" indent="0" justifyLastLine="0" shrinkToFit="0" readingOrder="0"/>
    </dxf>
    <dxf>
      <font>
        <b/>
      </font>
    </dxf>
    <dxf>
      <font>
        <b val="0"/>
      </font>
    </dxf>
    <dxf>
      <font>
        <b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alignment horizontal="center"/>
    </dxf>
    <dxf>
      <font>
        <b/>
        <color rgb="FFFF0000"/>
      </font>
    </dxf>
    <dxf>
      <font>
        <b/>
        <color rgb="FFFF0000"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alignment horizontal="center"/>
    </dxf>
    <dxf>
      <alignment horizontal="center"/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b val="0"/>
      </font>
    </dxf>
    <dxf>
      <font>
        <sz val="14"/>
      </font>
    </dxf>
    <dxf>
      <font>
        <color rgb="FFFF0000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name val="Times New Roman"/>
        <scheme val="none"/>
      </font>
    </dxf>
    <dxf>
      <alignment vertical="center"/>
    </dxf>
    <dxf>
      <alignment horizontal="center"/>
    </dxf>
    <dxf>
      <alignment vertical="center"/>
    </dxf>
    <dxf>
      <font>
        <b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color rgb="FFFF0000"/>
      </font>
    </dxf>
    <dxf>
      <font>
        <color rgb="FFC00000"/>
      </font>
    </dxf>
  </dxfs>
  <tableStyles count="0" defaultTableStyle="TableStyleMedium2" defaultPivotStyle="PivotStyleLight16"/>
  <colors>
    <mruColors>
      <color rgb="FF66FF33"/>
      <color rgb="FFFF6D09"/>
      <color rgb="FFFF0000"/>
      <color rgb="FF00FFFF"/>
      <color rgb="FFFF9933"/>
      <color rgb="FFFF99CC"/>
      <color rgb="FFD60093"/>
      <color rgb="FFFF0066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pivotCacheDefinition" Target="pivotCache/pivotCacheDefinition4.xml"/><Relationship Id="rId12" Type="http://schemas.openxmlformats.org/officeDocument/2006/relationships/styles" Target="style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8.xml"/><Relationship Id="rId5" Type="http://schemas.openxmlformats.org/officeDocument/2006/relationships/pivotCacheDefinition" Target="pivotCache/pivotCacheDefinition2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10" Type="http://schemas.openxmlformats.org/officeDocument/2006/relationships/theme" Target="theme/theme1.xml"/><Relationship Id="rId19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2.xml"/><Relationship Id="rId14" Type="http://schemas.openxmlformats.org/officeDocument/2006/relationships/sheetMetadata" Target="metadata.xml"/><Relationship Id="rId22" Type="http://schemas.openxmlformats.org/officeDocument/2006/relationships/customXml" Target="../customXml/item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60854</xdr:colOff>
      <xdr:row>2</xdr:row>
      <xdr:rowOff>51063</xdr:rowOff>
    </xdr:from>
    <xdr:to>
      <xdr:col>9</xdr:col>
      <xdr:colOff>1022054</xdr:colOff>
      <xdr:row>5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ep.">
              <a:extLst>
                <a:ext uri="{FF2B5EF4-FFF2-40B4-BE49-F238E27FC236}">
                  <a16:creationId xmlns:a16="http://schemas.microsoft.com/office/drawing/2014/main" id="{E533905C-264F-45BA-813F-70A5DF0F4D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.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22010" y="884501"/>
              <a:ext cx="961200" cy="8895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73818</xdr:colOff>
      <xdr:row>2</xdr:row>
      <xdr:rowOff>54768</xdr:rowOff>
    </xdr:from>
    <xdr:to>
      <xdr:col>3</xdr:col>
      <xdr:colOff>1035843</xdr:colOff>
      <xdr:row>5</xdr:row>
      <xdr:rowOff>193875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Dep. 1">
              <a:extLst>
                <a:ext uri="{FF2B5EF4-FFF2-40B4-BE49-F238E27FC236}">
                  <a16:creationId xmlns:a16="http://schemas.microsoft.com/office/drawing/2014/main" id="{1FF911CA-6BCD-8A05-F88B-35B791A5BB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.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67287" y="888206"/>
              <a:ext cx="962025" cy="889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lvia Souza" refreshedDate="44856.491305324074" backgroundQuery="1" createdVersion="8" refreshedVersion="8" minRefreshableVersion="3" recordCount="0" supportSubquery="1" supportAdvancedDrill="1" xr:uid="{00000000-000A-0000-FFFF-FFFFFB000000}">
  <cacheSource type="external" connectionId="1"/>
  <cacheFields count="4">
    <cacheField name="[Measures].[Soma de QtdNecess. 2]" caption="Soma de QtdNecess. 2" numFmtId="0" hierarchy="38" level="32767"/>
    <cacheField name="[Measures].[Soma de Qtd.dif. 2]" caption="Soma de Qtd.dif. 2" numFmtId="0" hierarchy="39" level="32767"/>
    <cacheField name="[Intervalo 1].[Texto breve material].[Texto breve material]" caption="Texto breve material" numFmtId="0" hierarchy="15" level="1">
      <sharedItems count="8">
        <s v="TUBO PVC DEFOFO 1-1,25 MPA PB JEI 100MM"/>
        <s v="TUBO PVC DEFOFO 1-1,25 MPA PB JEI 150MM"/>
        <s v="TUBO PVC DEFOFO 1-1,25 MPA PB JEI 200MM"/>
        <s v="TUBO PVC DEFOFO 1-1,25 MPA PB JEI 250MM"/>
        <s v="TUBO PVC DEFOFO 1-1,25 MPA PB JEI 300MM"/>
        <s v="TUBO PVC PBA JEI CL 12 DN 100MM"/>
        <s v="TUBO PVC PBA JEI CL 12 DN 50MM"/>
        <s v="TUBO PVC PBA JEI CL 12 DN 75MM"/>
      </sharedItems>
    </cacheField>
    <cacheField name="[Intervalo 1].[Dep.].[Dep.]" caption="Dep." numFmtId="0" hierarchy="18" level="1">
      <sharedItems containsSemiMixedTypes="0" containsNonDate="0" containsString="0"/>
    </cacheField>
  </cacheFields>
  <cacheHierarchies count="45">
    <cacheHierarchy uniqueName="[Intervalo].[Data nec.]" caption="Data nec." attribute="1" defaultMemberUniqueName="[Intervalo].[Data nec.].[All]" allUniqueName="[Intervalo].[Data nec.].[All]" dimensionUniqueName="[Intervalo]" displayFolder="" count="0" memberValueDatatype="130" unbalanced="0"/>
    <cacheHierarchy uniqueName="[Intervalo].[Reserva]" caption="Reserva" attribute="1" defaultMemberUniqueName="[Intervalo].[Reserva].[All]" allUniqueName="[Intervalo].[Reserva].[All]" dimensionUniqueName="[Intervalo]" displayFolder="" count="0" memberValueDatatype="20" unbalanced="0"/>
    <cacheHierarchy uniqueName="[Intervalo].[Material]" caption="Material" attribute="1" defaultMemberUniqueName="[Intervalo].[Material].[All]" allUniqueName="[Intervalo].[Material].[All]" dimensionUniqueName="[Intervalo]" displayFolder="" count="0" memberValueDatatype="5" unbalanced="0"/>
    <cacheHierarchy uniqueName="[Intervalo].[Texto breve material]" caption="Texto breve material" attribute="1" defaultMemberUniqueName="[Intervalo].[Texto breve material].[All]" allUniqueName="[Intervalo].[Texto breve material].[All]" dimensionUniqueName="[Intervalo]" displayFolder="" count="0" memberValueDatatype="130" unbalanced="0"/>
    <cacheHierarchy uniqueName="[Intervalo].[UMB]" caption="UMB" attribute="1" defaultMemberUniqueName="[Intervalo].[UMB].[All]" allUniqueName="[Intervalo].[UMB].[All]" dimensionUniqueName="[Intervalo]" displayFolder="" count="0" memberValueDatatype="130" unbalanced="0"/>
    <cacheHierarchy uniqueName="[Intervalo].[Centro]" caption="Centro" attribute="1" defaultMemberUniqueName="[Intervalo].[Centro].[All]" allUniqueName="[Intervalo].[Centro].[All]" dimensionUniqueName="[Intervalo]" displayFolder="" count="0" memberValueDatatype="130" unbalanced="0"/>
    <cacheHierarchy uniqueName="[Intervalo].[Dep.]" caption="Dep." attribute="1" defaultMemberUniqueName="[Intervalo].[Dep.].[All]" allUniqueName="[Intervalo].[Dep.].[All]" dimensionUniqueName="[Intervalo]" displayFolder="" count="0" memberValueDatatype="130" unbalanced="0"/>
    <cacheHierarchy uniqueName="[Intervalo].[QtdNecess.]" caption="QtdNecess." attribute="1" defaultMemberUniqueName="[Intervalo].[QtdNecess.].[All]" allUniqueName="[Intervalo].[QtdNecess.].[All]" dimensionUniqueName="[Intervalo]" displayFolder="" count="0" memberValueDatatype="20" unbalanced="0"/>
    <cacheHierarchy uniqueName="[Intervalo].[Qtd.dif.]" caption="Qtd.dif." attribute="1" defaultMemberUniqueName="[Intervalo].[Qtd.dif.].[All]" allUniqueName="[Intervalo].[Qtd.dif.].[All]" dimensionUniqueName="[Intervalo]" displayFolder="" count="0" memberValueDatatype="20" unbalanced="0"/>
    <cacheHierarchy uniqueName="[Intervalo].[TpMov]" caption="TpMov" attribute="1" defaultMemberUniqueName="[Intervalo].[TpMov].[All]" allUniqueName="[Intervalo].[TpMov].[All]" dimensionUniqueName="[Intervalo]" displayFolder="" count="0" memberValueDatatype="130" unbalanced="0"/>
    <cacheHierarchy uniqueName="[Intervalo].[Liberada SAP]" caption="Liberada SAP" attribute="1" defaultMemberUniqueName="[Intervalo].[Liberada SAP].[All]" allUniqueName="[Intervalo].[Liberada SAP].[All]" dimensionUniqueName="[Intervalo]" displayFolder="" count="0" memberValueDatatype="130" unbalanced="0"/>
    <cacheHierarchy uniqueName="[Intervalo].[Recebedor]" caption="Recebedor" attribute="1" defaultMemberUniqueName="[Intervalo].[Recebedor].[All]" allUniqueName="[Intervalo].[Recebedor].[All]" dimensionUniqueName="[Intervalo]" displayFolder="" count="0" memberValueDatatype="130" unbalanced="0"/>
    <cacheHierarchy uniqueName="[Intervalo 1].[Data nec.]" caption="Data nec." attribute="1" defaultMemberUniqueName="[Intervalo 1].[Data nec.].[All]" allUniqueName="[Intervalo 1].[Data nec.].[All]" dimensionUniqueName="[Intervalo 1]" displayFolder="" count="0" memberValueDatatype="130" unbalanced="0"/>
    <cacheHierarchy uniqueName="[Intervalo 1].[Reserva]" caption="Reserva" attribute="1" defaultMemberUniqueName="[Intervalo 1].[Reserva].[All]" allUniqueName="[Intervalo 1].[Reserva].[All]" dimensionUniqueName="[Intervalo 1]" displayFolder="" count="0" memberValueDatatype="20" unbalanced="0"/>
    <cacheHierarchy uniqueName="[Intervalo 1].[Material]" caption="Material" attribute="1" defaultMemberUniqueName="[Intervalo 1].[Material].[All]" allUniqueName="[Intervalo 1].[Material].[All]" dimensionUniqueName="[Intervalo 1]" displayFolder="" count="0" memberValueDatatype="5" unbalanced="0"/>
    <cacheHierarchy uniqueName="[Intervalo 1].[Texto breve material]" caption="Texto breve material" attribute="1" defaultMemberUniqueName="[Intervalo 1].[Texto breve material].[All]" allUniqueName="[Intervalo 1].[Texto breve material].[All]" dimensionUniqueName="[Intervalo 1]" displayFolder="" count="2" memberValueDatatype="130" unbalanced="0">
      <fieldsUsage count="2">
        <fieldUsage x="-1"/>
        <fieldUsage x="2"/>
      </fieldsUsage>
    </cacheHierarchy>
    <cacheHierarchy uniqueName="[Intervalo 1].[UMB]" caption="UMB" attribute="1" defaultMemberUniqueName="[Intervalo 1].[UMB].[All]" allUniqueName="[Intervalo 1].[UMB].[All]" dimensionUniqueName="[Intervalo 1]" displayFolder="" count="0" memberValueDatatype="130" unbalanced="0"/>
    <cacheHierarchy uniqueName="[Intervalo 1].[Centro]" caption="Centro" attribute="1" defaultMemberUniqueName="[Intervalo 1].[Centro].[All]" allUniqueName="[Intervalo 1].[Centro].[All]" dimensionUniqueName="[Intervalo 1]" displayFolder="" count="0" memberValueDatatype="130" unbalanced="0"/>
    <cacheHierarchy uniqueName="[Intervalo 1].[Dep.]" caption="Dep." attribute="1" defaultMemberUniqueName="[Intervalo 1].[Dep.].[All]" allUniqueName="[Intervalo 1].[Dep.].[All]" dimensionUniqueName="[Intervalo 1]" displayFolder="" count="2" memberValueDatatype="130" unbalanced="0">
      <fieldsUsage count="2">
        <fieldUsage x="-1"/>
        <fieldUsage x="3"/>
      </fieldsUsage>
    </cacheHierarchy>
    <cacheHierarchy uniqueName="[Intervalo 1].[QtdNecess.]" caption="QtdNecess." attribute="1" defaultMemberUniqueName="[Intervalo 1].[QtdNecess.].[All]" allUniqueName="[Intervalo 1].[QtdNecess.].[All]" dimensionUniqueName="[Intervalo 1]" displayFolder="" count="0" memberValueDatatype="20" unbalanced="0"/>
    <cacheHierarchy uniqueName="[Intervalo 1].[Qtd.dif.]" caption="Qtd.dif." attribute="1" defaultMemberUniqueName="[Intervalo 1].[Qtd.dif.].[All]" allUniqueName="[Intervalo 1].[Qtd.dif.].[All]" dimensionUniqueName="[Intervalo 1]" displayFolder="" count="0" memberValueDatatype="20" unbalanced="0"/>
    <cacheHierarchy uniqueName="[Intervalo 1].[TpMov]" caption="TpMov" attribute="1" defaultMemberUniqueName="[Intervalo 1].[TpMov].[All]" allUniqueName="[Intervalo 1].[TpMov].[All]" dimensionUniqueName="[Intervalo 1]" displayFolder="" count="0" memberValueDatatype="130" unbalanced="0"/>
    <cacheHierarchy uniqueName="[Intervalo 1].[Liberada SAP]" caption="Liberada SAP" attribute="1" defaultMemberUniqueName="[Intervalo 1].[Liberada SAP].[All]" allUniqueName="[Intervalo 1].[Liberada SAP].[All]" dimensionUniqueName="[Intervalo 1]" displayFolder="" count="0" memberValueDatatype="130" unbalanced="0"/>
    <cacheHierarchy uniqueName="[Intervalo 1].[Recebedor]" caption="Recebedor" attribute="1" defaultMemberUniqueName="[Intervalo 1].[Recebedor].[All]" allUniqueName="[Intervalo 1].[Recebedor].[All]" dimensionUniqueName="[Intervalo 1]" displayFolder="" count="0" memberValueDatatype="130" unbalanced="0"/>
    <cacheHierarchy uniqueName="[Intervalo 1].[Liberada SEI]" caption="Liberada SEI" attribute="1" defaultMemberUniqueName="[Intervalo 1].[Liberada SEI].[All]" allUniqueName="[Intervalo 1].[Liberada SEI].[All]" dimensionUniqueName="[Intervalo 1]" displayFolder="" count="0" memberValueDatatype="130" unbalanced="0"/>
    <cacheHierarchy uniqueName="[Intervalo 1].[Nº SEI]" caption="Nº SEI" attribute="1" defaultMemberUniqueName="[Intervalo 1].[Nº SEI].[All]" allUniqueName="[Intervalo 1].[Nº SEI].[All]" dimensionUniqueName="[Intervalo 1]" displayFolder="" count="0" memberValueDatatype="130" unbalanced="0"/>
    <cacheHierarchy uniqueName="[Intervalo 2].[Material]" caption="Material" attribute="1" defaultMemberUniqueName="[Intervalo 2].[Material].[All]" allUniqueName="[Intervalo 2].[Material].[All]" dimensionUniqueName="[Intervalo 2]" displayFolder="" count="0" memberValueDatatype="130" unbalanced="0"/>
    <cacheHierarchy uniqueName="[Intervalo 2].[Texto breve material]" caption="Texto breve material" attribute="1" defaultMemberUniqueName="[Intervalo 2].[Texto breve material].[All]" allUniqueName="[Intervalo 2].[Texto breve material].[All]" dimensionUniqueName="[Intervalo 2]" displayFolder="" count="0" memberValueDatatype="130" unbalanced="0"/>
    <cacheHierarchy uniqueName="[Intervalo 2].[Dep.]" caption="Dep." attribute="1" defaultMemberUniqueName="[Intervalo 2].[Dep.].[All]" allUniqueName="[Intervalo 2].[Dep.].[All]" dimensionUniqueName="[Intervalo 2]" displayFolder="" count="0" memberValueDatatype="130" unbalanced="0"/>
    <cacheHierarchy uniqueName="[Intervalo 2].[Utiliz.livre]" caption="Utiliz.livre" attribute="1" defaultMemberUniqueName="[Intervalo 2].[Utiliz.livre].[All]" allUniqueName="[Intervalo 2].[Utiliz.livre].[All]" dimensionUniqueName="[Intervalo 2]" displayFolder="" count="0" memberValueDatatype="20" unbalanced="0"/>
    <cacheHierarchy uniqueName="[Intervalo 2].[Bloqueado]" caption="Bloqueado" attribute="1" defaultMemberUniqueName="[Intervalo 2].[Bloqueado].[All]" allUniqueName="[Intervalo 2].[Bloqueado].[All]" dimensionUniqueName="[Intervalo 2]" displayFolder="" count="0" memberValueDatatype="20" unbalanced="0"/>
    <cacheHierarchy uniqueName="[Measures].[__XL_Count Intervalo 1]" caption="__XL_Count Intervalo 1" measure="1" displayFolder="" measureGroup="Intervalo 1" count="0" hidden="1"/>
    <cacheHierarchy uniqueName="[Measures].[__XL_Count Intervalo]" caption="__XL_Count Intervalo" measure="1" displayFolder="" measureGroup="Intervalo" count="0" hidden="1"/>
    <cacheHierarchy uniqueName="[Measures].[__XL_Count Intervalo 2]" caption="__XL_Count Intervalo 2" measure="1" displayFolder="" measureGroup="Intervalo 2" count="0" hidden="1"/>
    <cacheHierarchy uniqueName="[Measures].[__No measures defined]" caption="__No measures defined" measure="1" displayFolder="" count="0" hidden="1"/>
    <cacheHierarchy uniqueName="[Measures].[Soma de Reserva 2]" caption="Som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istinta de Reserva 2]" caption="Contagem Distint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e Reserva]" caption="Contagem de Reserva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a de QtdNecess. 2]" caption="Soma de QtdNecess. 2" measure="1" displayFolder="" measureGroup="Intervalo 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a de Qtd.dif. 2]" caption="Soma de Qtd.dif. 2" measure="1" displayFolder="" measureGroup="Intervalo 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ntagem de Liberada SEI]" caption="Contagem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istinta de Liberada SEI]" caption="Contagem Distinta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e Liberada SAP]" caption="Contagem de Liberada SAP" measure="1" displayFolder="" measureGroup="Intervalo 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a de Reserva]" caption="Soma de Reserva" measure="1" displayFolder="" measureGroup="Intervalo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oma de Qtd.dif.]" caption="Soma de Qtd.dif." measure="1" displayFolder="" measureGroup="Intervalo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name="Intervalo" uniqueName="[Intervalo]" caption="Intervalo"/>
    <dimension name="Intervalo 1" uniqueName="[Intervalo 1]" caption="Intervalo 1"/>
    <dimension name="Intervalo 2" uniqueName="[Intervalo 2]" caption="Intervalo 2"/>
    <dimension measure="1" name="Measures" uniqueName="[Measures]" caption="Measures"/>
  </dimensions>
  <measureGroups count="3">
    <measureGroup name="Intervalo" caption="Intervalo"/>
    <measureGroup name="Intervalo 1" caption="Intervalo 1"/>
    <measureGroup name="Intervalo 2" caption="Intervalo 2"/>
  </measureGroups>
  <maps count="3">
    <map measureGroup="0" dimension="0"/>
    <map measureGroup="1" dimension="1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lvia Souza" refreshedDate="44856.491315509258" backgroundQuery="1" createdVersion="8" refreshedVersion="8" minRefreshableVersion="3" recordCount="0" supportSubquery="1" supportAdvancedDrill="1" xr:uid="{00000000-000A-0000-FFFF-FFFF0B010000}">
  <cacheSource type="external" connectionId="1"/>
  <cacheFields count="5">
    <cacheField name="[Intervalo 1].[Dep.].[Dep.]" caption="Dep." numFmtId="0" hierarchy="18" level="1">
      <sharedItems containsNonDate="0" count="1">
        <s v="P"/>
      </sharedItems>
    </cacheField>
    <cacheField name="[Intervalo 1].[Liberada SAP].[Liberada SAP]" caption="Liberada SAP" numFmtId="0" hierarchy="22" level="1">
      <sharedItems containsSemiMixedTypes="0" containsNonDate="0" containsString="0"/>
    </cacheField>
    <cacheField name="[Intervalo].[Texto breve material].[Texto breve material]" caption="Texto breve material" numFmtId="0" hierarchy="3" level="1">
      <sharedItems count="8">
        <s v="TUBO PVC DEFOFO 1-1,25 MPA PB JEI 100MM"/>
        <s v="TUBO PVC DEFOFO 1-1,25 MPA PB JEI 150MM"/>
        <s v="TUBO PVC DEFOFO 1-1,25 MPA PB JEI 200MM"/>
        <s v="TUBO PVC DEFOFO 1-1,25 MPA PB JEI 250MM"/>
        <s v="TUBO PVC DEFOFO 1-1,25 MPA PB JEI 300MM"/>
        <s v="TUBO PVC PBA JEI CL 12 DN 100MM"/>
        <s v="TUBO PVC PBA JEI CL 12 DN 50MM"/>
        <s v="TUBO PVC PBA JEI CL 12 DN 75MM"/>
      </sharedItems>
    </cacheField>
    <cacheField name="[Intervalo].[Liberada SAP].[Liberada SAP]" caption="Liberada SAP" numFmtId="0" hierarchy="10" level="1">
      <sharedItems containsSemiMixedTypes="0" containsNonDate="0" containsString="0"/>
    </cacheField>
    <cacheField name="[Measures].[Soma de Qtd.dif.]" caption="Soma de Qtd.dif." numFmtId="0" hierarchy="44" level="32767"/>
  </cacheFields>
  <cacheHierarchies count="45">
    <cacheHierarchy uniqueName="[Intervalo].[Data nec.]" caption="Data nec." attribute="1" defaultMemberUniqueName="[Intervalo].[Data nec.].[All]" allUniqueName="[Intervalo].[Data nec.].[All]" dimensionUniqueName="[Intervalo]" displayFolder="" count="0" memberValueDatatype="130" unbalanced="0"/>
    <cacheHierarchy uniqueName="[Intervalo].[Reserva]" caption="Reserva" attribute="1" defaultMemberUniqueName="[Intervalo].[Reserva].[All]" allUniqueName="[Intervalo].[Reserva].[All]" dimensionUniqueName="[Intervalo]" displayFolder="" count="0" memberValueDatatype="20" unbalanced="0"/>
    <cacheHierarchy uniqueName="[Intervalo].[Material]" caption="Material" attribute="1" defaultMemberUniqueName="[Intervalo].[Material].[All]" allUniqueName="[Intervalo].[Material].[All]" dimensionUniqueName="[Intervalo]" displayFolder="" count="0" memberValueDatatype="5" unbalanced="0"/>
    <cacheHierarchy uniqueName="[Intervalo].[Texto breve material]" caption="Texto breve material" attribute="1" defaultMemberUniqueName="[Intervalo].[Texto breve material].[All]" allUniqueName="[Intervalo].[Texto breve material].[All]" dimensionUniqueName="[Intervalo]" displayFolder="" count="2" memberValueDatatype="130" unbalanced="0">
      <fieldsUsage count="2">
        <fieldUsage x="-1"/>
        <fieldUsage x="2"/>
      </fieldsUsage>
    </cacheHierarchy>
    <cacheHierarchy uniqueName="[Intervalo].[UMB]" caption="UMB" attribute="1" defaultMemberUniqueName="[Intervalo].[UMB].[All]" allUniqueName="[Intervalo].[UMB].[All]" dimensionUniqueName="[Intervalo]" displayFolder="" count="0" memberValueDatatype="130" unbalanced="0"/>
    <cacheHierarchy uniqueName="[Intervalo].[Centro]" caption="Centro" attribute="1" defaultMemberUniqueName="[Intervalo].[Centro].[All]" allUniqueName="[Intervalo].[Centro].[All]" dimensionUniqueName="[Intervalo]" displayFolder="" count="0" memberValueDatatype="130" unbalanced="0"/>
    <cacheHierarchy uniqueName="[Intervalo].[Dep.]" caption="Dep." attribute="1" defaultMemberUniqueName="[Intervalo].[Dep.].[All]" allUniqueName="[Intervalo].[Dep.].[All]" dimensionUniqueName="[Intervalo]" displayFolder="" count="0" memberValueDatatype="130" unbalanced="0"/>
    <cacheHierarchy uniqueName="[Intervalo].[QtdNecess.]" caption="QtdNecess." attribute="1" defaultMemberUniqueName="[Intervalo].[QtdNecess.].[All]" allUniqueName="[Intervalo].[QtdNecess.].[All]" dimensionUniqueName="[Intervalo]" displayFolder="" count="0" memberValueDatatype="20" unbalanced="0"/>
    <cacheHierarchy uniqueName="[Intervalo].[Qtd.dif.]" caption="Qtd.dif." attribute="1" defaultMemberUniqueName="[Intervalo].[Qtd.dif.].[All]" allUniqueName="[Intervalo].[Qtd.dif.].[All]" dimensionUniqueName="[Intervalo]" displayFolder="" count="0" memberValueDatatype="20" unbalanced="0"/>
    <cacheHierarchy uniqueName="[Intervalo].[TpMov]" caption="TpMov" attribute="1" defaultMemberUniqueName="[Intervalo].[TpMov].[All]" allUniqueName="[Intervalo].[TpMov].[All]" dimensionUniqueName="[Intervalo]" displayFolder="" count="0" memberValueDatatype="130" unbalanced="0"/>
    <cacheHierarchy uniqueName="[Intervalo].[Liberada SAP]" caption="Liberada SAP" attribute="1" defaultMemberUniqueName="[Intervalo].[Liberada SAP].[All]" allUniqueName="[Intervalo].[Liberada SAP].[All]" dimensionUniqueName="[Intervalo]" displayFolder="" count="2" memberValueDatatype="130" unbalanced="0">
      <fieldsUsage count="2">
        <fieldUsage x="-1"/>
        <fieldUsage x="3"/>
      </fieldsUsage>
    </cacheHierarchy>
    <cacheHierarchy uniqueName="[Intervalo].[Recebedor]" caption="Recebedor" attribute="1" defaultMemberUniqueName="[Intervalo].[Recebedor].[All]" allUniqueName="[Intervalo].[Recebedor].[All]" dimensionUniqueName="[Intervalo]" displayFolder="" count="0" memberValueDatatype="130" unbalanced="0"/>
    <cacheHierarchy uniqueName="[Intervalo 1].[Data nec.]" caption="Data nec." attribute="1" defaultMemberUniqueName="[Intervalo 1].[Data nec.].[All]" allUniqueName="[Intervalo 1].[Data nec.].[All]" dimensionUniqueName="[Intervalo 1]" displayFolder="" count="0" memberValueDatatype="130" unbalanced="0"/>
    <cacheHierarchy uniqueName="[Intervalo 1].[Reserva]" caption="Reserva" attribute="1" defaultMemberUniqueName="[Intervalo 1].[Reserva].[All]" allUniqueName="[Intervalo 1].[Reserva].[All]" dimensionUniqueName="[Intervalo 1]" displayFolder="" count="0" memberValueDatatype="20" unbalanced="0"/>
    <cacheHierarchy uniqueName="[Intervalo 1].[Material]" caption="Material" attribute="1" defaultMemberUniqueName="[Intervalo 1].[Material].[All]" allUniqueName="[Intervalo 1].[Material].[All]" dimensionUniqueName="[Intervalo 1]" displayFolder="" count="0" memberValueDatatype="5" unbalanced="0"/>
    <cacheHierarchy uniqueName="[Intervalo 1].[Texto breve material]" caption="Texto breve material" attribute="1" defaultMemberUniqueName="[Intervalo 1].[Texto breve material].[All]" allUniqueName="[Intervalo 1].[Texto breve material].[All]" dimensionUniqueName="[Intervalo 1]" displayFolder="" count="0" memberValueDatatype="130" unbalanced="0"/>
    <cacheHierarchy uniqueName="[Intervalo 1].[UMB]" caption="UMB" attribute="1" defaultMemberUniqueName="[Intervalo 1].[UMB].[All]" allUniqueName="[Intervalo 1].[UMB].[All]" dimensionUniqueName="[Intervalo 1]" displayFolder="" count="0" memberValueDatatype="130" unbalanced="0"/>
    <cacheHierarchy uniqueName="[Intervalo 1].[Centro]" caption="Centro" attribute="1" defaultMemberUniqueName="[Intervalo 1].[Centro].[All]" allUniqueName="[Intervalo 1].[Centro].[All]" dimensionUniqueName="[Intervalo 1]" displayFolder="" count="0" memberValueDatatype="130" unbalanced="0"/>
    <cacheHierarchy uniqueName="[Intervalo 1].[Dep.]" caption="Dep." attribute="1" defaultMemberUniqueName="[Intervalo 1].[Dep.].[All]" allUniqueName="[Intervalo 1].[Dep.].[All]" dimensionUniqueName="[Intervalo 1]" displayFolder="" count="2" memberValueDatatype="130" unbalanced="0">
      <fieldsUsage count="2">
        <fieldUsage x="-1"/>
        <fieldUsage x="0"/>
      </fieldsUsage>
    </cacheHierarchy>
    <cacheHierarchy uniqueName="[Intervalo 1].[QtdNecess.]" caption="QtdNecess." attribute="1" defaultMemberUniqueName="[Intervalo 1].[QtdNecess.].[All]" allUniqueName="[Intervalo 1].[QtdNecess.].[All]" dimensionUniqueName="[Intervalo 1]" displayFolder="" count="0" memberValueDatatype="20" unbalanced="0"/>
    <cacheHierarchy uniqueName="[Intervalo 1].[Qtd.dif.]" caption="Qtd.dif." attribute="1" defaultMemberUniqueName="[Intervalo 1].[Qtd.dif.].[All]" allUniqueName="[Intervalo 1].[Qtd.dif.].[All]" dimensionUniqueName="[Intervalo 1]" displayFolder="" count="0" memberValueDatatype="20" unbalanced="0"/>
    <cacheHierarchy uniqueName="[Intervalo 1].[TpMov]" caption="TpMov" attribute="1" defaultMemberUniqueName="[Intervalo 1].[TpMov].[All]" allUniqueName="[Intervalo 1].[TpMov].[All]" dimensionUniqueName="[Intervalo 1]" displayFolder="" count="0" memberValueDatatype="130" unbalanced="0"/>
    <cacheHierarchy uniqueName="[Intervalo 1].[Liberada SAP]" caption="Liberada SAP" attribute="1" defaultMemberUniqueName="[Intervalo 1].[Liberada SAP].[All]" allUniqueName="[Intervalo 1].[Liberada SAP].[All]" dimensionUniqueName="[Intervalo 1]" displayFolder="" count="2" memberValueDatatype="130" unbalanced="0">
      <fieldsUsage count="2">
        <fieldUsage x="-1"/>
        <fieldUsage x="1"/>
      </fieldsUsage>
    </cacheHierarchy>
    <cacheHierarchy uniqueName="[Intervalo 1].[Recebedor]" caption="Recebedor" attribute="1" defaultMemberUniqueName="[Intervalo 1].[Recebedor].[All]" allUniqueName="[Intervalo 1].[Recebedor].[All]" dimensionUniqueName="[Intervalo 1]" displayFolder="" count="0" memberValueDatatype="130" unbalanced="0"/>
    <cacheHierarchy uniqueName="[Intervalo 1].[Liberada SEI]" caption="Liberada SEI" attribute="1" defaultMemberUniqueName="[Intervalo 1].[Liberada SEI].[All]" allUniqueName="[Intervalo 1].[Liberada SEI].[All]" dimensionUniqueName="[Intervalo 1]" displayFolder="" count="0" memberValueDatatype="130" unbalanced="0"/>
    <cacheHierarchy uniqueName="[Intervalo 1].[Nº SEI]" caption="Nº SEI" attribute="1" defaultMemberUniqueName="[Intervalo 1].[Nº SEI].[All]" allUniqueName="[Intervalo 1].[Nº SEI].[All]" dimensionUniqueName="[Intervalo 1]" displayFolder="" count="0" memberValueDatatype="130" unbalanced="0"/>
    <cacheHierarchy uniqueName="[Intervalo 2].[Material]" caption="Material" attribute="1" defaultMemberUniqueName="[Intervalo 2].[Material].[All]" allUniqueName="[Intervalo 2].[Material].[All]" dimensionUniqueName="[Intervalo 2]" displayFolder="" count="0" memberValueDatatype="130" unbalanced="0"/>
    <cacheHierarchy uniqueName="[Intervalo 2].[Texto breve material]" caption="Texto breve material" attribute="1" defaultMemberUniqueName="[Intervalo 2].[Texto breve material].[All]" allUniqueName="[Intervalo 2].[Texto breve material].[All]" dimensionUniqueName="[Intervalo 2]" displayFolder="" count="0" memberValueDatatype="130" unbalanced="0"/>
    <cacheHierarchy uniqueName="[Intervalo 2].[Dep.]" caption="Dep." attribute="1" defaultMemberUniqueName="[Intervalo 2].[Dep.].[All]" allUniqueName="[Intervalo 2].[Dep.].[All]" dimensionUniqueName="[Intervalo 2]" displayFolder="" count="0" memberValueDatatype="130" unbalanced="0"/>
    <cacheHierarchy uniqueName="[Intervalo 2].[Utiliz.livre]" caption="Utiliz.livre" attribute="1" defaultMemberUniqueName="[Intervalo 2].[Utiliz.livre].[All]" allUniqueName="[Intervalo 2].[Utiliz.livre].[All]" dimensionUniqueName="[Intervalo 2]" displayFolder="" count="0" memberValueDatatype="20" unbalanced="0"/>
    <cacheHierarchy uniqueName="[Intervalo 2].[Bloqueado]" caption="Bloqueado" attribute="1" defaultMemberUniqueName="[Intervalo 2].[Bloqueado].[All]" allUniqueName="[Intervalo 2].[Bloqueado].[All]" dimensionUniqueName="[Intervalo 2]" displayFolder="" count="0" memberValueDatatype="20" unbalanced="0"/>
    <cacheHierarchy uniqueName="[Measures].[__XL_Count Intervalo 1]" caption="__XL_Count Intervalo 1" measure="1" displayFolder="" measureGroup="Intervalo 1" count="0" hidden="1"/>
    <cacheHierarchy uniqueName="[Measures].[__XL_Count Intervalo]" caption="__XL_Count Intervalo" measure="1" displayFolder="" measureGroup="Intervalo" count="0" hidden="1"/>
    <cacheHierarchy uniqueName="[Measures].[__XL_Count Intervalo 2]" caption="__XL_Count Intervalo 2" measure="1" displayFolder="" measureGroup="Intervalo 2" count="0" hidden="1"/>
    <cacheHierarchy uniqueName="[Measures].[__No measures defined]" caption="__No measures defined" measure="1" displayFolder="" count="0" hidden="1"/>
    <cacheHierarchy uniqueName="[Measures].[Soma de Reserva 2]" caption="Som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istinta de Reserva 2]" caption="Contagem Distint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e Reserva]" caption="Contagem de Reserva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a de QtdNecess. 2]" caption="Soma de QtdNecess.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a de Qtd.dif. 2]" caption="Soma de Qtd.dif. 2" measure="1" displayFolder="" measureGroup="Intervalo 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ntagem de Liberada SEI]" caption="Contagem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istinta de Liberada SEI]" caption="Contagem Distinta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e Liberada SAP]" caption="Contagem de Liberada SAP" measure="1" displayFolder="" measureGroup="Intervalo 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a de Reserva]" caption="Soma de Reserva" measure="1" displayFolder="" measureGroup="Intervalo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oma de Qtd.dif.]" caption="Soma de Qtd.dif." measure="1" displayFolder="" measureGroup="Intervalo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name="Intervalo" uniqueName="[Intervalo]" caption="Intervalo"/>
    <dimension name="Intervalo 1" uniqueName="[Intervalo 1]" caption="Intervalo 1"/>
    <dimension name="Intervalo 2" uniqueName="[Intervalo 2]" caption="Intervalo 2"/>
    <dimension measure="1" name="Measures" uniqueName="[Measures]" caption="Measures"/>
  </dimensions>
  <measureGroups count="3">
    <measureGroup name="Intervalo" caption="Intervalo"/>
    <measureGroup name="Intervalo 1" caption="Intervalo 1"/>
    <measureGroup name="Intervalo 2" caption="Intervalo 2"/>
  </measureGroups>
  <maps count="3">
    <map measureGroup="0" dimension="0"/>
    <map measureGroup="1" dimension="1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lvia Souza" refreshedDate="44856.504274189814" createdVersion="8" refreshedVersion="8" minRefreshableVersion="3" recordCount="14" xr:uid="{5BE54F45-1A3C-4C0F-B213-CDA036450271}">
  <cacheSource type="worksheet">
    <worksheetSource ref="A1:G1048576" sheet="Dados Estoque"/>
  </cacheSource>
  <cacheFields count="7">
    <cacheField name="Material" numFmtId="0">
      <sharedItems containsBlank="1"/>
    </cacheField>
    <cacheField name="Texto breve material" numFmtId="0">
      <sharedItems containsBlank="1" count="9">
        <s v="TUBO PVC DEFOFO 1-1,25 MPA PB JEI 100MM"/>
        <s v="TUBO PVC DEFOFO 1-1,25 MPA PB JEI 150MM"/>
        <s v="TUBO PVC DEFOFO 1-1,25 MPA PB JEI 200MM"/>
        <s v="TUBO PVC DEFOFO 1-1,25 MPA PB JEI 250MM"/>
        <s v="TUBO PVC DEFOFO 1-1,25 MPA PB JEI 300MM"/>
        <s v="TUBO PVC PBA JEI CL 12 DN 100MM"/>
        <s v="TUBO PVC PBA JEI CL 12 DN 50MM"/>
        <s v="TUBO PVC PBA JEI CL 12 DN 75MM"/>
        <m/>
      </sharedItems>
    </cacheField>
    <cacheField name="Dep." numFmtId="0">
      <sharedItems containsBlank="1" count="3">
        <s v="C"/>
        <s v="P"/>
        <m/>
      </sharedItems>
    </cacheField>
    <cacheField name="Utiliz.livre" numFmtId="0">
      <sharedItems containsString="0" containsBlank="1" containsNumber="1" containsInteger="1" minValue="0" maxValue="76062"/>
    </cacheField>
    <cacheField name="Bloqueado" numFmtId="0">
      <sharedItems containsString="0" containsBlank="1" containsNumber="1" containsInteger="1" minValue="0" maxValue="101616"/>
    </cacheField>
    <cacheField name="Em CtrQld." numFmtId="0">
      <sharedItems containsString="0" containsBlank="1" containsNumber="1" containsInteger="1" minValue="0" maxValue="22200"/>
    </cacheField>
    <cacheField name="Total" numFmtId="0">
      <sharedItems containsString="0" containsBlank="1" containsNumber="1" containsInteger="1" minValue="240" maxValue="101616"/>
    </cacheField>
  </cacheFields>
  <extLst>
    <ext xmlns:x14="http://schemas.microsoft.com/office/spreadsheetml/2009/9/main" uri="{725AE2AE-9491-48be-B2B4-4EB974FC3084}">
      <x14:pivotCacheDefinition pivotCacheId="204262202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lvia Souza" refreshedDate="44856.491303819443" backgroundQuery="1" createdVersion="3" refreshedVersion="8" minRefreshableVersion="3" recordCount="0" supportSubquery="1" supportAdvancedDrill="1" xr:uid="{CE63E4CD-650A-4C54-870F-35943C43EBBA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5">
    <cacheHierarchy uniqueName="[Intervalo].[Data nec.]" caption="Data nec." attribute="1" defaultMemberUniqueName="[Intervalo].[Data nec.].[All]" allUniqueName="[Intervalo].[Data nec.].[All]" dimensionUniqueName="[Intervalo]" displayFolder="" count="0" memberValueDatatype="130" unbalanced="0"/>
    <cacheHierarchy uniqueName="[Intervalo].[Reserva]" caption="Reserva" attribute="1" defaultMemberUniqueName="[Intervalo].[Reserva].[All]" allUniqueName="[Intervalo].[Reserva].[All]" dimensionUniqueName="[Intervalo]" displayFolder="" count="0" memberValueDatatype="20" unbalanced="0"/>
    <cacheHierarchy uniqueName="[Intervalo].[Material]" caption="Material" attribute="1" defaultMemberUniqueName="[Intervalo].[Material].[All]" allUniqueName="[Intervalo].[Material].[All]" dimensionUniqueName="[Intervalo]" displayFolder="" count="0" memberValueDatatype="5" unbalanced="0"/>
    <cacheHierarchy uniqueName="[Intervalo].[Texto breve material]" caption="Texto breve material" attribute="1" defaultMemberUniqueName="[Intervalo].[Texto breve material].[All]" allUniqueName="[Intervalo].[Texto breve material].[All]" dimensionUniqueName="[Intervalo]" displayFolder="" count="0" memberValueDatatype="130" unbalanced="0"/>
    <cacheHierarchy uniqueName="[Intervalo].[UMB]" caption="UMB" attribute="1" defaultMemberUniqueName="[Intervalo].[UMB].[All]" allUniqueName="[Intervalo].[UMB].[All]" dimensionUniqueName="[Intervalo]" displayFolder="" count="0" memberValueDatatype="130" unbalanced="0"/>
    <cacheHierarchy uniqueName="[Intervalo].[Centro]" caption="Centro" attribute="1" defaultMemberUniqueName="[Intervalo].[Centro].[All]" allUniqueName="[Intervalo].[Centro].[All]" dimensionUniqueName="[Intervalo]" displayFolder="" count="0" memberValueDatatype="130" unbalanced="0"/>
    <cacheHierarchy uniqueName="[Intervalo].[Dep.]" caption="Dep." attribute="1" defaultMemberUniqueName="[Intervalo].[Dep.].[All]" allUniqueName="[Intervalo].[Dep.].[All]" dimensionUniqueName="[Intervalo]" displayFolder="" count="0" memberValueDatatype="130" unbalanced="0"/>
    <cacheHierarchy uniqueName="[Intervalo].[QtdNecess.]" caption="QtdNecess." attribute="1" defaultMemberUniqueName="[Intervalo].[QtdNecess.].[All]" allUniqueName="[Intervalo].[QtdNecess.].[All]" dimensionUniqueName="[Intervalo]" displayFolder="" count="0" memberValueDatatype="20" unbalanced="0"/>
    <cacheHierarchy uniqueName="[Intervalo].[Qtd.dif.]" caption="Qtd.dif." attribute="1" defaultMemberUniqueName="[Intervalo].[Qtd.dif.].[All]" allUniqueName="[Intervalo].[Qtd.dif.].[All]" dimensionUniqueName="[Intervalo]" displayFolder="" count="0" memberValueDatatype="20" unbalanced="0"/>
    <cacheHierarchy uniqueName="[Intervalo].[TpMov]" caption="TpMov" attribute="1" defaultMemberUniqueName="[Intervalo].[TpMov].[All]" allUniqueName="[Intervalo].[TpMov].[All]" dimensionUniqueName="[Intervalo]" displayFolder="" count="0" memberValueDatatype="130" unbalanced="0"/>
    <cacheHierarchy uniqueName="[Intervalo].[Liberada SAP]" caption="Liberada SAP" attribute="1" defaultMemberUniqueName="[Intervalo].[Liberada SAP].[All]" allUniqueName="[Intervalo].[Liberada SAP].[All]" dimensionUniqueName="[Intervalo]" displayFolder="" count="0" memberValueDatatype="130" unbalanced="0"/>
    <cacheHierarchy uniqueName="[Intervalo].[Recebedor]" caption="Recebedor" attribute="1" defaultMemberUniqueName="[Intervalo].[Recebedor].[All]" allUniqueName="[Intervalo].[Recebedor].[All]" dimensionUniqueName="[Intervalo]" displayFolder="" count="0" memberValueDatatype="130" unbalanced="0"/>
    <cacheHierarchy uniqueName="[Intervalo 1].[Data nec.]" caption="Data nec." attribute="1" defaultMemberUniqueName="[Intervalo 1].[Data nec.].[All]" allUniqueName="[Intervalo 1].[Data nec.].[All]" dimensionUniqueName="[Intervalo 1]" displayFolder="" count="0" memberValueDatatype="130" unbalanced="0"/>
    <cacheHierarchy uniqueName="[Intervalo 1].[Reserva]" caption="Reserva" attribute="1" defaultMemberUniqueName="[Intervalo 1].[Reserva].[All]" allUniqueName="[Intervalo 1].[Reserva].[All]" dimensionUniqueName="[Intervalo 1]" displayFolder="" count="0" memberValueDatatype="20" unbalanced="0"/>
    <cacheHierarchy uniqueName="[Intervalo 1].[Material]" caption="Material" attribute="1" defaultMemberUniqueName="[Intervalo 1].[Material].[All]" allUniqueName="[Intervalo 1].[Material].[All]" dimensionUniqueName="[Intervalo 1]" displayFolder="" count="0" memberValueDatatype="5" unbalanced="0"/>
    <cacheHierarchy uniqueName="[Intervalo 1].[Texto breve material]" caption="Texto breve material" attribute="1" defaultMemberUniqueName="[Intervalo 1].[Texto breve material].[All]" allUniqueName="[Intervalo 1].[Texto breve material].[All]" dimensionUniqueName="[Intervalo 1]" displayFolder="" count="0" memberValueDatatype="130" unbalanced="0"/>
    <cacheHierarchy uniqueName="[Intervalo 1].[UMB]" caption="UMB" attribute="1" defaultMemberUniqueName="[Intervalo 1].[UMB].[All]" allUniqueName="[Intervalo 1].[UMB].[All]" dimensionUniqueName="[Intervalo 1]" displayFolder="" count="0" memberValueDatatype="130" unbalanced="0"/>
    <cacheHierarchy uniqueName="[Intervalo 1].[Centro]" caption="Centro" attribute="1" defaultMemberUniqueName="[Intervalo 1].[Centro].[All]" allUniqueName="[Intervalo 1].[Centro].[All]" dimensionUniqueName="[Intervalo 1]" displayFolder="" count="0" memberValueDatatype="130" unbalanced="0"/>
    <cacheHierarchy uniqueName="[Intervalo 1].[Dep.]" caption="Dep." attribute="1" defaultMemberUniqueName="[Intervalo 1].[Dep.].[All]" allUniqueName="[Intervalo 1].[Dep.].[All]" dimensionUniqueName="[Intervalo 1]" displayFolder="" count="2" memberValueDatatype="130" unbalanced="0"/>
    <cacheHierarchy uniqueName="[Intervalo 1].[QtdNecess.]" caption="QtdNecess." attribute="1" defaultMemberUniqueName="[Intervalo 1].[QtdNecess.].[All]" allUniqueName="[Intervalo 1].[QtdNecess.].[All]" dimensionUniqueName="[Intervalo 1]" displayFolder="" count="0" memberValueDatatype="20" unbalanced="0"/>
    <cacheHierarchy uniqueName="[Intervalo 1].[Qtd.dif.]" caption="Qtd.dif." attribute="1" defaultMemberUniqueName="[Intervalo 1].[Qtd.dif.].[All]" allUniqueName="[Intervalo 1].[Qtd.dif.].[All]" dimensionUniqueName="[Intervalo 1]" displayFolder="" count="0" memberValueDatatype="20" unbalanced="0"/>
    <cacheHierarchy uniqueName="[Intervalo 1].[TpMov]" caption="TpMov" attribute="1" defaultMemberUniqueName="[Intervalo 1].[TpMov].[All]" allUniqueName="[Intervalo 1].[TpMov].[All]" dimensionUniqueName="[Intervalo 1]" displayFolder="" count="0" memberValueDatatype="130" unbalanced="0"/>
    <cacheHierarchy uniqueName="[Intervalo 1].[Liberada SAP]" caption="Liberada SAP" attribute="1" defaultMemberUniqueName="[Intervalo 1].[Liberada SAP].[All]" allUniqueName="[Intervalo 1].[Liberada SAP].[All]" dimensionUniqueName="[Intervalo 1]" displayFolder="" count="0" memberValueDatatype="130" unbalanced="0"/>
    <cacheHierarchy uniqueName="[Intervalo 1].[Recebedor]" caption="Recebedor" attribute="1" defaultMemberUniqueName="[Intervalo 1].[Recebedor].[All]" allUniqueName="[Intervalo 1].[Recebedor].[All]" dimensionUniqueName="[Intervalo 1]" displayFolder="" count="0" memberValueDatatype="130" unbalanced="0"/>
    <cacheHierarchy uniqueName="[Intervalo 1].[Liberada SEI]" caption="Liberada SEI" attribute="1" defaultMemberUniqueName="[Intervalo 1].[Liberada SEI].[All]" allUniqueName="[Intervalo 1].[Liberada SEI].[All]" dimensionUniqueName="[Intervalo 1]" displayFolder="" count="0" memberValueDatatype="130" unbalanced="0"/>
    <cacheHierarchy uniqueName="[Intervalo 1].[Nº SEI]" caption="Nº SEI" attribute="1" defaultMemberUniqueName="[Intervalo 1].[Nº SEI].[All]" allUniqueName="[Intervalo 1].[Nº SEI].[All]" dimensionUniqueName="[Intervalo 1]" displayFolder="" count="0" memberValueDatatype="130" unbalanced="0"/>
    <cacheHierarchy uniqueName="[Intervalo 2].[Material]" caption="Material" attribute="1" defaultMemberUniqueName="[Intervalo 2].[Material].[All]" allUniqueName="[Intervalo 2].[Material].[All]" dimensionUniqueName="[Intervalo 2]" displayFolder="" count="0" memberValueDatatype="130" unbalanced="0"/>
    <cacheHierarchy uniqueName="[Intervalo 2].[Texto breve material]" caption="Texto breve material" attribute="1" defaultMemberUniqueName="[Intervalo 2].[Texto breve material].[All]" allUniqueName="[Intervalo 2].[Texto breve material].[All]" dimensionUniqueName="[Intervalo 2]" displayFolder="" count="0" memberValueDatatype="130" unbalanced="0"/>
    <cacheHierarchy uniqueName="[Intervalo 2].[Dep.]" caption="Dep." attribute="1" defaultMemberUniqueName="[Intervalo 2].[Dep.].[All]" allUniqueName="[Intervalo 2].[Dep.].[All]" dimensionUniqueName="[Intervalo 2]" displayFolder="" count="0" memberValueDatatype="130" unbalanced="0"/>
    <cacheHierarchy uniqueName="[Intervalo 2].[Utiliz.livre]" caption="Utiliz.livre" attribute="1" defaultMemberUniqueName="[Intervalo 2].[Utiliz.livre].[All]" allUniqueName="[Intervalo 2].[Utiliz.livre].[All]" dimensionUniqueName="[Intervalo 2]" displayFolder="" count="0" memberValueDatatype="20" unbalanced="0"/>
    <cacheHierarchy uniqueName="[Intervalo 2].[Bloqueado]" caption="Bloqueado" attribute="1" defaultMemberUniqueName="[Intervalo 2].[Bloqueado].[All]" allUniqueName="[Intervalo 2].[Bloqueado].[All]" dimensionUniqueName="[Intervalo 2]" displayFolder="" count="0" memberValueDatatype="20" unbalanced="0"/>
    <cacheHierarchy uniqueName="[Measures].[__XL_Count Intervalo 1]" caption="__XL_Count Intervalo 1" measure="1" displayFolder="" measureGroup="Intervalo 1" count="0" hidden="1"/>
    <cacheHierarchy uniqueName="[Measures].[__XL_Count Intervalo]" caption="__XL_Count Intervalo" measure="1" displayFolder="" measureGroup="Intervalo" count="0" hidden="1"/>
    <cacheHierarchy uniqueName="[Measures].[__XL_Count Intervalo 2]" caption="__XL_Count Intervalo 2" measure="1" displayFolder="" measureGroup="Intervalo 2" count="0" hidden="1"/>
    <cacheHierarchy uniqueName="[Measures].[__No measures defined]" caption="__No measures defined" measure="1" displayFolder="" count="0" hidden="1"/>
    <cacheHierarchy uniqueName="[Measures].[Soma de Reserva 2]" caption="Som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istinta de Reserva 2]" caption="Contagem Distinta de Reserva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Contagem de Reserva]" caption="Contagem de Reserva" measure="1" displayFolder="" measureGroup="Intervalo 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a de QtdNecess. 2]" caption="Soma de QtdNecess. 2" measure="1" displayFolder="" measureGroup="Intervalo 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a de Qtd.dif. 2]" caption="Soma de Qtd.dif. 2" measure="1" displayFolder="" measureGroup="Intervalo 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Contagem de Liberada SEI]" caption="Contagem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istinta de Liberada SEI]" caption="Contagem Distinta de Liberada SEI" measure="1" displayFolder="" measureGroup="Intervalo 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Contagem de Liberada SAP]" caption="Contagem de Liberada SAP" measure="1" displayFolder="" measureGroup="Intervalo 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a de Reserva]" caption="Soma de Reserva" measure="1" displayFolder="" measureGroup="Intervalo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oma de Qtd.dif.]" caption="Soma de Qtd.dif." measure="1" displayFolder="" measureGroup="Intervalo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281559482"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100000000230"/>
    <x v="0"/>
    <x v="0"/>
    <n v="25212"/>
    <n v="0"/>
    <n v="0"/>
    <n v="25212"/>
  </r>
  <r>
    <s v="100000000230"/>
    <x v="0"/>
    <x v="1"/>
    <n v="240"/>
    <n v="0"/>
    <n v="0"/>
    <n v="240"/>
  </r>
  <r>
    <s v="100000000133"/>
    <x v="1"/>
    <x v="0"/>
    <n v="12212"/>
    <n v="3102"/>
    <n v="0"/>
    <n v="15314"/>
  </r>
  <r>
    <s v="100000000134"/>
    <x v="2"/>
    <x v="0"/>
    <n v="51246"/>
    <n v="6084"/>
    <n v="0"/>
    <n v="57330"/>
  </r>
  <r>
    <s v="100000000134"/>
    <x v="2"/>
    <x v="1"/>
    <n v="0"/>
    <n v="5274"/>
    <n v="0"/>
    <n v="5274"/>
  </r>
  <r>
    <s v="100000000135"/>
    <x v="3"/>
    <x v="0"/>
    <n v="5826"/>
    <n v="0"/>
    <n v="0"/>
    <n v="5826"/>
  </r>
  <r>
    <s v="100000000135"/>
    <x v="3"/>
    <x v="1"/>
    <n v="0"/>
    <n v="2544"/>
    <n v="0"/>
    <n v="2544"/>
  </r>
  <r>
    <s v="100000000205"/>
    <x v="4"/>
    <x v="0"/>
    <n v="2118"/>
    <n v="0"/>
    <n v="0"/>
    <n v="2118"/>
  </r>
  <r>
    <s v="100000000205"/>
    <x v="4"/>
    <x v="1"/>
    <n v="0"/>
    <n v="13152"/>
    <n v="0"/>
    <n v="13152"/>
  </r>
  <r>
    <s v="100000000016"/>
    <x v="5"/>
    <x v="0"/>
    <n v="5394"/>
    <n v="0"/>
    <n v="0"/>
    <n v="5394"/>
  </r>
  <r>
    <s v="100000000016"/>
    <x v="5"/>
    <x v="1"/>
    <n v="0"/>
    <n v="101616"/>
    <n v="0"/>
    <n v="101616"/>
  </r>
  <r>
    <s v="100000000013"/>
    <x v="6"/>
    <x v="1"/>
    <n v="76062"/>
    <n v="0"/>
    <n v="22200"/>
    <n v="98262"/>
  </r>
  <r>
    <s v="100000000015"/>
    <x v="7"/>
    <x v="1"/>
    <n v="24018"/>
    <n v="0"/>
    <n v="0"/>
    <n v="24018"/>
  </r>
  <r>
    <m/>
    <x v="8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12502C-F97E-482A-82A2-63DDA9259CBD}" name="Tabela dinâmica1" cacheId="2" applyNumberFormats="0" applyBorderFormats="0" applyFontFormats="0" applyPatternFormats="0" applyAlignmentFormats="0" applyWidthHeightFormats="1" dataCaption="Valores" updatedVersion="8" minRefreshableVersion="3" itemPrintTitles="1" createdVersion="6" indent="0" outline="1" outlineData="1" multipleFieldFilters="0" rowHeaderCaption=" Estoque">
  <location ref="E2:I10" firstHeaderRow="0" firstDataRow="1" firstDataCol="1"/>
  <pivotFields count="7">
    <pivotField subtotalTop="0" showAll="0"/>
    <pivotField axis="axisRow" subtotalTop="0" showAll="0">
      <items count="10">
        <item sd="0" x="6"/>
        <item sd="0" x="7"/>
        <item sd="0" x="5"/>
        <item sd="0" x="0"/>
        <item sd="0" x="1"/>
        <item sd="0" x="2"/>
        <item sd="0" x="3"/>
        <item sd="0" x="4"/>
        <item h="1" sd="0" x="8"/>
        <item t="default" sd="0"/>
      </items>
    </pivotField>
    <pivotField subtotalTop="0" showAll="0">
      <items count="4">
        <item h="1" x="0"/>
        <item x="1"/>
        <item h="1" x="2"/>
        <item t="default"/>
      </items>
    </pivotField>
    <pivotField dataField="1" subtotalTop="0" showAll="0"/>
    <pivotField dataField="1" subtotalTop="0" showAll="0"/>
    <pivotField dataField="1"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      Utiliz. Livre        " fld="3" baseField="1" baseItem="0" numFmtId="3"/>
    <dataField name=" Bloqueado" fld="4" baseField="1" baseItem="0" numFmtId="3"/>
    <dataField name=" Em Ctr. Qld." fld="5" baseField="1" baseItem="5"/>
    <dataField name="Soma de Total" fld="6" baseField="0" baseItem="0"/>
  </dataFields>
  <formats count="54">
    <format dxfId="163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6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field="1" type="button" dataOnly="0" labelOnly="1" outline="0" axis="axisRow" fieldPosition="0"/>
    </format>
    <format dxfId="157">
      <pivotArea dataOnly="0" labelOnly="1" fieldPosition="0">
        <references count="1">
          <reference field="1" count="0"/>
        </references>
      </pivotArea>
    </format>
    <format dxfId="156">
      <pivotArea dataOnly="0" labelOnly="1" grandRow="1" outline="0" fieldPosition="0"/>
    </format>
    <format dxfId="1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4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53">
      <pivotArea field="1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5">
      <pivotArea dataOnly="0" labelOnly="1" grandRow="1" outline="0" fieldPosition="0"/>
    </format>
    <format dxfId="144">
      <pivotArea dataOnly="0" labelOnly="1" grandRow="1" outline="0" fieldPosition="0"/>
    </format>
    <format dxfId="143">
      <pivotArea field="1" type="button" dataOnly="0" labelOnly="1" outline="0" axis="axisRow" fieldPosition="0"/>
    </format>
    <format dxfId="142">
      <pivotArea field="1" type="button" dataOnly="0" labelOnly="1" outline="0" axis="axisRow" fieldPosition="0"/>
    </format>
    <format dxfId="141">
      <pivotArea dataOnly="0" labelOnly="1" grandRow="1" outline="0" fieldPosition="0"/>
    </format>
    <format dxfId="140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39">
      <pivotArea field="1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138">
      <pivotArea grandRow="1" outline="0" collapsedLevelsAreSubtotals="1" fieldPosition="0"/>
    </format>
    <format dxfId="137">
      <pivotArea field="1" type="button" dataOnly="0" labelOnly="1" outline="0" axis="axisRow" fieldPosition="0"/>
    </format>
    <format dxfId="136">
      <pivotArea field="1" type="button" dataOnly="0" labelOnly="1" outline="0" axis="axisRow" fieldPosition="0"/>
    </format>
    <format dxfId="135">
      <pivotArea field="1" type="button" dataOnly="0" labelOnly="1" outline="0" axis="axisRow" fieldPosition="0"/>
    </format>
    <format dxfId="1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3">
      <pivotArea dataOnly="0" labelOnly="1" fieldPosition="0">
        <references count="1">
          <reference field="1" count="0"/>
        </references>
      </pivotArea>
    </format>
    <format dxfId="132">
      <pivotArea dataOnly="0" labelOnly="1" fieldPosition="0">
        <references count="1">
          <reference field="1" count="0" defaultSubtotal="1"/>
        </references>
      </pivotArea>
    </format>
    <format dxfId="131">
      <pivotArea dataOnly="0" labelOnly="1" grandRow="1" outline="0" fieldPosition="0"/>
    </format>
    <format dxfId="130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  <format dxfId="129">
      <pivotArea collapsedLevelsAreSubtotals="1" fieldPosition="0">
        <references count="1">
          <reference field="1" count="0"/>
        </references>
      </pivotArea>
    </format>
    <format dxfId="128">
      <pivotArea dataOnly="0" labelOnly="1" fieldPosition="0">
        <references count="1">
          <reference field="1" count="0"/>
        </references>
      </pivotArea>
    </format>
    <format dxfId="12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6">
      <pivotArea field="1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25">
      <pivotArea collapsedLevelsAreSubtotals="1" fieldPosition="0">
        <references count="1">
          <reference field="1" count="7">
            <x v="0"/>
            <x v="1"/>
            <x v="2"/>
            <x v="3"/>
            <x v="5"/>
            <x v="6"/>
            <x v="7"/>
          </reference>
        </references>
      </pivotArea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7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0"/>
        </references>
      </pivotArea>
    </format>
    <format dxfId="116">
      <pivotArea dataOnly="0" labelOnly="1" fieldPosition="0">
        <references count="1">
          <reference field="1" count="0"/>
        </references>
      </pivotArea>
    </format>
    <format dxfId="115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" count="0"/>
        </references>
      </pivotArea>
    </format>
    <format dxfId="114">
      <pivotArea dataOnly="0" labelOnly="1" fieldPosition="0">
        <references count="1">
          <reference field="1" count="0"/>
        </references>
      </pivotArea>
    </format>
    <format dxfId="11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1">
      <pivotArea collapsedLevelsAreSubtotals="1" fieldPosition="0">
        <references count="2">
          <reference field="4294967294" count="1" selected="0">
            <x v="3"/>
          </reference>
          <reference field="1" count="0"/>
        </references>
      </pivotArea>
    </format>
    <format dxfId="110">
      <pivotArea field="1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</formats>
  <pivotTableStyleInfo name="PivotStyleLight20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Tabela dinâmica18" cacheId="1" applyNumberFormats="0" applyBorderFormats="0" applyFontFormats="0" applyPatternFormats="0" applyAlignmentFormats="0" applyWidthHeightFormats="1" dataCaption="Valores" tag="7c51e2d6-091f-4ab3-a0d4-501aa1012aa3" updatedVersion="8" minRefreshableVersion="3" subtotalHiddenItems="1" itemPrintTitles="1" createdVersion="8" indent="0" outline="1" outlineData="1" multipleFieldFilters="0" rowHeaderCaption="">
  <location ref="E15:F24" firstHeaderRow="1" firstDataRow="1" firstDataCol="1" rowPageCount="1" colPageCount="1"/>
  <pivotFields count="5">
    <pivotField allDrilled="1" subtotalTop="0" showAll="0" dataSourceSort="1" defaultSubtotal="0" defaultAttributeDrillState="1">
      <items count="1">
        <item s="1" x="0"/>
      </items>
    </pivotField>
    <pivotField allDrilled="1" subtotalTop="0" showAll="0" dataSourceSort="1" defaultSubtotal="0" defaultAttributeDrillState="1"/>
    <pivotField axis="axisRow" allDrilled="1" subtotalTop="0" showAll="0" defaultSubtotal="0">
      <items count="8">
        <item x="6" e="0"/>
        <item x="7" e="0"/>
        <item x="5" e="0"/>
        <item x="0" e="0"/>
        <item x="1" e="0"/>
        <item x="2" e="0"/>
        <item x="3" e="0"/>
        <item x="4" e="0"/>
      </items>
    </pivotField>
    <pivotField name="Liberada " axis="axisPage" allDrilled="1" subtotalTop="0" showAll="0" dataSourceSort="1" defaultSubtotal="0" defaultAttributeDrillState="1"/>
    <pivotField dataField="1" subtotalTop="0" showAll="0" defaultSubtota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3" hier="10" name="[Intervalo].[Liberada SAP].&amp;[SIM]" cap="SIM"/>
  </pageFields>
  <dataFields count="1">
    <dataField name="QTD a fornecer" fld="4" baseField="0" baseItem="0"/>
  </dataFields>
  <formats count="27">
    <format dxfId="190">
      <pivotArea grandRow="1" outline="0" collapsedLevelsAreSubtotals="1" fieldPosition="0"/>
    </format>
    <format dxfId="189">
      <pivotArea dataOnly="0" labelOnly="1" grandRow="1" outline="0" fieldPosition="0"/>
    </format>
    <format dxfId="188">
      <pivotArea type="all" dataOnly="0" outline="0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dataOnly="0" grandRow="1" fieldPosition="0"/>
    </format>
    <format dxfId="182">
      <pivotArea field="1" type="button" dataOnly="0" labelOnly="1" outline="0"/>
    </format>
    <format dxfId="181">
      <pivotArea field="3" type="button" dataOnly="0" labelOnly="1" outline="0" axis="axisPage" fieldPosition="0"/>
    </format>
    <format dxfId="180">
      <pivotArea field="3" type="button" dataOnly="0" labelOnly="1" outline="0" axis="axisPage" fieldPosition="0"/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outline="0" collapsedLevelsAreSubtotals="1" fieldPosition="0"/>
    </format>
    <format dxfId="177">
      <pivotArea dataOnly="0" labelOnly="1" fieldPosition="0">
        <references count="1">
          <reference field="2" count="0"/>
        </references>
      </pivotArea>
    </format>
    <format dxfId="176">
      <pivotArea dataOnly="0" labelOnly="1" grandRow="1" outline="0" fieldPosition="0"/>
    </format>
    <format dxfId="175">
      <pivotArea dataOnly="0" labelOnly="1" outline="0" axis="axisValues" fieldPosition="0"/>
    </format>
    <format dxfId="174">
      <pivotArea dataOnly="0" labelOnly="1" outline="0" axis="axisValues" fieldPosition="0"/>
    </format>
    <format dxfId="173">
      <pivotArea dataOnly="0" labelOnly="1" outline="0" axis="axisValues" fieldPosition="0"/>
    </format>
    <format dxfId="172">
      <pivotArea dataOnly="0" labelOnly="1" outline="0" axis="axisValues" fieldPosition="0"/>
    </format>
    <format dxfId="171">
      <pivotArea dataOnly="0" labelOnly="1" outline="0" axis="axisValues" fieldPosition="0"/>
    </format>
    <format dxfId="170">
      <pivotArea dataOnly="0" labelOnly="1" outline="0" axis="axisValues" fieldPosition="0"/>
    </format>
    <format dxfId="169">
      <pivotArea grandRow="1" outline="0" collapsedLevelsAreSubtotals="1" fieldPosition="0"/>
    </format>
    <format dxfId="168">
      <pivotArea dataOnly="0" labelOnly="1" grandRow="1" outline="0" fieldPosition="0"/>
    </format>
    <format dxfId="167">
      <pivotArea grandRow="1" outline="0" collapsedLevelsAreSubtotals="1" fieldPosition="0"/>
    </format>
    <format dxfId="166">
      <pivotArea dataOnly="0" labelOnly="1" grandRow="1" outline="0" fieldPosition="0"/>
    </format>
    <format dxfId="165">
      <pivotArea dataOnly="0" labelOnly="1" fieldPosition="0">
        <references count="1">
          <reference field="2" count="0"/>
        </references>
      </pivotArea>
    </format>
    <format dxfId="164">
      <pivotArea dataOnly="0" labelOnly="1" fieldPosition="0">
        <references count="1">
          <reference field="2" count="0"/>
        </references>
      </pivotArea>
    </format>
  </formats>
  <pivotHierarchies count="45"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>
      <members count="1" level="1">
        <member name="[Intervalo].[Liberada SAP].&amp;[SIM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>
      <members count="1" level="1">
        <member name="[Intervalo 1].[Liberada SAP].&amp;[SIM]"/>
      </members>
    </pivotHierarchy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Soma de Qtd.dif."/>
    <pivotHierarchy dragToData="1"/>
    <pivotHierarchy dragToData="1"/>
    <pivotHierarchy dragToData="1"/>
    <pivotHierarchy dragToData="1"/>
    <pivotHierarchy dragToData="1" caption="QTD a fornecer"/>
  </pivotHierarchies>
  <pivotTableStyleInfo name="PivotStyleLight20" showRowHeaders="1" showColHeaders="1" showRowStripes="1" showColStripes="0" showLastColumn="1"/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 Dados Reservas!$A$2:$L$1048576">
        <x15:activeTabTopLevelEntity name="[Intervalo 1]"/>
        <x15:activeTabTopLevelEntity name="[Interval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ela dinâmica10" cacheId="0" applyNumberFormats="0" applyBorderFormats="0" applyFontFormats="0" applyPatternFormats="0" applyAlignmentFormats="0" applyWidthHeightFormats="1" dataCaption="Valores" updatedVersion="8" minRefreshableVersion="3" subtotalHiddenItems="1" itemPrintTitles="1" createdVersion="8" indent="0" outline="1" outlineData="1" multipleFieldFilters="0" rowHeaderCaption="Reservas">
  <location ref="A2:C11" firstHeaderRow="0" firstDataRow="1" firstDataCol="1"/>
  <pivotFields count="4">
    <pivotField dataField="1" subtotalTop="0" showAll="0" defaultSubtotal="0"/>
    <pivotField dataField="1" subtotalTop="0" showAll="0" defaultSubtotal="0"/>
    <pivotField axis="axisRow" allDrilled="1" subtotalTop="0" showAll="0" defaultSubtotal="0">
      <items count="8">
        <item x="6" e="0"/>
        <item x="7" e="0"/>
        <item x="5" e="0"/>
        <item x="0" e="0"/>
        <item x="1" e="0"/>
        <item x="2" e="0"/>
        <item x="3" e="0"/>
        <item x="4" e="0"/>
      </items>
    </pivotField>
    <pivotField allDrilled="1" subtotalTop="0" showAll="0" dataSourceSort="1" defaultSubtotal="0" defaultAttributeDrillState="1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QTD autorizada" fld="0" baseField="2" baseItem="2"/>
    <dataField name="QTD a fornecer" fld="1" baseField="0" baseItem="0"/>
  </dataFields>
  <formats count="20">
    <format dxfId="210">
      <pivotArea grandRow="1" outline="0" collapsedLevelsAreSubtotals="1" fieldPosition="0"/>
    </format>
    <format dxfId="209">
      <pivotArea dataOnly="0" labelOnly="1" grandRow="1" outline="0" fieldPosition="0"/>
    </format>
    <format dxfId="208">
      <pivotArea type="all" dataOnly="0" outline="0" fieldPosition="0"/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field="2" type="button" dataOnly="0" labelOnly="1" outline="0" axis="axisRow" fieldPosition="0"/>
    </format>
    <format dxfId="200">
      <pivotArea field="2" type="button" dataOnly="0" labelOnly="1" outline="0" axis="axisRow" fieldPosition="0"/>
    </format>
    <format dxfId="199">
      <pivotArea dataOnly="0" grandRow="1" fieldPosition="0"/>
    </format>
    <format dxfId="198">
      <pivotArea field="2" type="button" dataOnly="0" labelOnly="1" outline="0" axis="axisRow" fieldPosition="0"/>
    </format>
    <format dxfId="197">
      <pivotArea field="2" type="button" dataOnly="0" labelOnly="1" outline="0" axis="axisRow" fieldPosition="0"/>
    </format>
    <format dxfId="1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5">
      <pivotArea collapsedLevelsAreSubtotals="1" fieldPosition="0">
        <references count="1">
          <reference field="2" count="1">
            <x v="0"/>
          </reference>
        </references>
      </pivotArea>
    </format>
    <format dxfId="194">
      <pivotArea field="2" type="button" dataOnly="0" labelOnly="1" outline="0" axis="axisRow" fieldPosition="0"/>
    </format>
    <format dxfId="193">
      <pivotArea outline="0" collapsedLevelsAreSubtotals="1" fieldPosition="0"/>
    </format>
    <format dxfId="192">
      <pivotArea dataOnly="0" labelOnly="1" fieldPosition="0">
        <references count="1">
          <reference field="2" count="0"/>
        </references>
      </pivotArea>
    </format>
    <format dxfId="191">
      <pivotArea dataOnly="0" labelOnly="1" grandRow="1" outline="0" fieldPosition="0"/>
    </format>
  </formats>
  <pivotHierarchies count="4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20" showRowHeaders="1" showColHeaders="1" showRowStripes="1" showColStripes="0" showLastColumn="1"/>
  <rowHierarchiesUsage count="1">
    <rowHierarchyUsage hierarchyUsage="1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dos!$A$2:$O$1048576">
        <x15:activeTabTopLevelEntity name="[Intervalo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p." xr10:uid="{00000000-0013-0000-FFFF-FFFF01000000}" sourceName="Dep.">
  <pivotTables>
    <pivotTable tabId="13" name="Tabela dinâmica1"/>
  </pivotTables>
  <data>
    <tabular pivotCacheId="2042622021">
      <items count="3">
        <i x="0"/>
        <i x="1" s="1"/>
        <i x="2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p.1" xr10:uid="{00000000-0013-0000-FFFF-FFFF02000000}" sourceName="[Intervalo 1].[Dep.]">
  <pivotTables>
    <pivotTable tabId="13" name="Tabela dinâmica10"/>
  </pivotTables>
  <data>
    <olap pivotCacheId="281559482">
      <levels count="2">
        <level uniqueName="[Intervalo 1].[Dep.].[(All)]" sourceCaption="(All)" count="0"/>
        <level uniqueName="[Intervalo 1].[Dep.].[Dep.]" sourceCaption="Dep." count="3">
          <ranges>
            <range startItem="0">
              <i n="[Intervalo 1].[Dep.].&amp;[C]" c="C"/>
              <i n="[Intervalo 1].[Dep.].&amp;[P]" c="P"/>
              <i n="[Intervalo 1].[Dep.].&amp;" c="(vazio)" nd="1"/>
            </range>
          </ranges>
        </level>
      </levels>
      <selections count="1">
        <selection n="[Intervalo 1].[Dep.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p." xr10:uid="{00000000-0014-0000-FFFF-FFFF01000000}" cache="SegmentaçãodeDados_Dep." caption="Dep." rowHeight="241300"/>
  <slicer name="Dep. 1" xr10:uid="{00000000-0014-0000-FFFF-FFFF02000000}" cache="SegmentaçãodeDados_Dep.1" caption="Dep." level="1" rowHeight="24130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https://embasa.sharepoint.com/sites/Silvia/Documentos%20Partilhados/Tubos%20DP/Reserva%20TUBO%20da%20DP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="80" zoomScaleNormal="80"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43.42578125" style="11" bestFit="1" customWidth="1"/>
    <col min="2" max="2" width="15.140625" style="21" bestFit="1" customWidth="1"/>
    <col min="3" max="3" width="14.85546875" style="21" bestFit="1" customWidth="1"/>
    <col min="4" max="4" width="16.7109375" style="11" customWidth="1"/>
    <col min="5" max="5" width="43.42578125" style="11" bestFit="1" customWidth="1"/>
    <col min="6" max="6" width="19.5703125" style="11" bestFit="1" customWidth="1"/>
    <col min="7" max="7" width="15.42578125" style="11" customWidth="1"/>
    <col min="8" max="8" width="12.28515625" style="11" bestFit="1" customWidth="1"/>
    <col min="9" max="9" width="15" style="11" customWidth="1"/>
    <col min="10" max="10" width="15.85546875" style="11" customWidth="1"/>
    <col min="11" max="11" width="11.7109375" style="11" customWidth="1"/>
    <col min="12" max="12" width="7" style="11" bestFit="1" customWidth="1"/>
    <col min="13" max="13" width="19.140625" style="11" hidden="1" customWidth="1"/>
    <col min="14" max="14" width="9.140625" style="11" hidden="1" customWidth="1"/>
    <col min="15" max="16384" width="9.140625" style="11"/>
  </cols>
  <sheetData>
    <row r="1" spans="1:14" ht="46.5" customHeight="1" x14ac:dyDescent="0.25">
      <c r="A1" s="65" t="s">
        <v>38</v>
      </c>
      <c r="B1" s="66"/>
      <c r="C1" s="66"/>
      <c r="D1" s="66"/>
      <c r="E1" s="66"/>
      <c r="F1" s="66"/>
      <c r="G1" s="66"/>
      <c r="H1" s="66"/>
      <c r="I1" s="67"/>
      <c r="J1" s="10" t="s">
        <v>18</v>
      </c>
    </row>
    <row r="2" spans="1:14" ht="18.75" x14ac:dyDescent="0.25">
      <c r="A2" s="54" t="s">
        <v>23</v>
      </c>
      <c r="B2" s="53" t="s">
        <v>24</v>
      </c>
      <c r="C2" s="53" t="s">
        <v>17</v>
      </c>
      <c r="D2" s="45"/>
      <c r="E2" s="8" t="s">
        <v>27</v>
      </c>
      <c r="F2" s="9" t="s">
        <v>42</v>
      </c>
      <c r="G2" s="9" t="s">
        <v>39</v>
      </c>
      <c r="H2" s="9" t="s">
        <v>40</v>
      </c>
      <c r="I2" s="9" t="s">
        <v>44</v>
      </c>
      <c r="J2" s="61">
        <f ca="1">TODAY()</f>
        <v>44856</v>
      </c>
    </row>
    <row r="3" spans="1:14" ht="19.5" thickBot="1" x14ac:dyDescent="0.3">
      <c r="A3" s="23" t="s">
        <v>0</v>
      </c>
      <c r="B3" s="58">
        <v>462536</v>
      </c>
      <c r="C3" s="58">
        <v>453440</v>
      </c>
      <c r="D3" s="46"/>
      <c r="E3" s="23" t="s">
        <v>0</v>
      </c>
      <c r="F3" s="22">
        <v>76062</v>
      </c>
      <c r="G3" s="22">
        <v>0</v>
      </c>
      <c r="H3" s="22">
        <v>22200</v>
      </c>
      <c r="I3" s="63">
        <v>98262</v>
      </c>
      <c r="J3" s="62"/>
    </row>
    <row r="4" spans="1:14" ht="19.5" thickBot="1" x14ac:dyDescent="0.3">
      <c r="A4" s="23" t="s">
        <v>2</v>
      </c>
      <c r="B4" s="22">
        <v>72564</v>
      </c>
      <c r="C4" s="22">
        <v>67560</v>
      </c>
      <c r="D4" s="47"/>
      <c r="E4" s="23" t="s">
        <v>2</v>
      </c>
      <c r="F4" s="22">
        <v>24018</v>
      </c>
      <c r="G4" s="22">
        <v>0</v>
      </c>
      <c r="H4" s="22">
        <v>0</v>
      </c>
      <c r="I4" s="63">
        <v>24018</v>
      </c>
      <c r="J4" s="62"/>
      <c r="M4" s="12" t="s">
        <v>22</v>
      </c>
      <c r="N4" s="13" t="e">
        <f>GETPIVOTDATA("[Measures].[Contagem Distinta de Reserva 2]",#REF!)</f>
        <v>#REF!</v>
      </c>
    </row>
    <row r="5" spans="1:14" ht="19.5" thickBot="1" x14ac:dyDescent="0.3">
      <c r="A5" s="23" t="s">
        <v>6</v>
      </c>
      <c r="B5" s="22">
        <v>28644</v>
      </c>
      <c r="C5" s="22">
        <v>25476</v>
      </c>
      <c r="D5" s="47"/>
      <c r="E5" s="23" t="s">
        <v>6</v>
      </c>
      <c r="F5" s="22">
        <v>0</v>
      </c>
      <c r="G5" s="22">
        <v>101616</v>
      </c>
      <c r="H5" s="22">
        <v>0</v>
      </c>
      <c r="I5" s="63">
        <v>101616</v>
      </c>
      <c r="J5" s="62"/>
      <c r="M5" s="14"/>
      <c r="N5" s="15"/>
    </row>
    <row r="6" spans="1:14" ht="19.5" thickBot="1" x14ac:dyDescent="0.3">
      <c r="A6" s="23" t="s">
        <v>3</v>
      </c>
      <c r="B6" s="22">
        <v>46956</v>
      </c>
      <c r="C6" s="22">
        <v>39762</v>
      </c>
      <c r="D6" s="47"/>
      <c r="E6" s="23" t="s">
        <v>3</v>
      </c>
      <c r="F6" s="22">
        <v>240</v>
      </c>
      <c r="G6" s="22">
        <v>0</v>
      </c>
      <c r="H6" s="22">
        <v>0</v>
      </c>
      <c r="I6" s="63">
        <v>240</v>
      </c>
      <c r="J6" s="62"/>
      <c r="M6" s="16" t="s">
        <v>19</v>
      </c>
      <c r="N6" s="13" t="e">
        <f>GETPIVOTDATA("[Measures].[Contagem Distinta de Reserva 2]",#REF!)</f>
        <v>#REF!</v>
      </c>
    </row>
    <row r="7" spans="1:14" ht="15.75" thickBot="1" x14ac:dyDescent="0.3">
      <c r="A7" s="23" t="s">
        <v>4</v>
      </c>
      <c r="B7" s="22">
        <v>36834</v>
      </c>
      <c r="C7" s="22">
        <v>23142</v>
      </c>
      <c r="E7" s="23" t="s">
        <v>8</v>
      </c>
      <c r="F7" s="22">
        <v>0</v>
      </c>
      <c r="G7" s="22">
        <v>5274</v>
      </c>
      <c r="H7" s="22">
        <v>0</v>
      </c>
      <c r="I7" s="63">
        <v>5274</v>
      </c>
      <c r="J7"/>
      <c r="M7" s="14"/>
      <c r="N7" s="15"/>
    </row>
    <row r="8" spans="1:14" ht="15.75" customHeight="1" thickBot="1" x14ac:dyDescent="0.3">
      <c r="A8" s="23" t="s">
        <v>8</v>
      </c>
      <c r="B8" s="22">
        <v>27042</v>
      </c>
      <c r="C8" s="22">
        <v>20346</v>
      </c>
      <c r="E8" s="23" t="s">
        <v>9</v>
      </c>
      <c r="F8" s="22">
        <v>0</v>
      </c>
      <c r="G8" s="22">
        <v>2544</v>
      </c>
      <c r="H8" s="22">
        <v>0</v>
      </c>
      <c r="I8" s="63">
        <v>2544</v>
      </c>
      <c r="J8"/>
      <c r="M8" s="17" t="s">
        <v>20</v>
      </c>
      <c r="N8" s="13" t="e">
        <f>GETPIVOTDATA("[Measures].[Contagem Distinta de Reserva 2]",#REF!)</f>
        <v>#REF!</v>
      </c>
    </row>
    <row r="9" spans="1:14" ht="15.75" thickBot="1" x14ac:dyDescent="0.3">
      <c r="A9" s="23" t="s">
        <v>9</v>
      </c>
      <c r="B9" s="22">
        <v>15156</v>
      </c>
      <c r="C9" s="22">
        <v>9420</v>
      </c>
      <c r="E9" s="23" t="s">
        <v>7</v>
      </c>
      <c r="F9" s="22">
        <v>0</v>
      </c>
      <c r="G9" s="22">
        <v>13152</v>
      </c>
      <c r="H9" s="22">
        <v>0</v>
      </c>
      <c r="I9" s="63">
        <v>13152</v>
      </c>
      <c r="J9"/>
      <c r="M9" s="14"/>
      <c r="N9" s="15"/>
    </row>
    <row r="10" spans="1:14" ht="15.75" thickBot="1" x14ac:dyDescent="0.3">
      <c r="A10" s="23" t="s">
        <v>7</v>
      </c>
      <c r="B10" s="22">
        <v>13320</v>
      </c>
      <c r="C10" s="22">
        <v>10920</v>
      </c>
      <c r="E10" s="7" t="s">
        <v>16</v>
      </c>
      <c r="F10" s="6">
        <v>100320</v>
      </c>
      <c r="G10" s="6">
        <v>122586</v>
      </c>
      <c r="H10" s="6">
        <v>22200</v>
      </c>
      <c r="I10" s="64">
        <v>245106</v>
      </c>
      <c r="J10"/>
      <c r="M10" s="18" t="s">
        <v>21</v>
      </c>
      <c r="N10" s="13" t="e">
        <f>GETPIVOTDATA("[Measures].[Contagem Distinta de Reserva 2]",#REF!)</f>
        <v>#REF!</v>
      </c>
    </row>
    <row r="11" spans="1:14" x14ac:dyDescent="0.25">
      <c r="A11" s="51" t="s">
        <v>16</v>
      </c>
      <c r="B11" s="52">
        <v>703052</v>
      </c>
      <c r="C11" s="52">
        <v>650066</v>
      </c>
      <c r="E11"/>
      <c r="F11"/>
      <c r="G11"/>
      <c r="H11"/>
      <c r="I11"/>
      <c r="J11"/>
    </row>
    <row r="12" spans="1:14" x14ac:dyDescent="0.25">
      <c r="B12" s="11"/>
      <c r="C12" s="11"/>
      <c r="E12" s="19"/>
      <c r="F12" s="19"/>
    </row>
    <row r="13" spans="1:14" ht="18.75" x14ac:dyDescent="0.3">
      <c r="C13" s="11"/>
      <c r="E13" s="57" t="s">
        <v>46</v>
      </c>
      <c r="F13" s="55" t="s" vm="1">
        <v>15</v>
      </c>
      <c r="G13" s="20"/>
    </row>
    <row r="14" spans="1:14" x14ac:dyDescent="0.25">
      <c r="C14" s="11"/>
    </row>
    <row r="15" spans="1:14" x14ac:dyDescent="0.25">
      <c r="C15" s="24"/>
      <c r="D15" s="24"/>
      <c r="E15" s="1" t="s">
        <v>36</v>
      </c>
      <c r="F15" s="56" t="s">
        <v>17</v>
      </c>
      <c r="G15" s="69" t="s">
        <v>41</v>
      </c>
    </row>
    <row r="16" spans="1:14" x14ac:dyDescent="0.25">
      <c r="C16" s="24"/>
      <c r="D16" s="24"/>
      <c r="E16" s="23" t="s">
        <v>0</v>
      </c>
      <c r="F16" s="22">
        <v>60508</v>
      </c>
      <c r="G16" s="25">
        <f>I3-F16</f>
        <v>37754</v>
      </c>
      <c r="H16" s="21"/>
    </row>
    <row r="17" spans="2:15" x14ac:dyDescent="0.25">
      <c r="C17" s="24"/>
      <c r="D17" s="24"/>
      <c r="E17" s="23" t="s">
        <v>2</v>
      </c>
      <c r="F17" s="22">
        <v>11508</v>
      </c>
      <c r="G17" s="22">
        <f t="shared" ref="G17:G23" si="0">I4-F17</f>
        <v>12510</v>
      </c>
      <c r="H17" s="21"/>
    </row>
    <row r="18" spans="2:15" x14ac:dyDescent="0.25">
      <c r="D18" s="21"/>
      <c r="E18" s="23" t="s">
        <v>6</v>
      </c>
      <c r="F18" s="22">
        <v>13440</v>
      </c>
      <c r="G18" s="25">
        <f t="shared" si="0"/>
        <v>88176</v>
      </c>
      <c r="H18" s="21"/>
    </row>
    <row r="19" spans="2:15" x14ac:dyDescent="0.25">
      <c r="C19" s="11"/>
      <c r="D19" s="21"/>
      <c r="E19" s="23" t="s">
        <v>3</v>
      </c>
      <c r="F19" s="22">
        <v>28272</v>
      </c>
      <c r="G19" s="22">
        <f t="shared" si="0"/>
        <v>-28032</v>
      </c>
      <c r="H19" s="21"/>
    </row>
    <row r="20" spans="2:15" x14ac:dyDescent="0.25">
      <c r="C20" s="11"/>
      <c r="E20" s="23" t="s">
        <v>4</v>
      </c>
      <c r="F20" s="22">
        <v>20088</v>
      </c>
      <c r="G20" s="25">
        <f t="shared" si="0"/>
        <v>-14814</v>
      </c>
      <c r="H20" s="21"/>
    </row>
    <row r="21" spans="2:15" x14ac:dyDescent="0.25">
      <c r="C21" s="11"/>
      <c r="E21" s="23" t="s">
        <v>8</v>
      </c>
      <c r="F21" s="22">
        <v>20346</v>
      </c>
      <c r="G21" s="22">
        <f t="shared" si="0"/>
        <v>-17802</v>
      </c>
      <c r="H21" s="21"/>
    </row>
    <row r="22" spans="2:15" x14ac:dyDescent="0.25">
      <c r="B22" s="11"/>
      <c r="C22" s="11"/>
      <c r="E22" s="23" t="s">
        <v>9</v>
      </c>
      <c r="F22" s="22">
        <v>9420</v>
      </c>
      <c r="G22" s="25">
        <f t="shared" si="0"/>
        <v>3732</v>
      </c>
      <c r="H22" s="21"/>
      <c r="O22" s="48"/>
    </row>
    <row r="23" spans="2:15" x14ac:dyDescent="0.25">
      <c r="B23" s="11"/>
      <c r="C23" s="11"/>
      <c r="E23" s="23" t="s">
        <v>7</v>
      </c>
      <c r="F23" s="22">
        <v>10920</v>
      </c>
      <c r="G23" s="22">
        <f t="shared" si="0"/>
        <v>234186</v>
      </c>
      <c r="H23" s="21"/>
    </row>
    <row r="24" spans="2:15" x14ac:dyDescent="0.25">
      <c r="E24" s="51" t="s">
        <v>16</v>
      </c>
      <c r="F24" s="52">
        <v>174502</v>
      </c>
      <c r="G24" s="26">
        <f>SUM(G16:G23)</f>
        <v>315710</v>
      </c>
      <c r="H24" s="21"/>
    </row>
    <row r="25" spans="2:15" x14ac:dyDescent="0.25">
      <c r="H25" s="21"/>
    </row>
  </sheetData>
  <sheetProtection formatColumns="0" autoFilter="0" pivotTables="0"/>
  <mergeCells count="1">
    <mergeCell ref="A1:I1"/>
  </mergeCells>
  <conditionalFormatting sqref="G16:G23">
    <cfRule type="cellIs" dxfId="211" priority="1" operator="less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4" orientation="landscape" r:id="rId4"/>
  <customProperties>
    <customPr name="EpmWorksheetKeyString_GUID" r:id="rId5"/>
  </customProperties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3"/>
  <sheetViews>
    <sheetView workbookViewId="0">
      <pane ySplit="2" topLeftCell="A154" activePane="bottomLeft" state="frozen"/>
      <selection pane="bottomLeft" activeCell="A193" sqref="A193"/>
    </sheetView>
  </sheetViews>
  <sheetFormatPr defaultRowHeight="12.75" customHeight="1" x14ac:dyDescent="0.2"/>
  <cols>
    <col min="1" max="1" width="39" style="2" bestFit="1" customWidth="1"/>
    <col min="2" max="2" width="6" style="2" customWidth="1"/>
    <col min="3" max="3" width="12" style="43" customWidth="1"/>
    <col min="4" max="4" width="8.85546875" style="2" customWidth="1"/>
    <col min="5" max="5" width="9.7109375" style="2" customWidth="1"/>
    <col min="6" max="6" width="10.140625" style="2" bestFit="1" customWidth="1"/>
    <col min="7" max="16384" width="9.140625" style="2"/>
  </cols>
  <sheetData>
    <row r="1" spans="1:7" ht="39.950000000000003" customHeight="1" thickBot="1" x14ac:dyDescent="0.25">
      <c r="A1" s="68"/>
      <c r="B1" s="68"/>
      <c r="C1" s="68"/>
      <c r="D1" s="68"/>
      <c r="E1" s="68"/>
      <c r="G1" s="29"/>
    </row>
    <row r="2" spans="1:7" s="31" customFormat="1" ht="42" customHeight="1" thickBot="1" x14ac:dyDescent="0.3">
      <c r="A2" s="3" t="s">
        <v>13</v>
      </c>
      <c r="B2" s="3" t="s">
        <v>14</v>
      </c>
      <c r="C2" s="3" t="s">
        <v>10</v>
      </c>
      <c r="D2" s="3" t="s">
        <v>11</v>
      </c>
      <c r="E2" s="4" t="s">
        <v>45</v>
      </c>
      <c r="F2" s="30"/>
    </row>
    <row r="3" spans="1:7" x14ac:dyDescent="0.2">
      <c r="A3" s="5" t="s">
        <v>0</v>
      </c>
      <c r="B3" s="5" t="s">
        <v>1</v>
      </c>
      <c r="C3" s="32">
        <v>876</v>
      </c>
      <c r="D3" s="32">
        <v>876</v>
      </c>
      <c r="E3" s="5"/>
    </row>
    <row r="4" spans="1:7" x14ac:dyDescent="0.2">
      <c r="A4" s="33" t="s">
        <v>0</v>
      </c>
      <c r="B4" s="33" t="s">
        <v>1</v>
      </c>
      <c r="C4" s="34">
        <v>2502</v>
      </c>
      <c r="D4" s="34">
        <v>2502</v>
      </c>
      <c r="E4" s="33"/>
    </row>
    <row r="5" spans="1:7" x14ac:dyDescent="0.2">
      <c r="A5" s="35" t="s">
        <v>0</v>
      </c>
      <c r="B5" s="35" t="s">
        <v>1</v>
      </c>
      <c r="C5" s="36">
        <v>1734</v>
      </c>
      <c r="D5" s="36">
        <v>1734</v>
      </c>
      <c r="E5" s="35"/>
    </row>
    <row r="6" spans="1:7" x14ac:dyDescent="0.2">
      <c r="A6" s="37" t="s">
        <v>0</v>
      </c>
      <c r="B6" s="37" t="s">
        <v>1</v>
      </c>
      <c r="C6" s="38">
        <v>6014</v>
      </c>
      <c r="D6" s="38">
        <v>6014</v>
      </c>
      <c r="E6" s="37"/>
    </row>
    <row r="7" spans="1:7" x14ac:dyDescent="0.2">
      <c r="A7" s="35" t="s">
        <v>0</v>
      </c>
      <c r="B7" s="35" t="s">
        <v>1</v>
      </c>
      <c r="C7" s="36">
        <v>1002</v>
      </c>
      <c r="D7" s="36">
        <v>1002</v>
      </c>
      <c r="E7" s="35"/>
    </row>
    <row r="8" spans="1:7" x14ac:dyDescent="0.2">
      <c r="A8" s="37" t="s">
        <v>0</v>
      </c>
      <c r="B8" s="37" t="s">
        <v>1</v>
      </c>
      <c r="C8" s="38">
        <v>552</v>
      </c>
      <c r="D8" s="38">
        <v>552</v>
      </c>
      <c r="E8" s="37"/>
    </row>
    <row r="9" spans="1:7" x14ac:dyDescent="0.2">
      <c r="A9" s="35" t="s">
        <v>6</v>
      </c>
      <c r="B9" s="35" t="s">
        <v>1</v>
      </c>
      <c r="C9" s="36">
        <v>300</v>
      </c>
      <c r="D9" s="36">
        <v>300</v>
      </c>
      <c r="E9" s="35"/>
    </row>
    <row r="10" spans="1:7" x14ac:dyDescent="0.2">
      <c r="A10" s="37" t="s">
        <v>0</v>
      </c>
      <c r="B10" s="37" t="s">
        <v>1</v>
      </c>
      <c r="C10" s="38">
        <v>1500</v>
      </c>
      <c r="D10" s="38">
        <v>1500</v>
      </c>
      <c r="E10" s="37"/>
    </row>
    <row r="11" spans="1:7" x14ac:dyDescent="0.2">
      <c r="A11" s="35" t="s">
        <v>0</v>
      </c>
      <c r="B11" s="35" t="s">
        <v>1</v>
      </c>
      <c r="C11" s="36">
        <v>660</v>
      </c>
      <c r="D11" s="36">
        <v>660</v>
      </c>
      <c r="E11" s="35"/>
    </row>
    <row r="12" spans="1:7" x14ac:dyDescent="0.2">
      <c r="A12" s="37" t="s">
        <v>0</v>
      </c>
      <c r="B12" s="37" t="s">
        <v>1</v>
      </c>
      <c r="C12" s="38">
        <v>600</v>
      </c>
      <c r="D12" s="38">
        <v>600</v>
      </c>
      <c r="E12" s="37"/>
    </row>
    <row r="13" spans="1:7" x14ac:dyDescent="0.2">
      <c r="A13" s="35" t="s">
        <v>0</v>
      </c>
      <c r="B13" s="35" t="s">
        <v>1</v>
      </c>
      <c r="C13" s="36">
        <v>1476</v>
      </c>
      <c r="D13" s="36">
        <v>1476</v>
      </c>
      <c r="E13" s="35"/>
    </row>
    <row r="14" spans="1:7" x14ac:dyDescent="0.2">
      <c r="A14" s="37" t="s">
        <v>3</v>
      </c>
      <c r="B14" s="37" t="s">
        <v>1</v>
      </c>
      <c r="C14" s="38">
        <v>804</v>
      </c>
      <c r="D14" s="38">
        <v>804</v>
      </c>
      <c r="E14" s="37"/>
    </row>
    <row r="15" spans="1:7" x14ac:dyDescent="0.2">
      <c r="A15" s="35" t="s">
        <v>0</v>
      </c>
      <c r="B15" s="35" t="s">
        <v>1</v>
      </c>
      <c r="C15" s="36">
        <v>504</v>
      </c>
      <c r="D15" s="36">
        <v>504</v>
      </c>
      <c r="E15" s="35"/>
    </row>
    <row r="16" spans="1:7" x14ac:dyDescent="0.2">
      <c r="A16" s="37" t="s">
        <v>0</v>
      </c>
      <c r="B16" s="37" t="s">
        <v>1</v>
      </c>
      <c r="C16" s="38">
        <v>6000</v>
      </c>
      <c r="D16" s="38">
        <v>6000</v>
      </c>
      <c r="E16" s="37"/>
    </row>
    <row r="17" spans="1:5" x14ac:dyDescent="0.2">
      <c r="A17" s="35" t="s">
        <v>4</v>
      </c>
      <c r="B17" s="35" t="s">
        <v>1</v>
      </c>
      <c r="C17" s="36">
        <v>3054</v>
      </c>
      <c r="D17" s="36">
        <v>3054</v>
      </c>
      <c r="E17" s="35"/>
    </row>
    <row r="18" spans="1:5" x14ac:dyDescent="0.2">
      <c r="A18" s="37" t="s">
        <v>0</v>
      </c>
      <c r="B18" s="37" t="s">
        <v>1</v>
      </c>
      <c r="C18" s="38">
        <v>438</v>
      </c>
      <c r="D18" s="38">
        <v>438</v>
      </c>
      <c r="E18" s="37"/>
    </row>
    <row r="19" spans="1:5" x14ac:dyDescent="0.2">
      <c r="A19" s="35" t="s">
        <v>0</v>
      </c>
      <c r="B19" s="35" t="s">
        <v>1</v>
      </c>
      <c r="C19" s="36">
        <v>7140</v>
      </c>
      <c r="D19" s="36">
        <v>7140</v>
      </c>
      <c r="E19" s="35"/>
    </row>
    <row r="20" spans="1:5" x14ac:dyDescent="0.2">
      <c r="A20" s="37" t="s">
        <v>0</v>
      </c>
      <c r="B20" s="37" t="s">
        <v>1</v>
      </c>
      <c r="C20" s="38">
        <v>1596</v>
      </c>
      <c r="D20" s="38">
        <v>1596</v>
      </c>
      <c r="E20" s="37"/>
    </row>
    <row r="21" spans="1:5" x14ac:dyDescent="0.2">
      <c r="A21" s="35" t="s">
        <v>2</v>
      </c>
      <c r="B21" s="35" t="s">
        <v>1</v>
      </c>
      <c r="C21" s="36">
        <v>822</v>
      </c>
      <c r="D21" s="36">
        <v>822</v>
      </c>
      <c r="E21" s="35"/>
    </row>
    <row r="22" spans="1:5" x14ac:dyDescent="0.2">
      <c r="A22" s="37" t="s">
        <v>0</v>
      </c>
      <c r="B22" s="37" t="s">
        <v>1</v>
      </c>
      <c r="C22" s="38">
        <v>2820</v>
      </c>
      <c r="D22" s="38">
        <v>2820</v>
      </c>
      <c r="E22" s="37"/>
    </row>
    <row r="23" spans="1:5" x14ac:dyDescent="0.2">
      <c r="A23" s="35" t="s">
        <v>0</v>
      </c>
      <c r="B23" s="35" t="s">
        <v>1</v>
      </c>
      <c r="C23" s="36">
        <v>2664</v>
      </c>
      <c r="D23" s="36">
        <v>2664</v>
      </c>
      <c r="E23" s="35"/>
    </row>
    <row r="24" spans="1:5" x14ac:dyDescent="0.2">
      <c r="A24" s="37" t="s">
        <v>2</v>
      </c>
      <c r="B24" s="37" t="s">
        <v>1</v>
      </c>
      <c r="C24" s="38">
        <v>1326</v>
      </c>
      <c r="D24" s="38">
        <v>1326</v>
      </c>
      <c r="E24" s="37"/>
    </row>
    <row r="25" spans="1:5" x14ac:dyDescent="0.2">
      <c r="A25" s="35" t="s">
        <v>6</v>
      </c>
      <c r="B25" s="35" t="s">
        <v>1</v>
      </c>
      <c r="C25" s="36">
        <v>4824</v>
      </c>
      <c r="D25" s="36">
        <v>4824</v>
      </c>
      <c r="E25" s="35" t="s">
        <v>15</v>
      </c>
    </row>
    <row r="26" spans="1:5" x14ac:dyDescent="0.2">
      <c r="A26" s="37" t="s">
        <v>3</v>
      </c>
      <c r="B26" s="37" t="s">
        <v>1</v>
      </c>
      <c r="C26" s="38">
        <v>204</v>
      </c>
      <c r="D26" s="38">
        <v>204</v>
      </c>
      <c r="E26" s="37"/>
    </row>
    <row r="27" spans="1:5" x14ac:dyDescent="0.2">
      <c r="A27" s="35" t="s">
        <v>0</v>
      </c>
      <c r="B27" s="35" t="s">
        <v>1</v>
      </c>
      <c r="C27" s="36">
        <v>234</v>
      </c>
      <c r="D27" s="36">
        <v>234</v>
      </c>
      <c r="E27" s="35"/>
    </row>
    <row r="28" spans="1:5" x14ac:dyDescent="0.2">
      <c r="A28" s="37" t="s">
        <v>0</v>
      </c>
      <c r="B28" s="37" t="s">
        <v>1</v>
      </c>
      <c r="C28" s="38">
        <v>354</v>
      </c>
      <c r="D28" s="38">
        <v>354</v>
      </c>
      <c r="E28" s="37"/>
    </row>
    <row r="29" spans="1:5" x14ac:dyDescent="0.2">
      <c r="A29" s="35" t="s">
        <v>8</v>
      </c>
      <c r="B29" s="35" t="s">
        <v>5</v>
      </c>
      <c r="C29" s="36">
        <v>3864</v>
      </c>
      <c r="D29" s="36">
        <v>3360</v>
      </c>
      <c r="E29" s="35" t="s">
        <v>15</v>
      </c>
    </row>
    <row r="30" spans="1:5" x14ac:dyDescent="0.2">
      <c r="A30" s="37" t="s">
        <v>0</v>
      </c>
      <c r="B30" s="37" t="s">
        <v>1</v>
      </c>
      <c r="C30" s="38">
        <v>702</v>
      </c>
      <c r="D30" s="38">
        <v>702</v>
      </c>
      <c r="E30" s="37"/>
    </row>
    <row r="31" spans="1:5" x14ac:dyDescent="0.2">
      <c r="A31" s="35" t="s">
        <v>0</v>
      </c>
      <c r="B31" s="35" t="s">
        <v>1</v>
      </c>
      <c r="C31" s="36">
        <v>5802</v>
      </c>
      <c r="D31" s="36">
        <v>5802</v>
      </c>
      <c r="E31" s="35"/>
    </row>
    <row r="32" spans="1:5" x14ac:dyDescent="0.2">
      <c r="A32" s="37" t="s">
        <v>0</v>
      </c>
      <c r="B32" s="37" t="s">
        <v>1</v>
      </c>
      <c r="C32" s="38">
        <v>6672</v>
      </c>
      <c r="D32" s="38">
        <v>6672</v>
      </c>
      <c r="E32" s="37"/>
    </row>
    <row r="33" spans="1:5" x14ac:dyDescent="0.2">
      <c r="A33" s="35" t="s">
        <v>0</v>
      </c>
      <c r="B33" s="35" t="s">
        <v>1</v>
      </c>
      <c r="C33" s="36">
        <v>11502</v>
      </c>
      <c r="D33" s="36">
        <v>11502</v>
      </c>
      <c r="E33" s="35"/>
    </row>
    <row r="34" spans="1:5" x14ac:dyDescent="0.2">
      <c r="A34" s="37" t="s">
        <v>0</v>
      </c>
      <c r="B34" s="37" t="s">
        <v>1</v>
      </c>
      <c r="C34" s="38">
        <v>10662</v>
      </c>
      <c r="D34" s="38">
        <v>10662</v>
      </c>
      <c r="E34" s="37"/>
    </row>
    <row r="35" spans="1:5" x14ac:dyDescent="0.2">
      <c r="A35" s="35" t="s">
        <v>0</v>
      </c>
      <c r="B35" s="35" t="s">
        <v>1</v>
      </c>
      <c r="C35" s="36">
        <v>6000</v>
      </c>
      <c r="D35" s="36">
        <v>6000</v>
      </c>
      <c r="E35" s="35"/>
    </row>
    <row r="36" spans="1:5" x14ac:dyDescent="0.2">
      <c r="A36" s="37" t="s">
        <v>0</v>
      </c>
      <c r="B36" s="37" t="s">
        <v>1</v>
      </c>
      <c r="C36" s="38">
        <v>6000</v>
      </c>
      <c r="D36" s="38">
        <v>6000</v>
      </c>
      <c r="E36" s="37"/>
    </row>
    <row r="37" spans="1:5" x14ac:dyDescent="0.2">
      <c r="A37" s="35" t="s">
        <v>0</v>
      </c>
      <c r="B37" s="35" t="s">
        <v>1</v>
      </c>
      <c r="C37" s="36">
        <v>6000</v>
      </c>
      <c r="D37" s="36">
        <v>6000</v>
      </c>
      <c r="E37" s="35"/>
    </row>
    <row r="38" spans="1:5" x14ac:dyDescent="0.2">
      <c r="A38" s="37" t="s">
        <v>0</v>
      </c>
      <c r="B38" s="37" t="s">
        <v>1</v>
      </c>
      <c r="C38" s="38">
        <v>13002</v>
      </c>
      <c r="D38" s="38">
        <v>13002</v>
      </c>
      <c r="E38" s="37"/>
    </row>
    <row r="39" spans="1:5" x14ac:dyDescent="0.2">
      <c r="A39" s="35" t="s">
        <v>0</v>
      </c>
      <c r="B39" s="35" t="s">
        <v>1</v>
      </c>
      <c r="C39" s="36">
        <v>7110</v>
      </c>
      <c r="D39" s="36">
        <v>7110</v>
      </c>
      <c r="E39" s="35"/>
    </row>
    <row r="40" spans="1:5" x14ac:dyDescent="0.2">
      <c r="A40" s="37" t="s">
        <v>2</v>
      </c>
      <c r="B40" s="37" t="s">
        <v>1</v>
      </c>
      <c r="C40" s="38">
        <v>6060</v>
      </c>
      <c r="D40" s="38">
        <v>6060</v>
      </c>
      <c r="E40" s="37"/>
    </row>
    <row r="41" spans="1:5" x14ac:dyDescent="0.2">
      <c r="A41" s="35" t="s">
        <v>2</v>
      </c>
      <c r="B41" s="35" t="s">
        <v>1</v>
      </c>
      <c r="C41" s="36">
        <v>2004</v>
      </c>
      <c r="D41" s="36">
        <v>2004</v>
      </c>
      <c r="E41" s="35"/>
    </row>
    <row r="42" spans="1:5" x14ac:dyDescent="0.2">
      <c r="A42" s="37" t="s">
        <v>0</v>
      </c>
      <c r="B42" s="37" t="s">
        <v>1</v>
      </c>
      <c r="C42" s="38">
        <v>4704</v>
      </c>
      <c r="D42" s="38">
        <v>4704</v>
      </c>
      <c r="E42" s="37" t="s">
        <v>15</v>
      </c>
    </row>
    <row r="43" spans="1:5" x14ac:dyDescent="0.2">
      <c r="A43" s="35" t="s">
        <v>2</v>
      </c>
      <c r="B43" s="35" t="s">
        <v>1</v>
      </c>
      <c r="C43" s="36">
        <v>78</v>
      </c>
      <c r="D43" s="36">
        <v>78</v>
      </c>
      <c r="E43" s="35" t="s">
        <v>15</v>
      </c>
    </row>
    <row r="44" spans="1:5" x14ac:dyDescent="0.2">
      <c r="A44" s="37" t="s">
        <v>3</v>
      </c>
      <c r="B44" s="37" t="s">
        <v>1</v>
      </c>
      <c r="C44" s="38">
        <v>10848</v>
      </c>
      <c r="D44" s="38">
        <v>10242</v>
      </c>
      <c r="E44" s="37" t="s">
        <v>15</v>
      </c>
    </row>
    <row r="45" spans="1:5" x14ac:dyDescent="0.2">
      <c r="A45" s="35" t="s">
        <v>4</v>
      </c>
      <c r="B45" s="35" t="s">
        <v>5</v>
      </c>
      <c r="C45" s="36">
        <v>4002</v>
      </c>
      <c r="D45" s="36">
        <v>4002</v>
      </c>
      <c r="E45" s="35" t="s">
        <v>15</v>
      </c>
    </row>
    <row r="46" spans="1:5" x14ac:dyDescent="0.2">
      <c r="A46" s="37" t="s">
        <v>2</v>
      </c>
      <c r="B46" s="37" t="s">
        <v>1</v>
      </c>
      <c r="C46" s="38">
        <v>1818</v>
      </c>
      <c r="D46" s="38">
        <v>1818</v>
      </c>
      <c r="E46" s="37" t="s">
        <v>15</v>
      </c>
    </row>
    <row r="47" spans="1:5" x14ac:dyDescent="0.2">
      <c r="A47" s="35" t="s">
        <v>0</v>
      </c>
      <c r="B47" s="35" t="s">
        <v>1</v>
      </c>
      <c r="C47" s="36">
        <v>1584</v>
      </c>
      <c r="D47" s="36">
        <v>1584</v>
      </c>
      <c r="E47" s="35" t="s">
        <v>15</v>
      </c>
    </row>
    <row r="48" spans="1:5" x14ac:dyDescent="0.2">
      <c r="A48" s="37" t="s">
        <v>0</v>
      </c>
      <c r="B48" s="37" t="s">
        <v>1</v>
      </c>
      <c r="C48" s="38">
        <v>1500</v>
      </c>
      <c r="D48" s="38">
        <v>1500</v>
      </c>
      <c r="E48" s="37"/>
    </row>
    <row r="49" spans="1:5" x14ac:dyDescent="0.2">
      <c r="A49" s="35" t="s">
        <v>0</v>
      </c>
      <c r="B49" s="35" t="s">
        <v>1</v>
      </c>
      <c r="C49" s="36">
        <v>4500</v>
      </c>
      <c r="D49" s="36">
        <v>4500</v>
      </c>
      <c r="E49" s="35"/>
    </row>
    <row r="50" spans="1:5" x14ac:dyDescent="0.2">
      <c r="A50" s="37" t="s">
        <v>0</v>
      </c>
      <c r="B50" s="37" t="s">
        <v>1</v>
      </c>
      <c r="C50" s="38">
        <v>600</v>
      </c>
      <c r="D50" s="38">
        <v>600</v>
      </c>
      <c r="E50" s="37"/>
    </row>
    <row r="51" spans="1:5" x14ac:dyDescent="0.2">
      <c r="A51" s="35" t="s">
        <v>0</v>
      </c>
      <c r="B51" s="35" t="s">
        <v>1</v>
      </c>
      <c r="C51" s="36">
        <v>402</v>
      </c>
      <c r="D51" s="36">
        <v>402</v>
      </c>
      <c r="E51" s="35"/>
    </row>
    <row r="52" spans="1:5" x14ac:dyDescent="0.2">
      <c r="A52" s="37" t="s">
        <v>3</v>
      </c>
      <c r="B52" s="37" t="s">
        <v>1</v>
      </c>
      <c r="C52" s="38">
        <v>1596</v>
      </c>
      <c r="D52" s="38">
        <v>1596</v>
      </c>
      <c r="E52" s="37"/>
    </row>
    <row r="53" spans="1:5" x14ac:dyDescent="0.2">
      <c r="A53" s="35" t="s">
        <v>0</v>
      </c>
      <c r="B53" s="35" t="s">
        <v>1</v>
      </c>
      <c r="C53" s="36">
        <v>780</v>
      </c>
      <c r="D53" s="36">
        <v>780</v>
      </c>
      <c r="E53" s="35"/>
    </row>
    <row r="54" spans="1:5" x14ac:dyDescent="0.2">
      <c r="A54" s="37" t="s">
        <v>0</v>
      </c>
      <c r="B54" s="37" t="s">
        <v>1</v>
      </c>
      <c r="C54" s="38">
        <v>1032</v>
      </c>
      <c r="D54" s="38">
        <v>1032</v>
      </c>
      <c r="E54" s="37"/>
    </row>
    <row r="55" spans="1:5" x14ac:dyDescent="0.2">
      <c r="A55" s="35" t="s">
        <v>0</v>
      </c>
      <c r="B55" s="35" t="s">
        <v>1</v>
      </c>
      <c r="C55" s="36">
        <v>3840</v>
      </c>
      <c r="D55" s="36">
        <v>3840</v>
      </c>
      <c r="E55" s="35"/>
    </row>
    <row r="56" spans="1:5" x14ac:dyDescent="0.2">
      <c r="A56" s="37" t="s">
        <v>0</v>
      </c>
      <c r="B56" s="37" t="s">
        <v>1</v>
      </c>
      <c r="C56" s="38">
        <v>930</v>
      </c>
      <c r="D56" s="38">
        <v>930</v>
      </c>
      <c r="E56" s="37"/>
    </row>
    <row r="57" spans="1:5" x14ac:dyDescent="0.2">
      <c r="A57" s="35" t="s">
        <v>0</v>
      </c>
      <c r="B57" s="35" t="s">
        <v>1</v>
      </c>
      <c r="C57" s="36">
        <v>9102</v>
      </c>
      <c r="D57" s="36">
        <v>9102</v>
      </c>
      <c r="E57" s="35"/>
    </row>
    <row r="58" spans="1:5" x14ac:dyDescent="0.2">
      <c r="A58" s="37" t="s">
        <v>2</v>
      </c>
      <c r="B58" s="37" t="s">
        <v>1</v>
      </c>
      <c r="C58" s="38">
        <v>696</v>
      </c>
      <c r="D58" s="38">
        <v>696</v>
      </c>
      <c r="E58" s="37"/>
    </row>
    <row r="59" spans="1:5" x14ac:dyDescent="0.2">
      <c r="A59" s="35" t="s">
        <v>6</v>
      </c>
      <c r="B59" s="35" t="s">
        <v>1</v>
      </c>
      <c r="C59" s="36">
        <v>4824</v>
      </c>
      <c r="D59" s="36">
        <v>4824</v>
      </c>
      <c r="E59" s="35"/>
    </row>
    <row r="60" spans="1:5" x14ac:dyDescent="0.2">
      <c r="A60" s="37" t="s">
        <v>0</v>
      </c>
      <c r="B60" s="37" t="s">
        <v>1</v>
      </c>
      <c r="C60" s="38">
        <v>528</v>
      </c>
      <c r="D60" s="38">
        <v>528</v>
      </c>
      <c r="E60" s="37"/>
    </row>
    <row r="61" spans="1:5" x14ac:dyDescent="0.2">
      <c r="A61" s="35" t="s">
        <v>0</v>
      </c>
      <c r="B61" s="35" t="s">
        <v>1</v>
      </c>
      <c r="C61" s="36">
        <v>1840</v>
      </c>
      <c r="D61" s="36">
        <v>4</v>
      </c>
      <c r="E61" s="35" t="s">
        <v>15</v>
      </c>
    </row>
    <row r="62" spans="1:5" x14ac:dyDescent="0.2">
      <c r="A62" s="37" t="s">
        <v>0</v>
      </c>
      <c r="B62" s="37" t="s">
        <v>1</v>
      </c>
      <c r="C62" s="38">
        <v>5808</v>
      </c>
      <c r="D62" s="38">
        <v>5808</v>
      </c>
      <c r="E62" s="37"/>
    </row>
    <row r="63" spans="1:5" x14ac:dyDescent="0.2">
      <c r="A63" s="35" t="s">
        <v>2</v>
      </c>
      <c r="B63" s="35" t="s">
        <v>1</v>
      </c>
      <c r="C63" s="36">
        <v>2958</v>
      </c>
      <c r="D63" s="36">
        <v>2958</v>
      </c>
      <c r="E63" s="35" t="s">
        <v>15</v>
      </c>
    </row>
    <row r="64" spans="1:5" x14ac:dyDescent="0.2">
      <c r="A64" s="37" t="s">
        <v>0</v>
      </c>
      <c r="B64" s="37" t="s">
        <v>1</v>
      </c>
      <c r="C64" s="38">
        <v>2802</v>
      </c>
      <c r="D64" s="38">
        <v>2802</v>
      </c>
      <c r="E64" s="37"/>
    </row>
    <row r="65" spans="1:5" x14ac:dyDescent="0.2">
      <c r="A65" s="35" t="s">
        <v>0</v>
      </c>
      <c r="B65" s="35" t="s">
        <v>1</v>
      </c>
      <c r="C65" s="36">
        <v>5016</v>
      </c>
      <c r="D65" s="36">
        <v>5016</v>
      </c>
      <c r="E65" s="35"/>
    </row>
    <row r="66" spans="1:5" x14ac:dyDescent="0.2">
      <c r="A66" s="37" t="s">
        <v>0</v>
      </c>
      <c r="B66" s="37" t="s">
        <v>1</v>
      </c>
      <c r="C66" s="38">
        <v>12600</v>
      </c>
      <c r="D66" s="38">
        <v>12600</v>
      </c>
      <c r="E66" s="37"/>
    </row>
    <row r="67" spans="1:5" x14ac:dyDescent="0.2">
      <c r="A67" s="35" t="s">
        <v>0</v>
      </c>
      <c r="B67" s="35" t="s">
        <v>1</v>
      </c>
      <c r="C67" s="36">
        <v>5016</v>
      </c>
      <c r="D67" s="36">
        <v>5016</v>
      </c>
      <c r="E67" s="35"/>
    </row>
    <row r="68" spans="1:5" x14ac:dyDescent="0.2">
      <c r="A68" s="37" t="s">
        <v>0</v>
      </c>
      <c r="B68" s="37" t="s">
        <v>1</v>
      </c>
      <c r="C68" s="38">
        <v>5838</v>
      </c>
      <c r="D68" s="38">
        <v>5838</v>
      </c>
      <c r="E68" s="37"/>
    </row>
    <row r="69" spans="1:5" x14ac:dyDescent="0.2">
      <c r="A69" s="35" t="s">
        <v>0</v>
      </c>
      <c r="B69" s="35" t="s">
        <v>1</v>
      </c>
      <c r="C69" s="36">
        <v>4194</v>
      </c>
      <c r="D69" s="36">
        <v>4194</v>
      </c>
      <c r="E69" s="35"/>
    </row>
    <row r="70" spans="1:5" x14ac:dyDescent="0.2">
      <c r="A70" s="37" t="s">
        <v>0</v>
      </c>
      <c r="B70" s="37" t="s">
        <v>1</v>
      </c>
      <c r="C70" s="38">
        <v>8718</v>
      </c>
      <c r="D70" s="38">
        <v>8718</v>
      </c>
      <c r="E70" s="37"/>
    </row>
    <row r="71" spans="1:5" x14ac:dyDescent="0.2">
      <c r="A71" s="35" t="s">
        <v>0</v>
      </c>
      <c r="B71" s="35" t="s">
        <v>1</v>
      </c>
      <c r="C71" s="36">
        <v>2160</v>
      </c>
      <c r="D71" s="36">
        <v>2160</v>
      </c>
      <c r="E71" s="35" t="s">
        <v>15</v>
      </c>
    </row>
    <row r="72" spans="1:5" x14ac:dyDescent="0.2">
      <c r="A72" s="37" t="s">
        <v>3</v>
      </c>
      <c r="B72" s="37" t="s">
        <v>5</v>
      </c>
      <c r="C72" s="38">
        <v>1230</v>
      </c>
      <c r="D72" s="38">
        <v>612</v>
      </c>
      <c r="E72" s="37" t="s">
        <v>15</v>
      </c>
    </row>
    <row r="73" spans="1:5" x14ac:dyDescent="0.2">
      <c r="A73" s="35" t="s">
        <v>0</v>
      </c>
      <c r="B73" s="35" t="s">
        <v>1</v>
      </c>
      <c r="C73" s="36">
        <v>672</v>
      </c>
      <c r="D73" s="36">
        <v>672</v>
      </c>
      <c r="E73" s="35"/>
    </row>
    <row r="74" spans="1:5" x14ac:dyDescent="0.2">
      <c r="A74" s="37" t="s">
        <v>2</v>
      </c>
      <c r="B74" s="37" t="s">
        <v>1</v>
      </c>
      <c r="C74" s="38">
        <v>1608</v>
      </c>
      <c r="D74" s="38">
        <v>1608</v>
      </c>
      <c r="E74" s="37"/>
    </row>
    <row r="75" spans="1:5" x14ac:dyDescent="0.2">
      <c r="A75" s="35" t="s">
        <v>3</v>
      </c>
      <c r="B75" s="35" t="s">
        <v>1</v>
      </c>
      <c r="C75" s="36">
        <v>7158</v>
      </c>
      <c r="D75" s="36">
        <v>7158</v>
      </c>
      <c r="E75" s="35"/>
    </row>
    <row r="76" spans="1:5" x14ac:dyDescent="0.2">
      <c r="A76" s="37" t="s">
        <v>0</v>
      </c>
      <c r="B76" s="37" t="s">
        <v>1</v>
      </c>
      <c r="C76" s="38">
        <v>2694</v>
      </c>
      <c r="D76" s="38">
        <v>2694</v>
      </c>
      <c r="E76" s="37"/>
    </row>
    <row r="77" spans="1:5" x14ac:dyDescent="0.2">
      <c r="A77" s="35" t="s">
        <v>0</v>
      </c>
      <c r="B77" s="35" t="s">
        <v>1</v>
      </c>
      <c r="C77" s="36">
        <v>2220</v>
      </c>
      <c r="D77" s="36">
        <v>2220</v>
      </c>
      <c r="E77" s="35"/>
    </row>
    <row r="78" spans="1:5" x14ac:dyDescent="0.2">
      <c r="A78" s="37" t="s">
        <v>2</v>
      </c>
      <c r="B78" s="37" t="s">
        <v>1</v>
      </c>
      <c r="C78" s="38">
        <v>1200</v>
      </c>
      <c r="D78" s="38">
        <v>1200</v>
      </c>
      <c r="E78" s="37"/>
    </row>
    <row r="79" spans="1:5" x14ac:dyDescent="0.2">
      <c r="A79" s="35" t="s">
        <v>0</v>
      </c>
      <c r="B79" s="35" t="s">
        <v>1</v>
      </c>
      <c r="C79" s="36">
        <v>2898</v>
      </c>
      <c r="D79" s="36">
        <v>2898</v>
      </c>
      <c r="E79" s="35"/>
    </row>
    <row r="80" spans="1:5" x14ac:dyDescent="0.2">
      <c r="A80" s="37" t="s">
        <v>0</v>
      </c>
      <c r="B80" s="37" t="s">
        <v>1</v>
      </c>
      <c r="C80" s="38">
        <v>1110</v>
      </c>
      <c r="D80" s="38">
        <v>1110</v>
      </c>
      <c r="E80" s="37"/>
    </row>
    <row r="81" spans="1:5" x14ac:dyDescent="0.2">
      <c r="A81" s="35" t="s">
        <v>2</v>
      </c>
      <c r="B81" s="35" t="s">
        <v>1</v>
      </c>
      <c r="C81" s="36">
        <v>2412</v>
      </c>
      <c r="D81" s="36">
        <v>2412</v>
      </c>
      <c r="E81" s="35"/>
    </row>
    <row r="82" spans="1:5" x14ac:dyDescent="0.2">
      <c r="A82" s="37" t="s">
        <v>0</v>
      </c>
      <c r="B82" s="37" t="s">
        <v>1</v>
      </c>
      <c r="C82" s="38">
        <v>2316</v>
      </c>
      <c r="D82" s="38">
        <v>2316</v>
      </c>
      <c r="E82" s="37"/>
    </row>
    <row r="83" spans="1:5" x14ac:dyDescent="0.2">
      <c r="A83" s="35" t="s">
        <v>0</v>
      </c>
      <c r="B83" s="35" t="s">
        <v>1</v>
      </c>
      <c r="C83" s="36">
        <v>2322</v>
      </c>
      <c r="D83" s="36">
        <v>2322</v>
      </c>
      <c r="E83" s="35" t="s">
        <v>15</v>
      </c>
    </row>
    <row r="84" spans="1:5" x14ac:dyDescent="0.2">
      <c r="A84" s="37" t="s">
        <v>0</v>
      </c>
      <c r="B84" s="37" t="s">
        <v>1</v>
      </c>
      <c r="C84" s="38">
        <v>1998</v>
      </c>
      <c r="D84" s="38">
        <v>1998</v>
      </c>
      <c r="E84" s="37" t="s">
        <v>15</v>
      </c>
    </row>
    <row r="85" spans="1:5" x14ac:dyDescent="0.2">
      <c r="A85" s="35" t="s">
        <v>0</v>
      </c>
      <c r="B85" s="35" t="s">
        <v>1</v>
      </c>
      <c r="C85" s="36">
        <v>1002</v>
      </c>
      <c r="D85" s="36">
        <v>582</v>
      </c>
      <c r="E85" s="35" t="s">
        <v>15</v>
      </c>
    </row>
    <row r="86" spans="1:5" x14ac:dyDescent="0.2">
      <c r="A86" s="37" t="s">
        <v>4</v>
      </c>
      <c r="B86" s="37" t="s">
        <v>5</v>
      </c>
      <c r="C86" s="38">
        <v>9780</v>
      </c>
      <c r="D86" s="38">
        <v>3858</v>
      </c>
      <c r="E86" s="37" t="s">
        <v>15</v>
      </c>
    </row>
    <row r="87" spans="1:5" x14ac:dyDescent="0.2">
      <c r="A87" s="35" t="s">
        <v>3</v>
      </c>
      <c r="B87" s="35" t="s">
        <v>5</v>
      </c>
      <c r="C87" s="36">
        <v>7620</v>
      </c>
      <c r="D87" s="36">
        <v>2376</v>
      </c>
      <c r="E87" s="35" t="s">
        <v>15</v>
      </c>
    </row>
    <row r="88" spans="1:5" x14ac:dyDescent="0.2">
      <c r="A88" s="37" t="s">
        <v>0</v>
      </c>
      <c r="B88" s="37" t="s">
        <v>1</v>
      </c>
      <c r="C88" s="38">
        <v>1470</v>
      </c>
      <c r="D88" s="38">
        <v>1470</v>
      </c>
      <c r="E88" s="37"/>
    </row>
    <row r="89" spans="1:5" x14ac:dyDescent="0.2">
      <c r="A89" s="35" t="s">
        <v>0</v>
      </c>
      <c r="B89" s="35" t="s">
        <v>1</v>
      </c>
      <c r="C89" s="36">
        <v>1500</v>
      </c>
      <c r="D89" s="36">
        <v>1500</v>
      </c>
      <c r="E89" s="35"/>
    </row>
    <row r="90" spans="1:5" x14ac:dyDescent="0.2">
      <c r="A90" s="37" t="s">
        <v>0</v>
      </c>
      <c r="B90" s="37" t="s">
        <v>1</v>
      </c>
      <c r="C90" s="38">
        <v>7000</v>
      </c>
      <c r="D90" s="38">
        <v>7000</v>
      </c>
      <c r="E90" s="37"/>
    </row>
    <row r="91" spans="1:5" x14ac:dyDescent="0.2">
      <c r="A91" s="35" t="s">
        <v>2</v>
      </c>
      <c r="B91" s="35" t="s">
        <v>1</v>
      </c>
      <c r="C91" s="36">
        <v>3252</v>
      </c>
      <c r="D91" s="36">
        <v>3252</v>
      </c>
      <c r="E91" s="35"/>
    </row>
    <row r="92" spans="1:5" x14ac:dyDescent="0.2">
      <c r="A92" s="37" t="s">
        <v>0</v>
      </c>
      <c r="B92" s="37" t="s">
        <v>1</v>
      </c>
      <c r="C92" s="38">
        <v>1554</v>
      </c>
      <c r="D92" s="38">
        <v>1554</v>
      </c>
      <c r="E92" s="37"/>
    </row>
    <row r="93" spans="1:5" x14ac:dyDescent="0.2">
      <c r="A93" s="35" t="s">
        <v>0</v>
      </c>
      <c r="B93" s="35" t="s">
        <v>1</v>
      </c>
      <c r="C93" s="36">
        <v>5742</v>
      </c>
      <c r="D93" s="36">
        <v>5742</v>
      </c>
      <c r="E93" s="35"/>
    </row>
    <row r="94" spans="1:5" x14ac:dyDescent="0.2">
      <c r="A94" s="37" t="s">
        <v>0</v>
      </c>
      <c r="B94" s="37" t="s">
        <v>1</v>
      </c>
      <c r="C94" s="38">
        <v>8016</v>
      </c>
      <c r="D94" s="38">
        <v>5016</v>
      </c>
      <c r="E94" s="37" t="s">
        <v>15</v>
      </c>
    </row>
    <row r="95" spans="1:5" x14ac:dyDescent="0.2">
      <c r="A95" s="35" t="s">
        <v>6</v>
      </c>
      <c r="B95" s="35" t="s">
        <v>1</v>
      </c>
      <c r="C95" s="36">
        <v>4062</v>
      </c>
      <c r="D95" s="36">
        <v>894</v>
      </c>
      <c r="E95" s="35" t="s">
        <v>15</v>
      </c>
    </row>
    <row r="96" spans="1:5" x14ac:dyDescent="0.2">
      <c r="A96" s="37" t="s">
        <v>0</v>
      </c>
      <c r="B96" s="37" t="s">
        <v>1</v>
      </c>
      <c r="C96" s="38">
        <v>2604</v>
      </c>
      <c r="D96" s="38">
        <v>2604</v>
      </c>
      <c r="E96" s="37"/>
    </row>
    <row r="97" spans="1:5" x14ac:dyDescent="0.2">
      <c r="A97" s="35" t="s">
        <v>0</v>
      </c>
      <c r="B97" s="35" t="s">
        <v>1</v>
      </c>
      <c r="C97" s="36">
        <v>1578</v>
      </c>
      <c r="D97" s="36">
        <v>1578</v>
      </c>
      <c r="E97" s="35"/>
    </row>
    <row r="98" spans="1:5" x14ac:dyDescent="0.2">
      <c r="A98" s="37" t="s">
        <v>0</v>
      </c>
      <c r="B98" s="37" t="s">
        <v>1</v>
      </c>
      <c r="C98" s="38">
        <v>1344</v>
      </c>
      <c r="D98" s="38">
        <v>1344</v>
      </c>
      <c r="E98" s="37"/>
    </row>
    <row r="99" spans="1:5" x14ac:dyDescent="0.2">
      <c r="A99" s="35" t="s">
        <v>0</v>
      </c>
      <c r="B99" s="35" t="s">
        <v>1</v>
      </c>
      <c r="C99" s="36">
        <v>4152</v>
      </c>
      <c r="D99" s="36">
        <v>4152</v>
      </c>
      <c r="E99" s="35" t="s">
        <v>15</v>
      </c>
    </row>
    <row r="100" spans="1:5" x14ac:dyDescent="0.2">
      <c r="A100" s="37" t="s">
        <v>8</v>
      </c>
      <c r="B100" s="37" t="s">
        <v>5</v>
      </c>
      <c r="C100" s="38">
        <v>600</v>
      </c>
      <c r="D100" s="38">
        <v>504</v>
      </c>
      <c r="E100" s="37" t="s">
        <v>15</v>
      </c>
    </row>
    <row r="101" spans="1:5" x14ac:dyDescent="0.2">
      <c r="A101" s="35" t="s">
        <v>0</v>
      </c>
      <c r="B101" s="35" t="s">
        <v>1</v>
      </c>
      <c r="C101" s="36">
        <v>5886</v>
      </c>
      <c r="D101" s="36">
        <v>5886</v>
      </c>
      <c r="E101" s="35"/>
    </row>
    <row r="102" spans="1:5" x14ac:dyDescent="0.2">
      <c r="A102" s="37" t="s">
        <v>2</v>
      </c>
      <c r="B102" s="37" t="s">
        <v>1</v>
      </c>
      <c r="C102" s="38">
        <v>1032</v>
      </c>
      <c r="D102" s="38">
        <v>1032</v>
      </c>
      <c r="E102" s="37"/>
    </row>
    <row r="103" spans="1:5" x14ac:dyDescent="0.2">
      <c r="A103" s="35" t="s">
        <v>2</v>
      </c>
      <c r="B103" s="35" t="s">
        <v>1</v>
      </c>
      <c r="C103" s="36">
        <v>1746</v>
      </c>
      <c r="D103" s="36">
        <v>1746</v>
      </c>
      <c r="E103" s="35"/>
    </row>
    <row r="104" spans="1:5" x14ac:dyDescent="0.2">
      <c r="A104" s="37" t="s">
        <v>0</v>
      </c>
      <c r="B104" s="37" t="s">
        <v>1</v>
      </c>
      <c r="C104" s="38">
        <v>6228</v>
      </c>
      <c r="D104" s="38">
        <v>6228</v>
      </c>
      <c r="E104" s="37"/>
    </row>
    <row r="105" spans="1:5" x14ac:dyDescent="0.2">
      <c r="A105" s="35" t="s">
        <v>4</v>
      </c>
      <c r="B105" s="35" t="s">
        <v>5</v>
      </c>
      <c r="C105" s="36">
        <v>11880</v>
      </c>
      <c r="D105" s="36">
        <v>8052</v>
      </c>
      <c r="E105" s="35" t="s">
        <v>15</v>
      </c>
    </row>
    <row r="106" spans="1:5" x14ac:dyDescent="0.2">
      <c r="A106" s="37" t="s">
        <v>7</v>
      </c>
      <c r="B106" s="37" t="s">
        <v>1</v>
      </c>
      <c r="C106" s="38">
        <v>3060</v>
      </c>
      <c r="D106" s="38">
        <v>972</v>
      </c>
      <c r="E106" s="37" t="s">
        <v>15</v>
      </c>
    </row>
    <row r="107" spans="1:5" x14ac:dyDescent="0.2">
      <c r="A107" s="35" t="s">
        <v>9</v>
      </c>
      <c r="B107" s="35" t="s">
        <v>1</v>
      </c>
      <c r="C107" s="36">
        <v>2544</v>
      </c>
      <c r="D107" s="36">
        <v>2544</v>
      </c>
      <c r="E107" s="35" t="s">
        <v>15</v>
      </c>
    </row>
    <row r="108" spans="1:5" x14ac:dyDescent="0.2">
      <c r="A108" s="37" t="s">
        <v>9</v>
      </c>
      <c r="B108" s="37" t="s">
        <v>5</v>
      </c>
      <c r="C108" s="38">
        <v>4524</v>
      </c>
      <c r="D108" s="38">
        <v>252</v>
      </c>
      <c r="E108" s="37" t="s">
        <v>15</v>
      </c>
    </row>
    <row r="109" spans="1:5" x14ac:dyDescent="0.2">
      <c r="A109" s="35" t="s">
        <v>0</v>
      </c>
      <c r="B109" s="35" t="s">
        <v>1</v>
      </c>
      <c r="C109" s="36">
        <v>6000</v>
      </c>
      <c r="D109" s="36">
        <v>6000</v>
      </c>
      <c r="E109" s="35"/>
    </row>
    <row r="110" spans="1:5" x14ac:dyDescent="0.2">
      <c r="A110" s="37" t="s">
        <v>0</v>
      </c>
      <c r="B110" s="37" t="s">
        <v>1</v>
      </c>
      <c r="C110" s="38">
        <v>6000</v>
      </c>
      <c r="D110" s="38">
        <v>6000</v>
      </c>
      <c r="E110" s="37"/>
    </row>
    <row r="111" spans="1:5" x14ac:dyDescent="0.2">
      <c r="A111" s="35" t="s">
        <v>0</v>
      </c>
      <c r="B111" s="35" t="s">
        <v>1</v>
      </c>
      <c r="C111" s="36">
        <v>6000</v>
      </c>
      <c r="D111" s="36">
        <v>6000</v>
      </c>
      <c r="E111" s="35" t="s">
        <v>15</v>
      </c>
    </row>
    <row r="112" spans="1:5" x14ac:dyDescent="0.2">
      <c r="A112" s="37" t="s">
        <v>0</v>
      </c>
      <c r="B112" s="37" t="s">
        <v>1</v>
      </c>
      <c r="C112" s="38">
        <v>18000</v>
      </c>
      <c r="D112" s="38">
        <v>18000</v>
      </c>
      <c r="E112" s="37"/>
    </row>
    <row r="113" spans="1:5" x14ac:dyDescent="0.2">
      <c r="A113" s="35" t="s">
        <v>0</v>
      </c>
      <c r="B113" s="35" t="s">
        <v>1</v>
      </c>
      <c r="C113" s="36">
        <v>6000</v>
      </c>
      <c r="D113" s="36">
        <v>6000</v>
      </c>
      <c r="E113" s="35" t="s">
        <v>15</v>
      </c>
    </row>
    <row r="114" spans="1:5" x14ac:dyDescent="0.2">
      <c r="A114" s="37" t="s">
        <v>0</v>
      </c>
      <c r="B114" s="37" t="s">
        <v>1</v>
      </c>
      <c r="C114" s="38">
        <v>2724</v>
      </c>
      <c r="D114" s="38">
        <v>2724</v>
      </c>
      <c r="E114" s="37" t="s">
        <v>15</v>
      </c>
    </row>
    <row r="115" spans="1:5" x14ac:dyDescent="0.2">
      <c r="A115" s="35" t="s">
        <v>0</v>
      </c>
      <c r="B115" s="35" t="s">
        <v>1</v>
      </c>
      <c r="C115" s="36">
        <v>6000</v>
      </c>
      <c r="D115" s="36">
        <v>6000</v>
      </c>
      <c r="E115" s="35"/>
    </row>
    <row r="116" spans="1:5" x14ac:dyDescent="0.2">
      <c r="A116" s="37" t="s">
        <v>0</v>
      </c>
      <c r="B116" s="37" t="s">
        <v>1</v>
      </c>
      <c r="C116" s="38">
        <v>678</v>
      </c>
      <c r="D116" s="38">
        <v>678</v>
      </c>
      <c r="E116" s="37" t="s">
        <v>15</v>
      </c>
    </row>
    <row r="117" spans="1:5" x14ac:dyDescent="0.2">
      <c r="A117" s="35" t="s">
        <v>0</v>
      </c>
      <c r="B117" s="35" t="s">
        <v>1</v>
      </c>
      <c r="C117" s="36">
        <v>2964</v>
      </c>
      <c r="D117" s="36">
        <v>2964</v>
      </c>
      <c r="E117" s="35" t="s">
        <v>15</v>
      </c>
    </row>
    <row r="118" spans="1:5" x14ac:dyDescent="0.2">
      <c r="A118" s="37" t="s">
        <v>0</v>
      </c>
      <c r="B118" s="37" t="s">
        <v>1</v>
      </c>
      <c r="C118" s="38">
        <v>3600</v>
      </c>
      <c r="D118" s="38">
        <v>3600</v>
      </c>
      <c r="E118" s="37"/>
    </row>
    <row r="119" spans="1:5" x14ac:dyDescent="0.2">
      <c r="A119" s="35" t="s">
        <v>0</v>
      </c>
      <c r="B119" s="35" t="s">
        <v>1</v>
      </c>
      <c r="C119" s="36">
        <v>2100</v>
      </c>
      <c r="D119" s="36">
        <v>2100</v>
      </c>
      <c r="E119" s="35"/>
    </row>
    <row r="120" spans="1:5" x14ac:dyDescent="0.2">
      <c r="A120" s="37" t="s">
        <v>0</v>
      </c>
      <c r="B120" s="37" t="s">
        <v>1</v>
      </c>
      <c r="C120" s="38">
        <v>1500</v>
      </c>
      <c r="D120" s="38">
        <v>1500</v>
      </c>
      <c r="E120" s="37"/>
    </row>
    <row r="121" spans="1:5" x14ac:dyDescent="0.2">
      <c r="A121" s="35" t="s">
        <v>3</v>
      </c>
      <c r="B121" s="35" t="s">
        <v>1</v>
      </c>
      <c r="C121" s="36">
        <v>1494</v>
      </c>
      <c r="D121" s="36">
        <v>1494</v>
      </c>
      <c r="E121" s="35"/>
    </row>
    <row r="122" spans="1:5" x14ac:dyDescent="0.2">
      <c r="A122" s="37" t="s">
        <v>2</v>
      </c>
      <c r="B122" s="37" t="s">
        <v>1</v>
      </c>
      <c r="C122" s="38">
        <v>1644</v>
      </c>
      <c r="D122" s="38">
        <v>1644</v>
      </c>
      <c r="E122" s="37"/>
    </row>
    <row r="123" spans="1:5" x14ac:dyDescent="0.2">
      <c r="A123" s="35" t="s">
        <v>0</v>
      </c>
      <c r="B123" s="35" t="s">
        <v>1</v>
      </c>
      <c r="C123" s="36">
        <v>2472</v>
      </c>
      <c r="D123" s="36">
        <v>2472</v>
      </c>
      <c r="E123" s="35"/>
    </row>
    <row r="124" spans="1:5" x14ac:dyDescent="0.2">
      <c r="A124" s="37" t="s">
        <v>0</v>
      </c>
      <c r="B124" s="37" t="s">
        <v>1</v>
      </c>
      <c r="C124" s="38">
        <v>2112</v>
      </c>
      <c r="D124" s="38">
        <v>2112</v>
      </c>
      <c r="E124" s="37"/>
    </row>
    <row r="125" spans="1:5" x14ac:dyDescent="0.2">
      <c r="A125" s="35" t="s">
        <v>0</v>
      </c>
      <c r="B125" s="35" t="s">
        <v>1</v>
      </c>
      <c r="C125" s="36">
        <v>1602</v>
      </c>
      <c r="D125" s="36">
        <v>1602</v>
      </c>
      <c r="E125" s="35"/>
    </row>
    <row r="126" spans="1:5" x14ac:dyDescent="0.2">
      <c r="A126" s="37" t="s">
        <v>0</v>
      </c>
      <c r="B126" s="37" t="s">
        <v>1</v>
      </c>
      <c r="C126" s="38">
        <v>972</v>
      </c>
      <c r="D126" s="38">
        <v>972</v>
      </c>
      <c r="E126" s="37"/>
    </row>
    <row r="127" spans="1:5" x14ac:dyDescent="0.2">
      <c r="A127" s="35" t="s">
        <v>0</v>
      </c>
      <c r="B127" s="35" t="s">
        <v>1</v>
      </c>
      <c r="C127" s="36">
        <v>9290</v>
      </c>
      <c r="D127" s="36">
        <v>9290</v>
      </c>
      <c r="E127" s="35"/>
    </row>
    <row r="128" spans="1:5" x14ac:dyDescent="0.2">
      <c r="A128" s="37" t="s">
        <v>8</v>
      </c>
      <c r="B128" s="37" t="s">
        <v>5</v>
      </c>
      <c r="C128" s="38">
        <v>4662</v>
      </c>
      <c r="D128" s="38">
        <v>2076</v>
      </c>
      <c r="E128" s="37" t="s">
        <v>15</v>
      </c>
    </row>
    <row r="129" spans="1:5" x14ac:dyDescent="0.2">
      <c r="A129" s="35" t="s">
        <v>7</v>
      </c>
      <c r="B129" s="35" t="s">
        <v>1</v>
      </c>
      <c r="C129" s="36">
        <v>7200</v>
      </c>
      <c r="D129" s="36">
        <v>7200</v>
      </c>
      <c r="E129" s="35" t="s">
        <v>15</v>
      </c>
    </row>
    <row r="130" spans="1:5" x14ac:dyDescent="0.2">
      <c r="A130" s="37" t="s">
        <v>0</v>
      </c>
      <c r="B130" s="37" t="s">
        <v>1</v>
      </c>
      <c r="C130" s="38">
        <v>2100</v>
      </c>
      <c r="D130" s="38">
        <v>2100</v>
      </c>
      <c r="E130" s="37"/>
    </row>
    <row r="131" spans="1:5" x14ac:dyDescent="0.2">
      <c r="A131" s="35" t="s">
        <v>0</v>
      </c>
      <c r="B131" s="35" t="s">
        <v>1</v>
      </c>
      <c r="C131" s="36">
        <v>1722</v>
      </c>
      <c r="D131" s="36">
        <v>1722</v>
      </c>
      <c r="E131" s="35"/>
    </row>
    <row r="132" spans="1:5" x14ac:dyDescent="0.2">
      <c r="A132" s="37" t="s">
        <v>2</v>
      </c>
      <c r="B132" s="37" t="s">
        <v>1</v>
      </c>
      <c r="C132" s="38">
        <v>1854</v>
      </c>
      <c r="D132" s="38">
        <v>1854</v>
      </c>
      <c r="E132" s="37"/>
    </row>
    <row r="133" spans="1:5" x14ac:dyDescent="0.2">
      <c r="A133" s="35" t="s">
        <v>6</v>
      </c>
      <c r="B133" s="35" t="s">
        <v>1</v>
      </c>
      <c r="C133" s="36">
        <v>756</v>
      </c>
      <c r="D133" s="36">
        <v>756</v>
      </c>
      <c r="E133" s="35"/>
    </row>
    <row r="134" spans="1:5" x14ac:dyDescent="0.2">
      <c r="A134" s="37" t="s">
        <v>0</v>
      </c>
      <c r="B134" s="37" t="s">
        <v>1</v>
      </c>
      <c r="C134" s="38">
        <v>1812</v>
      </c>
      <c r="D134" s="38">
        <v>1812</v>
      </c>
      <c r="E134" s="37"/>
    </row>
    <row r="135" spans="1:5" x14ac:dyDescent="0.2">
      <c r="A135" s="35" t="s">
        <v>8</v>
      </c>
      <c r="B135" s="35" t="s">
        <v>1</v>
      </c>
      <c r="C135" s="36">
        <v>1602</v>
      </c>
      <c r="D135" s="36">
        <v>792</v>
      </c>
      <c r="E135" s="35" t="s">
        <v>15</v>
      </c>
    </row>
    <row r="136" spans="1:5" x14ac:dyDescent="0.2">
      <c r="A136" s="37" t="s">
        <v>0</v>
      </c>
      <c r="B136" s="37" t="s">
        <v>1</v>
      </c>
      <c r="C136" s="38">
        <v>2550</v>
      </c>
      <c r="D136" s="38">
        <v>2550</v>
      </c>
      <c r="E136" s="37" t="s">
        <v>15</v>
      </c>
    </row>
    <row r="137" spans="1:5" x14ac:dyDescent="0.2">
      <c r="A137" s="35" t="s">
        <v>0</v>
      </c>
      <c r="B137" s="35" t="s">
        <v>1</v>
      </c>
      <c r="C137" s="36">
        <v>3600</v>
      </c>
      <c r="D137" s="36">
        <v>3600</v>
      </c>
      <c r="E137" s="35"/>
    </row>
    <row r="138" spans="1:5" x14ac:dyDescent="0.2">
      <c r="A138" s="37" t="s">
        <v>0</v>
      </c>
      <c r="B138" s="37" t="s">
        <v>1</v>
      </c>
      <c r="C138" s="38">
        <v>252</v>
      </c>
      <c r="D138" s="38">
        <v>252</v>
      </c>
      <c r="E138" s="37"/>
    </row>
    <row r="139" spans="1:5" x14ac:dyDescent="0.2">
      <c r="A139" s="35" t="s">
        <v>2</v>
      </c>
      <c r="B139" s="35" t="s">
        <v>1</v>
      </c>
      <c r="C139" s="36">
        <v>2100</v>
      </c>
      <c r="D139" s="36">
        <v>2100</v>
      </c>
      <c r="E139" s="35"/>
    </row>
    <row r="140" spans="1:5" x14ac:dyDescent="0.2">
      <c r="A140" s="37" t="s">
        <v>0</v>
      </c>
      <c r="B140" s="37" t="s">
        <v>1</v>
      </c>
      <c r="C140" s="38">
        <v>1356</v>
      </c>
      <c r="D140" s="38">
        <v>1356</v>
      </c>
      <c r="E140" s="37"/>
    </row>
    <row r="141" spans="1:5" x14ac:dyDescent="0.2">
      <c r="A141" s="35" t="s">
        <v>0</v>
      </c>
      <c r="B141" s="35" t="s">
        <v>1</v>
      </c>
      <c r="C141" s="36">
        <v>2634</v>
      </c>
      <c r="D141" s="36">
        <v>2634</v>
      </c>
      <c r="E141" s="35"/>
    </row>
    <row r="142" spans="1:5" x14ac:dyDescent="0.2">
      <c r="A142" s="37" t="s">
        <v>0</v>
      </c>
      <c r="B142" s="37" t="s">
        <v>1</v>
      </c>
      <c r="C142" s="38">
        <v>6054</v>
      </c>
      <c r="D142" s="38">
        <v>6054</v>
      </c>
      <c r="E142" s="37" t="s">
        <v>15</v>
      </c>
    </row>
    <row r="143" spans="1:5" x14ac:dyDescent="0.2">
      <c r="A143" s="35" t="s">
        <v>2</v>
      </c>
      <c r="B143" s="35" t="s">
        <v>1</v>
      </c>
      <c r="C143" s="36">
        <v>4086</v>
      </c>
      <c r="D143" s="36">
        <v>4086</v>
      </c>
      <c r="E143" s="35" t="s">
        <v>15</v>
      </c>
    </row>
    <row r="144" spans="1:5" x14ac:dyDescent="0.2">
      <c r="A144" s="37" t="s">
        <v>0</v>
      </c>
      <c r="B144" s="37" t="s">
        <v>1</v>
      </c>
      <c r="C144" s="38">
        <v>6534</v>
      </c>
      <c r="D144" s="38">
        <v>6534</v>
      </c>
      <c r="E144" s="37" t="s">
        <v>15</v>
      </c>
    </row>
    <row r="145" spans="1:5" x14ac:dyDescent="0.2">
      <c r="A145" s="35" t="s">
        <v>2</v>
      </c>
      <c r="B145" s="35" t="s">
        <v>1</v>
      </c>
      <c r="C145" s="36">
        <v>7506</v>
      </c>
      <c r="D145" s="36">
        <v>7506</v>
      </c>
      <c r="E145" s="35"/>
    </row>
    <row r="146" spans="1:5" x14ac:dyDescent="0.2">
      <c r="A146" s="37" t="s">
        <v>0</v>
      </c>
      <c r="B146" s="37" t="s">
        <v>1</v>
      </c>
      <c r="C146" s="38">
        <v>2124</v>
      </c>
      <c r="D146" s="38">
        <v>1764</v>
      </c>
      <c r="E146" s="37" t="s">
        <v>15</v>
      </c>
    </row>
    <row r="147" spans="1:5" x14ac:dyDescent="0.2">
      <c r="A147" s="35" t="s">
        <v>0</v>
      </c>
      <c r="B147" s="35" t="s">
        <v>1</v>
      </c>
      <c r="C147" s="36">
        <v>3462</v>
      </c>
      <c r="D147" s="36">
        <v>3462</v>
      </c>
      <c r="E147" s="35"/>
    </row>
    <row r="148" spans="1:5" x14ac:dyDescent="0.2">
      <c r="A148" s="37" t="s">
        <v>2</v>
      </c>
      <c r="B148" s="37" t="s">
        <v>1</v>
      </c>
      <c r="C148" s="38">
        <v>12600</v>
      </c>
      <c r="D148" s="38">
        <v>12600</v>
      </c>
      <c r="E148" s="37"/>
    </row>
    <row r="149" spans="1:5" x14ac:dyDescent="0.2">
      <c r="A149" s="35" t="s">
        <v>0</v>
      </c>
      <c r="B149" s="35" t="s">
        <v>1</v>
      </c>
      <c r="C149" s="36">
        <v>4590</v>
      </c>
      <c r="D149" s="36">
        <v>1110</v>
      </c>
      <c r="E149" s="35" t="s">
        <v>15</v>
      </c>
    </row>
    <row r="150" spans="1:5" x14ac:dyDescent="0.2">
      <c r="A150" s="37" t="s">
        <v>0</v>
      </c>
      <c r="B150" s="37" t="s">
        <v>1</v>
      </c>
      <c r="C150" s="38">
        <v>3186</v>
      </c>
      <c r="D150" s="38">
        <v>3186</v>
      </c>
      <c r="E150" s="37"/>
    </row>
    <row r="151" spans="1:5" x14ac:dyDescent="0.2">
      <c r="A151" s="35" t="s">
        <v>2</v>
      </c>
      <c r="B151" s="35" t="s">
        <v>1</v>
      </c>
      <c r="C151" s="36">
        <v>5604</v>
      </c>
      <c r="D151" s="36">
        <v>600</v>
      </c>
      <c r="E151" s="35" t="s">
        <v>15</v>
      </c>
    </row>
    <row r="152" spans="1:5" x14ac:dyDescent="0.2">
      <c r="A152" s="37" t="s">
        <v>2</v>
      </c>
      <c r="B152" s="37" t="s">
        <v>1</v>
      </c>
      <c r="C152" s="38">
        <v>1968</v>
      </c>
      <c r="D152" s="38">
        <v>1968</v>
      </c>
      <c r="E152" s="37" t="s">
        <v>15</v>
      </c>
    </row>
    <row r="153" spans="1:5" x14ac:dyDescent="0.2">
      <c r="A153" s="35" t="s">
        <v>0</v>
      </c>
      <c r="B153" s="35" t="s">
        <v>1</v>
      </c>
      <c r="C153" s="36">
        <v>296</v>
      </c>
      <c r="D153" s="36">
        <v>296</v>
      </c>
      <c r="E153" s="35"/>
    </row>
    <row r="154" spans="1:5" x14ac:dyDescent="0.2">
      <c r="A154" s="37" t="s">
        <v>0</v>
      </c>
      <c r="B154" s="37" t="s">
        <v>1</v>
      </c>
      <c r="C154" s="38">
        <v>1158</v>
      </c>
      <c r="D154" s="38">
        <v>1158</v>
      </c>
      <c r="E154" s="37"/>
    </row>
    <row r="155" spans="1:5" x14ac:dyDescent="0.2">
      <c r="A155" s="35" t="s">
        <v>2</v>
      </c>
      <c r="B155" s="35" t="s">
        <v>1</v>
      </c>
      <c r="C155" s="36">
        <v>1752</v>
      </c>
      <c r="D155" s="36">
        <v>1752</v>
      </c>
      <c r="E155" s="35"/>
    </row>
    <row r="156" spans="1:5" x14ac:dyDescent="0.2">
      <c r="A156" s="37" t="s">
        <v>0</v>
      </c>
      <c r="B156" s="37" t="s">
        <v>1</v>
      </c>
      <c r="C156" s="38">
        <v>6384</v>
      </c>
      <c r="D156" s="38">
        <v>6384</v>
      </c>
      <c r="E156" s="37"/>
    </row>
    <row r="157" spans="1:5" x14ac:dyDescent="0.2">
      <c r="A157" s="35" t="s">
        <v>6</v>
      </c>
      <c r="B157" s="35" t="s">
        <v>1</v>
      </c>
      <c r="C157" s="36">
        <v>6006</v>
      </c>
      <c r="D157" s="36">
        <v>6006</v>
      </c>
      <c r="E157" s="35"/>
    </row>
    <row r="158" spans="1:5" x14ac:dyDescent="0.2">
      <c r="A158" s="37" t="s">
        <v>2</v>
      </c>
      <c r="B158" s="37" t="s">
        <v>1</v>
      </c>
      <c r="C158" s="38">
        <v>1692</v>
      </c>
      <c r="D158" s="38">
        <v>1692</v>
      </c>
      <c r="E158" s="37"/>
    </row>
    <row r="159" spans="1:5" x14ac:dyDescent="0.2">
      <c r="A159" s="35" t="s">
        <v>0</v>
      </c>
      <c r="B159" s="35" t="s">
        <v>1</v>
      </c>
      <c r="C159" s="36">
        <v>1350</v>
      </c>
      <c r="D159" s="36">
        <v>1350</v>
      </c>
      <c r="E159" s="35"/>
    </row>
    <row r="160" spans="1:5" x14ac:dyDescent="0.2">
      <c r="A160" s="37" t="s">
        <v>0</v>
      </c>
      <c r="B160" s="37" t="s">
        <v>1</v>
      </c>
      <c r="C160" s="38">
        <v>5664</v>
      </c>
      <c r="D160" s="38">
        <v>5664</v>
      </c>
      <c r="E160" s="37"/>
    </row>
    <row r="161" spans="1:5" x14ac:dyDescent="0.2">
      <c r="A161" s="35" t="s">
        <v>2</v>
      </c>
      <c r="B161" s="35" t="s">
        <v>1</v>
      </c>
      <c r="C161" s="36">
        <v>4518</v>
      </c>
      <c r="D161" s="36">
        <v>4518</v>
      </c>
      <c r="E161" s="35"/>
    </row>
    <row r="162" spans="1:5" x14ac:dyDescent="0.2">
      <c r="A162" s="37" t="s">
        <v>3</v>
      </c>
      <c r="B162" s="37" t="s">
        <v>5</v>
      </c>
      <c r="C162" s="38">
        <v>10656</v>
      </c>
      <c r="D162" s="38">
        <v>10656</v>
      </c>
      <c r="E162" s="37" t="s">
        <v>15</v>
      </c>
    </row>
    <row r="163" spans="1:5" x14ac:dyDescent="0.2">
      <c r="A163" s="35" t="s">
        <v>8</v>
      </c>
      <c r="B163" s="35" t="s">
        <v>5</v>
      </c>
      <c r="C163" s="36">
        <v>5322</v>
      </c>
      <c r="D163" s="36">
        <v>4602</v>
      </c>
      <c r="E163" s="35" t="s">
        <v>15</v>
      </c>
    </row>
    <row r="164" spans="1:5" x14ac:dyDescent="0.2">
      <c r="A164" s="37" t="s">
        <v>9</v>
      </c>
      <c r="B164" s="37" t="s">
        <v>5</v>
      </c>
      <c r="C164" s="38">
        <v>3702</v>
      </c>
      <c r="D164" s="38">
        <v>3702</v>
      </c>
      <c r="E164" s="37" t="s">
        <v>15</v>
      </c>
    </row>
    <row r="165" spans="1:5" x14ac:dyDescent="0.2">
      <c r="A165" s="35" t="s">
        <v>0</v>
      </c>
      <c r="B165" s="35" t="s">
        <v>1</v>
      </c>
      <c r="C165" s="36">
        <v>11358</v>
      </c>
      <c r="D165" s="36">
        <v>11358</v>
      </c>
      <c r="E165" s="35"/>
    </row>
    <row r="166" spans="1:5" x14ac:dyDescent="0.2">
      <c r="A166" s="37" t="s">
        <v>0</v>
      </c>
      <c r="B166" s="37" t="s">
        <v>1</v>
      </c>
      <c r="C166" s="38">
        <v>9090</v>
      </c>
      <c r="D166" s="38">
        <v>9090</v>
      </c>
      <c r="E166" s="37"/>
    </row>
    <row r="167" spans="1:5" x14ac:dyDescent="0.2">
      <c r="A167" s="35" t="s">
        <v>0</v>
      </c>
      <c r="B167" s="35" t="s">
        <v>1</v>
      </c>
      <c r="C167" s="36">
        <v>4602</v>
      </c>
      <c r="D167" s="36">
        <v>4602</v>
      </c>
      <c r="E167" s="35"/>
    </row>
    <row r="168" spans="1:5" x14ac:dyDescent="0.2">
      <c r="A168" s="37" t="s">
        <v>0</v>
      </c>
      <c r="B168" s="37" t="s">
        <v>1</v>
      </c>
      <c r="C168" s="38">
        <v>11004</v>
      </c>
      <c r="D168" s="38">
        <v>11004</v>
      </c>
      <c r="E168" s="37"/>
    </row>
    <row r="169" spans="1:5" x14ac:dyDescent="0.2">
      <c r="A169" s="35" t="s">
        <v>8</v>
      </c>
      <c r="B169" s="35" t="s">
        <v>5</v>
      </c>
      <c r="C169" s="36">
        <v>2214</v>
      </c>
      <c r="D169" s="36">
        <v>2214</v>
      </c>
      <c r="E169" s="35" t="s">
        <v>15</v>
      </c>
    </row>
    <row r="170" spans="1:5" x14ac:dyDescent="0.2">
      <c r="A170" s="37" t="s">
        <v>3</v>
      </c>
      <c r="B170" s="37" t="s">
        <v>5</v>
      </c>
      <c r="C170" s="38">
        <v>5112</v>
      </c>
      <c r="D170" s="38">
        <v>4386</v>
      </c>
      <c r="E170" s="37" t="s">
        <v>15</v>
      </c>
    </row>
    <row r="171" spans="1:5" x14ac:dyDescent="0.2">
      <c r="A171" s="35" t="s">
        <v>0</v>
      </c>
      <c r="B171" s="35" t="s">
        <v>1</v>
      </c>
      <c r="C171" s="36">
        <v>1608</v>
      </c>
      <c r="D171" s="36">
        <v>1608</v>
      </c>
      <c r="E171" s="35" t="s">
        <v>15</v>
      </c>
    </row>
    <row r="172" spans="1:5" x14ac:dyDescent="0.2">
      <c r="A172" s="37" t="s">
        <v>4</v>
      </c>
      <c r="B172" s="37" t="s">
        <v>5</v>
      </c>
      <c r="C172" s="38">
        <v>6816</v>
      </c>
      <c r="D172" s="38">
        <v>2874</v>
      </c>
      <c r="E172" s="37" t="s">
        <v>15</v>
      </c>
    </row>
    <row r="173" spans="1:5" x14ac:dyDescent="0.2">
      <c r="A173" s="35" t="s">
        <v>8</v>
      </c>
      <c r="B173" s="35" t="s">
        <v>5</v>
      </c>
      <c r="C173" s="36">
        <v>660</v>
      </c>
      <c r="D173" s="36">
        <v>660</v>
      </c>
      <c r="E173" s="35" t="s">
        <v>15</v>
      </c>
    </row>
    <row r="174" spans="1:5" x14ac:dyDescent="0.2">
      <c r="A174" s="37" t="s">
        <v>9</v>
      </c>
      <c r="B174" s="37" t="s">
        <v>5</v>
      </c>
      <c r="C174" s="38">
        <v>84</v>
      </c>
      <c r="D174" s="38">
        <v>84</v>
      </c>
      <c r="E174" s="37" t="s">
        <v>15</v>
      </c>
    </row>
    <row r="175" spans="1:5" x14ac:dyDescent="0.2">
      <c r="A175" s="39" t="s">
        <v>7</v>
      </c>
      <c r="B175" s="39" t="s">
        <v>5</v>
      </c>
      <c r="C175" s="36">
        <v>1728</v>
      </c>
      <c r="D175" s="36">
        <v>1728</v>
      </c>
      <c r="E175" s="39" t="s">
        <v>15</v>
      </c>
    </row>
    <row r="176" spans="1:5" x14ac:dyDescent="0.2">
      <c r="A176" s="39" t="s">
        <v>0</v>
      </c>
      <c r="B176" s="39" t="s">
        <v>1</v>
      </c>
      <c r="C176" s="36">
        <v>1026</v>
      </c>
      <c r="D176" s="36">
        <v>1026</v>
      </c>
      <c r="E176" s="39"/>
    </row>
    <row r="177" spans="1:5" x14ac:dyDescent="0.2">
      <c r="A177" s="39" t="s">
        <v>9</v>
      </c>
      <c r="B177" s="39" t="s">
        <v>5</v>
      </c>
      <c r="C177" s="36">
        <v>4302</v>
      </c>
      <c r="D177" s="36">
        <v>2838</v>
      </c>
      <c r="E177" s="39" t="s">
        <v>15</v>
      </c>
    </row>
    <row r="178" spans="1:5" x14ac:dyDescent="0.2">
      <c r="A178" s="39" t="s">
        <v>0</v>
      </c>
      <c r="B178" s="39" t="s">
        <v>1</v>
      </c>
      <c r="C178" s="36">
        <v>4680</v>
      </c>
      <c r="D178" s="36">
        <v>4680</v>
      </c>
      <c r="E178" s="39"/>
    </row>
    <row r="179" spans="1:5" x14ac:dyDescent="0.2">
      <c r="A179" s="39" t="s">
        <v>0</v>
      </c>
      <c r="B179" s="39" t="s">
        <v>1</v>
      </c>
      <c r="C179" s="36">
        <v>3888</v>
      </c>
      <c r="D179" s="36">
        <v>3888</v>
      </c>
      <c r="E179" s="39"/>
    </row>
    <row r="180" spans="1:5" x14ac:dyDescent="0.2">
      <c r="A180" s="39" t="s">
        <v>0</v>
      </c>
      <c r="B180" s="39" t="s">
        <v>1</v>
      </c>
      <c r="C180" s="36">
        <v>1404</v>
      </c>
      <c r="D180" s="36">
        <v>1404</v>
      </c>
      <c r="E180" s="39"/>
    </row>
    <row r="181" spans="1:5" x14ac:dyDescent="0.2">
      <c r="A181" s="39" t="s">
        <v>0</v>
      </c>
      <c r="B181" s="39" t="s">
        <v>1</v>
      </c>
      <c r="C181" s="36">
        <v>4830</v>
      </c>
      <c r="D181" s="36">
        <v>4830</v>
      </c>
      <c r="E181" s="39"/>
    </row>
    <row r="182" spans="1:5" x14ac:dyDescent="0.2">
      <c r="A182" s="39" t="s">
        <v>8</v>
      </c>
      <c r="B182" s="39" t="s">
        <v>1</v>
      </c>
      <c r="C182" s="36">
        <v>1818</v>
      </c>
      <c r="D182" s="36">
        <v>1818</v>
      </c>
      <c r="E182" s="39" t="s">
        <v>15</v>
      </c>
    </row>
    <row r="183" spans="1:5" x14ac:dyDescent="0.2">
      <c r="A183" s="39" t="s">
        <v>0</v>
      </c>
      <c r="B183" s="39" t="s">
        <v>1</v>
      </c>
      <c r="C183" s="36">
        <v>1302</v>
      </c>
      <c r="D183" s="36">
        <v>1302</v>
      </c>
      <c r="E183" s="39"/>
    </row>
    <row r="184" spans="1:5" x14ac:dyDescent="0.2">
      <c r="A184" s="39" t="s">
        <v>4</v>
      </c>
      <c r="B184" s="39" t="s">
        <v>5</v>
      </c>
      <c r="C184" s="36">
        <v>1302</v>
      </c>
      <c r="D184" s="36">
        <v>1302</v>
      </c>
      <c r="E184" s="39" t="s">
        <v>15</v>
      </c>
    </row>
    <row r="185" spans="1:5" x14ac:dyDescent="0.2">
      <c r="A185" s="39" t="s">
        <v>8</v>
      </c>
      <c r="B185" s="39" t="s">
        <v>1</v>
      </c>
      <c r="C185" s="36">
        <v>6300</v>
      </c>
      <c r="D185" s="36">
        <v>4320</v>
      </c>
      <c r="E185" s="39" t="s">
        <v>15</v>
      </c>
    </row>
    <row r="186" spans="1:5" x14ac:dyDescent="0.2">
      <c r="A186" s="39" t="s">
        <v>0</v>
      </c>
      <c r="B186" s="39" t="s">
        <v>1</v>
      </c>
      <c r="C186" s="36">
        <v>3000</v>
      </c>
      <c r="D186" s="36">
        <v>3000</v>
      </c>
      <c r="E186" s="39"/>
    </row>
    <row r="187" spans="1:5" x14ac:dyDescent="0.2">
      <c r="A187" s="39" t="s">
        <v>0</v>
      </c>
      <c r="B187" s="39" t="s">
        <v>1</v>
      </c>
      <c r="C187" s="36">
        <v>4362</v>
      </c>
      <c r="D187" s="36">
        <v>4362</v>
      </c>
      <c r="E187" s="39"/>
    </row>
    <row r="188" spans="1:5" x14ac:dyDescent="0.2">
      <c r="A188" s="39" t="s">
        <v>7</v>
      </c>
      <c r="B188" s="39" t="s">
        <v>1</v>
      </c>
      <c r="C188" s="36">
        <v>1332</v>
      </c>
      <c r="D188" s="36">
        <v>1020</v>
      </c>
      <c r="E188" s="39" t="s">
        <v>15</v>
      </c>
    </row>
    <row r="189" spans="1:5" x14ac:dyDescent="0.2">
      <c r="A189" s="39" t="s">
        <v>6</v>
      </c>
      <c r="B189" s="39" t="s">
        <v>1</v>
      </c>
      <c r="C189" s="36">
        <v>7722</v>
      </c>
      <c r="D189" s="36">
        <v>7722</v>
      </c>
      <c r="E189" s="39" t="s">
        <v>15</v>
      </c>
    </row>
    <row r="190" spans="1:5" x14ac:dyDescent="0.2">
      <c r="A190" s="39" t="s">
        <v>3</v>
      </c>
      <c r="B190" s="39" t="s">
        <v>1</v>
      </c>
      <c r="C190" s="36">
        <v>234</v>
      </c>
      <c r="D190" s="36">
        <v>234</v>
      </c>
      <c r="E190" s="39"/>
    </row>
    <row r="191" spans="1:5" x14ac:dyDescent="0.2">
      <c r="A191" s="39" t="s">
        <v>0</v>
      </c>
      <c r="B191" s="39" t="s">
        <v>1</v>
      </c>
      <c r="C191" s="36">
        <v>5622</v>
      </c>
      <c r="D191" s="36">
        <v>5622</v>
      </c>
      <c r="E191" s="39"/>
    </row>
    <row r="192" spans="1:5" x14ac:dyDescent="0.2">
      <c r="A192" s="39" t="s">
        <v>2</v>
      </c>
      <c r="B192" s="39" t="s">
        <v>1</v>
      </c>
      <c r="C192" s="36">
        <v>228</v>
      </c>
      <c r="D192" s="36">
        <v>228</v>
      </c>
      <c r="E192" s="39"/>
    </row>
    <row r="193" spans="1:5" x14ac:dyDescent="0.2">
      <c r="A193" s="39" t="s">
        <v>6</v>
      </c>
      <c r="B193" s="39" t="s">
        <v>1</v>
      </c>
      <c r="C193" s="36">
        <v>150</v>
      </c>
      <c r="D193" s="36">
        <v>150</v>
      </c>
      <c r="E193" s="39"/>
    </row>
    <row r="194" spans="1:5" x14ac:dyDescent="0.2">
      <c r="A194" s="39"/>
      <c r="B194" s="39"/>
      <c r="C194" s="36"/>
      <c r="D194" s="36"/>
      <c r="E194" s="39"/>
    </row>
    <row r="195" spans="1:5" x14ac:dyDescent="0.2">
      <c r="A195" s="39"/>
      <c r="B195" s="39"/>
      <c r="C195" s="36"/>
      <c r="D195" s="36"/>
      <c r="E195" s="39"/>
    </row>
    <row r="196" spans="1:5" x14ac:dyDescent="0.2">
      <c r="A196" s="39"/>
      <c r="B196" s="39"/>
      <c r="C196" s="36"/>
      <c r="D196" s="36"/>
      <c r="E196" s="39"/>
    </row>
    <row r="197" spans="1:5" x14ac:dyDescent="0.2">
      <c r="A197" s="39"/>
      <c r="B197" s="39"/>
      <c r="C197" s="36"/>
      <c r="D197" s="36"/>
      <c r="E197" s="39"/>
    </row>
    <row r="198" spans="1:5" x14ac:dyDescent="0.2">
      <c r="A198" s="39"/>
      <c r="B198" s="39"/>
      <c r="C198" s="36"/>
      <c r="D198" s="36"/>
      <c r="E198" s="39"/>
    </row>
    <row r="199" spans="1:5" x14ac:dyDescent="0.2">
      <c r="A199" s="39"/>
      <c r="B199" s="39"/>
      <c r="C199" s="36"/>
      <c r="D199" s="36"/>
      <c r="E199" s="39"/>
    </row>
    <row r="200" spans="1:5" x14ac:dyDescent="0.2">
      <c r="A200" s="39"/>
      <c r="B200" s="39"/>
      <c r="C200" s="36"/>
      <c r="D200" s="36"/>
      <c r="E200" s="39"/>
    </row>
    <row r="201" spans="1:5" x14ac:dyDescent="0.2">
      <c r="A201" s="39"/>
      <c r="B201" s="39"/>
      <c r="C201" s="36"/>
      <c r="D201" s="36"/>
      <c r="E201" s="39"/>
    </row>
    <row r="202" spans="1:5" x14ac:dyDescent="0.2">
      <c r="A202" s="39"/>
      <c r="B202" s="39"/>
      <c r="C202" s="36"/>
      <c r="D202" s="36"/>
      <c r="E202" s="39"/>
    </row>
    <row r="203" spans="1:5" x14ac:dyDescent="0.2">
      <c r="A203" s="39"/>
      <c r="B203" s="39"/>
      <c r="C203" s="36"/>
      <c r="D203" s="36"/>
      <c r="E203" s="39"/>
    </row>
    <row r="204" spans="1:5" x14ac:dyDescent="0.2">
      <c r="A204" s="39"/>
      <c r="B204" s="39"/>
      <c r="C204" s="36"/>
      <c r="D204" s="36"/>
      <c r="E204" s="39"/>
    </row>
    <row r="205" spans="1:5" x14ac:dyDescent="0.2">
      <c r="A205" s="39"/>
      <c r="B205" s="39"/>
      <c r="C205" s="36"/>
      <c r="D205" s="36"/>
      <c r="E205" s="39"/>
    </row>
    <row r="206" spans="1:5" x14ac:dyDescent="0.2">
      <c r="A206" s="39"/>
      <c r="B206" s="39"/>
      <c r="C206" s="36"/>
      <c r="D206" s="36"/>
      <c r="E206" s="39"/>
    </row>
    <row r="207" spans="1:5" x14ac:dyDescent="0.2">
      <c r="A207" s="40"/>
      <c r="B207" s="40"/>
      <c r="C207" s="41"/>
      <c r="D207" s="41"/>
      <c r="E207" s="40"/>
    </row>
    <row r="208" spans="1:5" x14ac:dyDescent="0.2">
      <c r="A208" s="42"/>
      <c r="B208" s="42"/>
      <c r="C208" s="41"/>
      <c r="D208" s="41"/>
      <c r="E208" s="42"/>
    </row>
    <row r="209" spans="1:5" x14ac:dyDescent="0.2">
      <c r="A209" s="42"/>
      <c r="B209" s="42"/>
      <c r="C209" s="41"/>
      <c r="D209" s="41"/>
      <c r="E209" s="42"/>
    </row>
    <row r="210" spans="1:5" x14ac:dyDescent="0.2">
      <c r="A210" s="42"/>
      <c r="B210" s="42"/>
      <c r="D210" s="44"/>
      <c r="E210" s="42"/>
    </row>
    <row r="211" spans="1:5" x14ac:dyDescent="0.2">
      <c r="A211" s="42"/>
      <c r="B211" s="42"/>
      <c r="D211" s="44"/>
      <c r="E211" s="42"/>
    </row>
    <row r="212" spans="1:5" x14ac:dyDescent="0.2">
      <c r="A212" s="42"/>
      <c r="B212" s="42"/>
      <c r="D212" s="44"/>
      <c r="E212" s="42"/>
    </row>
    <row r="213" spans="1:5" x14ac:dyDescent="0.2">
      <c r="A213" s="42"/>
      <c r="B213" s="42"/>
      <c r="D213" s="44"/>
      <c r="E213" s="42"/>
    </row>
    <row r="214" spans="1:5" x14ac:dyDescent="0.2">
      <c r="A214" s="42"/>
      <c r="B214" s="42"/>
      <c r="D214" s="44"/>
      <c r="E214" s="42"/>
    </row>
    <row r="215" spans="1:5" x14ac:dyDescent="0.2">
      <c r="A215" s="42"/>
      <c r="B215" s="42"/>
      <c r="D215" s="44"/>
      <c r="E215" s="42"/>
    </row>
    <row r="216" spans="1:5" x14ac:dyDescent="0.2">
      <c r="A216" s="42"/>
      <c r="B216" s="42"/>
      <c r="D216" s="44"/>
      <c r="E216" s="42"/>
    </row>
    <row r="217" spans="1:5" x14ac:dyDescent="0.2">
      <c r="A217" s="42"/>
      <c r="B217" s="42"/>
      <c r="D217" s="44"/>
      <c r="E217" s="42"/>
    </row>
    <row r="218" spans="1:5" x14ac:dyDescent="0.2">
      <c r="A218" s="42"/>
      <c r="B218" s="42"/>
      <c r="D218" s="44"/>
      <c r="E218" s="42"/>
    </row>
    <row r="219" spans="1:5" x14ac:dyDescent="0.2">
      <c r="A219" s="42"/>
      <c r="B219" s="42"/>
      <c r="D219" s="44"/>
      <c r="E219" s="42"/>
    </row>
    <row r="220" spans="1:5" ht="12.75" customHeight="1" x14ac:dyDescent="0.2">
      <c r="A220" s="42"/>
      <c r="B220" s="42"/>
      <c r="D220" s="44"/>
      <c r="E220" s="42"/>
    </row>
    <row r="221" spans="1:5" ht="12.75" customHeight="1" x14ac:dyDescent="0.2">
      <c r="A221" s="42"/>
      <c r="B221" s="42"/>
      <c r="D221" s="44"/>
      <c r="E221" s="42"/>
    </row>
    <row r="222" spans="1:5" ht="12.75" customHeight="1" x14ac:dyDescent="0.2">
      <c r="A222" s="42"/>
      <c r="B222" s="42"/>
      <c r="D222" s="44"/>
      <c r="E222" s="42"/>
    </row>
    <row r="223" spans="1:5" ht="12.75" customHeight="1" x14ac:dyDescent="0.2">
      <c r="A223" s="42"/>
      <c r="B223" s="42"/>
      <c r="D223" s="44"/>
      <c r="E223" s="42"/>
    </row>
    <row r="224" spans="1:5" ht="12.75" customHeight="1" x14ac:dyDescent="0.2">
      <c r="A224" s="42"/>
      <c r="B224" s="42"/>
      <c r="D224" s="44"/>
      <c r="E224" s="42"/>
    </row>
    <row r="225" spans="1:5" ht="12.75" customHeight="1" x14ac:dyDescent="0.2">
      <c r="A225" s="42"/>
      <c r="B225" s="42"/>
      <c r="D225" s="44"/>
      <c r="E225" s="42"/>
    </row>
    <row r="226" spans="1:5" ht="12.75" customHeight="1" x14ac:dyDescent="0.2">
      <c r="A226" s="42"/>
      <c r="B226" s="42"/>
      <c r="D226" s="44"/>
      <c r="E226" s="42"/>
    </row>
    <row r="227" spans="1:5" ht="12.75" customHeight="1" x14ac:dyDescent="0.2">
      <c r="A227" s="42"/>
      <c r="B227" s="42"/>
      <c r="D227" s="44"/>
      <c r="E227" s="42"/>
    </row>
    <row r="228" spans="1:5" ht="12.75" customHeight="1" x14ac:dyDescent="0.2">
      <c r="A228" s="42"/>
      <c r="B228" s="42"/>
      <c r="D228" s="44"/>
      <c r="E228" s="42"/>
    </row>
    <row r="229" spans="1:5" ht="12.75" customHeight="1" x14ac:dyDescent="0.2">
      <c r="A229" s="42"/>
      <c r="B229" s="42"/>
      <c r="D229" s="44"/>
      <c r="E229" s="42"/>
    </row>
    <row r="230" spans="1:5" ht="12.75" customHeight="1" x14ac:dyDescent="0.2">
      <c r="A230" s="42"/>
      <c r="B230" s="42"/>
      <c r="D230" s="44"/>
      <c r="E230" s="42"/>
    </row>
    <row r="231" spans="1:5" ht="12.75" customHeight="1" x14ac:dyDescent="0.2">
      <c r="A231" s="42"/>
      <c r="B231" s="42"/>
      <c r="D231" s="44"/>
      <c r="E231" s="42"/>
    </row>
    <row r="232" spans="1:5" ht="12.75" customHeight="1" x14ac:dyDescent="0.2">
      <c r="A232" s="42"/>
      <c r="B232" s="42"/>
      <c r="D232" s="44"/>
      <c r="E232" s="42"/>
    </row>
    <row r="233" spans="1:5" ht="12.75" customHeight="1" x14ac:dyDescent="0.2">
      <c r="A233" s="42"/>
      <c r="B233" s="42"/>
      <c r="D233" s="44"/>
      <c r="E233" s="42"/>
    </row>
    <row r="234" spans="1:5" ht="12.75" customHeight="1" x14ac:dyDescent="0.2">
      <c r="A234" s="42"/>
      <c r="B234" s="42"/>
      <c r="D234" s="44"/>
      <c r="E234" s="42"/>
    </row>
    <row r="235" spans="1:5" ht="12.75" customHeight="1" x14ac:dyDescent="0.2">
      <c r="A235" s="42"/>
      <c r="B235" s="42"/>
      <c r="D235" s="44"/>
      <c r="E235" s="42"/>
    </row>
    <row r="236" spans="1:5" ht="12.75" customHeight="1" x14ac:dyDescent="0.2">
      <c r="A236" s="42"/>
      <c r="B236" s="42"/>
      <c r="D236" s="44"/>
      <c r="E236" s="42"/>
    </row>
    <row r="237" spans="1:5" ht="12.75" customHeight="1" x14ac:dyDescent="0.2">
      <c r="A237" s="42"/>
      <c r="B237" s="42"/>
      <c r="D237" s="44"/>
      <c r="E237" s="42"/>
    </row>
    <row r="238" spans="1:5" ht="12.75" customHeight="1" x14ac:dyDescent="0.2">
      <c r="A238" s="42"/>
      <c r="B238" s="42"/>
      <c r="D238" s="44"/>
      <c r="E238" s="42"/>
    </row>
    <row r="239" spans="1:5" ht="12.75" customHeight="1" x14ac:dyDescent="0.2">
      <c r="A239" s="42"/>
      <c r="B239" s="42"/>
      <c r="D239" s="44"/>
      <c r="E239" s="42"/>
    </row>
    <row r="240" spans="1:5" ht="12.75" customHeight="1" x14ac:dyDescent="0.2">
      <c r="A240" s="42"/>
      <c r="B240" s="42"/>
      <c r="D240" s="44"/>
      <c r="E240" s="42"/>
    </row>
    <row r="241" spans="1:5" ht="12.75" customHeight="1" x14ac:dyDescent="0.2">
      <c r="A241" s="42"/>
      <c r="B241" s="42"/>
      <c r="D241" s="44"/>
      <c r="E241" s="42"/>
    </row>
    <row r="242" spans="1:5" ht="12.75" customHeight="1" x14ac:dyDescent="0.2">
      <c r="A242" s="42"/>
      <c r="B242" s="42"/>
      <c r="D242" s="44"/>
      <c r="E242" s="42"/>
    </row>
    <row r="243" spans="1:5" ht="12.75" customHeight="1" x14ac:dyDescent="0.2">
      <c r="A243" s="42"/>
      <c r="B243" s="42"/>
      <c r="D243" s="44"/>
      <c r="E243" s="42"/>
    </row>
    <row r="244" spans="1:5" ht="12.75" customHeight="1" x14ac:dyDescent="0.2">
      <c r="A244" s="42"/>
      <c r="B244" s="42"/>
      <c r="D244" s="44"/>
      <c r="E244" s="42"/>
    </row>
    <row r="245" spans="1:5" ht="12.75" customHeight="1" x14ac:dyDescent="0.2">
      <c r="A245" s="42"/>
      <c r="B245" s="42"/>
      <c r="D245" s="44"/>
      <c r="E245" s="42"/>
    </row>
    <row r="246" spans="1:5" ht="12.75" customHeight="1" x14ac:dyDescent="0.2">
      <c r="A246" s="42"/>
      <c r="B246" s="42"/>
      <c r="D246" s="44"/>
      <c r="E246" s="42"/>
    </row>
    <row r="247" spans="1:5" ht="12.75" customHeight="1" x14ac:dyDescent="0.2">
      <c r="A247" s="42"/>
      <c r="B247" s="42"/>
      <c r="D247" s="44"/>
      <c r="E247" s="42"/>
    </row>
    <row r="248" spans="1:5" ht="12.75" customHeight="1" x14ac:dyDescent="0.2">
      <c r="A248" s="42"/>
      <c r="B248" s="42"/>
      <c r="D248" s="44"/>
      <c r="E248" s="42"/>
    </row>
    <row r="249" spans="1:5" ht="12.75" customHeight="1" x14ac:dyDescent="0.2">
      <c r="A249" s="42"/>
      <c r="B249" s="42"/>
      <c r="D249" s="44"/>
      <c r="E249" s="42"/>
    </row>
    <row r="250" spans="1:5" ht="12.75" customHeight="1" x14ac:dyDescent="0.2">
      <c r="A250" s="42"/>
      <c r="B250" s="42"/>
      <c r="D250" s="44"/>
      <c r="E250" s="42"/>
    </row>
    <row r="251" spans="1:5" ht="12.75" customHeight="1" x14ac:dyDescent="0.2">
      <c r="A251" s="42"/>
      <c r="B251" s="42"/>
      <c r="D251" s="44"/>
      <c r="E251" s="42"/>
    </row>
    <row r="252" spans="1:5" ht="12.75" customHeight="1" x14ac:dyDescent="0.2">
      <c r="A252" s="42"/>
      <c r="B252" s="42"/>
      <c r="D252" s="44"/>
      <c r="E252" s="42"/>
    </row>
    <row r="253" spans="1:5" ht="12.75" customHeight="1" x14ac:dyDescent="0.2">
      <c r="A253" s="42"/>
      <c r="B253" s="42"/>
      <c r="D253" s="44"/>
      <c r="E253" s="42"/>
    </row>
    <row r="254" spans="1:5" ht="12.75" customHeight="1" x14ac:dyDescent="0.2">
      <c r="A254" s="42"/>
      <c r="B254" s="42"/>
      <c r="D254" s="44"/>
      <c r="E254" s="42"/>
    </row>
    <row r="255" spans="1:5" ht="12.75" customHeight="1" x14ac:dyDescent="0.2">
      <c r="A255" s="42"/>
      <c r="B255" s="42"/>
      <c r="D255" s="44"/>
      <c r="E255" s="42"/>
    </row>
    <row r="256" spans="1:5" ht="12.75" customHeight="1" x14ac:dyDescent="0.2">
      <c r="A256" s="42"/>
      <c r="B256" s="42"/>
      <c r="D256" s="44"/>
      <c r="E256" s="42"/>
    </row>
    <row r="257" spans="1:5" ht="12.75" customHeight="1" x14ac:dyDescent="0.2">
      <c r="A257" s="42"/>
      <c r="B257" s="42"/>
      <c r="D257" s="44"/>
      <c r="E257" s="42"/>
    </row>
    <row r="258" spans="1:5" ht="12.75" customHeight="1" x14ac:dyDescent="0.2">
      <c r="A258" s="42"/>
      <c r="B258" s="42"/>
      <c r="D258" s="44"/>
      <c r="E258" s="42"/>
    </row>
    <row r="259" spans="1:5" ht="12.75" customHeight="1" x14ac:dyDescent="0.2">
      <c r="A259" s="42"/>
      <c r="B259" s="42"/>
      <c r="D259" s="44"/>
      <c r="E259" s="42"/>
    </row>
    <row r="260" spans="1:5" ht="12.75" customHeight="1" x14ac:dyDescent="0.2">
      <c r="A260" s="42"/>
      <c r="B260" s="42"/>
      <c r="D260" s="44"/>
      <c r="E260" s="42"/>
    </row>
    <row r="261" spans="1:5" ht="12.75" customHeight="1" x14ac:dyDescent="0.2">
      <c r="A261" s="42"/>
      <c r="B261" s="42"/>
      <c r="D261" s="44"/>
      <c r="E261" s="42"/>
    </row>
    <row r="262" spans="1:5" ht="12.75" customHeight="1" x14ac:dyDescent="0.2">
      <c r="A262" s="42"/>
      <c r="B262" s="42"/>
      <c r="D262" s="44"/>
      <c r="E262" s="42"/>
    </row>
    <row r="263" spans="1:5" ht="12.75" customHeight="1" x14ac:dyDescent="0.2">
      <c r="A263" s="42"/>
      <c r="B263" s="42"/>
      <c r="D263" s="44"/>
      <c r="E263" s="42"/>
    </row>
    <row r="264" spans="1:5" ht="12.75" customHeight="1" x14ac:dyDescent="0.2">
      <c r="A264" s="42"/>
      <c r="B264" s="42"/>
      <c r="D264" s="44"/>
      <c r="E264" s="42"/>
    </row>
    <row r="265" spans="1:5" ht="12.75" customHeight="1" x14ac:dyDescent="0.2">
      <c r="A265" s="42"/>
      <c r="B265" s="42"/>
      <c r="D265" s="44"/>
      <c r="E265" s="42"/>
    </row>
    <row r="266" spans="1:5" ht="12.75" customHeight="1" x14ac:dyDescent="0.2">
      <c r="A266" s="42"/>
      <c r="B266" s="42"/>
      <c r="D266" s="44"/>
      <c r="E266" s="42"/>
    </row>
    <row r="267" spans="1:5" ht="12.75" customHeight="1" x14ac:dyDescent="0.2">
      <c r="A267" s="42"/>
      <c r="B267" s="42"/>
      <c r="D267" s="44"/>
      <c r="E267" s="42"/>
    </row>
    <row r="268" spans="1:5" ht="12.75" customHeight="1" x14ac:dyDescent="0.2">
      <c r="A268" s="42"/>
      <c r="B268" s="42"/>
      <c r="D268" s="44"/>
      <c r="E268" s="42"/>
    </row>
    <row r="269" spans="1:5" ht="12.75" customHeight="1" x14ac:dyDescent="0.2">
      <c r="A269" s="42"/>
      <c r="B269" s="42"/>
      <c r="D269" s="44"/>
      <c r="E269" s="42"/>
    </row>
    <row r="270" spans="1:5" ht="12.75" customHeight="1" x14ac:dyDescent="0.2">
      <c r="A270" s="42"/>
      <c r="B270" s="42"/>
      <c r="D270" s="44"/>
      <c r="E270" s="42"/>
    </row>
    <row r="271" spans="1:5" ht="12.75" customHeight="1" x14ac:dyDescent="0.2">
      <c r="A271" s="42"/>
      <c r="B271" s="42"/>
      <c r="D271" s="44"/>
      <c r="E271" s="42"/>
    </row>
    <row r="272" spans="1:5" ht="12.75" customHeight="1" x14ac:dyDescent="0.2">
      <c r="A272" s="42"/>
      <c r="B272" s="42"/>
      <c r="D272" s="44"/>
      <c r="E272" s="42"/>
    </row>
    <row r="273" spans="1:5" ht="12.75" customHeight="1" x14ac:dyDescent="0.2">
      <c r="A273" s="42"/>
      <c r="B273" s="42"/>
      <c r="D273" s="44"/>
      <c r="E273" s="42"/>
    </row>
    <row r="274" spans="1:5" ht="12.75" customHeight="1" x14ac:dyDescent="0.2">
      <c r="A274" s="42"/>
      <c r="B274" s="42"/>
      <c r="D274" s="44"/>
      <c r="E274" s="42"/>
    </row>
    <row r="275" spans="1:5" ht="12.75" customHeight="1" x14ac:dyDescent="0.2">
      <c r="A275" s="42"/>
      <c r="B275" s="42"/>
      <c r="D275" s="44"/>
      <c r="E275" s="42"/>
    </row>
    <row r="276" spans="1:5" ht="12.75" customHeight="1" x14ac:dyDescent="0.2">
      <c r="A276" s="42"/>
      <c r="B276" s="42"/>
      <c r="D276" s="44"/>
      <c r="E276" s="42"/>
    </row>
    <row r="277" spans="1:5" ht="12.75" customHeight="1" x14ac:dyDescent="0.2">
      <c r="A277" s="42"/>
      <c r="B277" s="42"/>
      <c r="D277" s="44"/>
      <c r="E277" s="42"/>
    </row>
    <row r="278" spans="1:5" ht="12.75" customHeight="1" x14ac:dyDescent="0.2">
      <c r="A278" s="42"/>
      <c r="B278" s="42"/>
      <c r="D278" s="44"/>
      <c r="E278" s="42"/>
    </row>
    <row r="279" spans="1:5" ht="12.75" customHeight="1" x14ac:dyDescent="0.2">
      <c r="A279" s="42"/>
      <c r="B279" s="42"/>
      <c r="D279" s="44"/>
      <c r="E279" s="42"/>
    </row>
    <row r="280" spans="1:5" ht="12.75" customHeight="1" x14ac:dyDescent="0.2">
      <c r="A280" s="42"/>
      <c r="B280" s="42"/>
      <c r="D280" s="44"/>
      <c r="E280" s="42"/>
    </row>
    <row r="281" spans="1:5" ht="12.75" customHeight="1" x14ac:dyDescent="0.2">
      <c r="A281" s="42"/>
      <c r="B281" s="42"/>
      <c r="D281" s="44"/>
      <c r="E281" s="42"/>
    </row>
    <row r="282" spans="1:5" ht="12.75" customHeight="1" x14ac:dyDescent="0.2">
      <c r="A282" s="42"/>
      <c r="B282" s="42"/>
      <c r="D282" s="44"/>
      <c r="E282" s="42"/>
    </row>
    <row r="283" spans="1:5" ht="12.75" customHeight="1" x14ac:dyDescent="0.2">
      <c r="A283" s="42"/>
      <c r="B283" s="42"/>
      <c r="D283" s="44"/>
      <c r="E283" s="42"/>
    </row>
    <row r="284" spans="1:5" ht="12.75" customHeight="1" x14ac:dyDescent="0.2">
      <c r="A284" s="42"/>
      <c r="B284" s="42"/>
      <c r="D284" s="44"/>
      <c r="E284" s="42"/>
    </row>
    <row r="285" spans="1:5" ht="12.75" customHeight="1" x14ac:dyDescent="0.2">
      <c r="A285" s="42"/>
      <c r="B285" s="42"/>
      <c r="D285" s="44"/>
      <c r="E285" s="42"/>
    </row>
    <row r="286" spans="1:5" ht="12.75" customHeight="1" x14ac:dyDescent="0.2">
      <c r="A286" s="42"/>
      <c r="B286" s="42"/>
      <c r="D286" s="44"/>
      <c r="E286" s="42"/>
    </row>
    <row r="287" spans="1:5" ht="12.75" customHeight="1" x14ac:dyDescent="0.2">
      <c r="A287" s="42"/>
      <c r="B287" s="42"/>
      <c r="D287" s="44"/>
      <c r="E287" s="42"/>
    </row>
    <row r="288" spans="1:5" ht="12.75" customHeight="1" x14ac:dyDescent="0.2">
      <c r="A288" s="42"/>
      <c r="B288" s="42"/>
      <c r="D288" s="44"/>
      <c r="E288" s="42"/>
    </row>
    <row r="289" spans="1:5" ht="12.75" customHeight="1" x14ac:dyDescent="0.2">
      <c r="A289" s="42"/>
      <c r="B289" s="42"/>
      <c r="D289" s="44"/>
      <c r="E289" s="42"/>
    </row>
    <row r="290" spans="1:5" ht="12.75" customHeight="1" x14ac:dyDescent="0.2">
      <c r="A290" s="42"/>
      <c r="B290" s="42"/>
      <c r="D290" s="44"/>
      <c r="E290" s="42"/>
    </row>
    <row r="291" spans="1:5" ht="12.75" customHeight="1" x14ac:dyDescent="0.2">
      <c r="A291" s="42"/>
      <c r="B291" s="42"/>
      <c r="D291" s="44"/>
      <c r="E291" s="42"/>
    </row>
    <row r="292" spans="1:5" ht="12.75" customHeight="1" x14ac:dyDescent="0.2">
      <c r="A292" s="42"/>
      <c r="B292" s="42"/>
      <c r="D292" s="44"/>
      <c r="E292" s="42"/>
    </row>
    <row r="293" spans="1:5" ht="12.75" customHeight="1" x14ac:dyDescent="0.2">
      <c r="A293" s="42"/>
      <c r="B293" s="42"/>
      <c r="D293" s="44"/>
      <c r="E293" s="42"/>
    </row>
    <row r="294" spans="1:5" ht="12.75" customHeight="1" x14ac:dyDescent="0.2">
      <c r="A294" s="42"/>
      <c r="B294" s="42"/>
      <c r="D294" s="44"/>
      <c r="E294" s="42"/>
    </row>
    <row r="295" spans="1:5" ht="12.75" customHeight="1" x14ac:dyDescent="0.2">
      <c r="A295" s="42"/>
      <c r="B295" s="42"/>
      <c r="D295" s="44"/>
      <c r="E295" s="42"/>
    </row>
    <row r="296" spans="1:5" ht="12.75" customHeight="1" x14ac:dyDescent="0.2">
      <c r="A296" s="42"/>
      <c r="B296" s="42"/>
      <c r="D296" s="44"/>
      <c r="E296" s="42"/>
    </row>
    <row r="297" spans="1:5" ht="12.75" customHeight="1" x14ac:dyDescent="0.2">
      <c r="A297" s="42"/>
      <c r="B297" s="42"/>
      <c r="D297" s="44"/>
      <c r="E297" s="42"/>
    </row>
    <row r="298" spans="1:5" ht="12.75" customHeight="1" x14ac:dyDescent="0.2">
      <c r="A298" s="42"/>
      <c r="B298" s="42"/>
      <c r="D298" s="44"/>
      <c r="E298" s="42"/>
    </row>
    <row r="299" spans="1:5" ht="12.75" customHeight="1" x14ac:dyDescent="0.2">
      <c r="A299" s="42"/>
      <c r="B299" s="42"/>
      <c r="D299" s="44"/>
      <c r="E299" s="42"/>
    </row>
    <row r="300" spans="1:5" ht="12.75" customHeight="1" x14ac:dyDescent="0.2">
      <c r="A300" s="42"/>
      <c r="B300" s="42"/>
      <c r="D300" s="44"/>
      <c r="E300" s="42"/>
    </row>
    <row r="301" spans="1:5" ht="12.75" customHeight="1" x14ac:dyDescent="0.2">
      <c r="A301" s="42"/>
      <c r="B301" s="42"/>
      <c r="D301" s="44"/>
      <c r="E301" s="42"/>
    </row>
    <row r="302" spans="1:5" ht="12.75" customHeight="1" x14ac:dyDescent="0.2">
      <c r="A302" s="42"/>
      <c r="B302" s="42"/>
      <c r="D302" s="44"/>
      <c r="E302" s="42"/>
    </row>
    <row r="303" spans="1:5" ht="12.75" customHeight="1" x14ac:dyDescent="0.2">
      <c r="A303" s="42"/>
      <c r="B303" s="42"/>
      <c r="D303" s="44"/>
      <c r="E303" s="42"/>
    </row>
    <row r="304" spans="1:5" ht="12.75" customHeight="1" x14ac:dyDescent="0.2">
      <c r="A304" s="42"/>
      <c r="B304" s="42"/>
      <c r="D304" s="44"/>
      <c r="E304" s="42"/>
    </row>
    <row r="305" spans="1:5" ht="12.75" customHeight="1" x14ac:dyDescent="0.2">
      <c r="A305" s="42"/>
      <c r="B305" s="42"/>
      <c r="D305" s="44"/>
      <c r="E305" s="42"/>
    </row>
    <row r="306" spans="1:5" ht="12.75" customHeight="1" x14ac:dyDescent="0.2">
      <c r="A306" s="42"/>
      <c r="B306" s="42"/>
      <c r="D306" s="44"/>
      <c r="E306" s="42"/>
    </row>
    <row r="307" spans="1:5" ht="12.75" customHeight="1" x14ac:dyDescent="0.2">
      <c r="A307" s="42"/>
      <c r="B307" s="42"/>
      <c r="D307" s="44"/>
      <c r="E307" s="42"/>
    </row>
    <row r="308" spans="1:5" ht="12.75" customHeight="1" x14ac:dyDescent="0.2">
      <c r="A308" s="42"/>
      <c r="B308" s="42"/>
      <c r="D308" s="44"/>
      <c r="E308" s="42"/>
    </row>
    <row r="309" spans="1:5" ht="12.75" customHeight="1" x14ac:dyDescent="0.2">
      <c r="A309" s="42"/>
      <c r="B309" s="42"/>
      <c r="D309" s="44"/>
      <c r="E309" s="42"/>
    </row>
    <row r="310" spans="1:5" ht="12.75" customHeight="1" x14ac:dyDescent="0.2">
      <c r="A310" s="42"/>
      <c r="B310" s="42"/>
      <c r="D310" s="44"/>
      <c r="E310" s="42"/>
    </row>
    <row r="311" spans="1:5" ht="12.75" customHeight="1" x14ac:dyDescent="0.2">
      <c r="A311" s="42"/>
      <c r="B311" s="42"/>
      <c r="D311" s="44"/>
      <c r="E311" s="42"/>
    </row>
    <row r="312" spans="1:5" ht="12.75" customHeight="1" x14ac:dyDescent="0.2">
      <c r="A312" s="42"/>
      <c r="B312" s="42"/>
      <c r="D312" s="44"/>
      <c r="E312" s="42"/>
    </row>
    <row r="313" spans="1:5" ht="12.75" customHeight="1" x14ac:dyDescent="0.2">
      <c r="A313" s="42"/>
      <c r="B313" s="42"/>
      <c r="D313" s="44"/>
      <c r="E313" s="42"/>
    </row>
    <row r="314" spans="1:5" ht="12.75" customHeight="1" x14ac:dyDescent="0.2">
      <c r="A314" s="42"/>
      <c r="B314" s="42"/>
      <c r="D314" s="44"/>
      <c r="E314" s="42"/>
    </row>
    <row r="315" spans="1:5" ht="12.75" customHeight="1" x14ac:dyDescent="0.2">
      <c r="A315" s="42"/>
      <c r="B315" s="42"/>
      <c r="D315" s="44"/>
      <c r="E315" s="42"/>
    </row>
    <row r="316" spans="1:5" ht="12.75" customHeight="1" x14ac:dyDescent="0.2">
      <c r="A316" s="42"/>
      <c r="B316" s="42"/>
      <c r="D316" s="44"/>
      <c r="E316" s="42"/>
    </row>
    <row r="317" spans="1:5" ht="12.75" customHeight="1" x14ac:dyDescent="0.2">
      <c r="A317" s="42"/>
      <c r="B317" s="42"/>
      <c r="D317" s="44"/>
      <c r="E317" s="42"/>
    </row>
    <row r="318" spans="1:5" ht="12.75" customHeight="1" x14ac:dyDescent="0.2">
      <c r="A318" s="42"/>
      <c r="B318" s="42"/>
      <c r="D318" s="44"/>
      <c r="E318" s="42"/>
    </row>
    <row r="319" spans="1:5" ht="12.75" customHeight="1" x14ac:dyDescent="0.2">
      <c r="A319" s="42"/>
      <c r="B319" s="42"/>
      <c r="D319" s="44"/>
      <c r="E319" s="42"/>
    </row>
    <row r="320" spans="1:5" ht="12.75" customHeight="1" x14ac:dyDescent="0.2">
      <c r="A320" s="42"/>
      <c r="B320" s="42"/>
      <c r="D320" s="44"/>
      <c r="E320" s="42"/>
    </row>
    <row r="321" spans="1:5" ht="12.75" customHeight="1" x14ac:dyDescent="0.2">
      <c r="A321" s="42"/>
      <c r="B321" s="42"/>
      <c r="D321" s="44"/>
      <c r="E321" s="42"/>
    </row>
    <row r="322" spans="1:5" ht="12.75" customHeight="1" x14ac:dyDescent="0.2">
      <c r="A322" s="42"/>
      <c r="B322" s="42"/>
      <c r="D322" s="44"/>
      <c r="E322" s="42"/>
    </row>
    <row r="323" spans="1:5" ht="12.75" customHeight="1" x14ac:dyDescent="0.2">
      <c r="A323" s="42"/>
      <c r="B323" s="42"/>
      <c r="D323" s="44"/>
      <c r="E323" s="42"/>
    </row>
    <row r="324" spans="1:5" ht="12.75" customHeight="1" x14ac:dyDescent="0.2">
      <c r="A324" s="42"/>
      <c r="B324" s="42"/>
      <c r="D324" s="44"/>
      <c r="E324" s="42"/>
    </row>
    <row r="325" spans="1:5" ht="12.75" customHeight="1" x14ac:dyDescent="0.2">
      <c r="A325" s="42"/>
      <c r="B325" s="42"/>
      <c r="D325" s="44"/>
      <c r="E325" s="42"/>
    </row>
    <row r="326" spans="1:5" ht="12.75" customHeight="1" x14ac:dyDescent="0.2">
      <c r="A326" s="42"/>
      <c r="B326" s="42"/>
      <c r="D326" s="44"/>
      <c r="E326" s="42"/>
    </row>
    <row r="327" spans="1:5" ht="12.75" customHeight="1" x14ac:dyDescent="0.2">
      <c r="A327" s="42"/>
      <c r="B327" s="42"/>
      <c r="D327" s="44"/>
      <c r="E327" s="42"/>
    </row>
    <row r="328" spans="1:5" ht="12.75" customHeight="1" x14ac:dyDescent="0.2">
      <c r="A328" s="42"/>
      <c r="B328" s="42"/>
      <c r="D328" s="44"/>
      <c r="E328" s="42"/>
    </row>
    <row r="329" spans="1:5" ht="12.75" customHeight="1" x14ac:dyDescent="0.2">
      <c r="A329" s="42"/>
      <c r="B329" s="42"/>
      <c r="D329" s="44"/>
      <c r="E329" s="42"/>
    </row>
    <row r="330" spans="1:5" ht="12.75" customHeight="1" x14ac:dyDescent="0.2">
      <c r="A330" s="42"/>
      <c r="B330" s="42"/>
      <c r="D330" s="44"/>
      <c r="E330" s="42"/>
    </row>
    <row r="331" spans="1:5" ht="12.75" customHeight="1" x14ac:dyDescent="0.2">
      <c r="A331" s="42"/>
      <c r="B331" s="42"/>
      <c r="D331" s="44"/>
      <c r="E331" s="42"/>
    </row>
    <row r="332" spans="1:5" ht="12.75" customHeight="1" x14ac:dyDescent="0.2">
      <c r="A332" s="42"/>
      <c r="B332" s="42"/>
      <c r="D332" s="44"/>
      <c r="E332" s="42"/>
    </row>
    <row r="333" spans="1:5" ht="12.75" customHeight="1" x14ac:dyDescent="0.2">
      <c r="A333" s="42"/>
      <c r="B333" s="42"/>
      <c r="D333" s="44"/>
      <c r="E333" s="42"/>
    </row>
    <row r="334" spans="1:5" ht="12.75" customHeight="1" x14ac:dyDescent="0.2">
      <c r="A334" s="42"/>
      <c r="B334" s="42"/>
      <c r="D334" s="44"/>
      <c r="E334" s="42"/>
    </row>
    <row r="335" spans="1:5" ht="12.75" customHeight="1" x14ac:dyDescent="0.2">
      <c r="A335" s="42"/>
      <c r="B335" s="42"/>
      <c r="D335" s="44"/>
      <c r="E335" s="42"/>
    </row>
    <row r="336" spans="1:5" ht="12.75" customHeight="1" x14ac:dyDescent="0.2">
      <c r="A336" s="42"/>
      <c r="B336" s="42"/>
      <c r="D336" s="44"/>
      <c r="E336" s="42"/>
    </row>
    <row r="337" spans="1:5" ht="12.75" customHeight="1" x14ac:dyDescent="0.2">
      <c r="A337" s="42"/>
      <c r="B337" s="42"/>
      <c r="D337" s="44"/>
      <c r="E337" s="42"/>
    </row>
    <row r="338" spans="1:5" ht="12.75" customHeight="1" x14ac:dyDescent="0.2">
      <c r="A338" s="42"/>
      <c r="B338" s="42"/>
      <c r="D338" s="44"/>
      <c r="E338" s="42"/>
    </row>
    <row r="339" spans="1:5" ht="12.75" customHeight="1" x14ac:dyDescent="0.2">
      <c r="A339" s="42"/>
      <c r="B339" s="42"/>
      <c r="D339" s="44"/>
      <c r="E339" s="42"/>
    </row>
    <row r="340" spans="1:5" ht="12.75" customHeight="1" x14ac:dyDescent="0.2">
      <c r="A340" s="42"/>
      <c r="B340" s="42"/>
      <c r="D340" s="44"/>
      <c r="E340" s="42"/>
    </row>
    <row r="341" spans="1:5" ht="12.75" customHeight="1" x14ac:dyDescent="0.2">
      <c r="A341" s="42"/>
      <c r="B341" s="42"/>
      <c r="D341" s="44"/>
      <c r="E341" s="42"/>
    </row>
    <row r="342" spans="1:5" ht="12.75" customHeight="1" x14ac:dyDescent="0.2">
      <c r="A342" s="42"/>
      <c r="B342" s="42"/>
      <c r="D342" s="44"/>
      <c r="E342" s="42"/>
    </row>
    <row r="343" spans="1:5" ht="12.75" customHeight="1" x14ac:dyDescent="0.2">
      <c r="A343" s="42"/>
      <c r="B343" s="42"/>
      <c r="D343" s="44"/>
      <c r="E343" s="42"/>
    </row>
    <row r="344" spans="1:5" ht="12.75" customHeight="1" x14ac:dyDescent="0.2">
      <c r="A344" s="42"/>
      <c r="B344" s="42"/>
      <c r="D344" s="44"/>
      <c r="E344" s="42"/>
    </row>
    <row r="345" spans="1:5" ht="12.75" customHeight="1" x14ac:dyDescent="0.2">
      <c r="A345" s="42"/>
      <c r="B345" s="42"/>
      <c r="D345" s="44"/>
      <c r="E345" s="42"/>
    </row>
    <row r="346" spans="1:5" ht="12.75" customHeight="1" x14ac:dyDescent="0.2">
      <c r="A346" s="42"/>
      <c r="B346" s="42"/>
      <c r="D346" s="44"/>
      <c r="E346" s="42"/>
    </row>
    <row r="347" spans="1:5" ht="12.75" customHeight="1" x14ac:dyDescent="0.2">
      <c r="A347" s="42"/>
      <c r="B347" s="42"/>
      <c r="D347" s="44"/>
      <c r="E347" s="42"/>
    </row>
    <row r="348" spans="1:5" ht="12.75" customHeight="1" x14ac:dyDescent="0.2">
      <c r="A348" s="42"/>
      <c r="B348" s="42"/>
      <c r="D348" s="44"/>
      <c r="E348" s="42"/>
    </row>
    <row r="349" spans="1:5" ht="12.75" customHeight="1" x14ac:dyDescent="0.2">
      <c r="A349" s="42"/>
      <c r="B349" s="42"/>
      <c r="D349" s="44"/>
      <c r="E349" s="42"/>
    </row>
    <row r="350" spans="1:5" ht="12.75" customHeight="1" x14ac:dyDescent="0.2">
      <c r="A350" s="42"/>
      <c r="B350" s="42"/>
      <c r="D350" s="44"/>
      <c r="E350" s="42"/>
    </row>
    <row r="351" spans="1:5" ht="12.75" customHeight="1" x14ac:dyDescent="0.2">
      <c r="A351" s="42"/>
      <c r="B351" s="42"/>
      <c r="D351" s="44"/>
      <c r="E351" s="42"/>
    </row>
    <row r="352" spans="1:5" ht="12.75" customHeight="1" x14ac:dyDescent="0.2">
      <c r="A352" s="42"/>
      <c r="B352" s="42"/>
      <c r="D352" s="44"/>
      <c r="E352" s="42"/>
    </row>
    <row r="353" spans="1:5" ht="12.75" customHeight="1" x14ac:dyDescent="0.2">
      <c r="A353" s="42"/>
      <c r="B353" s="42"/>
      <c r="D353" s="44"/>
      <c r="E353" s="42"/>
    </row>
    <row r="354" spans="1:5" ht="12.75" customHeight="1" x14ac:dyDescent="0.2">
      <c r="A354" s="42"/>
      <c r="B354" s="42"/>
      <c r="D354" s="44"/>
      <c r="E354" s="42"/>
    </row>
    <row r="355" spans="1:5" ht="12.75" customHeight="1" x14ac:dyDescent="0.2">
      <c r="A355" s="42"/>
      <c r="B355" s="42"/>
      <c r="D355" s="44"/>
      <c r="E355" s="42"/>
    </row>
    <row r="356" spans="1:5" ht="12.75" customHeight="1" x14ac:dyDescent="0.2">
      <c r="A356" s="42"/>
      <c r="B356" s="42"/>
      <c r="D356" s="44"/>
      <c r="E356" s="42"/>
    </row>
    <row r="357" spans="1:5" ht="12.75" customHeight="1" x14ac:dyDescent="0.2">
      <c r="A357" s="42"/>
      <c r="B357" s="42"/>
      <c r="D357" s="44"/>
      <c r="E357" s="42"/>
    </row>
    <row r="358" spans="1:5" ht="12.75" customHeight="1" x14ac:dyDescent="0.2">
      <c r="A358" s="42"/>
      <c r="B358" s="42"/>
      <c r="D358" s="44"/>
      <c r="E358" s="42"/>
    </row>
    <row r="359" spans="1:5" ht="12.75" customHeight="1" x14ac:dyDescent="0.2">
      <c r="A359" s="42"/>
      <c r="B359" s="42"/>
      <c r="D359" s="44"/>
      <c r="E359" s="42"/>
    </row>
    <row r="360" spans="1:5" ht="12.75" customHeight="1" x14ac:dyDescent="0.2">
      <c r="A360" s="42"/>
      <c r="B360" s="42"/>
      <c r="D360" s="44"/>
      <c r="E360" s="42"/>
    </row>
    <row r="361" spans="1:5" ht="12.75" customHeight="1" x14ac:dyDescent="0.2">
      <c r="A361" s="42"/>
      <c r="B361" s="42"/>
      <c r="D361" s="44"/>
      <c r="E361" s="42"/>
    </row>
    <row r="362" spans="1:5" ht="12.75" customHeight="1" x14ac:dyDescent="0.2">
      <c r="A362" s="42"/>
      <c r="B362" s="42"/>
      <c r="D362" s="44"/>
      <c r="E362" s="42"/>
    </row>
    <row r="363" spans="1:5" ht="12.75" customHeight="1" x14ac:dyDescent="0.2">
      <c r="A363" s="42"/>
      <c r="B363" s="42"/>
      <c r="D363" s="44"/>
      <c r="E363" s="42"/>
    </row>
    <row r="364" spans="1:5" ht="12.75" customHeight="1" x14ac:dyDescent="0.2">
      <c r="A364" s="42"/>
      <c r="B364" s="42"/>
      <c r="D364" s="44"/>
      <c r="E364" s="42"/>
    </row>
    <row r="365" spans="1:5" ht="12.75" customHeight="1" x14ac:dyDescent="0.2">
      <c r="A365" s="42"/>
      <c r="B365" s="42"/>
      <c r="D365" s="44"/>
      <c r="E365" s="42"/>
    </row>
    <row r="366" spans="1:5" ht="12.75" customHeight="1" x14ac:dyDescent="0.2">
      <c r="A366" s="42"/>
      <c r="B366" s="42"/>
      <c r="D366" s="44"/>
      <c r="E366" s="42"/>
    </row>
    <row r="367" spans="1:5" ht="12.75" customHeight="1" x14ac:dyDescent="0.2">
      <c r="A367" s="42"/>
      <c r="B367" s="42"/>
      <c r="D367" s="44"/>
      <c r="E367" s="42"/>
    </row>
    <row r="368" spans="1:5" ht="12.75" customHeight="1" x14ac:dyDescent="0.2">
      <c r="A368" s="42"/>
      <c r="B368" s="42"/>
      <c r="D368" s="44"/>
      <c r="E368" s="42"/>
    </row>
    <row r="369" spans="1:5" ht="12.75" customHeight="1" x14ac:dyDescent="0.2">
      <c r="A369" s="42"/>
      <c r="B369" s="42"/>
      <c r="D369" s="44"/>
      <c r="E369" s="42"/>
    </row>
    <row r="370" spans="1:5" ht="12.75" customHeight="1" x14ac:dyDescent="0.2">
      <c r="A370" s="42"/>
      <c r="B370" s="42"/>
      <c r="D370" s="44"/>
      <c r="E370" s="42"/>
    </row>
    <row r="371" spans="1:5" ht="12.75" customHeight="1" x14ac:dyDescent="0.2">
      <c r="A371" s="42"/>
      <c r="B371" s="42"/>
      <c r="D371" s="44"/>
      <c r="E371" s="42"/>
    </row>
    <row r="372" spans="1:5" ht="12.75" customHeight="1" x14ac:dyDescent="0.2">
      <c r="A372" s="42"/>
      <c r="B372" s="42"/>
      <c r="D372" s="44"/>
      <c r="E372" s="42"/>
    </row>
    <row r="373" spans="1:5" ht="12.75" customHeight="1" x14ac:dyDescent="0.2">
      <c r="A373" s="42"/>
      <c r="B373" s="42"/>
      <c r="D373" s="44"/>
      <c r="E373" s="42"/>
    </row>
    <row r="374" spans="1:5" ht="12.75" customHeight="1" x14ac:dyDescent="0.2">
      <c r="A374" s="42"/>
      <c r="B374" s="42"/>
      <c r="D374" s="44"/>
      <c r="E374" s="42"/>
    </row>
    <row r="375" spans="1:5" ht="12.75" customHeight="1" x14ac:dyDescent="0.2">
      <c r="A375" s="42"/>
      <c r="B375" s="42"/>
      <c r="D375" s="44"/>
      <c r="E375" s="42"/>
    </row>
    <row r="376" spans="1:5" ht="12.75" customHeight="1" x14ac:dyDescent="0.2">
      <c r="A376" s="42"/>
      <c r="B376" s="42"/>
      <c r="D376" s="44"/>
      <c r="E376" s="42"/>
    </row>
    <row r="377" spans="1:5" ht="12.75" customHeight="1" x14ac:dyDescent="0.2">
      <c r="A377" s="42"/>
      <c r="B377" s="42"/>
      <c r="D377" s="44"/>
      <c r="E377" s="42"/>
    </row>
    <row r="378" spans="1:5" ht="12.75" customHeight="1" x14ac:dyDescent="0.2">
      <c r="A378" s="42"/>
      <c r="B378" s="42"/>
      <c r="D378" s="44"/>
      <c r="E378" s="42"/>
    </row>
    <row r="379" spans="1:5" ht="12.75" customHeight="1" x14ac:dyDescent="0.2">
      <c r="A379" s="42"/>
      <c r="B379" s="42"/>
      <c r="D379" s="44"/>
      <c r="E379" s="42"/>
    </row>
    <row r="380" spans="1:5" ht="12.75" customHeight="1" x14ac:dyDescent="0.2">
      <c r="A380" s="42"/>
      <c r="B380" s="42"/>
      <c r="D380" s="44"/>
      <c r="E380" s="42"/>
    </row>
    <row r="381" spans="1:5" ht="12.75" customHeight="1" x14ac:dyDescent="0.2">
      <c r="A381" s="42"/>
      <c r="B381" s="42"/>
      <c r="D381" s="44"/>
      <c r="E381" s="42"/>
    </row>
    <row r="382" spans="1:5" ht="12.75" customHeight="1" x14ac:dyDescent="0.2">
      <c r="A382" s="42"/>
      <c r="B382" s="42"/>
      <c r="D382" s="44"/>
      <c r="E382" s="42"/>
    </row>
    <row r="383" spans="1:5" ht="12.75" customHeight="1" x14ac:dyDescent="0.2">
      <c r="A383" s="42"/>
      <c r="B383" s="42"/>
      <c r="D383" s="44"/>
      <c r="E383" s="42"/>
    </row>
    <row r="384" spans="1:5" ht="12.75" customHeight="1" x14ac:dyDescent="0.2">
      <c r="A384" s="42"/>
      <c r="B384" s="42"/>
      <c r="D384" s="44"/>
      <c r="E384" s="42"/>
    </row>
    <row r="385" spans="1:5" ht="12.75" customHeight="1" x14ac:dyDescent="0.2">
      <c r="A385" s="42"/>
      <c r="B385" s="42"/>
      <c r="D385" s="44"/>
      <c r="E385" s="42"/>
    </row>
    <row r="386" spans="1:5" ht="12.75" customHeight="1" x14ac:dyDescent="0.2">
      <c r="A386" s="42"/>
      <c r="B386" s="42"/>
      <c r="D386" s="44"/>
      <c r="E386" s="42"/>
    </row>
    <row r="387" spans="1:5" ht="12.75" customHeight="1" x14ac:dyDescent="0.2">
      <c r="A387" s="42"/>
      <c r="B387" s="42"/>
      <c r="D387" s="44"/>
      <c r="E387" s="42"/>
    </row>
    <row r="388" spans="1:5" ht="12.75" customHeight="1" x14ac:dyDescent="0.2">
      <c r="A388" s="42"/>
      <c r="B388" s="42"/>
      <c r="D388" s="44"/>
      <c r="E388" s="42"/>
    </row>
    <row r="389" spans="1:5" ht="12.75" customHeight="1" x14ac:dyDescent="0.2">
      <c r="A389" s="42"/>
      <c r="B389" s="42"/>
      <c r="D389" s="44"/>
      <c r="E389" s="42"/>
    </row>
    <row r="390" spans="1:5" ht="12.75" customHeight="1" x14ac:dyDescent="0.2">
      <c r="A390" s="42"/>
      <c r="B390" s="42"/>
      <c r="D390" s="44"/>
      <c r="E390" s="42"/>
    </row>
    <row r="391" spans="1:5" ht="12.75" customHeight="1" x14ac:dyDescent="0.2">
      <c r="A391" s="42"/>
      <c r="B391" s="42"/>
      <c r="D391" s="44"/>
      <c r="E391" s="42"/>
    </row>
    <row r="392" spans="1:5" ht="12.75" customHeight="1" x14ac:dyDescent="0.2">
      <c r="A392" s="42"/>
      <c r="B392" s="42"/>
      <c r="D392" s="44"/>
      <c r="E392" s="42"/>
    </row>
    <row r="393" spans="1:5" ht="12.75" customHeight="1" x14ac:dyDescent="0.2">
      <c r="A393" s="42"/>
      <c r="B393" s="42"/>
      <c r="D393" s="44"/>
      <c r="E393" s="42"/>
    </row>
    <row r="394" spans="1:5" ht="12.75" customHeight="1" x14ac:dyDescent="0.2">
      <c r="A394" s="42"/>
      <c r="B394" s="42"/>
      <c r="D394" s="44"/>
      <c r="E394" s="42"/>
    </row>
    <row r="395" spans="1:5" ht="12.75" customHeight="1" x14ac:dyDescent="0.2">
      <c r="A395" s="42"/>
      <c r="B395" s="42"/>
      <c r="D395" s="44"/>
      <c r="E395" s="42"/>
    </row>
    <row r="396" spans="1:5" ht="12.75" customHeight="1" x14ac:dyDescent="0.2">
      <c r="A396" s="42"/>
      <c r="B396" s="42"/>
      <c r="D396" s="44"/>
      <c r="E396" s="42"/>
    </row>
    <row r="397" spans="1:5" ht="12.75" customHeight="1" x14ac:dyDescent="0.2">
      <c r="A397" s="42"/>
      <c r="B397" s="42"/>
      <c r="D397" s="44"/>
      <c r="E397" s="42"/>
    </row>
    <row r="398" spans="1:5" ht="12.75" customHeight="1" x14ac:dyDescent="0.2">
      <c r="A398" s="42"/>
      <c r="B398" s="42"/>
      <c r="D398" s="44"/>
      <c r="E398" s="42"/>
    </row>
    <row r="399" spans="1:5" ht="12.75" customHeight="1" x14ac:dyDescent="0.2">
      <c r="A399" s="42"/>
      <c r="B399" s="42"/>
      <c r="D399" s="44"/>
      <c r="E399" s="42"/>
    </row>
    <row r="400" spans="1:5" ht="12.75" customHeight="1" x14ac:dyDescent="0.2">
      <c r="A400" s="42"/>
      <c r="B400" s="42"/>
      <c r="D400" s="44"/>
      <c r="E400" s="42"/>
    </row>
    <row r="401" spans="1:5" ht="12.75" customHeight="1" x14ac:dyDescent="0.2">
      <c r="A401" s="42"/>
      <c r="B401" s="42"/>
      <c r="D401" s="44"/>
      <c r="E401" s="42"/>
    </row>
    <row r="402" spans="1:5" ht="12.75" customHeight="1" x14ac:dyDescent="0.2">
      <c r="A402" s="42"/>
      <c r="B402" s="42"/>
      <c r="D402" s="44"/>
      <c r="E402" s="42"/>
    </row>
    <row r="403" spans="1:5" ht="12.75" customHeight="1" x14ac:dyDescent="0.2">
      <c r="A403" s="42"/>
      <c r="B403" s="42"/>
      <c r="D403" s="44"/>
      <c r="E403" s="42"/>
    </row>
    <row r="404" spans="1:5" ht="12.75" customHeight="1" x14ac:dyDescent="0.2">
      <c r="A404" s="42"/>
      <c r="B404" s="42"/>
      <c r="D404" s="44"/>
      <c r="E404" s="42"/>
    </row>
    <row r="405" spans="1:5" ht="12.75" customHeight="1" x14ac:dyDescent="0.2">
      <c r="A405" s="42"/>
      <c r="B405" s="42"/>
      <c r="D405" s="44"/>
      <c r="E405" s="42"/>
    </row>
    <row r="406" spans="1:5" ht="12.75" customHeight="1" x14ac:dyDescent="0.2">
      <c r="A406" s="42"/>
      <c r="B406" s="42"/>
      <c r="D406" s="44"/>
      <c r="E406" s="42"/>
    </row>
    <row r="407" spans="1:5" ht="12.75" customHeight="1" x14ac:dyDescent="0.2">
      <c r="A407" s="42"/>
      <c r="B407" s="42"/>
      <c r="D407" s="44"/>
      <c r="E407" s="42"/>
    </row>
    <row r="408" spans="1:5" ht="12.75" customHeight="1" x14ac:dyDescent="0.2">
      <c r="A408" s="42"/>
      <c r="B408" s="42"/>
      <c r="D408" s="44"/>
      <c r="E408" s="42"/>
    </row>
    <row r="409" spans="1:5" ht="12.75" customHeight="1" x14ac:dyDescent="0.2">
      <c r="A409" s="42"/>
      <c r="B409" s="42"/>
      <c r="D409" s="44"/>
      <c r="E409" s="42"/>
    </row>
    <row r="410" spans="1:5" ht="12.75" customHeight="1" x14ac:dyDescent="0.2">
      <c r="A410" s="42"/>
      <c r="B410" s="42"/>
      <c r="D410" s="44"/>
      <c r="E410" s="42"/>
    </row>
    <row r="411" spans="1:5" ht="12.75" customHeight="1" x14ac:dyDescent="0.2">
      <c r="A411" s="42"/>
      <c r="B411" s="42"/>
      <c r="D411" s="44"/>
      <c r="E411" s="42"/>
    </row>
    <row r="412" spans="1:5" ht="12.75" customHeight="1" x14ac:dyDescent="0.2">
      <c r="A412" s="42"/>
      <c r="B412" s="42"/>
      <c r="D412" s="44"/>
      <c r="E412" s="42"/>
    </row>
    <row r="413" spans="1:5" ht="12.75" customHeight="1" x14ac:dyDescent="0.2">
      <c r="A413" s="42"/>
      <c r="B413" s="42"/>
      <c r="D413" s="44"/>
      <c r="E413" s="42"/>
    </row>
    <row r="414" spans="1:5" ht="12.75" customHeight="1" x14ac:dyDescent="0.2">
      <c r="A414" s="42"/>
      <c r="B414" s="42"/>
      <c r="D414" s="44"/>
      <c r="E414" s="42"/>
    </row>
    <row r="415" spans="1:5" ht="12.75" customHeight="1" x14ac:dyDescent="0.2">
      <c r="A415" s="42"/>
      <c r="B415" s="42"/>
      <c r="D415" s="44"/>
      <c r="E415" s="42"/>
    </row>
    <row r="416" spans="1:5" ht="12.75" customHeight="1" x14ac:dyDescent="0.2">
      <c r="A416" s="42"/>
      <c r="B416" s="42"/>
      <c r="D416" s="44"/>
      <c r="E416" s="42"/>
    </row>
    <row r="417" spans="1:5" ht="12.75" customHeight="1" x14ac:dyDescent="0.2">
      <c r="A417" s="42"/>
      <c r="B417" s="42"/>
      <c r="D417" s="44"/>
      <c r="E417" s="42"/>
    </row>
    <row r="418" spans="1:5" ht="12.75" customHeight="1" x14ac:dyDescent="0.2">
      <c r="A418" s="42"/>
      <c r="B418" s="42"/>
      <c r="D418" s="44"/>
      <c r="E418" s="42"/>
    </row>
    <row r="419" spans="1:5" ht="12.75" customHeight="1" x14ac:dyDescent="0.2">
      <c r="A419" s="42"/>
      <c r="B419" s="42"/>
      <c r="D419" s="44"/>
      <c r="E419" s="42"/>
    </row>
    <row r="420" spans="1:5" ht="12.75" customHeight="1" x14ac:dyDescent="0.2">
      <c r="A420" s="42"/>
      <c r="B420" s="42"/>
      <c r="D420" s="44"/>
      <c r="E420" s="42"/>
    </row>
    <row r="421" spans="1:5" ht="12.75" customHeight="1" x14ac:dyDescent="0.2">
      <c r="A421" s="42"/>
      <c r="B421" s="42"/>
      <c r="D421" s="44"/>
      <c r="E421" s="42"/>
    </row>
    <row r="422" spans="1:5" ht="12.75" customHeight="1" x14ac:dyDescent="0.2">
      <c r="A422" s="42"/>
      <c r="B422" s="42"/>
      <c r="D422" s="44"/>
      <c r="E422" s="42"/>
    </row>
    <row r="423" spans="1:5" ht="12.75" customHeight="1" x14ac:dyDescent="0.2">
      <c r="A423" s="42"/>
      <c r="B423" s="42"/>
      <c r="D423" s="44"/>
      <c r="E423" s="42"/>
    </row>
    <row r="424" spans="1:5" ht="12.75" customHeight="1" x14ac:dyDescent="0.2">
      <c r="A424" s="42"/>
      <c r="B424" s="42"/>
      <c r="D424" s="44"/>
      <c r="E424" s="42"/>
    </row>
    <row r="425" spans="1:5" ht="12.75" customHeight="1" x14ac:dyDescent="0.2">
      <c r="A425" s="42"/>
      <c r="B425" s="42"/>
      <c r="D425" s="44"/>
      <c r="E425" s="42"/>
    </row>
    <row r="426" spans="1:5" ht="12.75" customHeight="1" x14ac:dyDescent="0.2">
      <c r="A426" s="42"/>
      <c r="B426" s="42"/>
      <c r="D426" s="44"/>
      <c r="E426" s="42"/>
    </row>
    <row r="427" spans="1:5" ht="12.75" customHeight="1" x14ac:dyDescent="0.2">
      <c r="A427" s="42"/>
      <c r="B427" s="42"/>
      <c r="D427" s="44"/>
      <c r="E427" s="42"/>
    </row>
    <row r="428" spans="1:5" ht="12.75" customHeight="1" x14ac:dyDescent="0.2">
      <c r="A428" s="42"/>
      <c r="B428" s="42"/>
      <c r="D428" s="44"/>
      <c r="E428" s="42"/>
    </row>
    <row r="429" spans="1:5" ht="12.75" customHeight="1" x14ac:dyDescent="0.2">
      <c r="A429" s="42"/>
      <c r="B429" s="42"/>
      <c r="D429" s="44"/>
      <c r="E429" s="42"/>
    </row>
    <row r="430" spans="1:5" ht="12.75" customHeight="1" x14ac:dyDescent="0.2">
      <c r="A430" s="42"/>
      <c r="B430" s="42"/>
      <c r="D430" s="44"/>
      <c r="E430" s="42"/>
    </row>
    <row r="431" spans="1:5" ht="12.75" customHeight="1" x14ac:dyDescent="0.2">
      <c r="A431" s="42"/>
      <c r="B431" s="42"/>
      <c r="D431" s="44"/>
      <c r="E431" s="42"/>
    </row>
    <row r="432" spans="1:5" ht="12.75" customHeight="1" x14ac:dyDescent="0.2">
      <c r="A432" s="42"/>
      <c r="B432" s="42"/>
      <c r="D432" s="44"/>
      <c r="E432" s="42"/>
    </row>
    <row r="433" spans="1:5" ht="12.75" customHeight="1" x14ac:dyDescent="0.2">
      <c r="A433" s="42"/>
      <c r="B433" s="42"/>
      <c r="D433" s="44"/>
      <c r="E433" s="42"/>
    </row>
    <row r="434" spans="1:5" ht="12.75" customHeight="1" x14ac:dyDescent="0.2">
      <c r="A434" s="42"/>
      <c r="B434" s="42"/>
      <c r="D434" s="44"/>
      <c r="E434" s="42"/>
    </row>
    <row r="435" spans="1:5" ht="12.75" customHeight="1" x14ac:dyDescent="0.2">
      <c r="A435" s="42"/>
      <c r="B435" s="42"/>
      <c r="D435" s="44"/>
      <c r="E435" s="42"/>
    </row>
    <row r="436" spans="1:5" ht="12.75" customHeight="1" x14ac:dyDescent="0.2">
      <c r="A436" s="42"/>
      <c r="B436" s="42"/>
      <c r="D436" s="44"/>
      <c r="E436" s="42"/>
    </row>
    <row r="437" spans="1:5" ht="12.75" customHeight="1" x14ac:dyDescent="0.2">
      <c r="A437" s="42"/>
      <c r="B437" s="42"/>
      <c r="D437" s="44"/>
      <c r="E437" s="42"/>
    </row>
    <row r="438" spans="1:5" ht="12.75" customHeight="1" x14ac:dyDescent="0.2">
      <c r="A438" s="42"/>
      <c r="B438" s="42"/>
      <c r="D438" s="44"/>
      <c r="E438" s="42"/>
    </row>
    <row r="439" spans="1:5" ht="12.75" customHeight="1" x14ac:dyDescent="0.2">
      <c r="A439" s="42"/>
      <c r="B439" s="42"/>
      <c r="D439" s="44"/>
      <c r="E439" s="42"/>
    </row>
    <row r="440" spans="1:5" ht="12.75" customHeight="1" x14ac:dyDescent="0.2">
      <c r="A440" s="42"/>
      <c r="B440" s="42"/>
      <c r="D440" s="44"/>
      <c r="E440" s="42"/>
    </row>
    <row r="441" spans="1:5" ht="12.75" customHeight="1" x14ac:dyDescent="0.2">
      <c r="A441" s="42"/>
      <c r="B441" s="42"/>
      <c r="D441" s="44"/>
      <c r="E441" s="42"/>
    </row>
    <row r="442" spans="1:5" ht="12.75" customHeight="1" x14ac:dyDescent="0.2">
      <c r="A442" s="42"/>
      <c r="B442" s="42"/>
      <c r="D442" s="44"/>
      <c r="E442" s="42"/>
    </row>
    <row r="443" spans="1:5" ht="12.75" customHeight="1" x14ac:dyDescent="0.2">
      <c r="A443" s="42"/>
      <c r="B443" s="42"/>
      <c r="D443" s="44"/>
      <c r="E443" s="42"/>
    </row>
    <row r="444" spans="1:5" ht="12.75" customHeight="1" x14ac:dyDescent="0.2">
      <c r="A444" s="42"/>
      <c r="B444" s="42"/>
      <c r="D444" s="44"/>
      <c r="E444" s="42"/>
    </row>
    <row r="445" spans="1:5" ht="12.75" customHeight="1" x14ac:dyDescent="0.2">
      <c r="A445" s="42"/>
      <c r="B445" s="42"/>
      <c r="D445" s="44"/>
      <c r="E445" s="42"/>
    </row>
    <row r="446" spans="1:5" ht="12.75" customHeight="1" x14ac:dyDescent="0.2">
      <c r="A446" s="42"/>
      <c r="B446" s="42"/>
      <c r="D446" s="44"/>
      <c r="E446" s="42"/>
    </row>
    <row r="447" spans="1:5" ht="12.75" customHeight="1" x14ac:dyDescent="0.2">
      <c r="A447" s="42"/>
      <c r="B447" s="42"/>
      <c r="D447" s="44"/>
      <c r="E447" s="42"/>
    </row>
    <row r="448" spans="1:5" ht="12.75" customHeight="1" x14ac:dyDescent="0.2">
      <c r="A448" s="42"/>
      <c r="B448" s="42"/>
      <c r="D448" s="44"/>
      <c r="E448" s="42"/>
    </row>
    <row r="449" spans="1:5" ht="12.75" customHeight="1" x14ac:dyDescent="0.2">
      <c r="A449" s="42"/>
      <c r="B449" s="42"/>
      <c r="D449" s="44"/>
      <c r="E449" s="42"/>
    </row>
    <row r="450" spans="1:5" ht="12.75" customHeight="1" x14ac:dyDescent="0.2">
      <c r="A450" s="42"/>
      <c r="B450" s="42"/>
      <c r="D450" s="44"/>
      <c r="E450" s="42"/>
    </row>
    <row r="451" spans="1:5" ht="12.75" customHeight="1" x14ac:dyDescent="0.2">
      <c r="A451" s="42"/>
      <c r="B451" s="42"/>
      <c r="D451" s="44"/>
      <c r="E451" s="42"/>
    </row>
    <row r="452" spans="1:5" ht="12.75" customHeight="1" x14ac:dyDescent="0.2">
      <c r="A452" s="42"/>
      <c r="B452" s="42"/>
      <c r="D452" s="44"/>
      <c r="E452" s="42"/>
    </row>
    <row r="453" spans="1:5" ht="12.75" customHeight="1" x14ac:dyDescent="0.2">
      <c r="A453" s="42"/>
      <c r="B453" s="42"/>
      <c r="D453" s="44"/>
      <c r="E453" s="42"/>
    </row>
    <row r="454" spans="1:5" ht="12.75" customHeight="1" x14ac:dyDescent="0.2">
      <c r="A454" s="42"/>
      <c r="B454" s="42"/>
      <c r="D454" s="44"/>
      <c r="E454" s="42"/>
    </row>
    <row r="455" spans="1:5" ht="12.75" customHeight="1" x14ac:dyDescent="0.2">
      <c r="A455" s="42"/>
      <c r="B455" s="42"/>
      <c r="D455" s="44"/>
      <c r="E455" s="42"/>
    </row>
    <row r="456" spans="1:5" ht="12.75" customHeight="1" x14ac:dyDescent="0.2">
      <c r="A456" s="42"/>
      <c r="B456" s="42"/>
      <c r="D456" s="44"/>
      <c r="E456" s="42"/>
    </row>
    <row r="457" spans="1:5" ht="12.75" customHeight="1" x14ac:dyDescent="0.2">
      <c r="A457" s="42"/>
      <c r="B457" s="42"/>
      <c r="D457" s="44"/>
      <c r="E457" s="42"/>
    </row>
    <row r="458" spans="1:5" ht="12.75" customHeight="1" x14ac:dyDescent="0.2">
      <c r="A458" s="42"/>
      <c r="B458" s="42"/>
      <c r="D458" s="44"/>
      <c r="E458" s="42"/>
    </row>
    <row r="459" spans="1:5" ht="12.75" customHeight="1" x14ac:dyDescent="0.2">
      <c r="A459" s="42"/>
      <c r="B459" s="42"/>
      <c r="D459" s="44"/>
      <c r="E459" s="42"/>
    </row>
    <row r="460" spans="1:5" ht="12.75" customHeight="1" x14ac:dyDescent="0.2">
      <c r="A460" s="42"/>
      <c r="B460" s="42"/>
      <c r="D460" s="44"/>
      <c r="E460" s="42"/>
    </row>
    <row r="461" spans="1:5" ht="12.75" customHeight="1" x14ac:dyDescent="0.2">
      <c r="A461" s="42"/>
      <c r="B461" s="42"/>
      <c r="D461" s="44"/>
      <c r="E461" s="42"/>
    </row>
    <row r="462" spans="1:5" ht="12.75" customHeight="1" x14ac:dyDescent="0.2">
      <c r="A462" s="42"/>
      <c r="B462" s="42"/>
      <c r="D462" s="44"/>
      <c r="E462" s="42"/>
    </row>
    <row r="463" spans="1:5" ht="12.75" customHeight="1" x14ac:dyDescent="0.2">
      <c r="A463" s="42"/>
      <c r="B463" s="42"/>
      <c r="D463" s="44"/>
      <c r="E463" s="42"/>
    </row>
    <row r="464" spans="1:5" ht="12.75" customHeight="1" x14ac:dyDescent="0.2">
      <c r="A464" s="42"/>
      <c r="B464" s="42"/>
      <c r="D464" s="44"/>
      <c r="E464" s="42"/>
    </row>
    <row r="465" spans="1:5" ht="12.75" customHeight="1" x14ac:dyDescent="0.2">
      <c r="A465" s="42"/>
      <c r="B465" s="42"/>
      <c r="D465" s="44"/>
      <c r="E465" s="42"/>
    </row>
    <row r="466" spans="1:5" ht="12.75" customHeight="1" x14ac:dyDescent="0.2">
      <c r="A466" s="42"/>
      <c r="B466" s="42"/>
      <c r="D466" s="44"/>
      <c r="E466" s="42"/>
    </row>
    <row r="467" spans="1:5" ht="12.75" customHeight="1" x14ac:dyDescent="0.2">
      <c r="A467" s="42"/>
      <c r="B467" s="42"/>
      <c r="D467" s="44"/>
      <c r="E467" s="42"/>
    </row>
    <row r="468" spans="1:5" ht="12.75" customHeight="1" x14ac:dyDescent="0.2">
      <c r="A468" s="42"/>
      <c r="B468" s="42"/>
      <c r="D468" s="44"/>
      <c r="E468" s="42"/>
    </row>
    <row r="469" spans="1:5" ht="12.75" customHeight="1" x14ac:dyDescent="0.2">
      <c r="A469" s="42"/>
      <c r="B469" s="42"/>
      <c r="D469" s="44"/>
      <c r="E469" s="42"/>
    </row>
    <row r="470" spans="1:5" ht="12.75" customHeight="1" x14ac:dyDescent="0.2">
      <c r="A470" s="42"/>
      <c r="B470" s="42"/>
      <c r="D470" s="44"/>
      <c r="E470" s="42"/>
    </row>
    <row r="471" spans="1:5" ht="12.75" customHeight="1" x14ac:dyDescent="0.2">
      <c r="A471" s="42"/>
      <c r="B471" s="42"/>
      <c r="D471" s="44"/>
      <c r="E471" s="42"/>
    </row>
    <row r="472" spans="1:5" ht="12.75" customHeight="1" x14ac:dyDescent="0.2">
      <c r="A472" s="42"/>
      <c r="B472" s="42"/>
      <c r="D472" s="44"/>
      <c r="E472" s="42"/>
    </row>
    <row r="473" spans="1:5" ht="12.75" customHeight="1" x14ac:dyDescent="0.2">
      <c r="A473" s="42"/>
      <c r="B473" s="42"/>
      <c r="D473" s="44"/>
      <c r="E473" s="42"/>
    </row>
    <row r="474" spans="1:5" ht="12.75" customHeight="1" x14ac:dyDescent="0.2">
      <c r="A474" s="42"/>
      <c r="B474" s="42"/>
      <c r="D474" s="44"/>
      <c r="E474" s="42"/>
    </row>
    <row r="475" spans="1:5" ht="12.75" customHeight="1" x14ac:dyDescent="0.2">
      <c r="A475" s="42"/>
      <c r="B475" s="42"/>
      <c r="D475" s="44"/>
      <c r="E475" s="42"/>
    </row>
    <row r="476" spans="1:5" ht="12.75" customHeight="1" x14ac:dyDescent="0.2">
      <c r="A476" s="42"/>
      <c r="B476" s="42"/>
      <c r="D476" s="44"/>
      <c r="E476" s="42"/>
    </row>
    <row r="477" spans="1:5" ht="12.75" customHeight="1" x14ac:dyDescent="0.2">
      <c r="A477" s="42"/>
      <c r="B477" s="42"/>
      <c r="D477" s="44"/>
      <c r="E477" s="42"/>
    </row>
    <row r="478" spans="1:5" ht="12.75" customHeight="1" x14ac:dyDescent="0.2">
      <c r="A478" s="42"/>
      <c r="B478" s="42"/>
      <c r="D478" s="44"/>
      <c r="E478" s="42"/>
    </row>
    <row r="479" spans="1:5" ht="12.75" customHeight="1" x14ac:dyDescent="0.2">
      <c r="A479" s="42"/>
      <c r="B479" s="42"/>
      <c r="D479" s="44"/>
      <c r="E479" s="42"/>
    </row>
    <row r="480" spans="1:5" ht="12.75" customHeight="1" x14ac:dyDescent="0.2">
      <c r="A480" s="42"/>
      <c r="B480" s="42"/>
      <c r="D480" s="44"/>
      <c r="E480" s="42"/>
    </row>
    <row r="481" spans="1:5" ht="12.75" customHeight="1" x14ac:dyDescent="0.2">
      <c r="A481" s="42"/>
      <c r="B481" s="42"/>
      <c r="D481" s="44"/>
      <c r="E481" s="42"/>
    </row>
    <row r="482" spans="1:5" ht="12.75" customHeight="1" x14ac:dyDescent="0.2">
      <c r="A482" s="42"/>
      <c r="B482" s="42"/>
      <c r="D482" s="44"/>
      <c r="E482" s="42"/>
    </row>
    <row r="483" spans="1:5" ht="12.75" customHeight="1" x14ac:dyDescent="0.2">
      <c r="A483" s="42"/>
      <c r="B483" s="42"/>
      <c r="D483" s="44"/>
      <c r="E483" s="42"/>
    </row>
    <row r="484" spans="1:5" ht="12.75" customHeight="1" x14ac:dyDescent="0.2">
      <c r="A484" s="42"/>
      <c r="B484" s="42"/>
      <c r="D484" s="44"/>
      <c r="E484" s="42"/>
    </row>
    <row r="485" spans="1:5" ht="12.75" customHeight="1" x14ac:dyDescent="0.2">
      <c r="A485" s="42"/>
      <c r="B485" s="42"/>
      <c r="D485" s="44"/>
      <c r="E485" s="42"/>
    </row>
    <row r="486" spans="1:5" ht="12.75" customHeight="1" x14ac:dyDescent="0.2">
      <c r="A486" s="42"/>
      <c r="B486" s="42"/>
      <c r="D486" s="44"/>
      <c r="E486" s="42"/>
    </row>
    <row r="487" spans="1:5" ht="12.75" customHeight="1" x14ac:dyDescent="0.2">
      <c r="A487" s="42"/>
      <c r="B487" s="42"/>
      <c r="D487" s="44"/>
      <c r="E487" s="42"/>
    </row>
    <row r="488" spans="1:5" ht="12.75" customHeight="1" x14ac:dyDescent="0.2">
      <c r="A488" s="42"/>
      <c r="B488" s="42"/>
      <c r="D488" s="44"/>
      <c r="E488" s="42"/>
    </row>
    <row r="489" spans="1:5" ht="12.75" customHeight="1" x14ac:dyDescent="0.2">
      <c r="A489" s="42"/>
      <c r="B489" s="42"/>
      <c r="D489" s="44"/>
      <c r="E489" s="42"/>
    </row>
    <row r="490" spans="1:5" ht="12.75" customHeight="1" x14ac:dyDescent="0.2">
      <c r="A490" s="42"/>
      <c r="B490" s="42"/>
      <c r="D490" s="44"/>
      <c r="E490" s="42"/>
    </row>
    <row r="491" spans="1:5" ht="12.75" customHeight="1" x14ac:dyDescent="0.2">
      <c r="A491" s="42"/>
      <c r="B491" s="42"/>
      <c r="D491" s="44"/>
      <c r="E491" s="42"/>
    </row>
    <row r="492" spans="1:5" ht="12.75" customHeight="1" x14ac:dyDescent="0.2">
      <c r="A492" s="42"/>
      <c r="B492" s="42"/>
      <c r="D492" s="44"/>
      <c r="E492" s="42"/>
    </row>
    <row r="493" spans="1:5" ht="12.75" customHeight="1" x14ac:dyDescent="0.2">
      <c r="A493" s="42"/>
      <c r="B493" s="42"/>
      <c r="D493" s="44"/>
      <c r="E493" s="42"/>
    </row>
    <row r="494" spans="1:5" ht="12.75" customHeight="1" x14ac:dyDescent="0.2">
      <c r="A494" s="42"/>
      <c r="B494" s="42"/>
      <c r="D494" s="44"/>
      <c r="E494" s="42"/>
    </row>
    <row r="495" spans="1:5" ht="12.75" customHeight="1" x14ac:dyDescent="0.2">
      <c r="A495" s="42"/>
      <c r="B495" s="42"/>
      <c r="D495" s="44"/>
      <c r="E495" s="42"/>
    </row>
    <row r="496" spans="1:5" ht="12.75" customHeight="1" x14ac:dyDescent="0.2">
      <c r="A496" s="42"/>
      <c r="B496" s="42"/>
      <c r="D496" s="44"/>
      <c r="E496" s="42"/>
    </row>
    <row r="497" spans="1:5" ht="12.75" customHeight="1" x14ac:dyDescent="0.2">
      <c r="A497" s="42"/>
      <c r="B497" s="42"/>
      <c r="D497" s="44"/>
      <c r="E497" s="42"/>
    </row>
    <row r="498" spans="1:5" ht="12.75" customHeight="1" x14ac:dyDescent="0.2">
      <c r="A498" s="42"/>
      <c r="B498" s="42"/>
      <c r="D498" s="44"/>
      <c r="E498" s="42"/>
    </row>
    <row r="499" spans="1:5" ht="12.75" customHeight="1" x14ac:dyDescent="0.2">
      <c r="A499" s="42"/>
      <c r="B499" s="42"/>
      <c r="D499" s="44"/>
      <c r="E499" s="42"/>
    </row>
    <row r="500" spans="1:5" ht="12.75" customHeight="1" x14ac:dyDescent="0.2">
      <c r="A500" s="42"/>
      <c r="B500" s="42"/>
      <c r="D500" s="44"/>
      <c r="E500" s="42"/>
    </row>
    <row r="501" spans="1:5" ht="12.75" customHeight="1" x14ac:dyDescent="0.2">
      <c r="A501" s="42"/>
      <c r="B501" s="42"/>
      <c r="D501" s="44"/>
      <c r="E501" s="42"/>
    </row>
    <row r="502" spans="1:5" ht="12.75" customHeight="1" x14ac:dyDescent="0.2">
      <c r="A502" s="42"/>
      <c r="B502" s="42"/>
      <c r="D502" s="44"/>
      <c r="E502" s="42"/>
    </row>
    <row r="503" spans="1:5" ht="12.75" customHeight="1" x14ac:dyDescent="0.2">
      <c r="A503" s="42"/>
      <c r="B503" s="42"/>
      <c r="D503" s="44"/>
      <c r="E503" s="42"/>
    </row>
    <row r="504" spans="1:5" ht="12.75" customHeight="1" x14ac:dyDescent="0.2">
      <c r="A504" s="42"/>
      <c r="B504" s="42"/>
      <c r="D504" s="44"/>
      <c r="E504" s="42"/>
    </row>
    <row r="505" spans="1:5" ht="12.75" customHeight="1" x14ac:dyDescent="0.2">
      <c r="A505" s="42"/>
      <c r="B505" s="42"/>
      <c r="D505" s="44"/>
      <c r="E505" s="42"/>
    </row>
    <row r="506" spans="1:5" ht="12.75" customHeight="1" x14ac:dyDescent="0.2">
      <c r="A506" s="42"/>
      <c r="B506" s="42"/>
      <c r="D506" s="44"/>
      <c r="E506" s="42"/>
    </row>
    <row r="507" spans="1:5" ht="12.75" customHeight="1" x14ac:dyDescent="0.2">
      <c r="A507" s="42"/>
      <c r="B507" s="42"/>
      <c r="D507" s="44"/>
      <c r="E507" s="42"/>
    </row>
    <row r="508" spans="1:5" ht="12.75" customHeight="1" x14ac:dyDescent="0.2">
      <c r="A508" s="42"/>
      <c r="B508" s="42"/>
      <c r="D508" s="44"/>
      <c r="E508" s="42"/>
    </row>
    <row r="509" spans="1:5" ht="12.75" customHeight="1" x14ac:dyDescent="0.2">
      <c r="A509" s="42"/>
      <c r="B509" s="42"/>
      <c r="D509" s="44"/>
      <c r="E509" s="42"/>
    </row>
    <row r="510" spans="1:5" ht="12.75" customHeight="1" x14ac:dyDescent="0.2">
      <c r="A510" s="42"/>
      <c r="B510" s="42"/>
      <c r="D510" s="44"/>
      <c r="E510" s="42"/>
    </row>
    <row r="511" spans="1:5" ht="12.75" customHeight="1" x14ac:dyDescent="0.2">
      <c r="A511" s="42"/>
      <c r="B511" s="42"/>
      <c r="D511" s="44"/>
      <c r="E511" s="42"/>
    </row>
    <row r="512" spans="1:5" ht="12.75" customHeight="1" x14ac:dyDescent="0.2">
      <c r="A512" s="42"/>
      <c r="B512" s="42"/>
      <c r="D512" s="44"/>
      <c r="E512" s="42"/>
    </row>
    <row r="513" spans="1:5" ht="12.75" customHeight="1" x14ac:dyDescent="0.2">
      <c r="A513" s="42"/>
      <c r="B513" s="42"/>
      <c r="D513" s="44"/>
      <c r="E513" s="42"/>
    </row>
    <row r="514" spans="1:5" ht="12.75" customHeight="1" x14ac:dyDescent="0.2">
      <c r="A514" s="42"/>
      <c r="B514" s="42"/>
      <c r="D514" s="44"/>
      <c r="E514" s="42"/>
    </row>
    <row r="515" spans="1:5" ht="12.75" customHeight="1" x14ac:dyDescent="0.2">
      <c r="A515" s="42"/>
      <c r="B515" s="42"/>
      <c r="D515" s="44"/>
      <c r="E515" s="42"/>
    </row>
    <row r="516" spans="1:5" ht="12.75" customHeight="1" x14ac:dyDescent="0.2">
      <c r="A516" s="42"/>
      <c r="B516" s="42"/>
      <c r="D516" s="44"/>
      <c r="E516" s="42"/>
    </row>
    <row r="517" spans="1:5" ht="12.75" customHeight="1" x14ac:dyDescent="0.2">
      <c r="A517" s="42"/>
      <c r="B517" s="42"/>
      <c r="D517" s="44"/>
      <c r="E517" s="42"/>
    </row>
    <row r="518" spans="1:5" ht="12.75" customHeight="1" x14ac:dyDescent="0.2">
      <c r="A518" s="42"/>
      <c r="B518" s="42"/>
      <c r="D518" s="44"/>
      <c r="E518" s="42"/>
    </row>
    <row r="519" spans="1:5" ht="12.75" customHeight="1" x14ac:dyDescent="0.2">
      <c r="A519" s="42"/>
      <c r="B519" s="42"/>
      <c r="D519" s="44"/>
      <c r="E519" s="42"/>
    </row>
    <row r="520" spans="1:5" ht="12.75" customHeight="1" x14ac:dyDescent="0.2">
      <c r="A520" s="42"/>
      <c r="B520" s="42"/>
      <c r="D520" s="44"/>
      <c r="E520" s="42"/>
    </row>
    <row r="521" spans="1:5" ht="12.75" customHeight="1" x14ac:dyDescent="0.2">
      <c r="A521" s="42"/>
      <c r="B521" s="42"/>
      <c r="D521" s="44"/>
      <c r="E521" s="42"/>
    </row>
    <row r="522" spans="1:5" ht="12.75" customHeight="1" x14ac:dyDescent="0.2">
      <c r="A522" s="42"/>
      <c r="B522" s="42"/>
      <c r="D522" s="44"/>
      <c r="E522" s="42"/>
    </row>
    <row r="523" spans="1:5" ht="12.75" customHeight="1" x14ac:dyDescent="0.2">
      <c r="A523" s="42"/>
      <c r="B523" s="42"/>
      <c r="D523" s="44"/>
      <c r="E523" s="42"/>
    </row>
    <row r="524" spans="1:5" ht="12.75" customHeight="1" x14ac:dyDescent="0.2">
      <c r="A524" s="42"/>
      <c r="B524" s="42"/>
      <c r="D524" s="44"/>
      <c r="E524" s="42"/>
    </row>
    <row r="525" spans="1:5" ht="12.75" customHeight="1" x14ac:dyDescent="0.2">
      <c r="A525" s="42"/>
      <c r="B525" s="42"/>
      <c r="D525" s="44"/>
      <c r="E525" s="42"/>
    </row>
    <row r="526" spans="1:5" ht="12.75" customHeight="1" x14ac:dyDescent="0.2">
      <c r="A526" s="42"/>
      <c r="B526" s="42"/>
      <c r="D526" s="44"/>
      <c r="E526" s="42"/>
    </row>
    <row r="527" spans="1:5" ht="12.75" customHeight="1" x14ac:dyDescent="0.2">
      <c r="A527" s="42"/>
      <c r="B527" s="42"/>
      <c r="D527" s="44"/>
      <c r="E527" s="42"/>
    </row>
    <row r="528" spans="1:5" ht="12.75" customHeight="1" x14ac:dyDescent="0.2">
      <c r="A528" s="42"/>
      <c r="B528" s="42"/>
      <c r="D528" s="44"/>
      <c r="E528" s="42"/>
    </row>
    <row r="529" spans="1:5" ht="12.75" customHeight="1" x14ac:dyDescent="0.2">
      <c r="A529" s="42"/>
      <c r="B529" s="42"/>
      <c r="D529" s="44"/>
      <c r="E529" s="42"/>
    </row>
    <row r="530" spans="1:5" ht="12.75" customHeight="1" x14ac:dyDescent="0.2">
      <c r="A530" s="42"/>
      <c r="B530" s="42"/>
      <c r="D530" s="44"/>
      <c r="E530" s="42"/>
    </row>
    <row r="531" spans="1:5" ht="12.75" customHeight="1" x14ac:dyDescent="0.2">
      <c r="A531" s="42"/>
      <c r="B531" s="42"/>
      <c r="D531" s="44"/>
      <c r="E531" s="42"/>
    </row>
    <row r="532" spans="1:5" ht="12.75" customHeight="1" x14ac:dyDescent="0.2">
      <c r="A532" s="42"/>
      <c r="B532" s="42"/>
      <c r="D532" s="44"/>
      <c r="E532" s="42"/>
    </row>
    <row r="533" spans="1:5" ht="12.75" customHeight="1" x14ac:dyDescent="0.2">
      <c r="A533" s="42"/>
      <c r="B533" s="42"/>
      <c r="D533" s="44"/>
      <c r="E533" s="42"/>
    </row>
    <row r="534" spans="1:5" ht="12.75" customHeight="1" x14ac:dyDescent="0.2">
      <c r="A534" s="42"/>
      <c r="B534" s="42"/>
      <c r="D534" s="44"/>
      <c r="E534" s="42"/>
    </row>
    <row r="535" spans="1:5" ht="12.75" customHeight="1" x14ac:dyDescent="0.2">
      <c r="A535" s="42"/>
      <c r="B535" s="42"/>
      <c r="D535" s="44"/>
      <c r="E535" s="42"/>
    </row>
    <row r="536" spans="1:5" ht="12.75" customHeight="1" x14ac:dyDescent="0.2">
      <c r="A536" s="42"/>
      <c r="B536" s="42"/>
      <c r="D536" s="44"/>
      <c r="E536" s="42"/>
    </row>
    <row r="537" spans="1:5" ht="12.75" customHeight="1" x14ac:dyDescent="0.2">
      <c r="A537" s="42"/>
      <c r="B537" s="42"/>
      <c r="D537" s="44"/>
      <c r="E537" s="42"/>
    </row>
    <row r="538" spans="1:5" ht="12.75" customHeight="1" x14ac:dyDescent="0.2">
      <c r="A538" s="42"/>
      <c r="B538" s="42"/>
      <c r="D538" s="44"/>
      <c r="E538" s="42"/>
    </row>
    <row r="539" spans="1:5" ht="12.75" customHeight="1" x14ac:dyDescent="0.2">
      <c r="A539" s="42"/>
      <c r="B539" s="42"/>
      <c r="D539" s="44"/>
      <c r="E539" s="42"/>
    </row>
    <row r="540" spans="1:5" ht="12.75" customHeight="1" x14ac:dyDescent="0.2">
      <c r="A540" s="42"/>
      <c r="B540" s="42"/>
      <c r="D540" s="44"/>
      <c r="E540" s="42"/>
    </row>
    <row r="541" spans="1:5" ht="12.75" customHeight="1" x14ac:dyDescent="0.2">
      <c r="A541" s="42"/>
      <c r="B541" s="42"/>
      <c r="D541" s="44"/>
      <c r="E541" s="42"/>
    </row>
    <row r="542" spans="1:5" ht="12.75" customHeight="1" x14ac:dyDescent="0.2">
      <c r="A542" s="42"/>
      <c r="B542" s="42"/>
      <c r="D542" s="44"/>
      <c r="E542" s="42"/>
    </row>
    <row r="543" spans="1:5" ht="12.75" customHeight="1" x14ac:dyDescent="0.2">
      <c r="A543" s="42"/>
      <c r="B543" s="42"/>
      <c r="D543" s="44"/>
      <c r="E543" s="42"/>
    </row>
    <row r="544" spans="1:5" ht="12.75" customHeight="1" x14ac:dyDescent="0.2">
      <c r="A544" s="42"/>
      <c r="B544" s="42"/>
      <c r="D544" s="44"/>
      <c r="E544" s="42"/>
    </row>
    <row r="545" spans="1:5" ht="12.75" customHeight="1" x14ac:dyDescent="0.2">
      <c r="A545" s="42"/>
      <c r="B545" s="42"/>
      <c r="D545" s="44"/>
      <c r="E545" s="42"/>
    </row>
    <row r="546" spans="1:5" ht="12.75" customHeight="1" x14ac:dyDescent="0.2">
      <c r="A546" s="42"/>
      <c r="B546" s="42"/>
      <c r="D546" s="44"/>
      <c r="E546" s="42"/>
    </row>
    <row r="547" spans="1:5" ht="12.75" customHeight="1" x14ac:dyDescent="0.2">
      <c r="A547" s="42"/>
      <c r="B547" s="42"/>
      <c r="D547" s="44"/>
      <c r="E547" s="42"/>
    </row>
    <row r="548" spans="1:5" ht="12.75" customHeight="1" x14ac:dyDescent="0.2">
      <c r="A548" s="42"/>
      <c r="B548" s="42"/>
      <c r="D548" s="44"/>
      <c r="E548" s="42"/>
    </row>
    <row r="549" spans="1:5" ht="12.75" customHeight="1" x14ac:dyDescent="0.2">
      <c r="A549" s="42"/>
      <c r="B549" s="42"/>
      <c r="D549" s="44"/>
      <c r="E549" s="42"/>
    </row>
    <row r="550" spans="1:5" ht="12.75" customHeight="1" x14ac:dyDescent="0.2">
      <c r="A550" s="42"/>
      <c r="B550" s="42"/>
      <c r="D550" s="44"/>
      <c r="E550" s="42"/>
    </row>
    <row r="551" spans="1:5" ht="12.75" customHeight="1" x14ac:dyDescent="0.2">
      <c r="A551" s="42"/>
      <c r="B551" s="42"/>
      <c r="D551" s="44"/>
      <c r="E551" s="42"/>
    </row>
    <row r="552" spans="1:5" ht="12.75" customHeight="1" x14ac:dyDescent="0.2">
      <c r="A552" s="42"/>
      <c r="B552" s="42"/>
      <c r="D552" s="44"/>
      <c r="E552" s="42"/>
    </row>
    <row r="553" spans="1:5" ht="12.75" customHeight="1" x14ac:dyDescent="0.2">
      <c r="A553" s="42"/>
      <c r="B553" s="42"/>
      <c r="D553" s="44"/>
      <c r="E553" s="42"/>
    </row>
    <row r="554" spans="1:5" ht="12.75" customHeight="1" x14ac:dyDescent="0.2">
      <c r="A554" s="42"/>
      <c r="B554" s="42"/>
      <c r="D554" s="44"/>
      <c r="E554" s="42"/>
    </row>
    <row r="555" spans="1:5" ht="12.75" customHeight="1" x14ac:dyDescent="0.2">
      <c r="A555" s="42"/>
      <c r="B555" s="42"/>
      <c r="D555" s="44"/>
      <c r="E555" s="42"/>
    </row>
    <row r="556" spans="1:5" ht="12.75" customHeight="1" x14ac:dyDescent="0.2">
      <c r="A556" s="42"/>
      <c r="B556" s="42"/>
      <c r="D556" s="44"/>
      <c r="E556" s="42"/>
    </row>
    <row r="557" spans="1:5" ht="12.75" customHeight="1" x14ac:dyDescent="0.2">
      <c r="A557" s="42"/>
      <c r="B557" s="42"/>
      <c r="D557" s="44"/>
      <c r="E557" s="42"/>
    </row>
    <row r="558" spans="1:5" ht="12.75" customHeight="1" x14ac:dyDescent="0.2">
      <c r="A558" s="42"/>
      <c r="B558" s="42"/>
      <c r="D558" s="44"/>
      <c r="E558" s="42"/>
    </row>
    <row r="559" spans="1:5" ht="12.75" customHeight="1" x14ac:dyDescent="0.2">
      <c r="A559" s="42"/>
      <c r="B559" s="42"/>
      <c r="D559" s="44"/>
      <c r="E559" s="42"/>
    </row>
    <row r="560" spans="1:5" ht="12.75" customHeight="1" x14ac:dyDescent="0.2">
      <c r="A560" s="42"/>
      <c r="B560" s="42"/>
      <c r="D560" s="44"/>
      <c r="E560" s="42"/>
    </row>
    <row r="561" spans="1:5" ht="12.75" customHeight="1" x14ac:dyDescent="0.2">
      <c r="A561" s="42"/>
      <c r="B561" s="42"/>
      <c r="D561" s="44"/>
      <c r="E561" s="42"/>
    </row>
    <row r="562" spans="1:5" ht="12.75" customHeight="1" x14ac:dyDescent="0.2">
      <c r="A562" s="42"/>
      <c r="B562" s="42"/>
      <c r="D562" s="44"/>
      <c r="E562" s="42"/>
    </row>
    <row r="563" spans="1:5" ht="12.75" customHeight="1" x14ac:dyDescent="0.2">
      <c r="A563" s="42"/>
      <c r="B563" s="42"/>
      <c r="D563" s="44"/>
      <c r="E563" s="42"/>
    </row>
    <row r="564" spans="1:5" ht="12.75" customHeight="1" x14ac:dyDescent="0.2">
      <c r="A564" s="42"/>
      <c r="B564" s="42"/>
      <c r="D564" s="44"/>
      <c r="E564" s="42"/>
    </row>
    <row r="565" spans="1:5" ht="12.75" customHeight="1" x14ac:dyDescent="0.2">
      <c r="A565" s="42"/>
      <c r="B565" s="42"/>
      <c r="D565" s="44"/>
      <c r="E565" s="42"/>
    </row>
    <row r="566" spans="1:5" ht="12.75" customHeight="1" x14ac:dyDescent="0.2">
      <c r="A566" s="42"/>
      <c r="B566" s="42"/>
      <c r="D566" s="44"/>
      <c r="E566" s="42"/>
    </row>
    <row r="567" spans="1:5" ht="12.75" customHeight="1" x14ac:dyDescent="0.2">
      <c r="A567" s="42"/>
      <c r="B567" s="42"/>
      <c r="D567" s="44"/>
      <c r="E567" s="42"/>
    </row>
    <row r="568" spans="1:5" ht="12.75" customHeight="1" x14ac:dyDescent="0.2">
      <c r="A568" s="42"/>
      <c r="B568" s="42"/>
      <c r="D568" s="44"/>
      <c r="E568" s="42"/>
    </row>
    <row r="569" spans="1:5" ht="12.75" customHeight="1" x14ac:dyDescent="0.2">
      <c r="A569" s="42"/>
      <c r="B569" s="42"/>
      <c r="D569" s="44"/>
      <c r="E569" s="42"/>
    </row>
    <row r="570" spans="1:5" ht="12.75" customHeight="1" x14ac:dyDescent="0.2">
      <c r="A570" s="42"/>
      <c r="B570" s="42"/>
      <c r="D570" s="44"/>
      <c r="E570" s="42"/>
    </row>
    <row r="571" spans="1:5" ht="12.75" customHeight="1" x14ac:dyDescent="0.2">
      <c r="A571" s="42"/>
      <c r="B571" s="42"/>
      <c r="D571" s="44"/>
      <c r="E571" s="42"/>
    </row>
    <row r="572" spans="1:5" ht="12.75" customHeight="1" x14ac:dyDescent="0.2">
      <c r="A572" s="42"/>
      <c r="B572" s="42"/>
      <c r="D572" s="44"/>
      <c r="E572" s="42"/>
    </row>
    <row r="573" spans="1:5" ht="12.75" customHeight="1" x14ac:dyDescent="0.2">
      <c r="A573" s="42"/>
      <c r="B573" s="42"/>
      <c r="D573" s="44"/>
      <c r="E573" s="42"/>
    </row>
    <row r="574" spans="1:5" ht="12.75" customHeight="1" x14ac:dyDescent="0.2">
      <c r="A574" s="42"/>
      <c r="B574" s="42"/>
      <c r="D574" s="44"/>
      <c r="E574" s="42"/>
    </row>
    <row r="575" spans="1:5" ht="12.75" customHeight="1" x14ac:dyDescent="0.2">
      <c r="A575" s="42"/>
      <c r="B575" s="42"/>
      <c r="D575" s="44"/>
      <c r="E575" s="42"/>
    </row>
    <row r="576" spans="1:5" ht="12.75" customHeight="1" x14ac:dyDescent="0.2">
      <c r="A576" s="42"/>
      <c r="B576" s="42"/>
      <c r="D576" s="44"/>
      <c r="E576" s="42"/>
    </row>
    <row r="577" spans="1:5" ht="12.75" customHeight="1" x14ac:dyDescent="0.2">
      <c r="A577" s="42"/>
      <c r="B577" s="42"/>
      <c r="D577" s="44"/>
      <c r="E577" s="42"/>
    </row>
    <row r="578" spans="1:5" ht="12.75" customHeight="1" x14ac:dyDescent="0.2">
      <c r="A578" s="42"/>
      <c r="B578" s="42"/>
      <c r="D578" s="44"/>
      <c r="E578" s="42"/>
    </row>
    <row r="579" spans="1:5" ht="12.75" customHeight="1" x14ac:dyDescent="0.2">
      <c r="A579" s="42"/>
      <c r="B579" s="42"/>
      <c r="D579" s="44"/>
      <c r="E579" s="42"/>
    </row>
    <row r="580" spans="1:5" ht="12.75" customHeight="1" x14ac:dyDescent="0.2">
      <c r="A580" s="42"/>
      <c r="B580" s="42"/>
      <c r="D580" s="44"/>
      <c r="E580" s="42"/>
    </row>
    <row r="581" spans="1:5" ht="12.75" customHeight="1" x14ac:dyDescent="0.2">
      <c r="A581" s="42"/>
      <c r="B581" s="42"/>
      <c r="D581" s="44"/>
      <c r="E581" s="42"/>
    </row>
    <row r="582" spans="1:5" ht="12.75" customHeight="1" x14ac:dyDescent="0.2">
      <c r="A582" s="42"/>
      <c r="B582" s="42"/>
      <c r="D582" s="44"/>
      <c r="E582" s="42"/>
    </row>
    <row r="583" spans="1:5" ht="12.75" customHeight="1" x14ac:dyDescent="0.2">
      <c r="A583" s="42"/>
      <c r="B583" s="42"/>
      <c r="D583" s="44"/>
      <c r="E583" s="42"/>
    </row>
    <row r="584" spans="1:5" ht="12.75" customHeight="1" x14ac:dyDescent="0.2">
      <c r="A584" s="42"/>
      <c r="B584" s="42"/>
      <c r="D584" s="44"/>
      <c r="E584" s="42"/>
    </row>
    <row r="585" spans="1:5" ht="12.75" customHeight="1" x14ac:dyDescent="0.2">
      <c r="A585" s="42"/>
      <c r="B585" s="42"/>
      <c r="D585" s="44"/>
      <c r="E585" s="42"/>
    </row>
    <row r="586" spans="1:5" ht="12.75" customHeight="1" x14ac:dyDescent="0.2">
      <c r="A586" s="42"/>
      <c r="B586" s="42"/>
      <c r="D586" s="44"/>
      <c r="E586" s="42"/>
    </row>
    <row r="587" spans="1:5" ht="12.75" customHeight="1" x14ac:dyDescent="0.2">
      <c r="A587" s="42"/>
      <c r="B587" s="42"/>
      <c r="D587" s="44"/>
      <c r="E587" s="42"/>
    </row>
    <row r="588" spans="1:5" ht="12.75" customHeight="1" x14ac:dyDescent="0.2">
      <c r="A588" s="42"/>
      <c r="B588" s="42"/>
      <c r="D588" s="44"/>
      <c r="E588" s="42"/>
    </row>
    <row r="589" spans="1:5" ht="12.75" customHeight="1" x14ac:dyDescent="0.2">
      <c r="A589" s="42"/>
      <c r="B589" s="42"/>
      <c r="D589" s="44"/>
      <c r="E589" s="42"/>
    </row>
    <row r="590" spans="1:5" ht="12.75" customHeight="1" x14ac:dyDescent="0.2">
      <c r="A590" s="42"/>
      <c r="B590" s="42"/>
      <c r="D590" s="44"/>
      <c r="E590" s="42"/>
    </row>
    <row r="591" spans="1:5" ht="12.75" customHeight="1" x14ac:dyDescent="0.2">
      <c r="A591" s="42"/>
      <c r="B591" s="42"/>
      <c r="D591" s="44"/>
      <c r="E591" s="42"/>
    </row>
    <row r="592" spans="1:5" ht="12.75" customHeight="1" x14ac:dyDescent="0.2">
      <c r="A592" s="42"/>
      <c r="B592" s="42"/>
      <c r="D592" s="44"/>
      <c r="E592" s="42"/>
    </row>
    <row r="593" spans="1:5" ht="12.75" customHeight="1" x14ac:dyDescent="0.2">
      <c r="A593" s="42"/>
      <c r="B593" s="42"/>
      <c r="D593" s="44"/>
      <c r="E593" s="42"/>
    </row>
    <row r="594" spans="1:5" ht="12.75" customHeight="1" x14ac:dyDescent="0.2">
      <c r="A594" s="42"/>
      <c r="B594" s="42"/>
      <c r="D594" s="44"/>
      <c r="E594" s="42"/>
    </row>
    <row r="595" spans="1:5" ht="12.75" customHeight="1" x14ac:dyDescent="0.2">
      <c r="A595" s="42"/>
      <c r="B595" s="42"/>
      <c r="D595" s="44"/>
      <c r="E595" s="42"/>
    </row>
    <row r="596" spans="1:5" ht="12.75" customHeight="1" x14ac:dyDescent="0.2">
      <c r="A596" s="42"/>
      <c r="B596" s="42"/>
      <c r="D596" s="44"/>
      <c r="E596" s="42"/>
    </row>
    <row r="597" spans="1:5" ht="12.75" customHeight="1" x14ac:dyDescent="0.2">
      <c r="A597" s="42"/>
      <c r="B597" s="42"/>
      <c r="D597" s="44"/>
      <c r="E597" s="42"/>
    </row>
    <row r="598" spans="1:5" ht="12.75" customHeight="1" x14ac:dyDescent="0.2">
      <c r="A598" s="42"/>
      <c r="B598" s="42"/>
      <c r="D598" s="44"/>
      <c r="E598" s="42"/>
    </row>
    <row r="599" spans="1:5" ht="12.75" customHeight="1" x14ac:dyDescent="0.2">
      <c r="A599" s="42"/>
      <c r="B599" s="42"/>
      <c r="D599" s="44"/>
      <c r="E599" s="42"/>
    </row>
    <row r="600" spans="1:5" ht="12.75" customHeight="1" x14ac:dyDescent="0.2">
      <c r="A600" s="42"/>
      <c r="B600" s="42"/>
      <c r="D600" s="44"/>
      <c r="E600" s="42"/>
    </row>
    <row r="601" spans="1:5" ht="12.75" customHeight="1" x14ac:dyDescent="0.2">
      <c r="A601" s="42"/>
      <c r="B601" s="42"/>
      <c r="D601" s="44"/>
      <c r="E601" s="42"/>
    </row>
    <row r="602" spans="1:5" ht="12.75" customHeight="1" x14ac:dyDescent="0.2">
      <c r="A602" s="42"/>
      <c r="B602" s="42"/>
      <c r="D602" s="44"/>
      <c r="E602" s="42"/>
    </row>
    <row r="603" spans="1:5" ht="12.75" customHeight="1" x14ac:dyDescent="0.2">
      <c r="A603" s="42"/>
      <c r="B603" s="42"/>
      <c r="D603" s="44"/>
      <c r="E603" s="42"/>
    </row>
    <row r="604" spans="1:5" ht="12.75" customHeight="1" x14ac:dyDescent="0.2">
      <c r="A604" s="42"/>
      <c r="B604" s="42"/>
      <c r="D604" s="44"/>
      <c r="E604" s="42"/>
    </row>
    <row r="605" spans="1:5" ht="12.75" customHeight="1" x14ac:dyDescent="0.2">
      <c r="A605" s="42"/>
      <c r="B605" s="42"/>
      <c r="D605" s="44"/>
      <c r="E605" s="42"/>
    </row>
    <row r="606" spans="1:5" ht="12.75" customHeight="1" x14ac:dyDescent="0.2">
      <c r="A606" s="42"/>
      <c r="B606" s="42"/>
      <c r="D606" s="44"/>
      <c r="E606" s="42"/>
    </row>
    <row r="607" spans="1:5" ht="12.75" customHeight="1" x14ac:dyDescent="0.2">
      <c r="A607" s="42"/>
      <c r="B607" s="42"/>
      <c r="D607" s="44"/>
      <c r="E607" s="42"/>
    </row>
    <row r="608" spans="1:5" ht="12.75" customHeight="1" x14ac:dyDescent="0.2">
      <c r="A608" s="42"/>
      <c r="B608" s="42"/>
      <c r="D608" s="44"/>
      <c r="E608" s="42"/>
    </row>
    <row r="609" spans="1:5" ht="12.75" customHeight="1" x14ac:dyDescent="0.2">
      <c r="A609" s="42"/>
      <c r="B609" s="42"/>
      <c r="D609" s="44"/>
      <c r="E609" s="42"/>
    </row>
    <row r="610" spans="1:5" ht="12.75" customHeight="1" x14ac:dyDescent="0.2">
      <c r="A610" s="42"/>
      <c r="B610" s="42"/>
      <c r="D610" s="44"/>
      <c r="E610" s="42"/>
    </row>
    <row r="611" spans="1:5" ht="12.75" customHeight="1" x14ac:dyDescent="0.2">
      <c r="A611" s="42"/>
      <c r="B611" s="42"/>
      <c r="D611" s="44"/>
      <c r="E611" s="42"/>
    </row>
    <row r="612" spans="1:5" ht="12.75" customHeight="1" x14ac:dyDescent="0.2">
      <c r="A612" s="42"/>
      <c r="B612" s="42"/>
      <c r="D612" s="44"/>
      <c r="E612" s="42"/>
    </row>
    <row r="613" spans="1:5" ht="12.75" customHeight="1" x14ac:dyDescent="0.2">
      <c r="A613" s="42"/>
      <c r="B613" s="42"/>
      <c r="D613" s="44"/>
      <c r="E613" s="42"/>
    </row>
    <row r="614" spans="1:5" ht="12.75" customHeight="1" x14ac:dyDescent="0.2">
      <c r="A614" s="42"/>
      <c r="B614" s="42"/>
      <c r="D614" s="44"/>
      <c r="E614" s="42"/>
    </row>
    <row r="615" spans="1:5" ht="12.75" customHeight="1" x14ac:dyDescent="0.2">
      <c r="A615" s="42"/>
      <c r="B615" s="42"/>
      <c r="D615" s="44"/>
      <c r="E615" s="42"/>
    </row>
    <row r="616" spans="1:5" ht="12.75" customHeight="1" x14ac:dyDescent="0.2">
      <c r="A616" s="42"/>
      <c r="B616" s="42"/>
      <c r="D616" s="44"/>
      <c r="E616" s="42"/>
    </row>
    <row r="617" spans="1:5" ht="12.75" customHeight="1" x14ac:dyDescent="0.2">
      <c r="A617" s="42"/>
      <c r="B617" s="42"/>
      <c r="D617" s="44"/>
      <c r="E617" s="42"/>
    </row>
    <row r="618" spans="1:5" ht="12.75" customHeight="1" x14ac:dyDescent="0.2">
      <c r="A618" s="42"/>
      <c r="B618" s="42"/>
      <c r="D618" s="44"/>
      <c r="E618" s="42"/>
    </row>
    <row r="619" spans="1:5" ht="12.75" customHeight="1" x14ac:dyDescent="0.2">
      <c r="A619" s="42"/>
      <c r="B619" s="42"/>
      <c r="D619" s="44"/>
      <c r="E619" s="42"/>
    </row>
    <row r="620" spans="1:5" ht="12.75" customHeight="1" x14ac:dyDescent="0.2">
      <c r="A620" s="42"/>
      <c r="B620" s="42"/>
      <c r="D620" s="44"/>
      <c r="E620" s="42"/>
    </row>
    <row r="621" spans="1:5" ht="12.75" customHeight="1" x14ac:dyDescent="0.2">
      <c r="A621" s="42"/>
      <c r="B621" s="42"/>
      <c r="D621" s="44"/>
      <c r="E621" s="42"/>
    </row>
    <row r="622" spans="1:5" ht="12.75" customHeight="1" x14ac:dyDescent="0.2">
      <c r="A622" s="42"/>
      <c r="B622" s="42"/>
      <c r="D622" s="44"/>
      <c r="E622" s="42"/>
    </row>
    <row r="623" spans="1:5" ht="12.75" customHeight="1" x14ac:dyDescent="0.2">
      <c r="A623" s="42"/>
      <c r="B623" s="42"/>
      <c r="D623" s="44"/>
      <c r="E623" s="42"/>
    </row>
    <row r="624" spans="1:5" ht="12.75" customHeight="1" x14ac:dyDescent="0.2">
      <c r="A624" s="42"/>
      <c r="B624" s="42"/>
      <c r="D624" s="44"/>
      <c r="E624" s="42"/>
    </row>
    <row r="625" spans="1:5" ht="12.75" customHeight="1" x14ac:dyDescent="0.2">
      <c r="A625" s="42"/>
      <c r="B625" s="42"/>
      <c r="D625" s="44"/>
      <c r="E625" s="42"/>
    </row>
    <row r="626" spans="1:5" ht="12.75" customHeight="1" x14ac:dyDescent="0.2">
      <c r="A626" s="42"/>
      <c r="B626" s="42"/>
      <c r="D626" s="44"/>
      <c r="E626" s="42"/>
    </row>
    <row r="627" spans="1:5" ht="12.75" customHeight="1" x14ac:dyDescent="0.2">
      <c r="A627" s="42"/>
      <c r="B627" s="42"/>
      <c r="D627" s="44"/>
      <c r="E627" s="42"/>
    </row>
    <row r="628" spans="1:5" ht="12.75" customHeight="1" x14ac:dyDescent="0.2">
      <c r="A628" s="42"/>
      <c r="B628" s="42"/>
      <c r="D628" s="44"/>
      <c r="E628" s="42"/>
    </row>
    <row r="629" spans="1:5" ht="12.75" customHeight="1" x14ac:dyDescent="0.2">
      <c r="A629" s="42"/>
      <c r="B629" s="42"/>
      <c r="D629" s="44"/>
      <c r="E629" s="42"/>
    </row>
    <row r="630" spans="1:5" ht="12.75" customHeight="1" x14ac:dyDescent="0.2">
      <c r="A630" s="42"/>
      <c r="B630" s="42"/>
      <c r="D630" s="44"/>
      <c r="E630" s="42"/>
    </row>
    <row r="631" spans="1:5" ht="12.75" customHeight="1" x14ac:dyDescent="0.2">
      <c r="A631" s="42"/>
      <c r="B631" s="42"/>
      <c r="D631" s="44"/>
      <c r="E631" s="42"/>
    </row>
    <row r="632" spans="1:5" ht="12.75" customHeight="1" x14ac:dyDescent="0.2">
      <c r="A632" s="42"/>
      <c r="B632" s="42"/>
      <c r="D632" s="44"/>
      <c r="E632" s="42"/>
    </row>
    <row r="633" spans="1:5" ht="12.75" customHeight="1" x14ac:dyDescent="0.2">
      <c r="A633" s="42"/>
      <c r="B633" s="42"/>
      <c r="D633" s="44"/>
      <c r="E633" s="42"/>
    </row>
    <row r="634" spans="1:5" ht="12.75" customHeight="1" x14ac:dyDescent="0.2">
      <c r="A634" s="42"/>
      <c r="B634" s="42"/>
      <c r="D634" s="44"/>
      <c r="E634" s="42"/>
    </row>
    <row r="635" spans="1:5" ht="12.75" customHeight="1" x14ac:dyDescent="0.2">
      <c r="A635" s="42"/>
      <c r="B635" s="42"/>
      <c r="D635" s="44"/>
      <c r="E635" s="42"/>
    </row>
    <row r="636" spans="1:5" ht="12.75" customHeight="1" x14ac:dyDescent="0.2">
      <c r="A636" s="42"/>
      <c r="B636" s="42"/>
      <c r="D636" s="44"/>
      <c r="E636" s="42"/>
    </row>
    <row r="637" spans="1:5" ht="12.75" customHeight="1" x14ac:dyDescent="0.2">
      <c r="A637" s="42"/>
      <c r="B637" s="42"/>
      <c r="D637" s="44"/>
      <c r="E637" s="42"/>
    </row>
    <row r="638" spans="1:5" ht="12.75" customHeight="1" x14ac:dyDescent="0.2">
      <c r="A638" s="42"/>
      <c r="B638" s="42"/>
      <c r="D638" s="44"/>
      <c r="E638" s="42"/>
    </row>
    <row r="639" spans="1:5" ht="12.75" customHeight="1" x14ac:dyDescent="0.2">
      <c r="A639" s="42"/>
      <c r="B639" s="42"/>
      <c r="D639" s="44"/>
      <c r="E639" s="42"/>
    </row>
    <row r="640" spans="1:5" ht="12.75" customHeight="1" x14ac:dyDescent="0.2">
      <c r="A640" s="42"/>
      <c r="B640" s="42"/>
      <c r="D640" s="44"/>
      <c r="E640" s="42"/>
    </row>
    <row r="641" spans="1:5" ht="12.75" customHeight="1" x14ac:dyDescent="0.2">
      <c r="A641" s="42"/>
      <c r="B641" s="42"/>
      <c r="D641" s="44"/>
      <c r="E641" s="42"/>
    </row>
    <row r="642" spans="1:5" ht="12.75" customHeight="1" x14ac:dyDescent="0.2">
      <c r="A642" s="42"/>
      <c r="B642" s="42"/>
      <c r="D642" s="44"/>
      <c r="E642" s="42"/>
    </row>
    <row r="643" spans="1:5" ht="12.75" customHeight="1" x14ac:dyDescent="0.2">
      <c r="A643" s="42"/>
      <c r="B643" s="42"/>
      <c r="D643" s="44"/>
      <c r="E643" s="42"/>
    </row>
    <row r="644" spans="1:5" ht="12.75" customHeight="1" x14ac:dyDescent="0.2">
      <c r="A644" s="42"/>
      <c r="B644" s="42"/>
      <c r="D644" s="44"/>
      <c r="E644" s="42"/>
    </row>
    <row r="645" spans="1:5" ht="12.75" customHeight="1" x14ac:dyDescent="0.2">
      <c r="A645" s="42"/>
      <c r="B645" s="42"/>
      <c r="D645" s="44"/>
      <c r="E645" s="42"/>
    </row>
    <row r="646" spans="1:5" ht="12.75" customHeight="1" x14ac:dyDescent="0.2">
      <c r="A646" s="42"/>
      <c r="B646" s="42"/>
      <c r="D646" s="44"/>
      <c r="E646" s="42"/>
    </row>
    <row r="647" spans="1:5" ht="12.75" customHeight="1" x14ac:dyDescent="0.2">
      <c r="A647" s="42"/>
      <c r="B647" s="42"/>
      <c r="D647" s="44"/>
      <c r="E647" s="42"/>
    </row>
    <row r="648" spans="1:5" ht="12.75" customHeight="1" x14ac:dyDescent="0.2">
      <c r="A648" s="42"/>
      <c r="B648" s="42"/>
      <c r="D648" s="44"/>
      <c r="E648" s="42"/>
    </row>
    <row r="649" spans="1:5" ht="12.75" customHeight="1" x14ac:dyDescent="0.2">
      <c r="A649" s="42"/>
      <c r="B649" s="42"/>
      <c r="D649" s="44"/>
      <c r="E649" s="42"/>
    </row>
    <row r="650" spans="1:5" ht="12.75" customHeight="1" x14ac:dyDescent="0.2">
      <c r="A650" s="42"/>
      <c r="B650" s="42"/>
      <c r="D650" s="44"/>
      <c r="E650" s="42"/>
    </row>
    <row r="651" spans="1:5" ht="12.75" customHeight="1" x14ac:dyDescent="0.2">
      <c r="A651" s="42"/>
      <c r="B651" s="42"/>
      <c r="D651" s="44"/>
      <c r="E651" s="42"/>
    </row>
    <row r="652" spans="1:5" ht="12.75" customHeight="1" x14ac:dyDescent="0.2">
      <c r="A652" s="42"/>
      <c r="B652" s="42"/>
      <c r="D652" s="44"/>
      <c r="E652" s="42"/>
    </row>
    <row r="653" spans="1:5" ht="12.75" customHeight="1" x14ac:dyDescent="0.2">
      <c r="A653" s="42"/>
      <c r="B653" s="42"/>
      <c r="D653" s="44"/>
      <c r="E653" s="42"/>
    </row>
  </sheetData>
  <sheetProtection autoFilter="0"/>
  <autoFilter ref="A2:E217" xr:uid="{00000000-0009-0000-0000-000001000000}"/>
  <dataConsolidate>
    <dataRefs count="2">
      <dataRef ref="J3" sheet=" Dados Reservas"/>
      <dataRef ref="A1" sheet="Auxiliar" r:id="rId1"/>
    </dataRefs>
  </dataConsolidate>
  <mergeCells count="1">
    <mergeCell ref="A1:E1"/>
  </mergeCells>
  <conditionalFormatting sqref="E2 E205:E1048576">
    <cfRule type="containsText" dxfId="109" priority="7" operator="containsText" text="SIM">
      <formula>NOT(ISERROR(SEARCH("SIM",E2)))</formula>
    </cfRule>
  </conditionalFormatting>
  <conditionalFormatting sqref="E3:E204">
    <cfRule type="containsText" dxfId="108" priority="1" operator="containsText" text="SIM">
      <formula>NOT(ISERROR(SEARCH("SIM",E3)))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2"/>
  <customProperties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7"/>
  <sheetViews>
    <sheetView workbookViewId="0">
      <selection activeCell="K12" sqref="K12"/>
    </sheetView>
  </sheetViews>
  <sheetFormatPr defaultRowHeight="15" x14ac:dyDescent="0.25"/>
  <cols>
    <col min="1" max="1" width="16.140625" style="14" customWidth="1"/>
    <col min="2" max="2" width="41" style="14" bestFit="1" customWidth="1"/>
    <col min="3" max="3" width="4.5703125" style="14" customWidth="1"/>
    <col min="4" max="4" width="10.140625" style="14" bestFit="1" customWidth="1"/>
    <col min="5" max="5" width="11.140625" style="14" bestFit="1" customWidth="1"/>
    <col min="6" max="6" width="10.42578125" style="14" bestFit="1" customWidth="1"/>
    <col min="7" max="7" width="11" style="14" bestFit="1" customWidth="1"/>
    <col min="8" max="8" width="8.7109375" style="14" bestFit="1" customWidth="1"/>
    <col min="9" max="9" width="7" style="14" bestFit="1" customWidth="1"/>
    <col min="10" max="10" width="11.28515625" style="14" bestFit="1" customWidth="1"/>
    <col min="11" max="11" width="39" style="14" bestFit="1" customWidth="1"/>
    <col min="12" max="13" width="6" style="14" bestFit="1" customWidth="1"/>
    <col min="14" max="14" width="7" style="14" bestFit="1" customWidth="1"/>
    <col min="15" max="15" width="10.7109375" style="14" bestFit="1" customWidth="1"/>
    <col min="16" max="16" width="7.85546875" style="14" bestFit="1" customWidth="1"/>
    <col min="17" max="17" width="10.85546875" style="14" bestFit="1" customWidth="1"/>
    <col min="18" max="18" width="7.85546875" style="14" bestFit="1" customWidth="1"/>
    <col min="19" max="19" width="10.85546875" style="14" bestFit="1" customWidth="1"/>
    <col min="20" max="20" width="7.85546875" style="14" bestFit="1" customWidth="1"/>
    <col min="21" max="21" width="10.85546875" style="14" bestFit="1" customWidth="1"/>
    <col min="22" max="22" width="7.85546875" style="14" bestFit="1" customWidth="1"/>
    <col min="23" max="23" width="10.85546875" style="14" bestFit="1" customWidth="1"/>
    <col min="24" max="24" width="7.85546875" style="14" bestFit="1" customWidth="1"/>
    <col min="25" max="25" width="10.85546875" style="14" bestFit="1" customWidth="1"/>
    <col min="26" max="26" width="8.85546875" style="14" bestFit="1" customWidth="1"/>
    <col min="27" max="27" width="11.85546875" style="14" bestFit="1" customWidth="1"/>
    <col min="28" max="28" width="10.7109375" style="14" bestFit="1" customWidth="1"/>
    <col min="29" max="16384" width="9.140625" style="14"/>
  </cols>
  <sheetData>
    <row r="1" spans="1:7" x14ac:dyDescent="0.25">
      <c r="A1" s="27" t="s">
        <v>12</v>
      </c>
      <c r="B1" s="27" t="s">
        <v>13</v>
      </c>
      <c r="C1" s="27" t="s">
        <v>14</v>
      </c>
      <c r="D1" s="28" t="s">
        <v>25</v>
      </c>
      <c r="E1" s="28" t="s">
        <v>26</v>
      </c>
      <c r="F1" s="28" t="s">
        <v>37</v>
      </c>
      <c r="G1" s="60" t="s">
        <v>43</v>
      </c>
    </row>
    <row r="2" spans="1:7" x14ac:dyDescent="0.25">
      <c r="A2" s="49" t="s">
        <v>29</v>
      </c>
      <c r="B2" s="49" t="s">
        <v>3</v>
      </c>
      <c r="C2" s="49" t="s">
        <v>5</v>
      </c>
      <c r="D2" s="50">
        <v>25212</v>
      </c>
      <c r="E2" s="50">
        <v>0</v>
      </c>
      <c r="F2" s="50">
        <v>0</v>
      </c>
      <c r="G2" s="59">
        <f>SUM(D2:F2)</f>
        <v>25212</v>
      </c>
    </row>
    <row r="3" spans="1:7" x14ac:dyDescent="0.25">
      <c r="A3" s="49" t="s">
        <v>29</v>
      </c>
      <c r="B3" s="49" t="s">
        <v>3</v>
      </c>
      <c r="C3" s="49" t="s">
        <v>1</v>
      </c>
      <c r="D3" s="50">
        <v>240</v>
      </c>
      <c r="E3" s="50">
        <v>0</v>
      </c>
      <c r="F3" s="50">
        <v>0</v>
      </c>
      <c r="G3" s="59">
        <f t="shared" ref="G3:G14" si="0">SUM(D3:F3)</f>
        <v>240</v>
      </c>
    </row>
    <row r="4" spans="1:7" x14ac:dyDescent="0.25">
      <c r="A4" s="49" t="s">
        <v>32</v>
      </c>
      <c r="B4" s="49" t="s">
        <v>4</v>
      </c>
      <c r="C4" s="49" t="s">
        <v>5</v>
      </c>
      <c r="D4" s="50">
        <v>12212</v>
      </c>
      <c r="E4" s="50">
        <v>3102</v>
      </c>
      <c r="F4" s="50">
        <v>0</v>
      </c>
      <c r="G4" s="59">
        <f t="shared" si="0"/>
        <v>15314</v>
      </c>
    </row>
    <row r="5" spans="1:7" x14ac:dyDescent="0.25">
      <c r="A5" s="49" t="s">
        <v>33</v>
      </c>
      <c r="B5" s="49" t="s">
        <v>8</v>
      </c>
      <c r="C5" s="49" t="s">
        <v>5</v>
      </c>
      <c r="D5" s="50">
        <v>51246</v>
      </c>
      <c r="E5" s="50">
        <v>6084</v>
      </c>
      <c r="F5" s="50">
        <v>0</v>
      </c>
      <c r="G5" s="59">
        <f t="shared" si="0"/>
        <v>57330</v>
      </c>
    </row>
    <row r="6" spans="1:7" x14ac:dyDescent="0.25">
      <c r="A6" s="49" t="s">
        <v>33</v>
      </c>
      <c r="B6" s="49" t="s">
        <v>8</v>
      </c>
      <c r="C6" s="49" t="s">
        <v>1</v>
      </c>
      <c r="D6" s="50">
        <v>0</v>
      </c>
      <c r="E6" s="50">
        <v>5274</v>
      </c>
      <c r="F6" s="50">
        <v>0</v>
      </c>
      <c r="G6" s="59">
        <f t="shared" si="0"/>
        <v>5274</v>
      </c>
    </row>
    <row r="7" spans="1:7" x14ac:dyDescent="0.25">
      <c r="A7" s="49" t="s">
        <v>34</v>
      </c>
      <c r="B7" s="49" t="s">
        <v>9</v>
      </c>
      <c r="C7" s="49" t="s">
        <v>5</v>
      </c>
      <c r="D7" s="50">
        <v>5826</v>
      </c>
      <c r="E7" s="50">
        <v>0</v>
      </c>
      <c r="F7" s="50">
        <v>0</v>
      </c>
      <c r="G7" s="59">
        <f t="shared" si="0"/>
        <v>5826</v>
      </c>
    </row>
    <row r="8" spans="1:7" x14ac:dyDescent="0.25">
      <c r="A8" s="49" t="s">
        <v>34</v>
      </c>
      <c r="B8" s="49" t="s">
        <v>9</v>
      </c>
      <c r="C8" s="49" t="s">
        <v>1</v>
      </c>
      <c r="D8" s="50">
        <v>0</v>
      </c>
      <c r="E8" s="50">
        <v>2544</v>
      </c>
      <c r="F8" s="50">
        <v>0</v>
      </c>
      <c r="G8" s="59">
        <f t="shared" si="0"/>
        <v>2544</v>
      </c>
    </row>
    <row r="9" spans="1:7" x14ac:dyDescent="0.25">
      <c r="A9" s="49" t="s">
        <v>35</v>
      </c>
      <c r="B9" s="49" t="s">
        <v>7</v>
      </c>
      <c r="C9" s="49" t="s">
        <v>5</v>
      </c>
      <c r="D9" s="50">
        <v>2118</v>
      </c>
      <c r="E9" s="50">
        <v>0</v>
      </c>
      <c r="F9" s="50">
        <v>0</v>
      </c>
      <c r="G9" s="59">
        <f t="shared" si="0"/>
        <v>2118</v>
      </c>
    </row>
    <row r="10" spans="1:7" x14ac:dyDescent="0.25">
      <c r="A10" s="49" t="s">
        <v>35</v>
      </c>
      <c r="B10" s="49" t="s">
        <v>7</v>
      </c>
      <c r="C10" s="49" t="s">
        <v>1</v>
      </c>
      <c r="D10" s="50">
        <v>0</v>
      </c>
      <c r="E10" s="50">
        <v>13152</v>
      </c>
      <c r="F10" s="50">
        <v>0</v>
      </c>
      <c r="G10" s="59">
        <f t="shared" si="0"/>
        <v>13152</v>
      </c>
    </row>
    <row r="11" spans="1:7" x14ac:dyDescent="0.25">
      <c r="A11" s="49" t="s">
        <v>28</v>
      </c>
      <c r="B11" s="49" t="s">
        <v>6</v>
      </c>
      <c r="C11" s="49" t="s">
        <v>5</v>
      </c>
      <c r="D11" s="50">
        <v>5394</v>
      </c>
      <c r="E11" s="50">
        <v>0</v>
      </c>
      <c r="F11" s="50">
        <v>0</v>
      </c>
      <c r="G11" s="59">
        <f t="shared" si="0"/>
        <v>5394</v>
      </c>
    </row>
    <row r="12" spans="1:7" x14ac:dyDescent="0.25">
      <c r="A12" s="49" t="s">
        <v>28</v>
      </c>
      <c r="B12" s="49" t="s">
        <v>6</v>
      </c>
      <c r="C12" s="49" t="s">
        <v>1</v>
      </c>
      <c r="D12" s="50">
        <v>0</v>
      </c>
      <c r="E12" s="50">
        <v>101616</v>
      </c>
      <c r="F12" s="50">
        <v>0</v>
      </c>
      <c r="G12" s="59">
        <f t="shared" si="0"/>
        <v>101616</v>
      </c>
    </row>
    <row r="13" spans="1:7" x14ac:dyDescent="0.25">
      <c r="A13" s="49" t="s">
        <v>30</v>
      </c>
      <c r="B13" s="49" t="s">
        <v>0</v>
      </c>
      <c r="C13" s="49" t="s">
        <v>1</v>
      </c>
      <c r="D13" s="50">
        <v>76062</v>
      </c>
      <c r="E13" s="50">
        <v>0</v>
      </c>
      <c r="F13" s="50">
        <v>22200</v>
      </c>
      <c r="G13" s="59">
        <f t="shared" si="0"/>
        <v>98262</v>
      </c>
    </row>
    <row r="14" spans="1:7" x14ac:dyDescent="0.25">
      <c r="A14" s="49" t="s">
        <v>31</v>
      </c>
      <c r="B14" s="49" t="s">
        <v>2</v>
      </c>
      <c r="C14" s="49" t="s">
        <v>1</v>
      </c>
      <c r="D14" s="50">
        <v>24018</v>
      </c>
      <c r="E14" s="50">
        <v>0</v>
      </c>
      <c r="F14" s="50">
        <v>0</v>
      </c>
      <c r="G14" s="59">
        <f t="shared" si="0"/>
        <v>24018</v>
      </c>
    </row>
    <row r="15" spans="1:7" x14ac:dyDescent="0.25">
      <c r="A15"/>
      <c r="B15"/>
    </row>
    <row r="17" spans="1:28" x14ac:dyDescent="0.25">
      <c r="A17"/>
      <c r="B17"/>
      <c r="C17"/>
      <c r="D17"/>
      <c r="E17"/>
      <c r="F17"/>
      <c r="G17"/>
      <c r="U17"/>
      <c r="V17"/>
      <c r="W17"/>
      <c r="X17"/>
      <c r="Y17"/>
      <c r="Z17"/>
      <c r="AA17"/>
      <c r="AB17"/>
    </row>
    <row r="18" spans="1:28" x14ac:dyDescent="0.25">
      <c r="A18"/>
      <c r="B18"/>
      <c r="C18"/>
      <c r="D18"/>
      <c r="E18"/>
      <c r="F18"/>
      <c r="G18"/>
      <c r="U18"/>
      <c r="V18"/>
      <c r="W18"/>
      <c r="X18"/>
      <c r="Y18"/>
      <c r="Z18"/>
      <c r="AA18"/>
      <c r="AB18"/>
    </row>
    <row r="19" spans="1:28" x14ac:dyDescent="0.25">
      <c r="A19"/>
      <c r="B19"/>
      <c r="C19"/>
      <c r="D19"/>
      <c r="E19"/>
      <c r="F19"/>
      <c r="G19"/>
      <c r="U19"/>
      <c r="V19"/>
      <c r="W19"/>
      <c r="X19"/>
      <c r="Y19"/>
      <c r="Z19"/>
      <c r="AA19"/>
      <c r="AB19"/>
    </row>
    <row r="20" spans="1:28" x14ac:dyDescent="0.25">
      <c r="A20"/>
      <c r="B20"/>
      <c r="C20"/>
      <c r="D20"/>
      <c r="E20"/>
      <c r="F20"/>
      <c r="G20"/>
      <c r="U20"/>
      <c r="V20"/>
      <c r="W20"/>
      <c r="X20"/>
      <c r="Y20"/>
      <c r="Z20"/>
      <c r="AA20"/>
      <c r="AB20"/>
    </row>
    <row r="21" spans="1:28" x14ac:dyDescent="0.25">
      <c r="A21"/>
      <c r="B21"/>
      <c r="C21"/>
      <c r="D21"/>
      <c r="E21"/>
      <c r="F21"/>
      <c r="G21"/>
      <c r="U21"/>
      <c r="V21"/>
      <c r="W21"/>
      <c r="X21"/>
      <c r="Y21"/>
      <c r="Z21"/>
      <c r="AA21"/>
      <c r="AB21"/>
    </row>
    <row r="22" spans="1:28" x14ac:dyDescent="0.25">
      <c r="A22"/>
      <c r="B22"/>
      <c r="C22"/>
      <c r="D22"/>
      <c r="E22"/>
      <c r="F22"/>
      <c r="G22"/>
      <c r="U22"/>
      <c r="V22"/>
      <c r="W22"/>
      <c r="X22"/>
      <c r="Y22"/>
      <c r="Z22"/>
      <c r="AA22"/>
      <c r="AB22"/>
    </row>
    <row r="23" spans="1:28" x14ac:dyDescent="0.25">
      <c r="A23"/>
      <c r="B23"/>
      <c r="C23"/>
      <c r="D23"/>
      <c r="E23"/>
      <c r="F23"/>
      <c r="G23"/>
      <c r="U23"/>
      <c r="V23"/>
      <c r="W23"/>
      <c r="X23"/>
      <c r="Y23"/>
      <c r="Z23"/>
      <c r="AA23"/>
      <c r="AB23"/>
    </row>
    <row r="24" spans="1:28" x14ac:dyDescent="0.25">
      <c r="A24"/>
      <c r="B24"/>
      <c r="C24"/>
      <c r="D24"/>
      <c r="E24"/>
      <c r="F24"/>
      <c r="G24"/>
      <c r="U24"/>
      <c r="V24"/>
      <c r="W24"/>
      <c r="X24"/>
      <c r="Y24"/>
      <c r="Z24"/>
      <c r="AA24"/>
      <c r="AB24"/>
    </row>
    <row r="25" spans="1:28" x14ac:dyDescent="0.25">
      <c r="A25"/>
      <c r="B25"/>
      <c r="C25"/>
      <c r="D25"/>
      <c r="E25"/>
      <c r="F25"/>
      <c r="G25"/>
      <c r="U25"/>
      <c r="V25"/>
      <c r="W25"/>
      <c r="X25"/>
      <c r="Y25"/>
      <c r="Z25"/>
      <c r="AA25"/>
      <c r="AB25"/>
    </row>
    <row r="26" spans="1:28" x14ac:dyDescent="0.25">
      <c r="A26"/>
      <c r="B26"/>
      <c r="C26"/>
      <c r="D26"/>
      <c r="E26"/>
      <c r="F26"/>
      <c r="G26"/>
      <c r="U26"/>
      <c r="V26"/>
      <c r="W26"/>
      <c r="X26"/>
      <c r="Y26"/>
      <c r="Z26"/>
      <c r="AA26"/>
      <c r="AB26"/>
    </row>
    <row r="27" spans="1:28" x14ac:dyDescent="0.25">
      <c r="A27"/>
      <c r="B27"/>
      <c r="C27"/>
      <c r="D27"/>
      <c r="E27"/>
      <c r="F27"/>
      <c r="G27"/>
      <c r="U27"/>
      <c r="V27"/>
      <c r="W27"/>
      <c r="X27"/>
      <c r="Y27"/>
      <c r="Z27"/>
      <c r="AA27"/>
      <c r="AB27"/>
    </row>
    <row r="28" spans="1:28" x14ac:dyDescent="0.25">
      <c r="A28"/>
      <c r="B28"/>
      <c r="C28"/>
      <c r="D28"/>
      <c r="E28"/>
      <c r="F28"/>
      <c r="G28"/>
      <c r="U28"/>
      <c r="V28"/>
      <c r="W28"/>
      <c r="X28"/>
      <c r="Y28"/>
      <c r="Z28"/>
      <c r="AA28"/>
      <c r="AB28"/>
    </row>
    <row r="29" spans="1:28" x14ac:dyDescent="0.25">
      <c r="A29"/>
      <c r="B29"/>
      <c r="C29"/>
      <c r="D29"/>
      <c r="E29"/>
      <c r="F29"/>
      <c r="G29"/>
      <c r="U29"/>
      <c r="V29"/>
      <c r="W29"/>
      <c r="X29"/>
      <c r="Y29"/>
      <c r="Z29"/>
      <c r="AA29"/>
      <c r="AB29"/>
    </row>
    <row r="30" spans="1:28" x14ac:dyDescent="0.25">
      <c r="A30"/>
      <c r="B30"/>
      <c r="C30"/>
      <c r="D30"/>
      <c r="E30"/>
      <c r="F30"/>
      <c r="G30"/>
      <c r="U30"/>
      <c r="V30"/>
      <c r="W30"/>
      <c r="X30"/>
      <c r="Y30"/>
      <c r="Z30"/>
      <c r="AA30"/>
      <c r="AB30"/>
    </row>
    <row r="31" spans="1:28" x14ac:dyDescent="0.25">
      <c r="A31"/>
      <c r="B31"/>
      <c r="C31"/>
      <c r="D31"/>
      <c r="E31"/>
      <c r="F31"/>
      <c r="G31"/>
      <c r="U31"/>
      <c r="V31"/>
      <c r="W31"/>
      <c r="X31"/>
      <c r="Y31"/>
      <c r="Z31"/>
      <c r="AA31"/>
      <c r="AB31"/>
    </row>
    <row r="32" spans="1:28" x14ac:dyDescent="0.25">
      <c r="A32"/>
      <c r="B32"/>
      <c r="C32"/>
      <c r="D32"/>
      <c r="E32"/>
      <c r="F32"/>
      <c r="G32"/>
      <c r="U32"/>
      <c r="V32"/>
      <c r="W32"/>
      <c r="X32"/>
      <c r="Y32"/>
      <c r="Z32"/>
      <c r="AA32"/>
      <c r="AB32"/>
    </row>
    <row r="33" spans="1:28" x14ac:dyDescent="0.25">
      <c r="A33"/>
      <c r="B33"/>
      <c r="C33"/>
      <c r="D33"/>
      <c r="E33"/>
      <c r="F33"/>
      <c r="G33"/>
      <c r="U33"/>
      <c r="V33"/>
      <c r="W33"/>
      <c r="X33"/>
      <c r="Y33"/>
      <c r="Z33"/>
      <c r="AA33"/>
      <c r="AB33"/>
    </row>
    <row r="34" spans="1:28" x14ac:dyDescent="0.25">
      <c r="A34"/>
      <c r="B34"/>
      <c r="C34"/>
      <c r="D34"/>
      <c r="E34"/>
      <c r="F34"/>
      <c r="G34"/>
      <c r="U34"/>
      <c r="V34"/>
      <c r="W34"/>
      <c r="X34"/>
      <c r="Y34"/>
      <c r="Z34"/>
      <c r="AA34"/>
      <c r="AB34"/>
    </row>
    <row r="35" spans="1:28" x14ac:dyDescent="0.25">
      <c r="A35"/>
      <c r="B35"/>
      <c r="C35"/>
      <c r="D35"/>
      <c r="E35"/>
      <c r="F35"/>
      <c r="G35"/>
      <c r="U35"/>
      <c r="V35"/>
      <c r="W35"/>
      <c r="X35"/>
      <c r="Y35"/>
      <c r="Z35"/>
      <c r="AA35"/>
      <c r="AB35"/>
    </row>
    <row r="36" spans="1:28" x14ac:dyDescent="0.25">
      <c r="A36"/>
      <c r="B36"/>
      <c r="C36"/>
      <c r="D36"/>
      <c r="E36"/>
      <c r="F36"/>
      <c r="G36"/>
      <c r="U36"/>
      <c r="V36"/>
      <c r="W36"/>
      <c r="X36"/>
      <c r="Y36"/>
      <c r="Z36"/>
      <c r="AA36"/>
      <c r="AB36"/>
    </row>
    <row r="37" spans="1:28" x14ac:dyDescent="0.25">
      <c r="A37"/>
      <c r="B37"/>
      <c r="C37"/>
      <c r="D37"/>
      <c r="E37"/>
      <c r="F37"/>
      <c r="G37"/>
      <c r="U37"/>
      <c r="V37"/>
      <c r="W37"/>
      <c r="X37"/>
      <c r="Y37"/>
      <c r="Z37"/>
      <c r="AA37"/>
      <c r="AB37"/>
    </row>
  </sheetData>
  <sheetProtection sheet="1" objects="1" scenarios="1"/>
  <sortState xmlns:xlrd2="http://schemas.microsoft.com/office/spreadsheetml/2017/richdata2" ref="A2:E14">
    <sortCondition ref="A2:A14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4B6B2AA868524B9EA80505EFEDAE05" ma:contentTypeVersion="14" ma:contentTypeDescription="Crie um novo documento." ma:contentTypeScope="" ma:versionID="44cac0cc6c5ea0d21c965d98d7b7dc98">
  <xsd:schema xmlns:xsd="http://www.w3.org/2001/XMLSchema" xmlns:xs="http://www.w3.org/2001/XMLSchema" xmlns:p="http://schemas.microsoft.com/office/2006/metadata/properties" xmlns:ns2="2c7155b9-f909-4474-b6fc-adceb8cc576b" xmlns:ns3="c2d97799-1b00-41f0-93bf-e93f0ff95adb" targetNamespace="http://schemas.microsoft.com/office/2006/metadata/properties" ma:root="true" ma:fieldsID="586d9104d692f006e95a98c758546df6" ns2:_="" ns3:_="">
    <xsd:import namespace="2c7155b9-f909-4474-b6fc-adceb8cc576b"/>
    <xsd:import namespace="c2d97799-1b00-41f0-93bf-e93f0ff95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155b9-f909-4474-b6fc-adceb8cc57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001b789-56e7-4f4f-872c-bd19f8e3e2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97799-1b00-41f0-93bf-e93f0ff95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331b63-3e85-4786-ad32-c846bf390e38}" ma:internalName="TaxCatchAll" ma:showField="CatchAllData" ma:web="c2d97799-1b00-41f0-93bf-e93f0ff95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7155b9-f909-4474-b6fc-adceb8cc576b">
      <Terms xmlns="http://schemas.microsoft.com/office/infopath/2007/PartnerControls"/>
    </lcf76f155ced4ddcb4097134ff3c332f>
    <TaxCatchAll xmlns="c2d97799-1b00-41f0-93bf-e93f0ff95adb" xsi:nil="true"/>
  </documentManagement>
</p:properties>
</file>

<file path=customXml/item7.xml>��< ? x m l   v e r s i o n = " 1 . 0 "   e n c o d i n g = " u t f - 1 6 " ? > < D a t a M a s h u p   x m l n s = " h t t p : / / s c h e m a s . m i c r o s o f t . c o m / D a t a M a s h u p " > A A A A A B Q D A A B Q S w M E F A A C A A g A e 3 F Q V Z P p c w S k A A A A 9 g A A A B I A H A B D b 2 5 m a W c v U G F j a 2 F n Z S 5 4 b W w g o h g A K K A U A A A A A A A A A A A A A A A A A A A A A A A A A A A A h Y + x D o I w G I R f h X S n L W V R 8 l M S X S U x m h j X p l R o h E J o s b y b g 4 / k K 4 h R 1 M 3 x 7 r 5 L 7 u 7 X G 2 R j U w c X 1 V v d m h R F m K J A G d k W 2 p Q p G t w p X K C M w 1 b I s y h V M M H G J q P V K a q c 6 x J C v P f Y x 7 j t S 8 I o j c g x 3 + x l p R o R a m O d M F K h T 6 v 4 3 0 I c D q 8 x n O G I L n F M G a Z A Z h N y b b 4 A m / Y + 0 x 8 T 1 k P t h l 7 x z o W r H Z B Z A n l / 4 A 9 Q S w M E F A A C A A g A e 3 F Q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x U F U o i k e 4 D g A A A B E A A A A T A B w A R m 9 y b X V s Y X M v U 2 V j d G l v b j E u b S C i G A A o o B Q A A A A A A A A A A A A A A A A A A A A A A A A A A A A r T k 0 u y c z P U w i G 0 I b W A F B L A Q I t A B Q A A g A I A H t x U F W T 6 X M E p A A A A P Y A A A A S A A A A A A A A A A A A A A A A A A A A A A B D b 2 5 m a W c v U G F j a 2 F n Z S 5 4 b W x Q S w E C L Q A U A A I A C A B 7 c V B V D 8 r p q 6 Q A A A D p A A A A E w A A A A A A A A A A A A A A A A D w A A A A W 0 N v b n R l b n R f V H l w Z X N d L n h t b F B L A Q I t A B Q A A g A I A H t x U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e 7 m 5 M F S g X Q b 6 / k G z j v 7 m U A A A A A A I A A A A A A B B m A A A A A Q A A I A A A A I 3 b 0 g h h O v U a d 3 Z K S a Q i f I S z F g W A B f g f 9 d q V c t s 4 D b S x A A A A A A 6 A A A A A A g A A I A A A A M V M M A A s B g Y d C Y m j 4 b R U W 1 r o y g f 1 w 4 1 e C + w + r K 1 f P q z N U A A A A M c d J A v u N E 9 v X x f u d e x d a H 6 O 5 0 i V d r W 2 C D e j a 6 l l U N y z s N h m k A 1 V l H H h F M J T 0 j s B o r 7 l a k w K x + R g P l v f E H K S m 6 o v d R j X P b w J W m 2 R 1 L k Z Z K U N Q A A A A C O R G 9 j d w L 8 i v 9 b 0 V F 5 l F 0 / K R X u W k y n x 4 V s Y 8 S R F Y d j A z X U U X R 1 x k 4 u T L k b 9 d o h + x L v A p 5 V E k e M P d v y X x U y O F p Q = < / D a t a M a s h u p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 2 0 2 2 - 1 0 - 2 0 T 0 8 : 3 4 : 5 9 . 4 0 5 8 8 3 4 - 0 3 : 0 0 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5 0 ] ] > < / C u s t o m C o n t e n t > < / G e m i n i > 
</file>

<file path=customXml/itemProps1.xml><?xml version="1.0" encoding="utf-8"?>
<ds:datastoreItem xmlns:ds="http://schemas.openxmlformats.org/officeDocument/2006/customXml" ds:itemID="{FC1F1D5E-2858-4F98-BA02-911EB136B3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AE489-30DB-4293-990E-090DDF18144C}">
  <ds:schemaRefs/>
</ds:datastoreItem>
</file>

<file path=customXml/itemProps3.xml><?xml version="1.0" encoding="utf-8"?>
<ds:datastoreItem xmlns:ds="http://schemas.openxmlformats.org/officeDocument/2006/customXml" ds:itemID="{588BB019-3206-46D3-9A47-E90735E2FD40}">
  <ds:schemaRefs/>
</ds:datastoreItem>
</file>

<file path=customXml/itemProps4.xml><?xml version="1.0" encoding="utf-8"?>
<ds:datastoreItem xmlns:ds="http://schemas.openxmlformats.org/officeDocument/2006/customXml" ds:itemID="{134A4AD4-2E1A-4CBA-91A4-A5AEA81C2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155b9-f909-4474-b6fc-adceb8cc576b"/>
    <ds:schemaRef ds:uri="c2d97799-1b00-41f0-93bf-e93f0ff95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06A8958-3FCF-46B6-AE58-5D503D01BB39}">
  <ds:schemaRefs/>
</ds:datastoreItem>
</file>

<file path=customXml/itemProps6.xml><?xml version="1.0" encoding="utf-8"?>
<ds:datastoreItem xmlns:ds="http://schemas.openxmlformats.org/officeDocument/2006/customXml" ds:itemID="{6D4ED42B-0B58-4C1E-B51A-21C5E42DE84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2d97799-1b00-41f0-93bf-e93f0ff95adb"/>
    <ds:schemaRef ds:uri="http://purl.org/dc/terms/"/>
    <ds:schemaRef ds:uri="2c7155b9-f909-4474-b6fc-adceb8cc576b"/>
    <ds:schemaRef ds:uri="http://www.w3.org/XML/1998/namespace"/>
    <ds:schemaRef ds:uri="http://purl.org/dc/dcmitype/"/>
  </ds:schemaRefs>
</ds:datastoreItem>
</file>

<file path=customXml/itemProps7.xml><?xml version="1.0" encoding="utf-8"?>
<ds:datastoreItem xmlns:ds="http://schemas.openxmlformats.org/officeDocument/2006/customXml" ds:itemID="{E006CCBD-2AE0-48D8-BC30-AE2B8023B07C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62FE86E6-C018-405A-B82F-12989590C5F5}">
  <ds:schemaRefs/>
</ds:datastoreItem>
</file>

<file path=customXml/itemProps9.xml><?xml version="1.0" encoding="utf-8"?>
<ds:datastoreItem xmlns:ds="http://schemas.openxmlformats.org/officeDocument/2006/customXml" ds:itemID="{A8C837B5-5D9B-4657-B71D-C30076F5C6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Análise</vt:lpstr>
      <vt:lpstr> Dados Reservas</vt:lpstr>
      <vt:lpstr>Dados Estoque</vt:lpstr>
      <vt:lpstr>DATA10</vt:lpstr>
      <vt:lpstr>DATA14</vt:lpstr>
      <vt:lpstr>DATA15</vt:lpstr>
      <vt:lpstr>DATA3</vt:lpstr>
      <vt:lpstr>DATA5</vt:lpstr>
      <vt:lpstr>TEST0</vt:lpstr>
      <vt:lpstr>TESTHKEY</vt:lpstr>
      <vt:lpstr>TESTKEYS</vt:lpstr>
      <vt:lpstr>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Elaine Oliveira de Souza - GLGE</dc:creator>
  <cp:lastModifiedBy>Silvia Souza</cp:lastModifiedBy>
  <cp:lastPrinted>2022-10-19T16:52:15Z</cp:lastPrinted>
  <dcterms:created xsi:type="dcterms:W3CDTF">2022-10-05T16:21:55Z</dcterms:created>
  <dcterms:modified xsi:type="dcterms:W3CDTF">2022-10-22T16:07:17Z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0x010100124B6B2AA868524B9EA80505EFEDAE05</vt:lpwstr>
  </property>
  <property fmtid="{D5CDD505-2E9C-101B-9397-08002B2CF9AE}" pid="3" name="MediaServiceImageTags">
    <vt:lpwstr/>
  </property>
</Properties>
</file>