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Plan1" sheetId="1" r:id="rId1"/>
  </sheets>
  <definedNames>
    <definedName name="_xlnm._FilterDatabase" localSheetId="0" hidden="1">Plan1!$A$2:$J$31</definedName>
    <definedName name="lojas">Plan1!$A$4:$A$31</definedName>
    <definedName name="quarta">Plan1!$G$4:$G$31</definedName>
    <definedName name="quinda">Plan1!$I$4:$I$31</definedName>
    <definedName name="quinta">Plan1!$I$4:$I$31</definedName>
  </definedNames>
  <calcPr calcId="152511"/>
</workbook>
</file>

<file path=xl/calcChain.xml><?xml version="1.0" encoding="utf-8"?>
<calcChain xmlns="http://schemas.openxmlformats.org/spreadsheetml/2006/main">
  <c r="J57" i="1" l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J10" i="1"/>
  <c r="J11" i="1"/>
  <c r="J14" i="1"/>
  <c r="J15" i="1"/>
  <c r="J16" i="1"/>
  <c r="J17" i="1"/>
  <c r="J22" i="1"/>
  <c r="J4" i="1"/>
  <c r="J5" i="1"/>
  <c r="J6" i="1"/>
  <c r="H10" i="1"/>
  <c r="H11" i="1"/>
  <c r="H14" i="1"/>
  <c r="H15" i="1"/>
  <c r="H16" i="1"/>
  <c r="H17" i="1"/>
  <c r="H22" i="1"/>
  <c r="H4" i="1"/>
  <c r="H5" i="1"/>
  <c r="H6" i="1"/>
  <c r="F10" i="1"/>
  <c r="F11" i="1"/>
  <c r="F14" i="1"/>
  <c r="F15" i="1"/>
  <c r="F16" i="1"/>
  <c r="F17" i="1"/>
  <c r="F22" i="1"/>
  <c r="F4" i="1"/>
  <c r="F5" i="1"/>
  <c r="F6" i="1"/>
  <c r="D10" i="1"/>
  <c r="D11" i="1"/>
  <c r="D14" i="1"/>
  <c r="D15" i="1"/>
  <c r="D16" i="1"/>
  <c r="D17" i="1"/>
  <c r="D22" i="1"/>
  <c r="D4" i="1"/>
  <c r="D5" i="1"/>
  <c r="D6" i="1"/>
  <c r="H31" i="1"/>
  <c r="D31" i="1"/>
  <c r="F31" i="1"/>
  <c r="J31" i="1"/>
  <c r="H24" i="1"/>
  <c r="H30" i="1"/>
  <c r="D30" i="1"/>
  <c r="F30" i="1"/>
  <c r="J30" i="1"/>
  <c r="J8" i="1"/>
  <c r="J9" i="1"/>
  <c r="J12" i="1"/>
  <c r="J13" i="1"/>
  <c r="J18" i="1"/>
  <c r="J19" i="1"/>
  <c r="J20" i="1"/>
  <c r="J21" i="1"/>
  <c r="J23" i="1"/>
  <c r="J24" i="1"/>
  <c r="J25" i="1"/>
  <c r="J26" i="1"/>
  <c r="J27" i="1"/>
  <c r="J28" i="1"/>
  <c r="J29" i="1"/>
  <c r="J32" i="1"/>
  <c r="J33" i="1"/>
  <c r="J34" i="1"/>
  <c r="J35" i="1"/>
  <c r="J36" i="1"/>
  <c r="J37" i="1"/>
  <c r="J38" i="1"/>
  <c r="J39" i="1"/>
  <c r="J40" i="1"/>
  <c r="J41" i="1"/>
  <c r="J7" i="1"/>
  <c r="H8" i="1"/>
  <c r="H9" i="1"/>
  <c r="H12" i="1"/>
  <c r="H13" i="1"/>
  <c r="H18" i="1"/>
  <c r="H19" i="1"/>
  <c r="H20" i="1"/>
  <c r="H21" i="1"/>
  <c r="H23" i="1"/>
  <c r="H25" i="1"/>
  <c r="H26" i="1"/>
  <c r="H27" i="1"/>
  <c r="H28" i="1"/>
  <c r="H29" i="1"/>
  <c r="H32" i="1"/>
  <c r="H33" i="1"/>
  <c r="H34" i="1"/>
  <c r="H35" i="1"/>
  <c r="H36" i="1"/>
  <c r="H37" i="1"/>
  <c r="H38" i="1"/>
  <c r="H39" i="1"/>
  <c r="H40" i="1"/>
  <c r="H41" i="1"/>
  <c r="H7" i="1"/>
  <c r="F8" i="1"/>
  <c r="F9" i="1"/>
  <c r="F12" i="1"/>
  <c r="F13" i="1"/>
  <c r="F18" i="1"/>
  <c r="F19" i="1"/>
  <c r="F20" i="1"/>
  <c r="F21" i="1"/>
  <c r="F23" i="1"/>
  <c r="F24" i="1"/>
  <c r="F25" i="1"/>
  <c r="F26" i="1"/>
  <c r="F27" i="1"/>
  <c r="F28" i="1"/>
  <c r="F29" i="1"/>
  <c r="F32" i="1"/>
  <c r="F33" i="1"/>
  <c r="F34" i="1"/>
  <c r="F35" i="1"/>
  <c r="F36" i="1"/>
  <c r="F37" i="1"/>
  <c r="F38" i="1"/>
  <c r="F39" i="1"/>
  <c r="F40" i="1"/>
  <c r="F41" i="1"/>
  <c r="F7" i="1"/>
  <c r="D32" i="1"/>
  <c r="D33" i="1"/>
  <c r="D34" i="1"/>
  <c r="D35" i="1"/>
  <c r="D36" i="1"/>
  <c r="D37" i="1"/>
  <c r="D38" i="1"/>
  <c r="D39" i="1"/>
  <c r="D40" i="1"/>
  <c r="D41" i="1"/>
  <c r="D8" i="1"/>
  <c r="D9" i="1"/>
  <c r="D12" i="1"/>
  <c r="D13" i="1"/>
  <c r="D18" i="1"/>
  <c r="D19" i="1"/>
  <c r="D20" i="1"/>
  <c r="D21" i="1"/>
  <c r="D23" i="1"/>
  <c r="D24" i="1"/>
  <c r="D25" i="1"/>
  <c r="D26" i="1"/>
  <c r="D27" i="1"/>
  <c r="D28" i="1"/>
  <c r="D29" i="1"/>
  <c r="D7" i="1"/>
</calcChain>
</file>

<file path=xl/sharedStrings.xml><?xml version="1.0" encoding="utf-8"?>
<sst xmlns="http://schemas.openxmlformats.org/spreadsheetml/2006/main" count="61" uniqueCount="58">
  <si>
    <t>LOJA</t>
  </si>
  <si>
    <t>Loja 75</t>
  </si>
  <si>
    <t>Loja 09</t>
  </si>
  <si>
    <t>Loja 10</t>
  </si>
  <si>
    <t>Loja 11</t>
  </si>
  <si>
    <t>Loja 17</t>
  </si>
  <si>
    <t>Loja 18</t>
  </si>
  <si>
    <t>Loja 29</t>
  </si>
  <si>
    <t>Loja 40</t>
  </si>
  <si>
    <t>Loja 45</t>
  </si>
  <si>
    <t>Loja 46</t>
  </si>
  <si>
    <t>Loja 59</t>
  </si>
  <si>
    <t>Loja 57</t>
  </si>
  <si>
    <t>Loja 41</t>
  </si>
  <si>
    <t>Loja 66</t>
  </si>
  <si>
    <t>Loja 58</t>
  </si>
  <si>
    <t>Loja 55</t>
  </si>
  <si>
    <t>Loja 72</t>
  </si>
  <si>
    <t>Loja 65</t>
  </si>
  <si>
    <t>Loja 52</t>
  </si>
  <si>
    <t>Loja 64</t>
  </si>
  <si>
    <t>Loja 47</t>
  </si>
  <si>
    <t>Loja 38</t>
  </si>
  <si>
    <t>Loja 62</t>
  </si>
  <si>
    <t>Loja 69</t>
  </si>
  <si>
    <t>Loja 67</t>
  </si>
  <si>
    <t>Loja 50</t>
  </si>
  <si>
    <t>loja 51</t>
  </si>
  <si>
    <t>loja 49</t>
  </si>
  <si>
    <t>TER</t>
  </si>
  <si>
    <t>QUA</t>
  </si>
  <si>
    <t>QUI</t>
  </si>
  <si>
    <t>Quadro negociado</t>
  </si>
  <si>
    <t xml:space="preserve"> SEG</t>
  </si>
  <si>
    <t>realação de comparecimento SIPAT</t>
  </si>
  <si>
    <t>Loja 13</t>
  </si>
  <si>
    <t>Loja 15</t>
  </si>
  <si>
    <t>Loja 21</t>
  </si>
  <si>
    <t>Loja 24</t>
  </si>
  <si>
    <t>Loja 27</t>
  </si>
  <si>
    <t>Loja 28</t>
  </si>
  <si>
    <t>Loja 43</t>
  </si>
  <si>
    <t>Loja 03</t>
  </si>
  <si>
    <t>Loja 06</t>
  </si>
  <si>
    <t>Loja 08</t>
  </si>
  <si>
    <t>Loja 14</t>
  </si>
  <si>
    <t>Loja 23</t>
  </si>
  <si>
    <t>Loja 25</t>
  </si>
  <si>
    <t>Loja 26</t>
  </si>
  <si>
    <t>Loja 30</t>
  </si>
  <si>
    <t>Loja 35</t>
  </si>
  <si>
    <t>Loja 42</t>
  </si>
  <si>
    <t>Loja 22</t>
  </si>
  <si>
    <t>Loja 32</t>
  </si>
  <si>
    <t>Loja 36</t>
  </si>
  <si>
    <t>Loja 33</t>
  </si>
  <si>
    <t>Loja 78</t>
  </si>
  <si>
    <t>Loja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</si>
</sst>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EACBB4"/>
        <bgColor indexed="64"/>
      </patternFill>
    </fill>
    <fill>
      <patternFill patternType="solid">
        <fgColor rgb="FFF1DAAD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4" borderId="14" xfId="0" applyFill="1" applyBorder="1"/>
    <xf numFmtId="0" fontId="0" fillId="3" borderId="2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5" borderId="18" xfId="0" applyFill="1" applyBorder="1"/>
    <xf numFmtId="0" fontId="0" fillId="8" borderId="9" xfId="0" applyFill="1" applyBorder="1"/>
    <xf numFmtId="10" fontId="0" fillId="6" borderId="10" xfId="0" applyNumberFormat="1" applyFill="1" applyBorder="1"/>
    <xf numFmtId="0" fontId="0" fillId="8" borderId="5" xfId="0" applyFill="1" applyBorder="1"/>
    <xf numFmtId="10" fontId="0" fillId="6" borderId="6" xfId="0" applyNumberFormat="1" applyFill="1" applyBorder="1"/>
    <xf numFmtId="0" fontId="0" fillId="8" borderId="5" xfId="0" applyFill="1" applyBorder="1" applyAlignment="1">
      <alignment horizontal="right"/>
    </xf>
    <xf numFmtId="10" fontId="0" fillId="6" borderId="8" xfId="0" applyNumberFormat="1" applyFill="1" applyBorder="1"/>
    <xf numFmtId="10" fontId="0" fillId="8" borderId="10" xfId="0" applyNumberFormat="1" applyFill="1" applyBorder="1"/>
    <xf numFmtId="10" fontId="0" fillId="8" borderId="6" xfId="0" applyNumberFormat="1" applyFill="1" applyBorder="1"/>
    <xf numFmtId="10" fontId="0" fillId="8" borderId="8" xfId="0" applyNumberFormat="1" applyFill="1" applyBorder="1"/>
    <xf numFmtId="0" fontId="0" fillId="9" borderId="9" xfId="0" applyFill="1" applyBorder="1"/>
    <xf numFmtId="10" fontId="0" fillId="9" borderId="10" xfId="0" applyNumberFormat="1" applyFill="1" applyBorder="1"/>
    <xf numFmtId="0" fontId="0" fillId="9" borderId="5" xfId="0" applyFill="1" applyBorder="1"/>
    <xf numFmtId="10" fontId="0" fillId="9" borderId="6" xfId="0" applyNumberFormat="1" applyFill="1" applyBorder="1"/>
    <xf numFmtId="0" fontId="0" fillId="9" borderId="5" xfId="0" applyFill="1" applyBorder="1" applyAlignment="1">
      <alignment horizontal="right"/>
    </xf>
    <xf numFmtId="10" fontId="0" fillId="9" borderId="8" xfId="0" applyNumberFormat="1" applyFill="1" applyBorder="1"/>
    <xf numFmtId="0" fontId="0" fillId="10" borderId="9" xfId="0" applyFill="1" applyBorder="1"/>
    <xf numFmtId="10" fontId="0" fillId="10" borderId="10" xfId="0" applyNumberFormat="1" applyFill="1" applyBorder="1"/>
    <xf numFmtId="0" fontId="0" fillId="10" borderId="5" xfId="0" applyFill="1" applyBorder="1"/>
    <xf numFmtId="10" fontId="0" fillId="10" borderId="6" xfId="0" applyNumberFormat="1" applyFill="1" applyBorder="1"/>
    <xf numFmtId="0" fontId="0" fillId="10" borderId="5" xfId="0" applyFill="1" applyBorder="1" applyAlignment="1">
      <alignment horizontal="right"/>
    </xf>
    <xf numFmtId="10" fontId="0" fillId="10" borderId="8" xfId="0" applyNumberForma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/>
    <xf numFmtId="10" fontId="0" fillId="9" borderId="23" xfId="0" applyNumberFormat="1" applyFill="1" applyBorder="1"/>
    <xf numFmtId="10" fontId="0" fillId="8" borderId="23" xfId="0" applyNumberFormat="1" applyFill="1" applyBorder="1"/>
    <xf numFmtId="0" fontId="0" fillId="4" borderId="1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8" borderId="22" xfId="0" applyFill="1" applyBorder="1" applyAlignment="1">
      <alignment horizontal="right"/>
    </xf>
    <xf numFmtId="0" fontId="0" fillId="10" borderId="22" xfId="0" applyFill="1" applyBorder="1" applyAlignment="1">
      <alignment horizontal="right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/>
    <xf numFmtId="0" fontId="0" fillId="4" borderId="11" xfId="0" applyFill="1" applyBorder="1"/>
    <xf numFmtId="0" fontId="0" fillId="5" borderId="11" xfId="0" applyFill="1" applyBorder="1"/>
    <xf numFmtId="0" fontId="0" fillId="7" borderId="11" xfId="0" applyFill="1" applyBorder="1" applyAlignment="1"/>
    <xf numFmtId="0" fontId="0" fillId="8" borderId="7" xfId="0" applyFill="1" applyBorder="1" applyAlignment="1">
      <alignment horizontal="right"/>
    </xf>
    <xf numFmtId="0" fontId="0" fillId="9" borderId="22" xfId="0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10" fontId="0" fillId="10" borderId="23" xfId="0" applyNumberFormat="1" applyFill="1" applyBorder="1"/>
    <xf numFmtId="0" fontId="0" fillId="10" borderId="7" xfId="0" applyFill="1" applyBorder="1" applyAlignment="1">
      <alignment horizontal="right"/>
    </xf>
    <xf numFmtId="0" fontId="0" fillId="6" borderId="9" xfId="0" applyFill="1" applyBorder="1"/>
    <xf numFmtId="0" fontId="0" fillId="6" borderId="5" xfId="0" applyFill="1" applyBorder="1"/>
    <xf numFmtId="0" fontId="2" fillId="6" borderId="5" xfId="0" applyFont="1" applyFill="1" applyBorder="1"/>
    <xf numFmtId="0" fontId="0" fillId="6" borderId="5" xfId="0" applyFill="1" applyBorder="1" applyAlignment="1">
      <alignment horizontal="right"/>
    </xf>
    <xf numFmtId="0" fontId="0" fillId="6" borderId="7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1DAAD"/>
      <color rgb="FFEACBB4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="85" zoomScaleNormal="85" workbookViewId="0">
      <selection activeCell="N16" sqref="N16"/>
    </sheetView>
  </sheetViews>
  <sheetFormatPr defaultRowHeight="15" x14ac:dyDescent="0.25"/>
  <cols>
    <col min="1" max="1" width="8.85546875" customWidth="1"/>
    <col min="4" max="4" width="9.140625" style="1"/>
    <col min="6" max="6" width="9.140625" style="1"/>
    <col min="8" max="8" width="9.140625" style="1"/>
    <col min="11" max="11" width="9.42578125" customWidth="1"/>
  </cols>
  <sheetData>
    <row r="1" spans="1:11" s="1" customFormat="1" ht="15.75" thickBot="1" x14ac:dyDescent="0.3">
      <c r="A1" s="10" t="s">
        <v>34</v>
      </c>
      <c r="B1" s="4"/>
      <c r="C1" s="4"/>
      <c r="D1" s="4"/>
      <c r="E1" s="4"/>
      <c r="F1" s="4"/>
      <c r="G1" s="4"/>
      <c r="H1" s="4"/>
      <c r="I1" s="4"/>
      <c r="J1" s="11"/>
    </row>
    <row r="2" spans="1:11" s="1" customFormat="1" ht="15.75" customHeight="1" x14ac:dyDescent="0.25">
      <c r="A2" s="5" t="s">
        <v>0</v>
      </c>
      <c r="B2" s="8" t="s">
        <v>32</v>
      </c>
      <c r="C2" s="36" t="s">
        <v>33</v>
      </c>
      <c r="D2" s="37"/>
      <c r="E2" s="2" t="s">
        <v>29</v>
      </c>
      <c r="F2" s="42"/>
      <c r="G2" s="43" t="s">
        <v>30</v>
      </c>
      <c r="H2" s="42"/>
      <c r="I2" s="43" t="s">
        <v>31</v>
      </c>
      <c r="J2" s="3"/>
      <c r="K2"/>
    </row>
    <row r="3" spans="1:11" ht="15.75" thickBot="1" x14ac:dyDescent="0.3">
      <c r="A3" s="6"/>
      <c r="B3" s="9"/>
      <c r="C3" s="38"/>
      <c r="D3" s="39"/>
      <c r="E3" s="12"/>
      <c r="F3" s="40"/>
      <c r="G3" s="41"/>
      <c r="H3" s="40"/>
      <c r="I3" s="41"/>
      <c r="J3" s="13"/>
    </row>
    <row r="4" spans="1:11" ht="15.75" thickBot="1" x14ac:dyDescent="0.3">
      <c r="A4" s="53" t="s">
        <v>42</v>
      </c>
      <c r="B4" s="55">
        <v>83</v>
      </c>
      <c r="C4" s="15">
        <v>66</v>
      </c>
      <c r="D4" s="21">
        <f>(C4-B4)/(B4*100/100)+100%</f>
        <v>0.79518072289156627</v>
      </c>
      <c r="E4" s="24">
        <v>58</v>
      </c>
      <c r="F4" s="25">
        <f>(E4-B4)/(B4*100/100)+100%</f>
        <v>0.6987951807228916</v>
      </c>
      <c r="G4" s="30">
        <v>58</v>
      </c>
      <c r="H4" s="31">
        <f>(G4-B4)/(B4*100/100)+100%</f>
        <v>0.6987951807228916</v>
      </c>
      <c r="I4" s="62">
        <v>59</v>
      </c>
      <c r="J4" s="16">
        <f>(I4-B4)/(B4*100/100)+100%</f>
        <v>0.71084337349397586</v>
      </c>
    </row>
    <row r="5" spans="1:11" ht="15.75" thickBot="1" x14ac:dyDescent="0.3">
      <c r="A5" s="54" t="s">
        <v>43</v>
      </c>
      <c r="B5" s="55">
        <v>75</v>
      </c>
      <c r="C5" s="17">
        <v>70</v>
      </c>
      <c r="D5" s="22">
        <f>(C5-B5)/(B5*100/100)+100%</f>
        <v>0.93333333333333335</v>
      </c>
      <c r="E5" s="26">
        <v>56</v>
      </c>
      <c r="F5" s="27">
        <f>(E5-B5)/(B5*100/100)+100%</f>
        <v>0.74666666666666659</v>
      </c>
      <c r="G5" s="32">
        <v>59</v>
      </c>
      <c r="H5" s="33">
        <f>(G5-B5)/(B5*100/100)+100%</f>
        <v>0.78666666666666663</v>
      </c>
      <c r="I5" s="63">
        <v>55</v>
      </c>
      <c r="J5" s="18">
        <f>(I5-B5)/(B5*100/100)+100%</f>
        <v>0.73333333333333339</v>
      </c>
    </row>
    <row r="6" spans="1:11" ht="15.75" thickBot="1" x14ac:dyDescent="0.3">
      <c r="A6" s="54" t="s">
        <v>44</v>
      </c>
      <c r="B6" s="55">
        <v>344</v>
      </c>
      <c r="C6" s="17">
        <v>118</v>
      </c>
      <c r="D6" s="22">
        <f>(C6-B6)/(B6*100/100)+100%</f>
        <v>0.34302325581395354</v>
      </c>
      <c r="E6" s="26">
        <v>39</v>
      </c>
      <c r="F6" s="27">
        <f>(E6-B6)/(B6*100/100)+100%</f>
        <v>0.11337209302325579</v>
      </c>
      <c r="G6" s="32">
        <v>36</v>
      </c>
      <c r="H6" s="33">
        <f>(G6-B6)/(B6*100/100)+100%</f>
        <v>0.10465116279069764</v>
      </c>
      <c r="I6" s="63">
        <v>52</v>
      </c>
      <c r="J6" s="18">
        <f>(I6-B6)/(B6*100/100)+100%</f>
        <v>0.15116279069767447</v>
      </c>
    </row>
    <row r="7" spans="1:11" ht="15.75" thickBot="1" x14ac:dyDescent="0.3">
      <c r="A7" s="53" t="s">
        <v>2</v>
      </c>
      <c r="B7" s="55">
        <v>280</v>
      </c>
      <c r="C7" s="17">
        <v>74</v>
      </c>
      <c r="D7" s="22">
        <f>(C7-B7)/(B7*100/100)+100%</f>
        <v>0.26428571428571423</v>
      </c>
      <c r="E7" s="26">
        <v>52</v>
      </c>
      <c r="F7" s="27">
        <f>(E7-B7)/(B7*100/100)+100%</f>
        <v>0.18571428571428572</v>
      </c>
      <c r="G7" s="32">
        <v>71</v>
      </c>
      <c r="H7" s="33">
        <f>(G7-B7)/(B7*100/100)+100%</f>
        <v>0.25357142857142856</v>
      </c>
      <c r="I7" s="63">
        <v>139</v>
      </c>
      <c r="J7" s="18">
        <f>(I7-B7)/(B7*100/100)+100%</f>
        <v>0.49642857142857144</v>
      </c>
    </row>
    <row r="8" spans="1:11" ht="15.75" thickBot="1" x14ac:dyDescent="0.3">
      <c r="A8" s="53" t="s">
        <v>3</v>
      </c>
      <c r="B8" s="55">
        <v>109</v>
      </c>
      <c r="C8" s="17">
        <v>91</v>
      </c>
      <c r="D8" s="22">
        <f>(C8-B8)/(B8*100/100)+100%</f>
        <v>0.83486238532110091</v>
      </c>
      <c r="E8" s="26">
        <v>76</v>
      </c>
      <c r="F8" s="27">
        <f>(E8-B8)/(B8*100/100)+100%</f>
        <v>0.69724770642201839</v>
      </c>
      <c r="G8" s="32">
        <v>64</v>
      </c>
      <c r="H8" s="33">
        <f>(G8-B8)/(B8*100/100)+100%</f>
        <v>0.58715596330275233</v>
      </c>
      <c r="I8" s="63">
        <v>77</v>
      </c>
      <c r="J8" s="18">
        <f>(I8-B8)/(B8*100/100)+100%</f>
        <v>0.70642201834862384</v>
      </c>
    </row>
    <row r="9" spans="1:11" ht="15.75" thickBot="1" x14ac:dyDescent="0.3">
      <c r="A9" s="53" t="s">
        <v>4</v>
      </c>
      <c r="B9" s="55">
        <v>121</v>
      </c>
      <c r="C9" s="17">
        <v>87</v>
      </c>
      <c r="D9" s="22">
        <f>(C9-B9)/(B9*100/100)+100%</f>
        <v>0.71900826446280997</v>
      </c>
      <c r="E9" s="26">
        <v>82</v>
      </c>
      <c r="F9" s="27">
        <f>(E9-B9)/(B9*100/100)+100%</f>
        <v>0.6776859504132231</v>
      </c>
      <c r="G9" s="32">
        <v>95</v>
      </c>
      <c r="H9" s="33">
        <f>(G9-B9)/(B9*100/100)+100%</f>
        <v>0.78512396694214881</v>
      </c>
      <c r="I9" s="63">
        <v>94</v>
      </c>
      <c r="J9" s="18">
        <f>(I9-B9)/(B9*100/100)+100%</f>
        <v>0.77685950413223137</v>
      </c>
    </row>
    <row r="10" spans="1:11" ht="15.75" thickBot="1" x14ac:dyDescent="0.3">
      <c r="A10" s="53" t="s">
        <v>35</v>
      </c>
      <c r="B10" s="55">
        <v>142</v>
      </c>
      <c r="C10" s="17">
        <v>91</v>
      </c>
      <c r="D10" s="22">
        <f>(C10-B10)/(B10*100/100)+100%</f>
        <v>0.64084507042253525</v>
      </c>
      <c r="E10" s="26">
        <v>85</v>
      </c>
      <c r="F10" s="27">
        <f>(E10-B10)/(B10*100/100)+100%</f>
        <v>0.59859154929577463</v>
      </c>
      <c r="G10" s="32">
        <v>91</v>
      </c>
      <c r="H10" s="33">
        <f>(G10-B10)/(B10*100/100)+100%</f>
        <v>0.64084507042253525</v>
      </c>
      <c r="I10" s="63">
        <v>98</v>
      </c>
      <c r="J10" s="18">
        <f>(I10-B10)/(B10*100/100)+100%</f>
        <v>0.6901408450704225</v>
      </c>
    </row>
    <row r="11" spans="1:11" ht="15.75" thickBot="1" x14ac:dyDescent="0.3">
      <c r="A11" s="53" t="s">
        <v>36</v>
      </c>
      <c r="B11" s="55">
        <v>126</v>
      </c>
      <c r="C11" s="17">
        <v>84</v>
      </c>
      <c r="D11" s="22">
        <f>(C11-B11)/(B11*100/100)+100%</f>
        <v>0.66666666666666674</v>
      </c>
      <c r="E11" s="26">
        <v>74</v>
      </c>
      <c r="F11" s="27">
        <f>(E11-B11)/(B11*100/100)+100%</f>
        <v>0.58730158730158732</v>
      </c>
      <c r="G11" s="32">
        <v>74</v>
      </c>
      <c r="H11" s="33">
        <f>(G11-B11)/(B11*100/100)+100%</f>
        <v>0.58730158730158732</v>
      </c>
      <c r="I11" s="63">
        <v>68</v>
      </c>
      <c r="J11" s="18">
        <f>(I11-B11)/(B11*100/100)+100%</f>
        <v>0.53968253968253976</v>
      </c>
    </row>
    <row r="12" spans="1:11" ht="15.75" thickBot="1" x14ac:dyDescent="0.3">
      <c r="A12" s="53" t="s">
        <v>5</v>
      </c>
      <c r="B12" s="55">
        <v>79</v>
      </c>
      <c r="C12" s="17">
        <v>34</v>
      </c>
      <c r="D12" s="22">
        <f>(C12-B12)/(B12*100/100)+100%</f>
        <v>0.430379746835443</v>
      </c>
      <c r="E12" s="26">
        <v>24</v>
      </c>
      <c r="F12" s="27">
        <f>(E12-B12)/(B12*100/100)+100%</f>
        <v>0.30379746835443033</v>
      </c>
      <c r="G12" s="32">
        <v>16</v>
      </c>
      <c r="H12" s="33">
        <f>(G12-B12)/(B12*100/100)+100%</f>
        <v>0.20253164556962022</v>
      </c>
      <c r="I12" s="63">
        <v>12</v>
      </c>
      <c r="J12" s="18">
        <f>(I12-B12)/(B12*100/100)+100%</f>
        <v>0.15189873417721522</v>
      </c>
    </row>
    <row r="13" spans="1:11" ht="15.75" thickBot="1" x14ac:dyDescent="0.3">
      <c r="A13" s="53" t="s">
        <v>6</v>
      </c>
      <c r="B13" s="55">
        <v>87</v>
      </c>
      <c r="C13" s="17">
        <v>49</v>
      </c>
      <c r="D13" s="22">
        <f>(C13-B13)/(B13*100/100)+100%</f>
        <v>0.56321839080459768</v>
      </c>
      <c r="E13" s="26">
        <v>46</v>
      </c>
      <c r="F13" s="27">
        <f>(E13-B13)/(B13*100/100)+100%</f>
        <v>0.52873563218390807</v>
      </c>
      <c r="G13" s="32">
        <v>18</v>
      </c>
      <c r="H13" s="33">
        <f>(G13-B13)/(B13*100/100)+100%</f>
        <v>0.2068965517241379</v>
      </c>
      <c r="I13" s="64">
        <v>39</v>
      </c>
      <c r="J13" s="18">
        <f>(I13-B13)/(B13*100/100)+100%</f>
        <v>0.44827586206896552</v>
      </c>
    </row>
    <row r="14" spans="1:11" ht="15.75" thickBot="1" x14ac:dyDescent="0.3">
      <c r="A14" s="53" t="s">
        <v>37</v>
      </c>
      <c r="B14" s="55">
        <v>342</v>
      </c>
      <c r="C14" s="17">
        <v>229</v>
      </c>
      <c r="D14" s="22">
        <f>(C14-B14)/(B14*100/100)+100%</f>
        <v>0.66959064327485374</v>
      </c>
      <c r="E14" s="26">
        <v>199</v>
      </c>
      <c r="F14" s="27">
        <f>(E14-B14)/(B14*100/100)+100%</f>
        <v>0.58187134502923976</v>
      </c>
      <c r="G14" s="32">
        <v>201</v>
      </c>
      <c r="H14" s="33">
        <f>(G14-B14)/(B14*100/100)+100%</f>
        <v>0.58771929824561409</v>
      </c>
      <c r="I14" s="63">
        <v>204</v>
      </c>
      <c r="J14" s="18">
        <f>(I14-B14)/(B14*100/100)+100%</f>
        <v>0.59649122807017552</v>
      </c>
    </row>
    <row r="15" spans="1:11" ht="15.75" thickBot="1" x14ac:dyDescent="0.3">
      <c r="A15" s="53" t="s">
        <v>38</v>
      </c>
      <c r="B15" s="55">
        <v>112</v>
      </c>
      <c r="C15" s="17">
        <v>77</v>
      </c>
      <c r="D15" s="22">
        <f>(C15-B15)/(B15*100/100)+100%</f>
        <v>0.6875</v>
      </c>
      <c r="E15" s="26">
        <v>81</v>
      </c>
      <c r="F15" s="27">
        <f>(E15-B15)/(B15*100/100)+100%</f>
        <v>0.7232142857142857</v>
      </c>
      <c r="G15" s="32">
        <v>66</v>
      </c>
      <c r="H15" s="33">
        <f>(G15-B15)/(B15*100/100)+100%</f>
        <v>0.5892857142857143</v>
      </c>
      <c r="I15" s="63">
        <v>62</v>
      </c>
      <c r="J15" s="18">
        <f>(I15-B15)/(B15*100/100)+100%</f>
        <v>0.5535714285714286</v>
      </c>
    </row>
    <row r="16" spans="1:11" ht="15.75" thickBot="1" x14ac:dyDescent="0.3">
      <c r="A16" s="53" t="s">
        <v>39</v>
      </c>
      <c r="B16" s="55">
        <v>110</v>
      </c>
      <c r="C16" s="17">
        <v>84</v>
      </c>
      <c r="D16" s="22">
        <f>(C16-B16)/(B16*100/100)+100%</f>
        <v>0.76363636363636367</v>
      </c>
      <c r="E16" s="26">
        <v>68</v>
      </c>
      <c r="F16" s="27">
        <f>(E16-B16)/(B16*100/100)+100%</f>
        <v>0.61818181818181817</v>
      </c>
      <c r="G16" s="32">
        <v>79</v>
      </c>
      <c r="H16" s="33">
        <f>(G16-B16)/(B16*100/100)+100%</f>
        <v>0.71818181818181825</v>
      </c>
      <c r="I16" s="63">
        <v>87</v>
      </c>
      <c r="J16" s="18">
        <f>(I16-B16)/(B16*100/100)+100%</f>
        <v>0.79090909090909089</v>
      </c>
    </row>
    <row r="17" spans="1:10" ht="15.75" thickBot="1" x14ac:dyDescent="0.3">
      <c r="A17" s="53" t="s">
        <v>40</v>
      </c>
      <c r="B17" s="55">
        <v>136</v>
      </c>
      <c r="C17" s="17">
        <v>101</v>
      </c>
      <c r="D17" s="22">
        <f>(C17-B17)/(B17*100/100)+100%</f>
        <v>0.74264705882352944</v>
      </c>
      <c r="E17" s="26">
        <v>100</v>
      </c>
      <c r="F17" s="27">
        <f>(E17-B17)/(B17*100/100)+100%</f>
        <v>0.73529411764705888</v>
      </c>
      <c r="G17" s="32">
        <v>87</v>
      </c>
      <c r="H17" s="33">
        <f>(G17-B17)/(B17*100/100)+100%</f>
        <v>0.63970588235294112</v>
      </c>
      <c r="I17" s="63">
        <v>81</v>
      </c>
      <c r="J17" s="18">
        <f>(I17-B17)/(B17*100/100)+100%</f>
        <v>0.59558823529411764</v>
      </c>
    </row>
    <row r="18" spans="1:10" ht="15.75" thickBot="1" x14ac:dyDescent="0.3">
      <c r="A18" s="53" t="s">
        <v>7</v>
      </c>
      <c r="B18" s="55">
        <v>84</v>
      </c>
      <c r="C18" s="17">
        <v>47</v>
      </c>
      <c r="D18" s="22">
        <f>(C18-B18)/(B18*100/100)+100%</f>
        <v>0.55952380952380953</v>
      </c>
      <c r="E18" s="26">
        <v>62</v>
      </c>
      <c r="F18" s="27">
        <f>(E18-B18)/(B18*100/100)+100%</f>
        <v>0.73809523809523814</v>
      </c>
      <c r="G18" s="32">
        <v>55</v>
      </c>
      <c r="H18" s="33">
        <f>(G18-B18)/(B18*100/100)+100%</f>
        <v>0.65476190476190477</v>
      </c>
      <c r="I18" s="63">
        <v>56</v>
      </c>
      <c r="J18" s="18">
        <f>(I18-B18)/(B18*100/100)+100%</f>
        <v>0.66666666666666674</v>
      </c>
    </row>
    <row r="19" spans="1:10" ht="15.75" thickBot="1" x14ac:dyDescent="0.3">
      <c r="A19" s="53" t="s">
        <v>22</v>
      </c>
      <c r="B19" s="56">
        <v>102</v>
      </c>
      <c r="C19" s="19">
        <v>73</v>
      </c>
      <c r="D19" s="22">
        <f>(C19-B19)/(B19*100/100)+100%</f>
        <v>0.71568627450980393</v>
      </c>
      <c r="E19" s="28">
        <v>76</v>
      </c>
      <c r="F19" s="27">
        <f>(E19-B19)/(B19*100/100)+100%</f>
        <v>0.74509803921568629</v>
      </c>
      <c r="G19" s="34">
        <v>85</v>
      </c>
      <c r="H19" s="33">
        <f>(G19-B19)/(B19*100/100)+100%</f>
        <v>0.83333333333333337</v>
      </c>
      <c r="I19" s="65">
        <v>62</v>
      </c>
      <c r="J19" s="18">
        <f>(I19-B19)/(B19*100/100)+100%</f>
        <v>0.60784313725490202</v>
      </c>
    </row>
    <row r="20" spans="1:10" ht="15.75" thickBot="1" x14ac:dyDescent="0.3">
      <c r="A20" s="53" t="s">
        <v>8</v>
      </c>
      <c r="B20" s="55">
        <v>107</v>
      </c>
      <c r="C20" s="17">
        <v>51</v>
      </c>
      <c r="D20" s="22">
        <f>(C20-B20)/(B20*100/100)+100%</f>
        <v>0.47663551401869164</v>
      </c>
      <c r="E20" s="26">
        <v>41</v>
      </c>
      <c r="F20" s="27">
        <f>(E20-B20)/(B20*100/100)+100%</f>
        <v>0.38317757009345799</v>
      </c>
      <c r="G20" s="32">
        <v>43</v>
      </c>
      <c r="H20" s="33">
        <f>(G20-B20)/(B20*100/100)+100%</f>
        <v>0.40186915887850472</v>
      </c>
      <c r="I20" s="63">
        <v>50</v>
      </c>
      <c r="J20" s="18">
        <f>(I20-B20)/(B20*100/100)+100%</f>
        <v>0.46728971962616828</v>
      </c>
    </row>
    <row r="21" spans="1:10" s="1" customFormat="1" ht="15.75" thickBot="1" x14ac:dyDescent="0.3">
      <c r="A21" s="52" t="s">
        <v>13</v>
      </c>
      <c r="B21" s="55">
        <v>68</v>
      </c>
      <c r="C21" s="17">
        <v>48</v>
      </c>
      <c r="D21" s="22">
        <f>(C21-B21)/(B21*100/100)+100%</f>
        <v>0.70588235294117641</v>
      </c>
      <c r="E21" s="26">
        <v>44</v>
      </c>
      <c r="F21" s="27">
        <f>(E21-B21)/(B21*100/100)+100%</f>
        <v>0.64705882352941169</v>
      </c>
      <c r="G21" s="32">
        <v>41</v>
      </c>
      <c r="H21" s="33">
        <f>(G21-B21)/(B21*100/100)+100%</f>
        <v>0.60294117647058831</v>
      </c>
      <c r="I21" s="63">
        <v>48</v>
      </c>
      <c r="J21" s="18">
        <f>(I21-B21)/(B21*100/100)+100%</f>
        <v>0.70588235294117641</v>
      </c>
    </row>
    <row r="22" spans="1:10" ht="15.75" thickBot="1" x14ac:dyDescent="0.3">
      <c r="A22" s="53" t="s">
        <v>41</v>
      </c>
      <c r="B22" s="55">
        <v>101</v>
      </c>
      <c r="C22" s="17">
        <v>74</v>
      </c>
      <c r="D22" s="22">
        <f>(C22-B22)/(B22*100/100)+100%</f>
        <v>0.73267326732673266</v>
      </c>
      <c r="E22" s="26">
        <v>69</v>
      </c>
      <c r="F22" s="27">
        <f>(E22-B22)/(B22*100/100)+100%</f>
        <v>0.68316831683168311</v>
      </c>
      <c r="G22" s="32">
        <v>72</v>
      </c>
      <c r="H22" s="33">
        <f>(G22-B22)/(B22*100/100)+100%</f>
        <v>0.71287128712871284</v>
      </c>
      <c r="I22" s="63">
        <v>60</v>
      </c>
      <c r="J22" s="18">
        <f>(I22-B22)/(B22*100/100)+100%</f>
        <v>0.59405940594059403</v>
      </c>
    </row>
    <row r="23" spans="1:10" ht="15.75" thickBot="1" x14ac:dyDescent="0.3">
      <c r="A23" s="53" t="s">
        <v>9</v>
      </c>
      <c r="B23" s="55">
        <v>127</v>
      </c>
      <c r="C23" s="17">
        <v>50</v>
      </c>
      <c r="D23" s="22">
        <f>(C23-B23)/(B23*100/100)+100%</f>
        <v>0.39370078740157477</v>
      </c>
      <c r="E23" s="26">
        <v>46</v>
      </c>
      <c r="F23" s="27">
        <f>(E23-B23)/(B23*100/100)+100%</f>
        <v>0.36220472440944884</v>
      </c>
      <c r="G23" s="32">
        <v>58</v>
      </c>
      <c r="H23" s="33">
        <f>(G23-B23)/(B23*100/100)+100%</f>
        <v>0.45669291338582674</v>
      </c>
      <c r="I23" s="63">
        <v>33</v>
      </c>
      <c r="J23" s="18">
        <f>(I23-B23)/(B23*100/100)+100%</f>
        <v>0.25984251968503935</v>
      </c>
    </row>
    <row r="24" spans="1:10" ht="15.75" thickBot="1" x14ac:dyDescent="0.3">
      <c r="A24" s="53" t="s">
        <v>10</v>
      </c>
      <c r="B24" s="55">
        <v>105</v>
      </c>
      <c r="C24" s="17">
        <v>83</v>
      </c>
      <c r="D24" s="22">
        <f>(C24-B24)/(B24*100/100)+100%</f>
        <v>0.79047619047619044</v>
      </c>
      <c r="E24" s="26">
        <v>86</v>
      </c>
      <c r="F24" s="27">
        <f>(E24-B24)/(B24*100/100)+100%</f>
        <v>0.81904761904761902</v>
      </c>
      <c r="G24" s="32"/>
      <c r="H24" s="33">
        <f>(G24-B24)/(B24*100/100)+100%</f>
        <v>0</v>
      </c>
      <c r="I24" s="63">
        <v>88</v>
      </c>
      <c r="J24" s="18">
        <f>(I24-B24)/(B24*100/100)+100%</f>
        <v>0.83809523809523812</v>
      </c>
    </row>
    <row r="25" spans="1:10" ht="15.75" thickBot="1" x14ac:dyDescent="0.3">
      <c r="A25" s="53" t="s">
        <v>21</v>
      </c>
      <c r="B25" s="56">
        <v>127</v>
      </c>
      <c r="C25" s="19">
        <v>102</v>
      </c>
      <c r="D25" s="22">
        <f>(C25-B25)/(B25*100/100)+100%</f>
        <v>0.80314960629921262</v>
      </c>
      <c r="E25" s="28">
        <v>103</v>
      </c>
      <c r="F25" s="27">
        <f>(E25-B25)/(B25*100/100)+100%</f>
        <v>0.8110236220472441</v>
      </c>
      <c r="G25" s="34">
        <v>89</v>
      </c>
      <c r="H25" s="33">
        <f>(G25-B25)/(B25*100/100)+100%</f>
        <v>0.70078740157480313</v>
      </c>
      <c r="I25" s="65">
        <v>25</v>
      </c>
      <c r="J25" s="18">
        <f>(I25-B25)/(B25*100/100)+100%</f>
        <v>0.19685039370078738</v>
      </c>
    </row>
    <row r="26" spans="1:10" ht="15.75" thickBot="1" x14ac:dyDescent="0.3">
      <c r="A26" s="53" t="s">
        <v>28</v>
      </c>
      <c r="B26" s="56">
        <v>109</v>
      </c>
      <c r="C26" s="19">
        <v>26</v>
      </c>
      <c r="D26" s="22">
        <f>(C26-B26)/(B26*100/100)+100%</f>
        <v>0.23853211009174313</v>
      </c>
      <c r="E26" s="28">
        <v>46</v>
      </c>
      <c r="F26" s="27">
        <f>(E26-B26)/(B26*100/100)+100%</f>
        <v>0.42201834862385323</v>
      </c>
      <c r="G26" s="34">
        <v>37</v>
      </c>
      <c r="H26" s="33">
        <f>(G26-B26)/(B26*100/100)+100%</f>
        <v>0.33944954128440363</v>
      </c>
      <c r="I26" s="65">
        <v>19</v>
      </c>
      <c r="J26" s="18">
        <f>(I26-B26)/(B26*100/100)+100%</f>
        <v>0.17431192660550454</v>
      </c>
    </row>
    <row r="27" spans="1:10" ht="15.75" thickBot="1" x14ac:dyDescent="0.3">
      <c r="A27" s="53" t="s">
        <v>26</v>
      </c>
      <c r="B27" s="56">
        <v>100</v>
      </c>
      <c r="C27" s="19">
        <v>27</v>
      </c>
      <c r="D27" s="22">
        <f>(C27-B27)/(B27*100/100)+100%</f>
        <v>0.27</v>
      </c>
      <c r="E27" s="28">
        <v>25</v>
      </c>
      <c r="F27" s="27">
        <f>(E27-B27)/(B27*100/100)+100%</f>
        <v>0.25</v>
      </c>
      <c r="G27" s="34">
        <v>38</v>
      </c>
      <c r="H27" s="33">
        <f>(G27-B27)/(B27*100/100)+100%</f>
        <v>0.38</v>
      </c>
      <c r="I27" s="65">
        <v>40</v>
      </c>
      <c r="J27" s="18">
        <f>(I27-B27)/(B27*100/100)+100%</f>
        <v>0.4</v>
      </c>
    </row>
    <row r="28" spans="1:10" ht="15.75" thickBot="1" x14ac:dyDescent="0.3">
      <c r="A28" s="53" t="s">
        <v>27</v>
      </c>
      <c r="B28" s="56">
        <v>89</v>
      </c>
      <c r="C28" s="19">
        <v>25</v>
      </c>
      <c r="D28" s="22">
        <f>(C28-B28)/(B28*100/100)+100%</f>
        <v>0.2808988764044944</v>
      </c>
      <c r="E28" s="28">
        <v>23</v>
      </c>
      <c r="F28" s="27">
        <f>(E28-B28)/(B28*100/100)+100%</f>
        <v>0.2584269662921348</v>
      </c>
      <c r="G28" s="34">
        <v>23</v>
      </c>
      <c r="H28" s="33">
        <f>(G28-B28)/(B28*100/100)+100%</f>
        <v>0.2584269662921348</v>
      </c>
      <c r="I28" s="65">
        <v>19</v>
      </c>
      <c r="J28" s="18">
        <f>(I28-B28)/(B28*100/100)+100%</f>
        <v>0.2134831460674157</v>
      </c>
    </row>
    <row r="29" spans="1:10" ht="15.75" thickBot="1" x14ac:dyDescent="0.3">
      <c r="A29" s="52" t="s">
        <v>19</v>
      </c>
      <c r="B29" s="55">
        <v>109</v>
      </c>
      <c r="C29" s="17">
        <v>87</v>
      </c>
      <c r="D29" s="22">
        <f>(C29-B29)/(B29*100/100)+100%</f>
        <v>0.79816513761467889</v>
      </c>
      <c r="E29" s="26">
        <v>88</v>
      </c>
      <c r="F29" s="27">
        <f>(E29-B29)/(B29*100/100)+100%</f>
        <v>0.80733944954128445</v>
      </c>
      <c r="G29" s="32">
        <v>60</v>
      </c>
      <c r="H29" s="33">
        <f>(G29-B29)/(B29*100/100)+100%</f>
        <v>0.55045871559633031</v>
      </c>
      <c r="I29" s="63">
        <v>60</v>
      </c>
      <c r="J29" s="18">
        <f>(I29-B29)/(B29*100/100)+100%</f>
        <v>0.55045871559633031</v>
      </c>
    </row>
    <row r="30" spans="1:10" ht="15.75" thickBot="1" x14ac:dyDescent="0.3">
      <c r="A30" s="52" t="s">
        <v>16</v>
      </c>
      <c r="B30" s="55">
        <v>125</v>
      </c>
      <c r="C30" s="19">
        <v>39</v>
      </c>
      <c r="D30" s="22">
        <f>(C30-B30)/(B30*100/100)+100%</f>
        <v>0.31200000000000006</v>
      </c>
      <c r="E30" s="28">
        <v>32</v>
      </c>
      <c r="F30" s="27">
        <f>(E30-B30)/(B30*100/100)+100%</f>
        <v>0.25600000000000001</v>
      </c>
      <c r="G30" s="34"/>
      <c r="H30" s="33">
        <f>(G30-B30)/(B30*100/100)+100%</f>
        <v>0</v>
      </c>
      <c r="I30" s="65">
        <v>17</v>
      </c>
      <c r="J30" s="18">
        <f>(I30-B30)/(B30*100/100)+100%</f>
        <v>0.13600000000000001</v>
      </c>
    </row>
    <row r="31" spans="1:10" ht="15.75" thickBot="1" x14ac:dyDescent="0.3">
      <c r="A31" s="52" t="s">
        <v>12</v>
      </c>
      <c r="B31" s="55">
        <v>16</v>
      </c>
      <c r="C31" s="50">
        <v>8</v>
      </c>
      <c r="D31" s="47">
        <f>(C31-B31)/(B31*100/100)+100%</f>
        <v>0.5</v>
      </c>
      <c r="E31" s="58">
        <v>8</v>
      </c>
      <c r="F31" s="46">
        <f>(E31-B31)/(B31*100/100)+100%</f>
        <v>0.5</v>
      </c>
      <c r="G31" s="51">
        <v>6</v>
      </c>
      <c r="H31" s="60">
        <f>(G31-B31)/(B31*100/100)+100%</f>
        <v>0.375</v>
      </c>
      <c r="I31" s="65">
        <v>6</v>
      </c>
      <c r="J31" s="18">
        <f>(I31-B31)/(B31*100/100)+100%</f>
        <v>0.375</v>
      </c>
    </row>
    <row r="32" spans="1:10" ht="15.75" thickBot="1" x14ac:dyDescent="0.3">
      <c r="A32" s="48" t="s">
        <v>15</v>
      </c>
      <c r="B32" s="55">
        <v>88</v>
      </c>
      <c r="C32" s="17">
        <v>22</v>
      </c>
      <c r="D32" s="22">
        <f>(C32-B32)/(B32*100/100)+100%</f>
        <v>0.25</v>
      </c>
      <c r="E32" s="26">
        <v>7</v>
      </c>
      <c r="F32" s="27">
        <f>(E32-B32)/(B32*100/100)+100%</f>
        <v>7.9545454545454586E-2</v>
      </c>
      <c r="G32" s="32">
        <v>16</v>
      </c>
      <c r="H32" s="33">
        <f>(G32-B32)/(B32*100/100)+100%</f>
        <v>0.18181818181818177</v>
      </c>
      <c r="I32" s="63">
        <v>24</v>
      </c>
      <c r="J32" s="18">
        <f>(I32-B32)/(B32*100/100)+100%</f>
        <v>0.27272727272727271</v>
      </c>
    </row>
    <row r="33" spans="1:10" ht="15.75" thickBot="1" x14ac:dyDescent="0.3">
      <c r="A33" s="7" t="s">
        <v>11</v>
      </c>
      <c r="B33" s="55">
        <v>96</v>
      </c>
      <c r="C33" s="17">
        <v>80</v>
      </c>
      <c r="D33" s="22">
        <f>(C33-B33)/(B33*100/100)+100%</f>
        <v>0.83333333333333337</v>
      </c>
      <c r="E33" s="26">
        <v>77</v>
      </c>
      <c r="F33" s="27">
        <f>(E33-B33)/(B33*100/100)+100%</f>
        <v>0.80208333333333337</v>
      </c>
      <c r="G33" s="32">
        <v>72</v>
      </c>
      <c r="H33" s="33">
        <f>(G33-B33)/(B33*100/100)+100%</f>
        <v>0.75</v>
      </c>
      <c r="I33" s="63">
        <v>68</v>
      </c>
      <c r="J33" s="18">
        <f>(I33-B33)/(B33*100/100)+100%</f>
        <v>0.70833333333333326</v>
      </c>
    </row>
    <row r="34" spans="1:10" ht="15.75" thickBot="1" x14ac:dyDescent="0.3">
      <c r="A34" s="44" t="s">
        <v>23</v>
      </c>
      <c r="B34" s="56">
        <v>68</v>
      </c>
      <c r="C34" s="19">
        <v>20</v>
      </c>
      <c r="D34" s="22">
        <f>(C34-B34)/(B34*100/100)+100%</f>
        <v>0.29411764705882348</v>
      </c>
      <c r="E34" s="28">
        <v>21</v>
      </c>
      <c r="F34" s="27">
        <f>(E34-B34)/(B34*100/100)+100%</f>
        <v>0.30882352941176472</v>
      </c>
      <c r="G34" s="34">
        <v>28</v>
      </c>
      <c r="H34" s="33">
        <f>(G34-B34)/(B34*100/100)+100%</f>
        <v>0.41176470588235292</v>
      </c>
      <c r="I34" s="65">
        <v>34</v>
      </c>
      <c r="J34" s="18">
        <f>(I34-B34)/(B34*100/100)+100%</f>
        <v>0.5</v>
      </c>
    </row>
    <row r="35" spans="1:10" ht="15.75" thickBot="1" x14ac:dyDescent="0.3">
      <c r="A35" s="44" t="s">
        <v>20</v>
      </c>
      <c r="B35" s="56">
        <v>110</v>
      </c>
      <c r="C35" s="19">
        <v>41</v>
      </c>
      <c r="D35" s="22">
        <f>(C35-B35)/(B35*100/100)+100%</f>
        <v>0.37272727272727268</v>
      </c>
      <c r="E35" s="28">
        <v>40</v>
      </c>
      <c r="F35" s="27">
        <f>(E35-B35)/(B35*100/100)+100%</f>
        <v>0.36363636363636365</v>
      </c>
      <c r="G35" s="34">
        <v>41</v>
      </c>
      <c r="H35" s="33">
        <f>(G35-B35)/(B35*100/100)+100%</f>
        <v>0.37272727272727268</v>
      </c>
      <c r="I35" s="65">
        <v>40</v>
      </c>
      <c r="J35" s="18">
        <f>(I35-B35)/(B35*100/100)+100%</f>
        <v>0.36363636363636365</v>
      </c>
    </row>
    <row r="36" spans="1:10" ht="15.75" thickBot="1" x14ac:dyDescent="0.3">
      <c r="A36" s="48" t="s">
        <v>18</v>
      </c>
      <c r="B36" s="55">
        <v>98</v>
      </c>
      <c r="C36" s="17">
        <v>28</v>
      </c>
      <c r="D36" s="22">
        <f>(C36-B36)/(B36*100/100)+100%</f>
        <v>0.2857142857142857</v>
      </c>
      <c r="E36" s="26">
        <v>44</v>
      </c>
      <c r="F36" s="27">
        <f>(E36-B36)/(B36*100/100)+100%</f>
        <v>0.44897959183673475</v>
      </c>
      <c r="G36" s="32">
        <v>61</v>
      </c>
      <c r="H36" s="33">
        <f>(G36-B36)/(B36*100/100)+100%</f>
        <v>0.62244897959183676</v>
      </c>
      <c r="I36" s="63">
        <v>52</v>
      </c>
      <c r="J36" s="18">
        <f>(I36-B36)/(B36*100/100)+100%</f>
        <v>0.53061224489795911</v>
      </c>
    </row>
    <row r="37" spans="1:10" ht="15.75" thickBot="1" x14ac:dyDescent="0.3">
      <c r="A37" s="48" t="s">
        <v>14</v>
      </c>
      <c r="B37" s="55">
        <v>91</v>
      </c>
      <c r="C37" s="19">
        <v>56</v>
      </c>
      <c r="D37" s="22">
        <f>(C37-B37)/(B37*100/100)+100%</f>
        <v>0.61538461538461542</v>
      </c>
      <c r="E37" s="28">
        <v>60</v>
      </c>
      <c r="F37" s="27">
        <f>(E37-B37)/(B37*100/100)+100%</f>
        <v>0.65934065934065933</v>
      </c>
      <c r="G37" s="34">
        <v>54</v>
      </c>
      <c r="H37" s="33">
        <f>(G37-B37)/(B37*100/100)+100%</f>
        <v>0.59340659340659341</v>
      </c>
      <c r="I37" s="65">
        <v>53</v>
      </c>
      <c r="J37" s="18">
        <f>(I37-B37)/(B37*100/100)+100%</f>
        <v>0.58241758241758235</v>
      </c>
    </row>
    <row r="38" spans="1:10" ht="15.75" thickBot="1" x14ac:dyDescent="0.3">
      <c r="A38" s="44" t="s">
        <v>25</v>
      </c>
      <c r="B38" s="56">
        <v>12</v>
      </c>
      <c r="C38" s="19">
        <v>7</v>
      </c>
      <c r="D38" s="22">
        <f>(C38-B38)/(B38*100/100)+100%</f>
        <v>0.58333333333333326</v>
      </c>
      <c r="E38" s="28">
        <v>7</v>
      </c>
      <c r="F38" s="27">
        <f>(E38-B38)/(B38*100/100)+100%</f>
        <v>0.58333333333333326</v>
      </c>
      <c r="G38" s="34">
        <v>7</v>
      </c>
      <c r="H38" s="33">
        <f>(G38-B38)/(B38*100/100)+100%</f>
        <v>0.58333333333333326</v>
      </c>
      <c r="I38" s="65">
        <v>7</v>
      </c>
      <c r="J38" s="18">
        <f>(I38-B38)/(B38*100/100)+100%</f>
        <v>0.58333333333333326</v>
      </c>
    </row>
    <row r="39" spans="1:10" ht="15.75" thickBot="1" x14ac:dyDescent="0.3">
      <c r="A39" s="44" t="s">
        <v>24</v>
      </c>
      <c r="B39" s="56">
        <v>67</v>
      </c>
      <c r="C39" s="19">
        <v>56</v>
      </c>
      <c r="D39" s="22">
        <f>(C39-B39)/(B39*100/100)+100%</f>
        <v>0.83582089552238803</v>
      </c>
      <c r="E39" s="28">
        <v>57</v>
      </c>
      <c r="F39" s="27">
        <f>(E39-B39)/(B39*100/100)+100%</f>
        <v>0.85074626865671643</v>
      </c>
      <c r="G39" s="34">
        <v>57</v>
      </c>
      <c r="H39" s="33">
        <f>(G39-B39)/(B39*100/100)+100%</f>
        <v>0.85074626865671643</v>
      </c>
      <c r="I39" s="65">
        <v>58</v>
      </c>
      <c r="J39" s="18">
        <f>(I39-B39)/(B39*100/100)+100%</f>
        <v>0.86567164179104483</v>
      </c>
    </row>
    <row r="40" spans="1:10" ht="15.75" thickBot="1" x14ac:dyDescent="0.3">
      <c r="A40" s="49" t="s">
        <v>17</v>
      </c>
      <c r="B40" s="55">
        <v>87</v>
      </c>
      <c r="C40" s="19">
        <v>44</v>
      </c>
      <c r="D40" s="22">
        <f>(C40-B40)/(B40*100/100)+100%</f>
        <v>0.50574712643678166</v>
      </c>
      <c r="E40" s="28">
        <v>52</v>
      </c>
      <c r="F40" s="27">
        <f>(E40-B40)/(B40*100/100)+100%</f>
        <v>0.59770114942528729</v>
      </c>
      <c r="G40" s="34">
        <v>48</v>
      </c>
      <c r="H40" s="33">
        <f>(G40-B40)/(B40*100/100)+100%</f>
        <v>0.55172413793103448</v>
      </c>
      <c r="I40" s="65">
        <v>48</v>
      </c>
      <c r="J40" s="18">
        <f>(I40-B40)/(B40*100/100)+100%</f>
        <v>0.55172413793103448</v>
      </c>
    </row>
    <row r="41" spans="1:10" ht="15.75" thickBot="1" x14ac:dyDescent="0.3">
      <c r="A41" s="44" t="s">
        <v>1</v>
      </c>
      <c r="B41" s="55">
        <v>81</v>
      </c>
      <c r="C41" s="17">
        <v>72</v>
      </c>
      <c r="D41" s="22">
        <f>(C41-B41)/(B41*100/100)+100%</f>
        <v>0.88888888888888884</v>
      </c>
      <c r="E41" s="26">
        <v>68</v>
      </c>
      <c r="F41" s="27">
        <f>(E41-B41)/(B41*100/100)+100%</f>
        <v>0.83950617283950613</v>
      </c>
      <c r="G41" s="32">
        <v>54</v>
      </c>
      <c r="H41" s="33">
        <f>(G41-B41)/(B41*100/100)+100%</f>
        <v>0.66666666666666674</v>
      </c>
      <c r="I41" s="63">
        <v>56</v>
      </c>
      <c r="J41" s="18">
        <f>(I41-B41)/(B41*100/100)+100%</f>
        <v>0.69135802469135799</v>
      </c>
    </row>
    <row r="42" spans="1:10" ht="15.75" thickBot="1" x14ac:dyDescent="0.3">
      <c r="A42" s="45" t="s">
        <v>45</v>
      </c>
      <c r="B42" s="55">
        <v>98</v>
      </c>
      <c r="C42" s="19">
        <v>69</v>
      </c>
      <c r="D42" s="22">
        <f>(C42-B42)/(B42*100/100)+100%</f>
        <v>0.70408163265306123</v>
      </c>
      <c r="E42" s="28">
        <v>66</v>
      </c>
      <c r="F42" s="27">
        <f>(E42-B42)/(B42*100/100)+100%</f>
        <v>0.67346938775510212</v>
      </c>
      <c r="G42" s="34">
        <v>62</v>
      </c>
      <c r="H42" s="33">
        <f>(G42-B42)/(B42*100/100)+100%</f>
        <v>0.63265306122448983</v>
      </c>
      <c r="I42" s="65">
        <v>66</v>
      </c>
      <c r="J42" s="18">
        <f>(I42-B42)/(B42*100/100)+100%</f>
        <v>0.67346938775510212</v>
      </c>
    </row>
    <row r="43" spans="1:10" ht="15.75" thickBot="1" x14ac:dyDescent="0.3">
      <c r="A43" s="44" t="s">
        <v>46</v>
      </c>
      <c r="B43" s="55">
        <v>130</v>
      </c>
      <c r="C43" s="19">
        <v>94</v>
      </c>
      <c r="D43" s="22">
        <f>(C43-B43)/(B43*100/100)+100%</f>
        <v>0.72307692307692306</v>
      </c>
      <c r="E43" s="28">
        <v>94</v>
      </c>
      <c r="F43" s="27">
        <f>(E43-B43)/(B43*100/100)+100%</f>
        <v>0.72307692307692306</v>
      </c>
      <c r="G43" s="34">
        <v>128</v>
      </c>
      <c r="H43" s="33">
        <f>(G43-B43)/(B43*100/100)+100%</f>
        <v>0.98461538461538467</v>
      </c>
      <c r="I43" s="65">
        <v>107</v>
      </c>
      <c r="J43" s="18">
        <f>(I43-B43)/(B43*100/100)+100%</f>
        <v>0.82307692307692304</v>
      </c>
    </row>
    <row r="44" spans="1:10" ht="15.75" thickBot="1" x14ac:dyDescent="0.3">
      <c r="A44" s="44" t="s">
        <v>47</v>
      </c>
      <c r="B44" s="55">
        <v>127</v>
      </c>
      <c r="C44" s="19">
        <v>85</v>
      </c>
      <c r="D44" s="22">
        <f>(C44-B44)/(B44*100/100)+100%</f>
        <v>0.66929133858267709</v>
      </c>
      <c r="E44" s="28">
        <v>86</v>
      </c>
      <c r="F44" s="27">
        <f>(E44-B44)/(B44*100/100)+100%</f>
        <v>0.67716535433070868</v>
      </c>
      <c r="G44" s="34">
        <v>88</v>
      </c>
      <c r="H44" s="33">
        <f>(G44-B44)/(B44*100/100)+100%</f>
        <v>0.69291338582677164</v>
      </c>
      <c r="I44" s="65">
        <v>86</v>
      </c>
      <c r="J44" s="18">
        <f>(I44-B44)/(B44*100/100)+100%</f>
        <v>0.67716535433070868</v>
      </c>
    </row>
    <row r="45" spans="1:10" ht="15.75" thickBot="1" x14ac:dyDescent="0.3">
      <c r="A45" s="44" t="s">
        <v>48</v>
      </c>
      <c r="B45" s="55">
        <v>142</v>
      </c>
      <c r="C45" s="19">
        <v>83</v>
      </c>
      <c r="D45" s="22">
        <f>(C45-B45)/(B45*100/100)+100%</f>
        <v>0.58450704225352113</v>
      </c>
      <c r="E45" s="28">
        <v>83</v>
      </c>
      <c r="F45" s="27">
        <f>(E45-B45)/(B45*100/100)+100%</f>
        <v>0.58450704225352113</v>
      </c>
      <c r="G45" s="34">
        <v>82</v>
      </c>
      <c r="H45" s="33">
        <f>(G45-B45)/(B45*100/100)+100%</f>
        <v>0.57746478873239437</v>
      </c>
      <c r="I45" s="65">
        <v>84</v>
      </c>
      <c r="J45" s="18">
        <f>(I45-B45)/(B45*100/100)+100%</f>
        <v>0.59154929577464788</v>
      </c>
    </row>
    <row r="46" spans="1:10" ht="15.75" thickBot="1" x14ac:dyDescent="0.3">
      <c r="A46" s="44" t="s">
        <v>49</v>
      </c>
      <c r="B46" s="55">
        <v>138</v>
      </c>
      <c r="C46" s="19">
        <v>79</v>
      </c>
      <c r="D46" s="22">
        <f>(C46-B46)/(B46*100/100)+100%</f>
        <v>0.57246376811594202</v>
      </c>
      <c r="E46" s="28">
        <v>72</v>
      </c>
      <c r="F46" s="27">
        <f>(E46-B46)/(B46*100/100)+100%</f>
        <v>0.52173913043478259</v>
      </c>
      <c r="G46" s="34">
        <v>66</v>
      </c>
      <c r="H46" s="33">
        <f>(G46-B46)/(B46*100/100)+100%</f>
        <v>0.47826086956521741</v>
      </c>
      <c r="I46" s="65">
        <v>69</v>
      </c>
      <c r="J46" s="18">
        <f>(I46-B46)/(B46*100/100)+100%</f>
        <v>0.5</v>
      </c>
    </row>
    <row r="47" spans="1:10" ht="15.75" thickBot="1" x14ac:dyDescent="0.3">
      <c r="A47" s="44" t="s">
        <v>50</v>
      </c>
      <c r="B47" s="55">
        <v>120</v>
      </c>
      <c r="C47" s="19">
        <v>92</v>
      </c>
      <c r="D47" s="22">
        <f>(C47-B47)/(B47*100/100)+100%</f>
        <v>0.76666666666666661</v>
      </c>
      <c r="E47" s="28">
        <v>90</v>
      </c>
      <c r="F47" s="27">
        <f>(E47-B47)/(B47*100/100)+100%</f>
        <v>0.75</v>
      </c>
      <c r="G47" s="34">
        <v>91</v>
      </c>
      <c r="H47" s="33">
        <f>(G47-B47)/(B47*100/100)+100%</f>
        <v>0.7583333333333333</v>
      </c>
      <c r="I47" s="65">
        <v>93</v>
      </c>
      <c r="J47" s="18">
        <f>(I47-B47)/(B47*100/100)+100%</f>
        <v>0.77500000000000002</v>
      </c>
    </row>
    <row r="48" spans="1:10" ht="15.75" thickBot="1" x14ac:dyDescent="0.3">
      <c r="A48" s="44" t="s">
        <v>51</v>
      </c>
      <c r="B48" s="55">
        <v>111</v>
      </c>
      <c r="C48" s="19">
        <v>88</v>
      </c>
      <c r="D48" s="22">
        <f>(C48-B48)/(B48*100/100)+100%</f>
        <v>0.7927927927927928</v>
      </c>
      <c r="E48" s="28">
        <v>87</v>
      </c>
      <c r="F48" s="27">
        <f>(E48-B48)/(B48*100/100)+100%</f>
        <v>0.78378378378378377</v>
      </c>
      <c r="G48" s="34">
        <v>95</v>
      </c>
      <c r="H48" s="33">
        <f>(G48-B48)/(B48*100/100)+100%</f>
        <v>0.85585585585585588</v>
      </c>
      <c r="I48" s="65">
        <v>91</v>
      </c>
      <c r="J48" s="18">
        <f>(I48-B48)/(B48*100/100)+100%</f>
        <v>0.81981981981981988</v>
      </c>
    </row>
    <row r="49" spans="1:10" ht="15.75" thickBot="1" x14ac:dyDescent="0.3">
      <c r="A49" s="44" t="s">
        <v>52</v>
      </c>
      <c r="B49" s="55">
        <v>118</v>
      </c>
      <c r="C49" s="19">
        <v>98</v>
      </c>
      <c r="D49" s="22">
        <f>(C49-B49)/(B49*100/100)+100%</f>
        <v>0.83050847457627119</v>
      </c>
      <c r="E49" s="28">
        <v>93</v>
      </c>
      <c r="F49" s="27">
        <f>(E49-B49)/(B49*100/100)+100%</f>
        <v>0.78813559322033899</v>
      </c>
      <c r="G49" s="34">
        <v>96</v>
      </c>
      <c r="H49" s="33">
        <f>(G49-B49)/(B49*100/100)+100%</f>
        <v>0.81355932203389836</v>
      </c>
      <c r="I49" s="65">
        <v>86</v>
      </c>
      <c r="J49" s="18">
        <f>(I49-B49)/(B49*100/100)+100%</f>
        <v>0.72881355932203395</v>
      </c>
    </row>
    <row r="50" spans="1:10" ht="15.75" thickBot="1" x14ac:dyDescent="0.3">
      <c r="A50" s="44" t="s">
        <v>53</v>
      </c>
      <c r="B50" s="55">
        <v>133</v>
      </c>
      <c r="C50" s="19">
        <v>64</v>
      </c>
      <c r="D50" s="22">
        <f>(C50-B50)/(B50*100/100)+100%</f>
        <v>0.48120300751879697</v>
      </c>
      <c r="E50" s="28">
        <v>28</v>
      </c>
      <c r="F50" s="27">
        <f>(E50-B50)/(B50*100/100)+100%</f>
        <v>0.21052631578947367</v>
      </c>
      <c r="G50" s="34">
        <v>66</v>
      </c>
      <c r="H50" s="33">
        <f>(G50-B50)/(B50*100/100)+100%</f>
        <v>0.49624060150375937</v>
      </c>
      <c r="I50" s="65">
        <v>67</v>
      </c>
      <c r="J50" s="18">
        <f>(I50-B50)/(B50*100/100)+100%</f>
        <v>0.50375939849624063</v>
      </c>
    </row>
    <row r="51" spans="1:10" ht="15.75" thickBot="1" x14ac:dyDescent="0.3">
      <c r="A51" s="44" t="s">
        <v>54</v>
      </c>
      <c r="B51" s="55">
        <v>101</v>
      </c>
      <c r="C51" s="19">
        <v>72</v>
      </c>
      <c r="D51" s="22">
        <f>(C51-B51)/(B51*100/100)+100%</f>
        <v>0.71287128712871284</v>
      </c>
      <c r="E51" s="28">
        <v>75</v>
      </c>
      <c r="F51" s="27">
        <f>(E51-B51)/(B51*100/100)+100%</f>
        <v>0.74257425742574257</v>
      </c>
      <c r="G51" s="34">
        <v>60</v>
      </c>
      <c r="H51" s="33">
        <f>(G51-B51)/(B51*100/100)+100%</f>
        <v>0.59405940594059403</v>
      </c>
      <c r="I51" s="65">
        <v>58</v>
      </c>
      <c r="J51" s="18">
        <f>(I51-B51)/(B51*100/100)+100%</f>
        <v>0.57425742574257432</v>
      </c>
    </row>
    <row r="52" spans="1:10" ht="15.75" thickBot="1" x14ac:dyDescent="0.3">
      <c r="A52" s="44" t="s">
        <v>55</v>
      </c>
      <c r="B52" s="55">
        <v>112</v>
      </c>
      <c r="C52" s="19">
        <v>62</v>
      </c>
      <c r="D52" s="22">
        <f>(C52-B52)/(B52*100/100)+100%</f>
        <v>0.5535714285714286</v>
      </c>
      <c r="E52" s="28">
        <v>67</v>
      </c>
      <c r="F52" s="27">
        <f>(E52-B52)/(B52*100/100)+100%</f>
        <v>0.5982142857142857</v>
      </c>
      <c r="G52" s="34">
        <v>70</v>
      </c>
      <c r="H52" s="33">
        <f>(G52-B52)/(B52*100/100)+100%</f>
        <v>0.625</v>
      </c>
      <c r="I52" s="65">
        <v>70</v>
      </c>
      <c r="J52" s="18">
        <f>(I52-B52)/(B52*100/100)+100%</f>
        <v>0.625</v>
      </c>
    </row>
    <row r="53" spans="1:10" ht="15.75" thickBot="1" x14ac:dyDescent="0.3">
      <c r="A53" s="44" t="s">
        <v>56</v>
      </c>
      <c r="B53" s="55">
        <v>13</v>
      </c>
      <c r="C53" s="19">
        <v>8</v>
      </c>
      <c r="D53" s="22">
        <f>(C53-B53)/(B53*100/100)+100%</f>
        <v>0.61538461538461542</v>
      </c>
      <c r="E53" s="28">
        <v>8</v>
      </c>
      <c r="F53" s="27">
        <f>(E53-B53)/(B53*100/100)+100%</f>
        <v>0.61538461538461542</v>
      </c>
      <c r="G53" s="34">
        <v>8</v>
      </c>
      <c r="H53" s="33">
        <f>(G53-B53)/(B53*100/100)+100%</f>
        <v>0.61538461538461542</v>
      </c>
      <c r="I53" s="65">
        <v>9</v>
      </c>
      <c r="J53" s="18">
        <f>(I53-B53)/(B53*100/100)+100%</f>
        <v>0.69230769230769229</v>
      </c>
    </row>
    <row r="54" spans="1:10" ht="15.75" thickBot="1" x14ac:dyDescent="0.3">
      <c r="A54" s="44" t="s">
        <v>57</v>
      </c>
      <c r="B54" s="14">
        <v>104</v>
      </c>
      <c r="C54" s="19">
        <v>43</v>
      </c>
      <c r="D54" s="22">
        <f>(C54-B54)/(B54*100/100)+100%</f>
        <v>0.41346153846153844</v>
      </c>
      <c r="E54" s="28">
        <v>61</v>
      </c>
      <c r="F54" s="27">
        <f>(E54-B54)/(B54*100/100)+100%</f>
        <v>0.58653846153846156</v>
      </c>
      <c r="G54" s="34">
        <v>57</v>
      </c>
      <c r="H54" s="33">
        <f>(G54-B54)/(B54*100/100)+100%</f>
        <v>0.54807692307692313</v>
      </c>
      <c r="I54" s="65">
        <v>32</v>
      </c>
      <c r="J54" s="18">
        <f>(I54-B54)/(B54*100/100)+100%</f>
        <v>0.30769230769230771</v>
      </c>
    </row>
    <row r="55" spans="1:10" ht="15.75" thickBot="1" x14ac:dyDescent="0.3">
      <c r="A55" s="44" t="s">
        <v>19</v>
      </c>
      <c r="B55" s="55">
        <v>109</v>
      </c>
      <c r="C55" s="19">
        <v>87</v>
      </c>
      <c r="D55" s="22">
        <f>(C55-B55)/(B55*100/100)+100%</f>
        <v>0.79816513761467889</v>
      </c>
      <c r="E55" s="28">
        <v>68</v>
      </c>
      <c r="F55" s="27">
        <f>(E55-B55)/(B55*100/100)+100%</f>
        <v>0.62385321100917435</v>
      </c>
      <c r="G55" s="34">
        <v>58</v>
      </c>
      <c r="H55" s="33">
        <f>(G55-B55)/(B55*100/100)+100%</f>
        <v>0.53211009174311918</v>
      </c>
      <c r="I55" s="65">
        <v>52</v>
      </c>
      <c r="J55" s="18">
        <f>(I55-B55)/(B55*100/100)+100%</f>
        <v>0.47706422018348627</v>
      </c>
    </row>
    <row r="56" spans="1:10" ht="15.75" thickBot="1" x14ac:dyDescent="0.3">
      <c r="A56" s="44" t="s">
        <v>16</v>
      </c>
      <c r="B56" s="14">
        <v>125</v>
      </c>
      <c r="C56" s="19">
        <v>39</v>
      </c>
      <c r="D56" s="22">
        <f>(C56-B56)/(B56*100/100)+100%</f>
        <v>0.31200000000000006</v>
      </c>
      <c r="E56" s="28">
        <v>31</v>
      </c>
      <c r="F56" s="27">
        <f>(E56-B56)/(B56*100/100)+100%</f>
        <v>0.248</v>
      </c>
      <c r="G56" s="34">
        <v>0</v>
      </c>
      <c r="H56" s="33">
        <f>(G56-B56)/(B56*100/100)+100%</f>
        <v>0</v>
      </c>
      <c r="I56" s="65">
        <v>17</v>
      </c>
      <c r="J56" s="18">
        <f>(I56-B56)/(B56*100/100)+100%</f>
        <v>0.13600000000000001</v>
      </c>
    </row>
    <row r="57" spans="1:10" ht="15.75" thickBot="1" x14ac:dyDescent="0.3">
      <c r="A57" s="44" t="s">
        <v>12</v>
      </c>
      <c r="B57" s="55">
        <v>16</v>
      </c>
      <c r="C57" s="57">
        <v>8</v>
      </c>
      <c r="D57" s="23">
        <f>(C57-B57)/(B57*100/100)+100%</f>
        <v>0.5</v>
      </c>
      <c r="E57" s="59">
        <v>7</v>
      </c>
      <c r="F57" s="29">
        <f>(E57-B57)/(B57*100/100)+100%</f>
        <v>0.4375</v>
      </c>
      <c r="G57" s="61">
        <v>6</v>
      </c>
      <c r="H57" s="35">
        <f>(G57-B57)/(B57*100/100)+100%</f>
        <v>0.375</v>
      </c>
      <c r="I57" s="66">
        <v>6</v>
      </c>
      <c r="J57" s="20">
        <f>(I57-B57)/(B57*100/100)+100%</f>
        <v>0.375</v>
      </c>
    </row>
  </sheetData>
  <autoFilter ref="A2:J31">
    <filterColumn colId="2" showButton="0"/>
    <filterColumn colId="4" showButton="0"/>
    <filterColumn colId="6" showButton="0"/>
    <filterColumn colId="8" showButton="0"/>
    <sortState ref="A5:J41">
      <sortCondition ref="A2:A31"/>
    </sortState>
  </autoFilter>
  <mergeCells count="7">
    <mergeCell ref="A1:J1"/>
    <mergeCell ref="C2:D3"/>
    <mergeCell ref="E2:F3"/>
    <mergeCell ref="G2:H3"/>
    <mergeCell ref="I2:J3"/>
    <mergeCell ref="A2:A3"/>
    <mergeCell ref="B2:B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Plan1</vt:lpstr>
      <vt:lpstr>lojas</vt:lpstr>
      <vt:lpstr>quarta</vt:lpstr>
      <vt:lpstr>quinda</vt:lpstr>
      <vt:lpstr>quinta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2022-10-28T18:00:56Z</dcterms:modified>
</cp:coreProperties>
</file>