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asampaio\Desktop\"/>
    </mc:Choice>
  </mc:AlternateContent>
  <xr:revisionPtr revIDLastSave="0" documentId="13_ncr:1_{E899CA07-9664-40F1-97A1-ACDD811B7689}" xr6:coauthVersionLast="47" xr6:coauthVersionMax="47" xr10:uidLastSave="{00000000-0000-0000-0000-000000000000}"/>
  <bookViews>
    <workbookView xWindow="-108" yWindow="-108" windowWidth="23256" windowHeight="12456" xr2:uid="{A2AC7477-8487-4865-A8FF-6F5DCB8754D3}"/>
  </bookViews>
  <sheets>
    <sheet name="Semana 1" sheetId="1" r:id="rId1"/>
    <sheet name="Semana 2" sheetId="2" r:id="rId2"/>
    <sheet name="Semana 3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3" l="1" a="1"/>
  <c r="P8" i="3" s="1"/>
  <c r="O8" i="3" a="1"/>
  <c r="O8" i="3" s="1"/>
  <c r="N8" i="3" a="1"/>
  <c r="N8" i="3" s="1"/>
  <c r="M8" i="3" a="1"/>
  <c r="M8" i="3" s="1"/>
  <c r="L8" i="3" a="1"/>
  <c r="L8" i="3" s="1"/>
  <c r="K8" i="3" a="1"/>
  <c r="K8" i="3" s="1"/>
  <c r="P7" i="3" a="1"/>
  <c r="P7" i="3" s="1"/>
  <c r="O7" i="3" a="1"/>
  <c r="O7" i="3" s="1"/>
  <c r="N7" i="3" a="1"/>
  <c r="N7" i="3" s="1"/>
  <c r="M7" i="3" a="1"/>
  <c r="M7" i="3" s="1"/>
  <c r="L7" i="3" a="1"/>
  <c r="L7" i="3" s="1"/>
  <c r="K7" i="3" a="1"/>
  <c r="K7" i="3" s="1"/>
  <c r="P6" i="3" a="1"/>
  <c r="P6" i="3" s="1"/>
  <c r="O6" i="3" a="1"/>
  <c r="O6" i="3" s="1"/>
  <c r="N6" i="3" a="1"/>
  <c r="N6" i="3" s="1"/>
  <c r="M6" i="3" a="1"/>
  <c r="M6" i="3" s="1"/>
  <c r="L6" i="3" a="1"/>
  <c r="L6" i="3" s="1"/>
  <c r="K6" i="3" a="1"/>
  <c r="K6" i="3" s="1"/>
  <c r="P5" i="3" a="1"/>
  <c r="P5" i="3" s="1"/>
  <c r="O5" i="3" a="1"/>
  <c r="O5" i="3" s="1"/>
  <c r="N5" i="3" a="1"/>
  <c r="N5" i="3" s="1"/>
  <c r="M5" i="3" a="1"/>
  <c r="M5" i="3" s="1"/>
  <c r="L5" i="3" a="1"/>
  <c r="L5" i="3" s="1"/>
  <c r="K5" i="3" a="1"/>
  <c r="K5" i="3" s="1"/>
  <c r="P8" i="2" a="1"/>
  <c r="P8" i="2" s="1"/>
  <c r="O8" i="2" a="1"/>
  <c r="O8" i="2" s="1"/>
  <c r="N8" i="2" a="1"/>
  <c r="N8" i="2" s="1"/>
  <c r="M8" i="2" a="1"/>
  <c r="M8" i="2" s="1"/>
  <c r="L8" i="2" a="1"/>
  <c r="L8" i="2" s="1"/>
  <c r="K8" i="2" a="1"/>
  <c r="K8" i="2" s="1"/>
  <c r="P7" i="2" a="1"/>
  <c r="P7" i="2" s="1"/>
  <c r="O7" i="2" a="1"/>
  <c r="O7" i="2" s="1"/>
  <c r="N7" i="2" a="1"/>
  <c r="N7" i="2" s="1"/>
  <c r="M7" i="2" a="1"/>
  <c r="M7" i="2" s="1"/>
  <c r="L7" i="2" a="1"/>
  <c r="L7" i="2" s="1"/>
  <c r="K7" i="2" a="1"/>
  <c r="K7" i="2" s="1"/>
  <c r="P6" i="2" a="1"/>
  <c r="P6" i="2" s="1"/>
  <c r="O6" i="2" a="1"/>
  <c r="O6" i="2" s="1"/>
  <c r="N6" i="2" a="1"/>
  <c r="N6" i="2" s="1"/>
  <c r="M6" i="2" a="1"/>
  <c r="M6" i="2" s="1"/>
  <c r="L6" i="2" a="1"/>
  <c r="L6" i="2" s="1"/>
  <c r="K6" i="2" a="1"/>
  <c r="K6" i="2" s="1"/>
  <c r="P5" i="2" a="1"/>
  <c r="P5" i="2" s="1"/>
  <c r="O5" i="2" a="1"/>
  <c r="O5" i="2" s="1"/>
  <c r="N5" i="2" a="1"/>
  <c r="N5" i="2" s="1"/>
  <c r="M5" i="2" a="1"/>
  <c r="M5" i="2" s="1"/>
  <c r="L5" i="2" a="1"/>
  <c r="L5" i="2" s="1"/>
  <c r="K5" i="2" a="1"/>
  <c r="K5" i="2" s="1"/>
  <c r="P8" i="1" a="1"/>
  <c r="P8" i="1" s="1"/>
  <c r="O8" i="1" a="1"/>
  <c r="O8" i="1" s="1"/>
  <c r="N8" i="1" a="1"/>
  <c r="N8" i="1" s="1"/>
  <c r="M8" i="1" a="1"/>
  <c r="M8" i="1" s="1"/>
  <c r="L8" i="1" a="1"/>
  <c r="L8" i="1" s="1"/>
  <c r="K8" i="1" a="1"/>
  <c r="K8" i="1" s="1"/>
  <c r="P7" i="1" a="1"/>
  <c r="P7" i="1" s="1"/>
  <c r="O7" i="1" a="1"/>
  <c r="O7" i="1" s="1"/>
  <c r="N7" i="1" a="1"/>
  <c r="N7" i="1" s="1"/>
  <c r="M7" i="1" a="1"/>
  <c r="M7" i="1" s="1"/>
  <c r="L7" i="1" a="1"/>
  <c r="L7" i="1" s="1"/>
  <c r="K7" i="1" a="1"/>
  <c r="K7" i="1" s="1"/>
  <c r="P6" i="1" a="1"/>
  <c r="P6" i="1" s="1"/>
  <c r="O6" i="1" a="1"/>
  <c r="O6" i="1" s="1"/>
  <c r="N6" i="1" a="1"/>
  <c r="N6" i="1" s="1"/>
  <c r="M6" i="1" a="1"/>
  <c r="M6" i="1" s="1"/>
  <c r="L6" i="1" a="1"/>
  <c r="L6" i="1" s="1"/>
  <c r="K6" i="1" a="1"/>
  <c r="K6" i="1" s="1"/>
  <c r="P5" i="1" a="1"/>
  <c r="P5" i="1" s="1"/>
  <c r="O5" i="1" a="1"/>
  <c r="O5" i="1" s="1"/>
  <c r="N5" i="1" a="1"/>
  <c r="N5" i="1" s="1"/>
  <c r="M5" i="1" a="1"/>
  <c r="M5" i="1" s="1"/>
  <c r="L5" i="1" a="1"/>
  <c r="L5" i="1" s="1"/>
  <c r="K5" i="1" a="1"/>
  <c r="K5" i="1" s="1"/>
  <c r="A20" i="3" l="1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5" i="1"/>
  <c r="D19" i="3"/>
  <c r="E19" i="3" s="1"/>
  <c r="F19" i="3" s="1"/>
  <c r="G19" i="3" s="1"/>
  <c r="D15" i="3"/>
  <c r="E15" i="3" s="1"/>
  <c r="F15" i="3" s="1"/>
  <c r="G15" i="3" s="1"/>
  <c r="E11" i="3"/>
  <c r="F11" i="3" s="1"/>
  <c r="G11" i="3" s="1"/>
  <c r="D11" i="3"/>
  <c r="D7" i="3"/>
  <c r="E7" i="3" s="1"/>
  <c r="F7" i="3" s="1"/>
  <c r="G7" i="3" s="1"/>
  <c r="D19" i="2"/>
  <c r="E19" i="2" s="1"/>
  <c r="F19" i="2" s="1"/>
  <c r="G19" i="2" s="1"/>
  <c r="E15" i="2"/>
  <c r="F15" i="2" s="1"/>
  <c r="G15" i="2" s="1"/>
  <c r="D15" i="2"/>
  <c r="F11" i="2"/>
  <c r="G11" i="2" s="1"/>
  <c r="E11" i="2"/>
  <c r="D11" i="2"/>
  <c r="E7" i="2"/>
  <c r="F7" i="2" s="1"/>
  <c r="G7" i="2" s="1"/>
  <c r="D7" i="2"/>
  <c r="D19" i="1"/>
  <c r="E19" i="1" s="1"/>
  <c r="F19" i="1" s="1"/>
  <c r="G19" i="1" s="1"/>
  <c r="D15" i="1"/>
  <c r="D11" i="1"/>
  <c r="E11" i="1" s="1"/>
  <c r="F11" i="1" s="1"/>
  <c r="G11" i="1" s="1"/>
  <c r="D7" i="1"/>
  <c r="E7" i="1" s="1"/>
  <c r="F7" i="1" s="1"/>
  <c r="G7" i="1" s="1"/>
  <c r="E15" i="1" l="1"/>
  <c r="F15" i="1" l="1"/>
  <c r="G15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<sst xmlns="http://schemas.openxmlformats.org/spreadsheetml/2006/main" count="207" uniqueCount="25">
  <si>
    <t>Input</t>
  </si>
  <si>
    <t>Output</t>
  </si>
  <si>
    <t>A</t>
  </si>
  <si>
    <t>B</t>
  </si>
  <si>
    <t>Semana 1</t>
  </si>
  <si>
    <t>Semana 2</t>
  </si>
  <si>
    <t>Semana 3</t>
  </si>
  <si>
    <t>C</t>
  </si>
  <si>
    <t>D</t>
  </si>
  <si>
    <t>dd</t>
  </si>
  <si>
    <t>aa</t>
  </si>
  <si>
    <t>bb</t>
  </si>
  <si>
    <t>cc</t>
  </si>
  <si>
    <t>Esta planilha é só uma amostra, mas a planilha onde se deseja aplicar a solução possui intervalos imensos. Com isso, devido a quantidade excessiva de células com a função SOMARPRODUTO, a planilha fica lenta e com travamentos.</t>
  </si>
  <si>
    <t>Os valores da tabela INPUT devem ser transportados para a tabela OUTPUT (Cor amarela) de acordo com o parâmetros da mesma (neste caso I5:JJ8).</t>
  </si>
  <si>
    <t>Instruções</t>
  </si>
  <si>
    <t>Neste desafio, temos uma aba para cada semana, simulando a evolução do relatório com os resultados esperados na tabela OUTPUT.</t>
  </si>
  <si>
    <t>A cada semana os dados da tabela INPUT (Cor azul) são alterados aleatoriamente.</t>
  </si>
  <si>
    <r>
      <t xml:space="preserve">Na tabela OUTPUT pode se observar o resultado desejado utilizando-se a função SOMARPRODUTO; no entanto há um </t>
    </r>
    <r>
      <rPr>
        <sz val="11"/>
        <color rgb="FFFF0000"/>
        <rFont val="Calibri"/>
        <family val="2"/>
        <scheme val="minor"/>
      </rPr>
      <t>problema grave</t>
    </r>
    <r>
      <rPr>
        <sz val="11"/>
        <color theme="1"/>
        <rFont val="Calibri"/>
        <family val="2"/>
        <scheme val="minor"/>
      </rPr>
      <t>.</t>
    </r>
  </si>
  <si>
    <t>Isto ocorre pelo grande volume de cálculo que o Excel deve fazer em todas as células da matriz (tabela OUTPUT).</t>
  </si>
  <si>
    <t>Objetivo</t>
  </si>
  <si>
    <t>Substituir a função SOMARPRODUTO por funções mais simples para evitar o travamento da planilha onde se aplicará esta solução.</t>
  </si>
  <si>
    <t>Parametro X</t>
  </si>
  <si>
    <t>Parametro Z</t>
  </si>
  <si>
    <t>As fórmulas na tabela OUTPUT devem ser iguais em todas as abas.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</si>
</sst>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7226-5460-4E00-A782-C94605A59D67}">
  <sheetPr codeName="Planilha1"/>
  <dimension ref="A2:Q36"/>
  <sheetViews>
    <sheetView showGridLines="0" tabSelected="1" zoomScale="70" zoomScaleNormal="70" workbookViewId="0">
      <selection activeCell="B2" sqref="B2"/>
    </sheetView>
  </sheetViews>
  <sheetFormatPr defaultRowHeight="14.4" x14ac:dyDescent="0.3"/>
  <cols>
    <col min="1" max="1" width="5.33203125" bestFit="1" customWidth="1"/>
    <col min="2" max="7" width="17.33203125" style="2" customWidth="1"/>
    <col min="8" max="8" width="2" customWidth="1"/>
    <col min="9" max="16" width="17.33203125" style="2" customWidth="1"/>
    <col min="17" max="17" width="8.88671875" style="2"/>
  </cols>
  <sheetData>
    <row r="2" spans="1:17" ht="15" thickBot="1" x14ac:dyDescent="0.35">
      <c r="B2" s="16" t="s">
        <v>4</v>
      </c>
      <c r="C2" s="1"/>
      <c r="D2" s="1"/>
      <c r="E2" s="1"/>
      <c r="F2" s="1"/>
      <c r="G2" s="1"/>
      <c r="H2" s="18"/>
      <c r="I2" s="1"/>
      <c r="J2" s="1"/>
      <c r="K2" s="18"/>
      <c r="L2" s="18"/>
      <c r="M2" s="18"/>
      <c r="N2" s="18"/>
      <c r="O2" s="1"/>
      <c r="P2" s="1"/>
    </row>
    <row r="3" spans="1:17" x14ac:dyDescent="0.3"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/>
      <c r="I3" s="2" t="s">
        <v>1</v>
      </c>
      <c r="J3" s="2" t="s">
        <v>1</v>
      </c>
      <c r="K3" s="19" t="s">
        <v>1</v>
      </c>
      <c r="L3" s="20" t="s">
        <v>1</v>
      </c>
      <c r="M3" s="20" t="s">
        <v>1</v>
      </c>
      <c r="N3" s="21" t="s">
        <v>1</v>
      </c>
      <c r="O3" s="2" t="s">
        <v>1</v>
      </c>
      <c r="P3" s="29" t="s">
        <v>1</v>
      </c>
    </row>
    <row r="4" spans="1:17" x14ac:dyDescent="0.3">
      <c r="B4" s="3" t="s">
        <v>22</v>
      </c>
      <c r="C4" s="3" t="s">
        <v>23</v>
      </c>
      <c r="D4" s="33">
        <v>1</v>
      </c>
      <c r="E4" s="33">
        <v>2</v>
      </c>
      <c r="F4" s="33">
        <v>3</v>
      </c>
      <c r="G4" s="33">
        <v>4</v>
      </c>
      <c r="H4" s="2"/>
      <c r="I4" s="3" t="s">
        <v>22</v>
      </c>
      <c r="J4" s="41" t="s">
        <v>23</v>
      </c>
      <c r="K4" s="35">
        <v>1</v>
      </c>
      <c r="L4" s="33">
        <v>2</v>
      </c>
      <c r="M4" s="33">
        <v>3</v>
      </c>
      <c r="N4" s="36">
        <v>4</v>
      </c>
      <c r="O4" s="29">
        <v>5</v>
      </c>
      <c r="P4" s="3">
        <v>6</v>
      </c>
    </row>
    <row r="5" spans="1:17" x14ac:dyDescent="0.3">
      <c r="A5" t="str">
        <f>B5&amp;C5</f>
        <v>Aaa</v>
      </c>
      <c r="B5" s="4" t="s">
        <v>2</v>
      </c>
      <c r="C5" s="4" t="s">
        <v>10</v>
      </c>
      <c r="D5" s="5">
        <v>100</v>
      </c>
      <c r="E5" s="5">
        <v>20</v>
      </c>
      <c r="F5" s="5">
        <v>200</v>
      </c>
      <c r="G5" s="5">
        <v>300</v>
      </c>
      <c r="H5" s="2"/>
      <c r="I5" s="6" t="s">
        <v>2</v>
      </c>
      <c r="J5" s="6" t="s">
        <v>10</v>
      </c>
      <c r="K5" s="42" cm="1">
        <f t="array" aca="1" ref="K5" ca="1">IFERROR(SUM(($A$5:$A$20=$I5&amp;$J5)*(OFFSET($D$5:$G$20,0,MATCH(K$4,$D$4:$G$4,0)-1,,1))),"")</f>
        <v>100</v>
      </c>
      <c r="L5" s="11" cm="1">
        <f t="array" aca="1" ref="L5" ca="1">IFERROR(SUM(($A$5:$A$20=$I5&amp;$J5)*(OFFSET($D$5:$G$20,0,MATCH(L$4,$D$4:$G$4,0)-1,,1))),"")</f>
        <v>20</v>
      </c>
      <c r="M5" s="11" cm="1">
        <f t="array" aca="1" ref="M5" ca="1">IFERROR(SUM(($A$5:$A$20=$I5&amp;$J5)*(OFFSET($D$5:$G$20,0,MATCH(M$4,$D$4:$G$4,0)-1,,1))),"")</f>
        <v>200</v>
      </c>
      <c r="N5" s="25" cm="1">
        <f t="array" aca="1" ref="N5" ca="1">IFERROR(SUM(($A$5:$A$20=$I5&amp;$J5)*(OFFSET($D$5:$G$20,0,MATCH(N$4,$D$4:$G$4,0)-1,,1))),"")</f>
        <v>300</v>
      </c>
      <c r="O5" s="30" t="str" cm="1">
        <f t="array" aca="1" ref="O5" ca="1">IFERROR(SUM(($A$5:$A$20=$I5&amp;$J5)*(OFFSET($D$5:$G$20,0,MATCH(O$4,$D$4:$G$4,0)-1,,1))),"")</f>
        <v/>
      </c>
      <c r="P5" s="7" t="str" cm="1">
        <f t="array" aca="1" ref="P5" ca="1">IFERROR(SUM(($A$5:$A$20=$I5&amp;$J5)*(OFFSET($D$5:$G$20,0,MATCH(P$4,$D$4:$G$4,0)-1,,1))),"")</f>
        <v/>
      </c>
      <c r="Q5" s="59"/>
    </row>
    <row r="6" spans="1:17" x14ac:dyDescent="0.3">
      <c r="A6" t="str">
        <f t="shared" ref="A6:A20" si="0">B6&amp;C6</f>
        <v>Abb</v>
      </c>
      <c r="B6" s="8" t="s">
        <v>2</v>
      </c>
      <c r="C6" s="8" t="s">
        <v>11</v>
      </c>
      <c r="D6" s="9">
        <v>20</v>
      </c>
      <c r="E6" s="9">
        <v>40</v>
      </c>
      <c r="F6" s="9">
        <v>500</v>
      </c>
      <c r="G6" s="9">
        <v>60</v>
      </c>
      <c r="H6" s="2"/>
      <c r="I6" s="10" t="s">
        <v>3</v>
      </c>
      <c r="J6" s="10" t="s">
        <v>10</v>
      </c>
      <c r="K6" s="42" cm="1">
        <f t="array" aca="1" ref="K6" ca="1">IFERROR(SUM(($A$5:$A$20=$I6&amp;$J6)*(OFFSET($D$5:$G$20,0,MATCH(K$4,$D$4:$G$4,0)-1,,1))),"")</f>
        <v>40</v>
      </c>
      <c r="L6" s="11" cm="1">
        <f t="array" aca="1" ref="L6" ca="1">IFERROR(SUM(($A$5:$A$20=$I6&amp;$J6)*(OFFSET($D$5:$G$20,0,MATCH(L$4,$D$4:$G$4,0)-1,,1))),"")</f>
        <v>30</v>
      </c>
      <c r="M6" s="11" cm="1">
        <f t="array" aca="1" ref="M6" ca="1">IFERROR(SUM(($A$5:$A$20=$I6&amp;$J6)*(OFFSET($D$5:$G$20,0,MATCH(M$4,$D$4:$G$4,0)-1,,1))),"")</f>
        <v>20</v>
      </c>
      <c r="N6" s="25" cm="1">
        <f t="array" aca="1" ref="N6" ca="1">IFERROR(SUM(($A$5:$A$20=$I6&amp;$J6)*(OFFSET($D$5:$G$20,0,MATCH(N$4,$D$4:$G$4,0)-1,,1))),"")</f>
        <v>222</v>
      </c>
      <c r="O6" s="31" t="str" cm="1">
        <f t="array" aca="1" ref="O6" ca="1">IFERROR(SUM(($A$5:$A$20=$I6&amp;$J6)*(OFFSET($D$5:$G$20,0,MATCH(O$4,$D$4:$G$4,0)-1,,1))),"")</f>
        <v/>
      </c>
      <c r="P6" s="11" t="str" cm="1">
        <f t="array" aca="1" ref="P6" ca="1">IFERROR(SUM(($A$5:$A$20=$I6&amp;$J6)*(OFFSET($D$5:$G$20,0,MATCH(P$4,$D$4:$G$4,0)-1,,1))),"")</f>
        <v/>
      </c>
      <c r="Q6" s="59"/>
    </row>
    <row r="7" spans="1:17" x14ac:dyDescent="0.3">
      <c r="A7" t="str">
        <f t="shared" si="0"/>
        <v>Acc</v>
      </c>
      <c r="B7" s="8" t="s">
        <v>2</v>
      </c>
      <c r="C7" s="8" t="s">
        <v>12</v>
      </c>
      <c r="D7" s="9">
        <f>D6-D5</f>
        <v>-80</v>
      </c>
      <c r="E7" s="9">
        <f>E6-E5+D7</f>
        <v>-60</v>
      </c>
      <c r="F7" s="9">
        <f t="shared" ref="F7:G7" si="1">F6-F5+E7</f>
        <v>240</v>
      </c>
      <c r="G7" s="9">
        <f t="shared" si="1"/>
        <v>0</v>
      </c>
      <c r="H7" s="2"/>
      <c r="I7" s="10" t="s">
        <v>7</v>
      </c>
      <c r="J7" s="10" t="s">
        <v>10</v>
      </c>
      <c r="K7" s="42" cm="1">
        <f t="array" aca="1" ref="K7" ca="1">IFERROR(SUM(($A$5:$A$20=$I7&amp;$J7)*(OFFSET($D$5:$G$20,0,MATCH(K$4,$D$4:$G$4,0)-1,,1))),"")</f>
        <v>50</v>
      </c>
      <c r="L7" s="11" cm="1">
        <f t="array" aca="1" ref="L7" ca="1">IFERROR(SUM(($A$5:$A$20=$I7&amp;$J7)*(OFFSET($D$5:$G$20,0,MATCH(L$4,$D$4:$G$4,0)-1,,1))),"")</f>
        <v>10</v>
      </c>
      <c r="M7" s="11" cm="1">
        <f t="array" aca="1" ref="M7" ca="1">IFERROR(SUM(($A$5:$A$20=$I7&amp;$J7)*(OFFSET($D$5:$G$20,0,MATCH(M$4,$D$4:$G$4,0)-1,,1))),"")</f>
        <v>80</v>
      </c>
      <c r="N7" s="25" cm="1">
        <f t="array" aca="1" ref="N7" ca="1">IFERROR(SUM(($A$5:$A$20=$I7&amp;$J7)*(OFFSET($D$5:$G$20,0,MATCH(N$4,$D$4:$G$4,0)-1,,1))),"")</f>
        <v>70</v>
      </c>
      <c r="O7" s="31" t="str" cm="1">
        <f t="array" aca="1" ref="O7" ca="1">IFERROR(SUM(($A$5:$A$20=$I7&amp;$J7)*(OFFSET($D$5:$G$20,0,MATCH(O$4,$D$4:$G$4,0)-1,,1))),"")</f>
        <v/>
      </c>
      <c r="P7" s="11" t="str" cm="1">
        <f t="array" aca="1" ref="P7" ca="1">IFERROR(SUM(($A$5:$A$20=$I7&amp;$J7)*(OFFSET($D$5:$G$20,0,MATCH(P$4,$D$4:$G$4,0)-1,,1))),"")</f>
        <v/>
      </c>
      <c r="Q7" s="59"/>
    </row>
    <row r="8" spans="1:17" ht="15" thickBot="1" x14ac:dyDescent="0.35">
      <c r="A8" t="str">
        <f t="shared" si="0"/>
        <v>Add</v>
      </c>
      <c r="B8" s="8" t="s">
        <v>2</v>
      </c>
      <c r="C8" s="8" t="s">
        <v>9</v>
      </c>
      <c r="D8" s="9">
        <v>3</v>
      </c>
      <c r="E8" s="9">
        <v>6</v>
      </c>
      <c r="F8" s="9">
        <v>8</v>
      </c>
      <c r="G8" s="9">
        <v>3</v>
      </c>
      <c r="H8" s="2"/>
      <c r="I8" s="12" t="s">
        <v>8</v>
      </c>
      <c r="J8" s="12" t="s">
        <v>10</v>
      </c>
      <c r="K8" s="43" cm="1">
        <f t="array" aca="1" ref="K8" ca="1">IFERROR(SUM(($A$5:$A$20=$I8&amp;$J8)*(OFFSET($D$5:$G$20,0,MATCH(K$4,$D$4:$G$4,0)-1,,1))),"")</f>
        <v>10</v>
      </c>
      <c r="L8" s="27" cm="1">
        <f t="array" aca="1" ref="L8" ca="1">IFERROR(SUM(($A$5:$A$20=$I8&amp;$J8)*(OFFSET($D$5:$G$20,0,MATCH(L$4,$D$4:$G$4,0)-1,,1))),"")</f>
        <v>555</v>
      </c>
      <c r="M8" s="27" cm="1">
        <f t="array" aca="1" ref="M8" ca="1">IFERROR(SUM(($A$5:$A$20=$I8&amp;$J8)*(OFFSET($D$5:$G$20,0,MATCH(M$4,$D$4:$G$4,0)-1,,1))),"")</f>
        <v>450</v>
      </c>
      <c r="N8" s="28" cm="1">
        <f t="array" aca="1" ref="N8" ca="1">IFERROR(SUM(($A$5:$A$20=$I8&amp;$J8)*(OFFSET($D$5:$G$20,0,MATCH(N$4,$D$4:$G$4,0)-1,,1))),"")</f>
        <v>30</v>
      </c>
      <c r="O8" s="32" t="str" cm="1">
        <f t="array" aca="1" ref="O8" ca="1">IFERROR(SUM(($A$5:$A$20=$I8&amp;$J8)*(OFFSET($D$5:$G$20,0,MATCH(O$4,$D$4:$G$4,0)-1,,1))),"")</f>
        <v/>
      </c>
      <c r="P8" s="14" t="str" cm="1">
        <f t="array" aca="1" ref="P8" ca="1">IFERROR(SUM(($A$5:$A$20=$I8&amp;$J8)*(OFFSET($D$5:$G$20,0,MATCH(P$4,$D$4:$G$4,0)-1,,1))),"")</f>
        <v/>
      </c>
      <c r="Q8" s="59"/>
    </row>
    <row r="9" spans="1:17" x14ac:dyDescent="0.3">
      <c r="A9" t="str">
        <f t="shared" si="0"/>
        <v>Baa</v>
      </c>
      <c r="B9" s="4" t="s">
        <v>3</v>
      </c>
      <c r="C9" s="4" t="s">
        <v>10</v>
      </c>
      <c r="D9" s="5">
        <v>40</v>
      </c>
      <c r="E9" s="5">
        <v>30</v>
      </c>
      <c r="F9" s="5">
        <v>20</v>
      </c>
      <c r="G9" s="5">
        <v>222</v>
      </c>
      <c r="H9" s="2"/>
    </row>
    <row r="10" spans="1:17" x14ac:dyDescent="0.3">
      <c r="A10" t="str">
        <f t="shared" si="0"/>
        <v>Bbb</v>
      </c>
      <c r="B10" s="8" t="s">
        <v>3</v>
      </c>
      <c r="C10" s="8" t="s">
        <v>11</v>
      </c>
      <c r="D10" s="9">
        <v>40</v>
      </c>
      <c r="E10" s="9">
        <v>25</v>
      </c>
      <c r="F10" s="9">
        <v>40</v>
      </c>
      <c r="G10" s="9">
        <v>50</v>
      </c>
      <c r="H10" s="2"/>
      <c r="L10" s="38"/>
    </row>
    <row r="11" spans="1:17" x14ac:dyDescent="0.3">
      <c r="A11" t="str">
        <f t="shared" si="0"/>
        <v>Bcc</v>
      </c>
      <c r="B11" s="8" t="s">
        <v>3</v>
      </c>
      <c r="C11" s="8" t="s">
        <v>12</v>
      </c>
      <c r="D11" s="9">
        <f>D10-D9</f>
        <v>0</v>
      </c>
      <c r="E11" s="9">
        <f>E10-E9+D11</f>
        <v>-5</v>
      </c>
      <c r="F11" s="9">
        <f t="shared" ref="F11" si="2">F10-F9+E11</f>
        <v>15</v>
      </c>
      <c r="G11" s="9">
        <f t="shared" ref="G11" si="3">G10-G9+F11</f>
        <v>-157</v>
      </c>
      <c r="H11" s="2"/>
      <c r="J11" s="38"/>
      <c r="K11" s="38"/>
      <c r="L11" s="38"/>
    </row>
    <row r="12" spans="1:17" x14ac:dyDescent="0.3">
      <c r="A12" t="str">
        <f t="shared" si="0"/>
        <v>Bdd</v>
      </c>
      <c r="B12" s="8" t="s">
        <v>3</v>
      </c>
      <c r="C12" s="8" t="s">
        <v>9</v>
      </c>
      <c r="D12" s="9">
        <v>4</v>
      </c>
      <c r="E12" s="9">
        <v>2</v>
      </c>
      <c r="F12" s="9">
        <v>1</v>
      </c>
      <c r="G12" s="9">
        <v>9</v>
      </c>
      <c r="H12" s="2"/>
    </row>
    <row r="13" spans="1:17" x14ac:dyDescent="0.3">
      <c r="A13" t="str">
        <f t="shared" si="0"/>
        <v>Caa</v>
      </c>
      <c r="B13" s="4" t="s">
        <v>7</v>
      </c>
      <c r="C13" s="4" t="s">
        <v>10</v>
      </c>
      <c r="D13" s="5">
        <v>50</v>
      </c>
      <c r="E13" s="5">
        <v>10</v>
      </c>
      <c r="F13" s="5">
        <v>80</v>
      </c>
      <c r="G13" s="5">
        <v>70</v>
      </c>
      <c r="H13" s="2"/>
    </row>
    <row r="14" spans="1:17" x14ac:dyDescent="0.3">
      <c r="A14" t="str">
        <f t="shared" si="0"/>
        <v>Cbb</v>
      </c>
      <c r="B14" s="8" t="s">
        <v>7</v>
      </c>
      <c r="C14" s="8" t="s">
        <v>11</v>
      </c>
      <c r="D14" s="9">
        <v>40</v>
      </c>
      <c r="E14" s="9">
        <v>25</v>
      </c>
      <c r="F14" s="9">
        <v>40</v>
      </c>
      <c r="G14" s="9">
        <v>50</v>
      </c>
      <c r="H14" s="2"/>
    </row>
    <row r="15" spans="1:17" x14ac:dyDescent="0.3">
      <c r="A15" t="str">
        <f t="shared" si="0"/>
        <v>Ccc</v>
      </c>
      <c r="B15" s="8" t="s">
        <v>7</v>
      </c>
      <c r="C15" s="8" t="s">
        <v>12</v>
      </c>
      <c r="D15" s="9">
        <f>D14-D13</f>
        <v>-10</v>
      </c>
      <c r="E15" s="9">
        <f>E14-E13+D15</f>
        <v>5</v>
      </c>
      <c r="F15" s="9">
        <f t="shared" ref="F15" si="4">F14-F13+E15</f>
        <v>-35</v>
      </c>
      <c r="G15" s="9">
        <f t="shared" ref="G15" si="5">G14-G13+F15</f>
        <v>-55</v>
      </c>
      <c r="H15" s="2"/>
    </row>
    <row r="16" spans="1:17" x14ac:dyDescent="0.3">
      <c r="A16" t="str">
        <f t="shared" si="0"/>
        <v>Cdd</v>
      </c>
      <c r="B16" s="13" t="s">
        <v>7</v>
      </c>
      <c r="C16" s="13" t="s">
        <v>9</v>
      </c>
      <c r="D16" s="15">
        <v>7</v>
      </c>
      <c r="E16" s="15">
        <v>7</v>
      </c>
      <c r="F16" s="15">
        <v>2</v>
      </c>
      <c r="G16" s="15">
        <v>9</v>
      </c>
      <c r="H16" s="2"/>
    </row>
    <row r="17" spans="1:8" x14ac:dyDescent="0.3">
      <c r="A17" t="str">
        <f t="shared" si="0"/>
        <v>Daa</v>
      </c>
      <c r="B17" s="4" t="s">
        <v>8</v>
      </c>
      <c r="C17" s="4" t="s">
        <v>10</v>
      </c>
      <c r="D17" s="5">
        <v>10</v>
      </c>
      <c r="E17" s="5">
        <v>555</v>
      </c>
      <c r="F17" s="5">
        <v>450</v>
      </c>
      <c r="G17" s="5">
        <v>30</v>
      </c>
      <c r="H17" s="2"/>
    </row>
    <row r="18" spans="1:8" x14ac:dyDescent="0.3">
      <c r="A18" t="str">
        <f t="shared" si="0"/>
        <v>Dbb</v>
      </c>
      <c r="B18" s="8" t="s">
        <v>8</v>
      </c>
      <c r="C18" s="8" t="s">
        <v>11</v>
      </c>
      <c r="D18" s="9">
        <v>5</v>
      </c>
      <c r="E18" s="9">
        <v>25</v>
      </c>
      <c r="F18" s="9">
        <v>720</v>
      </c>
      <c r="G18" s="9">
        <v>50</v>
      </c>
      <c r="H18" s="2"/>
    </row>
    <row r="19" spans="1:8" x14ac:dyDescent="0.3">
      <c r="A19" t="str">
        <f t="shared" si="0"/>
        <v>Dcc</v>
      </c>
      <c r="B19" s="8" t="s">
        <v>8</v>
      </c>
      <c r="C19" s="8" t="s">
        <v>12</v>
      </c>
      <c r="D19" s="9">
        <f>D18-D17</f>
        <v>-5</v>
      </c>
      <c r="E19" s="9">
        <f>E18-E17+D19</f>
        <v>-535</v>
      </c>
      <c r="F19" s="9">
        <f t="shared" ref="F19" si="6">F18-F17+E19</f>
        <v>-265</v>
      </c>
      <c r="G19" s="9">
        <f t="shared" ref="G19" si="7">G18-G17+F19</f>
        <v>-245</v>
      </c>
      <c r="H19" s="2"/>
    </row>
    <row r="20" spans="1:8" x14ac:dyDescent="0.3">
      <c r="A20" t="str">
        <f t="shared" si="0"/>
        <v>Ddd</v>
      </c>
      <c r="B20" s="13" t="s">
        <v>8</v>
      </c>
      <c r="C20" s="13" t="s">
        <v>9</v>
      </c>
      <c r="D20" s="15">
        <v>3</v>
      </c>
      <c r="E20" s="15">
        <v>2</v>
      </c>
      <c r="F20" s="15">
        <v>6</v>
      </c>
      <c r="G20" s="15">
        <v>4</v>
      </c>
      <c r="H20" s="2"/>
    </row>
    <row r="21" spans="1:8" x14ac:dyDescent="0.3">
      <c r="B21" s="39"/>
    </row>
    <row r="22" spans="1:8" x14ac:dyDescent="0.3">
      <c r="B22" s="40" t="s">
        <v>15</v>
      </c>
    </row>
    <row r="23" spans="1:8" x14ac:dyDescent="0.3">
      <c r="B23" s="38" t="s">
        <v>17</v>
      </c>
    </row>
    <row r="24" spans="1:8" x14ac:dyDescent="0.3">
      <c r="B24" s="38" t="s">
        <v>16</v>
      </c>
    </row>
    <row r="25" spans="1:8" x14ac:dyDescent="0.3">
      <c r="B25" s="38" t="s">
        <v>14</v>
      </c>
    </row>
    <row r="26" spans="1:8" x14ac:dyDescent="0.3">
      <c r="B26" s="38" t="s">
        <v>18</v>
      </c>
    </row>
    <row r="27" spans="1:8" x14ac:dyDescent="0.3">
      <c r="B27" s="38" t="s">
        <v>13</v>
      </c>
    </row>
    <row r="28" spans="1:8" x14ac:dyDescent="0.3">
      <c r="B28" s="37" t="s">
        <v>19</v>
      </c>
    </row>
    <row r="29" spans="1:8" x14ac:dyDescent="0.3">
      <c r="B29" s="38"/>
    </row>
    <row r="30" spans="1:8" x14ac:dyDescent="0.3">
      <c r="B30" s="40" t="s">
        <v>20</v>
      </c>
    </row>
    <row r="31" spans="1:8" x14ac:dyDescent="0.3">
      <c r="B31" s="38" t="s">
        <v>21</v>
      </c>
    </row>
    <row r="32" spans="1:8" x14ac:dyDescent="0.3">
      <c r="B32" s="38" t="s">
        <v>24</v>
      </c>
    </row>
    <row r="33" spans="2:2" x14ac:dyDescent="0.3">
      <c r="B33" s="38"/>
    </row>
    <row r="34" spans="2:2" x14ac:dyDescent="0.3">
      <c r="B34" s="38"/>
    </row>
    <row r="35" spans="2:2" x14ac:dyDescent="0.3">
      <c r="B35" s="38"/>
    </row>
    <row r="36" spans="2:2" x14ac:dyDescent="0.3">
      <c r="B36" s="38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95152-E43C-4A1C-885D-0987F85379B3}">
  <sheetPr codeName="Planilha2"/>
  <dimension ref="A2:Q32"/>
  <sheetViews>
    <sheetView showGridLines="0" zoomScale="60" zoomScaleNormal="60" workbookViewId="0">
      <selection activeCell="K5" sqref="K5:P8"/>
    </sheetView>
  </sheetViews>
  <sheetFormatPr defaultRowHeight="14.4" x14ac:dyDescent="0.3"/>
  <cols>
    <col min="1" max="1" width="5.33203125" bestFit="1" customWidth="1"/>
    <col min="2" max="7" width="17.33203125" customWidth="1"/>
    <col min="8" max="8" width="2" customWidth="1"/>
    <col min="9" max="16" width="17.33203125" customWidth="1"/>
  </cols>
  <sheetData>
    <row r="2" spans="1:17" ht="15" thickBot="1" x14ac:dyDescent="0.35">
      <c r="B2" s="16" t="s">
        <v>5</v>
      </c>
      <c r="C2" s="1"/>
      <c r="D2" s="1"/>
      <c r="E2" s="1"/>
      <c r="F2" s="1"/>
      <c r="G2" s="1"/>
      <c r="H2" s="18"/>
      <c r="I2" s="1"/>
      <c r="J2" s="1"/>
      <c r="K2" s="1"/>
      <c r="L2" s="18"/>
      <c r="M2" s="18"/>
      <c r="N2" s="18"/>
      <c r="O2" s="18"/>
      <c r="P2" s="1"/>
    </row>
    <row r="3" spans="1:17" x14ac:dyDescent="0.3"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/>
      <c r="I3" s="2" t="s">
        <v>1</v>
      </c>
      <c r="J3" s="2" t="s">
        <v>1</v>
      </c>
      <c r="K3" s="44" t="s">
        <v>1</v>
      </c>
      <c r="L3" s="48" t="s">
        <v>1</v>
      </c>
      <c r="M3" s="49" t="s">
        <v>1</v>
      </c>
      <c r="N3" s="49" t="s">
        <v>1</v>
      </c>
      <c r="O3" s="50" t="s">
        <v>1</v>
      </c>
      <c r="P3" s="29" t="s">
        <v>1</v>
      </c>
    </row>
    <row r="4" spans="1:17" x14ac:dyDescent="0.3">
      <c r="B4" s="3" t="s">
        <v>22</v>
      </c>
      <c r="C4" s="3" t="s">
        <v>23</v>
      </c>
      <c r="D4" s="34">
        <v>2</v>
      </c>
      <c r="E4" s="34">
        <v>3</v>
      </c>
      <c r="F4" s="34">
        <v>4</v>
      </c>
      <c r="G4" s="34">
        <v>5</v>
      </c>
      <c r="H4" s="2"/>
      <c r="I4" s="3" t="s">
        <v>22</v>
      </c>
      <c r="J4" s="41" t="s">
        <v>23</v>
      </c>
      <c r="K4" s="41">
        <v>1</v>
      </c>
      <c r="L4" s="35">
        <v>2</v>
      </c>
      <c r="M4" s="33">
        <v>3</v>
      </c>
      <c r="N4" s="33">
        <v>4</v>
      </c>
      <c r="O4" s="36">
        <v>5</v>
      </c>
      <c r="P4" s="29">
        <v>6</v>
      </c>
    </row>
    <row r="5" spans="1:17" x14ac:dyDescent="0.3">
      <c r="A5" t="str">
        <f>B5&amp;C5</f>
        <v>Aaa</v>
      </c>
      <c r="B5" s="4" t="s">
        <v>2</v>
      </c>
      <c r="C5" s="4" t="s">
        <v>10</v>
      </c>
      <c r="D5" s="5">
        <v>20</v>
      </c>
      <c r="E5" s="5">
        <v>200</v>
      </c>
      <c r="F5" s="5">
        <v>300</v>
      </c>
      <c r="G5" s="5">
        <v>350</v>
      </c>
      <c r="H5" s="2"/>
      <c r="I5" s="6" t="s">
        <v>2</v>
      </c>
      <c r="J5" s="6" t="s">
        <v>11</v>
      </c>
      <c r="K5" s="45" t="str" cm="1">
        <f t="array" aca="1" ref="K5" ca="1">IFERROR(SUM(($A$5:$A$20=$I5&amp;$J5)*(OFFSET($D$5:$G$20,0,MATCH(K$4,$D$4:$G$4,0)-1,,1))),"")</f>
        <v/>
      </c>
      <c r="L5" s="51" cm="1">
        <f t="array" aca="1" ref="L5" ca="1">IFERROR(SUM(($A$5:$A$20=$I5&amp;$J5)*(OFFSET($D$5:$G$20,0,MATCH(L$4,$D$4:$G$4,0)-1,,1))),"")</f>
        <v>20</v>
      </c>
      <c r="M5" s="52" cm="1">
        <f t="array" aca="1" ref="M5" ca="1">IFERROR(SUM(($A$5:$A$20=$I5&amp;$J5)*(OFFSET($D$5:$G$20,0,MATCH(M$4,$D$4:$G$4,0)-1,,1))),"")</f>
        <v>550</v>
      </c>
      <c r="N5" s="52" cm="1">
        <f t="array" aca="1" ref="N5" ca="1">IFERROR(SUM(($A$5:$A$20=$I5&amp;$J5)*(OFFSET($D$5:$G$20,0,MATCH(N$4,$D$4:$G$4,0)-1,,1))),"")</f>
        <v>0</v>
      </c>
      <c r="O5" s="53" cm="1">
        <f t="array" aca="1" ref="O5" ca="1">IFERROR(SUM(($A$5:$A$20=$I5&amp;$J5)*(OFFSET($D$5:$G$20,0,MATCH(O$4,$D$4:$G$4,0)-1,,1))),"")</f>
        <v>100</v>
      </c>
      <c r="P5" s="30" t="str" cm="1">
        <f t="array" aca="1" ref="P5" ca="1">IFERROR(SUM(($A$5:$A$20=$I5&amp;$J5)*(OFFSET($D$5:$G$20,0,MATCH(P$4,$D$4:$G$4,0)-1,,1))),"")</f>
        <v/>
      </c>
      <c r="Q5" s="59"/>
    </row>
    <row r="6" spans="1:17" x14ac:dyDescent="0.3">
      <c r="A6" t="str">
        <f t="shared" ref="A6:A20" si="0">B6&amp;C6</f>
        <v>Abb</v>
      </c>
      <c r="B6" s="8" t="s">
        <v>2</v>
      </c>
      <c r="C6" s="8" t="s">
        <v>11</v>
      </c>
      <c r="D6" s="9">
        <v>20</v>
      </c>
      <c r="E6" s="9">
        <v>550</v>
      </c>
      <c r="F6" s="9">
        <v>0</v>
      </c>
      <c r="G6" s="9">
        <v>100</v>
      </c>
      <c r="H6" s="2"/>
      <c r="I6" s="10" t="s">
        <v>3</v>
      </c>
      <c r="J6" s="10" t="s">
        <v>10</v>
      </c>
      <c r="K6" s="46" t="str" cm="1">
        <f t="array" aca="1" ref="K6" ca="1">IFERROR(SUM(($A$5:$A$20=$I6&amp;$J6)*(OFFSET($D$5:$G$20,0,MATCH(K$4,$D$4:$G$4,0)-1,,1))),"")</f>
        <v/>
      </c>
      <c r="L6" s="51" cm="1">
        <f t="array" aca="1" ref="L6" ca="1">IFERROR(SUM(($A$5:$A$20=$I6&amp;$J6)*(OFFSET($D$5:$G$20,0,MATCH(L$4,$D$4:$G$4,0)-1,,1))),"")</f>
        <v>10</v>
      </c>
      <c r="M6" s="54" cm="1">
        <f t="array" aca="1" ref="M6" ca="1">IFERROR(SUM(($A$5:$A$20=$I6&amp;$J6)*(OFFSET($D$5:$G$20,0,MATCH(M$4,$D$4:$G$4,0)-1,,1))),"")</f>
        <v>10</v>
      </c>
      <c r="N6" s="54" cm="1">
        <f t="array" aca="1" ref="N6" ca="1">IFERROR(SUM(($A$5:$A$20=$I6&amp;$J6)*(OFFSET($D$5:$G$20,0,MATCH(N$4,$D$4:$G$4,0)-1,,1))),"")</f>
        <v>40</v>
      </c>
      <c r="O6" s="55" cm="1">
        <f t="array" aca="1" ref="O6" ca="1">IFERROR(SUM(($A$5:$A$20=$I6&amp;$J6)*(OFFSET($D$5:$G$20,0,MATCH(O$4,$D$4:$G$4,0)-1,,1))),"")</f>
        <v>80</v>
      </c>
      <c r="P6" s="31" t="str" cm="1">
        <f t="array" aca="1" ref="P6" ca="1">IFERROR(SUM(($A$5:$A$20=$I6&amp;$J6)*(OFFSET($D$5:$G$20,0,MATCH(P$4,$D$4:$G$4,0)-1,,1))),"")</f>
        <v/>
      </c>
      <c r="Q6" s="59"/>
    </row>
    <row r="7" spans="1:17" x14ac:dyDescent="0.3">
      <c r="A7" t="str">
        <f t="shared" si="0"/>
        <v>Acc</v>
      </c>
      <c r="B7" s="8" t="s">
        <v>2</v>
      </c>
      <c r="C7" s="8" t="s">
        <v>12</v>
      </c>
      <c r="D7" s="9">
        <f>D6-D5</f>
        <v>0</v>
      </c>
      <c r="E7" s="9">
        <f>E6-E5+D7</f>
        <v>350</v>
      </c>
      <c r="F7" s="9">
        <f>F6-F5+E7</f>
        <v>50</v>
      </c>
      <c r="G7" s="9">
        <f>G6-G5+F7</f>
        <v>-200</v>
      </c>
      <c r="H7" s="2"/>
      <c r="I7" s="10" t="s">
        <v>7</v>
      </c>
      <c r="J7" s="10" t="s">
        <v>11</v>
      </c>
      <c r="K7" s="46" t="str" cm="1">
        <f t="array" aca="1" ref="K7" ca="1">IFERROR(SUM(($A$5:$A$20=$I7&amp;$J7)*(OFFSET($D$5:$G$20,0,MATCH(K$4,$D$4:$G$4,0)-1,,1))),"")</f>
        <v/>
      </c>
      <c r="L7" s="51" cm="1">
        <f t="array" aca="1" ref="L7" ca="1">IFERROR(SUM(($A$5:$A$20=$I7&amp;$J7)*(OFFSET($D$5:$G$20,0,MATCH(L$4,$D$4:$G$4,0)-1,,1))),"")</f>
        <v>40</v>
      </c>
      <c r="M7" s="54" cm="1">
        <f t="array" aca="1" ref="M7" ca="1">IFERROR(SUM(($A$5:$A$20=$I7&amp;$J7)*(OFFSET($D$5:$G$20,0,MATCH(M$4,$D$4:$G$4,0)-1,,1))),"")</f>
        <v>0</v>
      </c>
      <c r="N7" s="54" cm="1">
        <f t="array" aca="1" ref="N7" ca="1">IFERROR(SUM(($A$5:$A$20=$I7&amp;$J7)*(OFFSET($D$5:$G$20,0,MATCH(N$4,$D$4:$G$4,0)-1,,1))),"")</f>
        <v>0</v>
      </c>
      <c r="O7" s="55" cm="1">
        <f t="array" aca="1" ref="O7" ca="1">IFERROR(SUM(($A$5:$A$20=$I7&amp;$J7)*(OFFSET($D$5:$G$20,0,MATCH(O$4,$D$4:$G$4,0)-1,,1))),"")</f>
        <v>0</v>
      </c>
      <c r="P7" s="31" t="str" cm="1">
        <f t="array" aca="1" ref="P7" ca="1">IFERROR(SUM(($A$5:$A$20=$I7&amp;$J7)*(OFFSET($D$5:$G$20,0,MATCH(P$4,$D$4:$G$4,0)-1,,1))),"")</f>
        <v/>
      </c>
      <c r="Q7" s="59"/>
    </row>
    <row r="8" spans="1:17" ht="15" thickBot="1" x14ac:dyDescent="0.35">
      <c r="A8" t="str">
        <f t="shared" si="0"/>
        <v>Add</v>
      </c>
      <c r="B8" s="8" t="s">
        <v>2</v>
      </c>
      <c r="C8" s="8" t="s">
        <v>9</v>
      </c>
      <c r="D8" s="9">
        <v>3</v>
      </c>
      <c r="E8" s="9">
        <v>6</v>
      </c>
      <c r="F8" s="9">
        <v>8</v>
      </c>
      <c r="G8" s="9">
        <v>3</v>
      </c>
      <c r="H8" s="2"/>
      <c r="I8" s="12" t="s">
        <v>8</v>
      </c>
      <c r="J8" s="12" t="s">
        <v>9</v>
      </c>
      <c r="K8" s="47" t="str" cm="1">
        <f t="array" aca="1" ref="K8" ca="1">IFERROR(SUM(($A$5:$A$20=$I8&amp;$J8)*(OFFSET($D$5:$G$20,0,MATCH(K$4,$D$4:$G$4,0)-1,,1))),"")</f>
        <v/>
      </c>
      <c r="L8" s="56" cm="1">
        <f t="array" aca="1" ref="L8" ca="1">IFERROR(SUM(($A$5:$A$20=$I8&amp;$J8)*(OFFSET($D$5:$G$20,0,MATCH(L$4,$D$4:$G$4,0)-1,,1))),"")</f>
        <v>3</v>
      </c>
      <c r="M8" s="57" cm="1">
        <f t="array" aca="1" ref="M8" ca="1">IFERROR(SUM(($A$5:$A$20=$I8&amp;$J8)*(OFFSET($D$5:$G$20,0,MATCH(M$4,$D$4:$G$4,0)-1,,1))),"")</f>
        <v>2</v>
      </c>
      <c r="N8" s="57" cm="1">
        <f t="array" aca="1" ref="N8" ca="1">IFERROR(SUM(($A$5:$A$20=$I8&amp;$J8)*(OFFSET($D$5:$G$20,0,MATCH(N$4,$D$4:$G$4,0)-1,,1))),"")</f>
        <v>6</v>
      </c>
      <c r="O8" s="58" cm="1">
        <f t="array" aca="1" ref="O8" ca="1">IFERROR(SUM(($A$5:$A$20=$I8&amp;$J8)*(OFFSET($D$5:$G$20,0,MATCH(O$4,$D$4:$G$4,0)-1,,1))),"")</f>
        <v>4</v>
      </c>
      <c r="P8" s="32" t="str" cm="1">
        <f t="array" aca="1" ref="P8" ca="1">IFERROR(SUM(($A$5:$A$20=$I8&amp;$J8)*(OFFSET($D$5:$G$20,0,MATCH(P$4,$D$4:$G$4,0)-1,,1))),"")</f>
        <v/>
      </c>
      <c r="Q8" s="59"/>
    </row>
    <row r="9" spans="1:17" x14ac:dyDescent="0.3">
      <c r="A9" t="str">
        <f t="shared" si="0"/>
        <v>Baa</v>
      </c>
      <c r="B9" s="4" t="s">
        <v>3</v>
      </c>
      <c r="C9" s="4" t="s">
        <v>10</v>
      </c>
      <c r="D9" s="5">
        <v>10</v>
      </c>
      <c r="E9" s="5">
        <v>10</v>
      </c>
      <c r="F9" s="5">
        <v>40</v>
      </c>
      <c r="G9" s="5">
        <v>80</v>
      </c>
      <c r="H9" s="2"/>
      <c r="I9" s="2"/>
      <c r="J9" s="2"/>
      <c r="K9" s="2"/>
      <c r="L9" s="2"/>
      <c r="M9" s="2"/>
      <c r="N9" s="2"/>
      <c r="O9" s="2"/>
      <c r="P9" s="2"/>
    </row>
    <row r="10" spans="1:17" x14ac:dyDescent="0.3">
      <c r="A10" t="str">
        <f t="shared" si="0"/>
        <v>Bbb</v>
      </c>
      <c r="B10" s="8" t="s">
        <v>3</v>
      </c>
      <c r="C10" s="8" t="s">
        <v>11</v>
      </c>
      <c r="D10" s="9">
        <v>5</v>
      </c>
      <c r="E10" s="9">
        <v>25</v>
      </c>
      <c r="F10" s="9">
        <v>5</v>
      </c>
      <c r="G10" s="9">
        <v>20</v>
      </c>
      <c r="H10" s="2"/>
      <c r="I10" s="2"/>
      <c r="J10" s="2"/>
      <c r="K10" s="2"/>
      <c r="L10" s="2"/>
      <c r="M10" s="2"/>
      <c r="N10" s="2"/>
      <c r="O10" s="2"/>
      <c r="P10" s="2"/>
    </row>
    <row r="11" spans="1:17" x14ac:dyDescent="0.3">
      <c r="A11" t="str">
        <f t="shared" si="0"/>
        <v>Bcc</v>
      </c>
      <c r="B11" s="8" t="s">
        <v>3</v>
      </c>
      <c r="C11" s="8" t="s">
        <v>12</v>
      </c>
      <c r="D11" s="9">
        <f>D10-D9</f>
        <v>-5</v>
      </c>
      <c r="E11" s="9">
        <f>E10-E9+D11</f>
        <v>10</v>
      </c>
      <c r="F11" s="9">
        <f>F10-F9+E11</f>
        <v>-25</v>
      </c>
      <c r="G11" s="9">
        <f>G10-G9+F11</f>
        <v>-85</v>
      </c>
      <c r="H11" s="2"/>
      <c r="I11" s="2"/>
      <c r="J11" s="2"/>
      <c r="K11" s="2"/>
      <c r="L11" s="2"/>
      <c r="M11" s="2"/>
      <c r="N11" s="2"/>
      <c r="O11" s="2"/>
      <c r="P11" s="2"/>
    </row>
    <row r="12" spans="1:17" x14ac:dyDescent="0.3">
      <c r="A12" t="str">
        <f t="shared" si="0"/>
        <v>Bdd</v>
      </c>
      <c r="B12" s="8" t="s">
        <v>3</v>
      </c>
      <c r="C12" s="8" t="s">
        <v>9</v>
      </c>
      <c r="D12" s="9">
        <v>4</v>
      </c>
      <c r="E12" s="9">
        <v>2</v>
      </c>
      <c r="F12" s="9">
        <v>1</v>
      </c>
      <c r="G12" s="9">
        <v>9</v>
      </c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3">
      <c r="A13" t="str">
        <f t="shared" si="0"/>
        <v>Caa</v>
      </c>
      <c r="B13" s="4" t="s">
        <v>7</v>
      </c>
      <c r="C13" s="4" t="s">
        <v>10</v>
      </c>
      <c r="D13" s="5">
        <v>0</v>
      </c>
      <c r="E13" s="5">
        <v>0</v>
      </c>
      <c r="F13" s="5">
        <v>0</v>
      </c>
      <c r="G13" s="5">
        <v>20</v>
      </c>
      <c r="H13" s="2"/>
      <c r="I13" s="2"/>
      <c r="J13" s="2"/>
      <c r="K13" s="2"/>
      <c r="L13" s="2"/>
      <c r="M13" s="2"/>
      <c r="N13" s="2"/>
      <c r="O13" s="2"/>
      <c r="P13" s="2"/>
    </row>
    <row r="14" spans="1:17" x14ac:dyDescent="0.3">
      <c r="A14" t="str">
        <f t="shared" si="0"/>
        <v>Cbb</v>
      </c>
      <c r="B14" s="8" t="s">
        <v>7</v>
      </c>
      <c r="C14" s="8" t="s">
        <v>11</v>
      </c>
      <c r="D14" s="9">
        <v>40</v>
      </c>
      <c r="E14" s="9">
        <v>0</v>
      </c>
      <c r="F14" s="9">
        <v>0</v>
      </c>
      <c r="G14" s="9">
        <v>0</v>
      </c>
      <c r="H14" s="2"/>
      <c r="I14" s="2"/>
      <c r="J14" s="2"/>
      <c r="K14" s="2"/>
      <c r="L14" s="2"/>
      <c r="M14" s="2"/>
      <c r="N14" s="2"/>
      <c r="O14" s="2"/>
      <c r="P14" s="2"/>
    </row>
    <row r="15" spans="1:17" x14ac:dyDescent="0.3">
      <c r="A15" t="str">
        <f t="shared" si="0"/>
        <v>Ccc</v>
      </c>
      <c r="B15" s="8" t="s">
        <v>7</v>
      </c>
      <c r="C15" s="8" t="s">
        <v>12</v>
      </c>
      <c r="D15" s="9">
        <f>D14-D13</f>
        <v>40</v>
      </c>
      <c r="E15" s="9">
        <f>E14-E13+D15</f>
        <v>40</v>
      </c>
      <c r="F15" s="9">
        <f>F14-F13+E15</f>
        <v>40</v>
      </c>
      <c r="G15" s="9">
        <f>G14-G13+F15</f>
        <v>20</v>
      </c>
      <c r="H15" s="2"/>
      <c r="I15" s="2"/>
      <c r="J15" s="2"/>
      <c r="K15" s="2"/>
      <c r="L15" s="2"/>
      <c r="M15" s="2"/>
      <c r="N15" s="2"/>
      <c r="O15" s="2"/>
      <c r="P15" s="2"/>
    </row>
    <row r="16" spans="1:17" x14ac:dyDescent="0.3">
      <c r="A16" t="str">
        <f t="shared" si="0"/>
        <v>Cdd</v>
      </c>
      <c r="B16" s="13" t="s">
        <v>7</v>
      </c>
      <c r="C16" s="13" t="s">
        <v>9</v>
      </c>
      <c r="D16" s="15">
        <v>7</v>
      </c>
      <c r="E16" s="15">
        <v>7</v>
      </c>
      <c r="F16" s="15">
        <v>2</v>
      </c>
      <c r="G16" s="15">
        <v>9</v>
      </c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t="str">
        <f t="shared" si="0"/>
        <v>Daa</v>
      </c>
      <c r="B17" s="4" t="s">
        <v>8</v>
      </c>
      <c r="C17" s="4" t="s">
        <v>10</v>
      </c>
      <c r="D17" s="5">
        <v>450</v>
      </c>
      <c r="E17" s="5">
        <v>10</v>
      </c>
      <c r="F17" s="5">
        <v>50</v>
      </c>
      <c r="G17" s="5">
        <v>70</v>
      </c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3">
      <c r="A18" t="str">
        <f t="shared" si="0"/>
        <v>Dbb</v>
      </c>
      <c r="B18" s="8" t="s">
        <v>8</v>
      </c>
      <c r="C18" s="8" t="s">
        <v>11</v>
      </c>
      <c r="D18" s="9">
        <v>470</v>
      </c>
      <c r="E18" s="9">
        <v>25</v>
      </c>
      <c r="F18" s="9">
        <v>20</v>
      </c>
      <c r="G18" s="9">
        <v>55</v>
      </c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3">
      <c r="A19" t="str">
        <f t="shared" si="0"/>
        <v>Dcc</v>
      </c>
      <c r="B19" s="8" t="s">
        <v>8</v>
      </c>
      <c r="C19" s="8" t="s">
        <v>12</v>
      </c>
      <c r="D19" s="9">
        <f>D18-D17</f>
        <v>20</v>
      </c>
      <c r="E19" s="9">
        <f>E18-E17+D19</f>
        <v>35</v>
      </c>
      <c r="F19" s="9">
        <f>F18-F17+E19</f>
        <v>5</v>
      </c>
      <c r="G19" s="9">
        <f>G18-G17+F19</f>
        <v>-10</v>
      </c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t="str">
        <f t="shared" si="0"/>
        <v>Ddd</v>
      </c>
      <c r="B20" s="13" t="s">
        <v>8</v>
      </c>
      <c r="C20" s="13" t="s">
        <v>9</v>
      </c>
      <c r="D20" s="15">
        <v>3</v>
      </c>
      <c r="E20" s="15">
        <v>2</v>
      </c>
      <c r="F20" s="15">
        <v>6</v>
      </c>
      <c r="G20" s="15">
        <v>4</v>
      </c>
      <c r="H20" s="2"/>
      <c r="I20" s="2"/>
      <c r="J20" s="2"/>
      <c r="K20" s="2"/>
      <c r="L20" s="2"/>
      <c r="M20" s="2"/>
      <c r="N20" s="2"/>
      <c r="O20" s="2"/>
      <c r="P20" s="2"/>
    </row>
    <row r="22" spans="1:16" x14ac:dyDescent="0.3">
      <c r="B22" s="40" t="s">
        <v>15</v>
      </c>
    </row>
    <row r="23" spans="1:16" x14ac:dyDescent="0.3">
      <c r="B23" s="38" t="s">
        <v>17</v>
      </c>
    </row>
    <row r="24" spans="1:16" x14ac:dyDescent="0.3">
      <c r="B24" s="38" t="s">
        <v>16</v>
      </c>
    </row>
    <row r="25" spans="1:16" x14ac:dyDescent="0.3">
      <c r="B25" s="38" t="s">
        <v>14</v>
      </c>
    </row>
    <row r="26" spans="1:16" x14ac:dyDescent="0.3">
      <c r="B26" s="38" t="s">
        <v>18</v>
      </c>
    </row>
    <row r="27" spans="1:16" x14ac:dyDescent="0.3">
      <c r="B27" s="38" t="s">
        <v>13</v>
      </c>
    </row>
    <row r="28" spans="1:16" x14ac:dyDescent="0.3">
      <c r="B28" s="37" t="s">
        <v>19</v>
      </c>
    </row>
    <row r="29" spans="1:16" x14ac:dyDescent="0.3">
      <c r="B29" s="38"/>
    </row>
    <row r="30" spans="1:16" x14ac:dyDescent="0.3">
      <c r="B30" s="40" t="s">
        <v>20</v>
      </c>
    </row>
    <row r="31" spans="1:16" x14ac:dyDescent="0.3">
      <c r="B31" s="38" t="s">
        <v>21</v>
      </c>
    </row>
    <row r="32" spans="1:16" x14ac:dyDescent="0.3">
      <c r="B32" s="3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4503-CE16-40FD-B71B-73ADE74CBA79}">
  <sheetPr codeName="Planilha3"/>
  <dimension ref="A2:Q32"/>
  <sheetViews>
    <sheetView showGridLines="0" zoomScale="60" zoomScaleNormal="60" workbookViewId="0">
      <selection activeCell="I31" sqref="I31"/>
    </sheetView>
  </sheetViews>
  <sheetFormatPr defaultRowHeight="14.4" x14ac:dyDescent="0.3"/>
  <cols>
    <col min="1" max="1" width="5.33203125" bestFit="1" customWidth="1"/>
    <col min="2" max="7" width="17.33203125" customWidth="1"/>
    <col min="8" max="8" width="2" customWidth="1"/>
    <col min="9" max="16" width="17.33203125" customWidth="1"/>
  </cols>
  <sheetData>
    <row r="2" spans="1:17" ht="15" thickBot="1" x14ac:dyDescent="0.35">
      <c r="B2" s="16" t="s">
        <v>6</v>
      </c>
      <c r="C2" s="1"/>
      <c r="D2" s="1"/>
      <c r="E2" s="1"/>
      <c r="F2" s="1"/>
      <c r="G2" s="1"/>
      <c r="H2" s="18"/>
      <c r="I2" s="1"/>
      <c r="J2" s="1"/>
      <c r="K2" s="1"/>
      <c r="L2" s="1"/>
      <c r="M2" s="18"/>
      <c r="N2" s="18"/>
      <c r="O2" s="18"/>
      <c r="P2" s="18"/>
    </row>
    <row r="3" spans="1:17" x14ac:dyDescent="0.3"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/>
      <c r="I3" s="2" t="s">
        <v>1</v>
      </c>
      <c r="J3" s="2" t="s">
        <v>1</v>
      </c>
      <c r="K3" s="2" t="s">
        <v>1</v>
      </c>
      <c r="L3" s="2" t="s">
        <v>1</v>
      </c>
      <c r="M3" s="19" t="s">
        <v>1</v>
      </c>
      <c r="N3" s="20" t="s">
        <v>1</v>
      </c>
      <c r="O3" s="20" t="s">
        <v>1</v>
      </c>
      <c r="P3" s="21" t="s">
        <v>1</v>
      </c>
    </row>
    <row r="4" spans="1:17" x14ac:dyDescent="0.3">
      <c r="B4" s="3" t="s">
        <v>22</v>
      </c>
      <c r="C4" s="3" t="s">
        <v>23</v>
      </c>
      <c r="D4" s="34">
        <v>3</v>
      </c>
      <c r="E4" s="34">
        <v>4</v>
      </c>
      <c r="F4" s="34">
        <v>5</v>
      </c>
      <c r="G4" s="34">
        <v>6</v>
      </c>
      <c r="H4" s="2"/>
      <c r="I4" s="3" t="s">
        <v>22</v>
      </c>
      <c r="J4" s="3" t="s">
        <v>23</v>
      </c>
      <c r="K4" s="3">
        <v>1</v>
      </c>
      <c r="L4" s="17">
        <v>2</v>
      </c>
      <c r="M4" s="35">
        <v>3</v>
      </c>
      <c r="N4" s="33">
        <v>4</v>
      </c>
      <c r="O4" s="33">
        <v>5</v>
      </c>
      <c r="P4" s="36">
        <v>6</v>
      </c>
    </row>
    <row r="5" spans="1:17" x14ac:dyDescent="0.3">
      <c r="A5" t="str">
        <f>B5&amp;C5</f>
        <v>Aaa</v>
      </c>
      <c r="B5" s="4" t="s">
        <v>2</v>
      </c>
      <c r="C5" s="4" t="s">
        <v>10</v>
      </c>
      <c r="D5" s="5">
        <v>200</v>
      </c>
      <c r="E5" s="5">
        <v>100</v>
      </c>
      <c r="F5" s="5">
        <v>300</v>
      </c>
      <c r="G5" s="5">
        <v>200</v>
      </c>
      <c r="H5" s="2"/>
      <c r="I5" s="6" t="s">
        <v>2</v>
      </c>
      <c r="J5" s="4" t="s">
        <v>12</v>
      </c>
      <c r="K5" s="7" t="str" cm="1">
        <f t="array" aca="1" ref="K5" ca="1">IFERROR(SUM(($A$5:$A$20=$I5&amp;$J5)*(OFFSET($D$5:$G$20,0,MATCH(K$4,$D$4:$G$4,0)-1,,1))),"")</f>
        <v/>
      </c>
      <c r="L5" s="7" t="str" cm="1">
        <f t="array" aca="1" ref="L5" ca="1">IFERROR(SUM(($A$5:$A$20=$I5&amp;$J5)*(OFFSET($D$5:$G$20,0,MATCH(L$4,$D$4:$G$4,0)-1,,1))),"")</f>
        <v/>
      </c>
      <c r="M5" s="22" cm="1">
        <f t="array" aca="1" ref="M5" ca="1">IFERROR(SUM(($A$5:$A$20=$I5&amp;$J5)*(OFFSET($D$5:$G$20,0,MATCH(M$4,$D$4:$G$4,0)-1,,1))),"")</f>
        <v>50</v>
      </c>
      <c r="N5" s="7" cm="1">
        <f t="array" aca="1" ref="N5" ca="1">IFERROR(SUM(($A$5:$A$20=$I5&amp;$J5)*(OFFSET($D$5:$G$20,0,MATCH(N$4,$D$4:$G$4,0)-1,,1))),"")</f>
        <v>-30</v>
      </c>
      <c r="O5" s="7" cm="1">
        <f t="array" aca="1" ref="O5" ca="1">IFERROR(SUM(($A$5:$A$20=$I5&amp;$J5)*(OFFSET($D$5:$G$20,0,MATCH(O$4,$D$4:$G$4,0)-1,,1))),"")</f>
        <v>0</v>
      </c>
      <c r="P5" s="23" cm="1">
        <f t="array" aca="1" ref="P5" ca="1">IFERROR(SUM(($A$5:$A$20=$I5&amp;$J5)*(OFFSET($D$5:$G$20,0,MATCH(P$4,$D$4:$G$4,0)-1,,1))),"")</f>
        <v>0</v>
      </c>
      <c r="Q5" s="59"/>
    </row>
    <row r="6" spans="1:17" x14ac:dyDescent="0.3">
      <c r="A6" t="str">
        <f t="shared" ref="A6:A20" si="0">B6&amp;C6</f>
        <v>Abb</v>
      </c>
      <c r="B6" s="8" t="s">
        <v>2</v>
      </c>
      <c r="C6" s="8" t="s">
        <v>11</v>
      </c>
      <c r="D6" s="9">
        <v>250</v>
      </c>
      <c r="E6" s="9">
        <v>20</v>
      </c>
      <c r="F6" s="9">
        <v>330</v>
      </c>
      <c r="G6" s="9">
        <v>200</v>
      </c>
      <c r="H6" s="2"/>
      <c r="I6" s="10" t="s">
        <v>3</v>
      </c>
      <c r="J6" s="8" t="s">
        <v>9</v>
      </c>
      <c r="K6" s="11" t="str" cm="1">
        <f t="array" aca="1" ref="K6" ca="1">IFERROR(SUM(($A$5:$A$20=$I6&amp;$J6)*(OFFSET($D$5:$G$20,0,MATCH(K$4,$D$4:$G$4,0)-1,,1))),"")</f>
        <v/>
      </c>
      <c r="L6" s="11" t="str" cm="1">
        <f t="array" aca="1" ref="L6" ca="1">IFERROR(SUM(($A$5:$A$20=$I6&amp;$J6)*(OFFSET($D$5:$G$20,0,MATCH(L$4,$D$4:$G$4,0)-1,,1))),"")</f>
        <v/>
      </c>
      <c r="M6" s="24" cm="1">
        <f t="array" aca="1" ref="M6" ca="1">IFERROR(SUM(($A$5:$A$20=$I6&amp;$J6)*(OFFSET($D$5:$G$20,0,MATCH(M$4,$D$4:$G$4,0)-1,,1))),"")</f>
        <v>4</v>
      </c>
      <c r="N6" s="11" cm="1">
        <f t="array" aca="1" ref="N6" ca="1">IFERROR(SUM(($A$5:$A$20=$I6&amp;$J6)*(OFFSET($D$5:$G$20,0,MATCH(N$4,$D$4:$G$4,0)-1,,1))),"")</f>
        <v>2</v>
      </c>
      <c r="O6" s="11" cm="1">
        <f t="array" aca="1" ref="O6" ca="1">IFERROR(SUM(($A$5:$A$20=$I6&amp;$J6)*(OFFSET($D$5:$G$20,0,MATCH(O$4,$D$4:$G$4,0)-1,,1))),"")</f>
        <v>1</v>
      </c>
      <c r="P6" s="25" cm="1">
        <f t="array" aca="1" ref="P6" ca="1">IFERROR(SUM(($A$5:$A$20=$I6&amp;$J6)*(OFFSET($D$5:$G$20,0,MATCH(P$4,$D$4:$G$4,0)-1,,1))),"")</f>
        <v>9</v>
      </c>
      <c r="Q6" s="59"/>
    </row>
    <row r="7" spans="1:17" x14ac:dyDescent="0.3">
      <c r="A7" t="str">
        <f t="shared" si="0"/>
        <v>Acc</v>
      </c>
      <c r="B7" s="8" t="s">
        <v>2</v>
      </c>
      <c r="C7" s="8" t="s">
        <v>12</v>
      </c>
      <c r="D7" s="9">
        <f>D6-D5</f>
        <v>50</v>
      </c>
      <c r="E7" s="9">
        <f>E6-E5+D7</f>
        <v>-30</v>
      </c>
      <c r="F7" s="9">
        <f>F6-F5+E7</f>
        <v>0</v>
      </c>
      <c r="G7" s="9">
        <f>G6-G5+F7</f>
        <v>0</v>
      </c>
      <c r="H7" s="2"/>
      <c r="I7" s="10" t="s">
        <v>7</v>
      </c>
      <c r="J7" s="8" t="s">
        <v>11</v>
      </c>
      <c r="K7" s="11" t="str" cm="1">
        <f t="array" aca="1" ref="K7" ca="1">IFERROR(SUM(($A$5:$A$20=$I7&amp;$J7)*(OFFSET($D$5:$G$20,0,MATCH(K$4,$D$4:$G$4,0)-1,,1))),"")</f>
        <v/>
      </c>
      <c r="L7" s="11" t="str" cm="1">
        <f t="array" aca="1" ref="L7" ca="1">IFERROR(SUM(($A$5:$A$20=$I7&amp;$J7)*(OFFSET($D$5:$G$20,0,MATCH(L$4,$D$4:$G$4,0)-1,,1))),"")</f>
        <v/>
      </c>
      <c r="M7" s="24" cm="1">
        <f t="array" aca="1" ref="M7" ca="1">IFERROR(SUM(($A$5:$A$20=$I7&amp;$J7)*(OFFSET($D$5:$G$20,0,MATCH(M$4,$D$4:$G$4,0)-1,,1))),"")</f>
        <v>20</v>
      </c>
      <c r="N7" s="11" cm="1">
        <f t="array" aca="1" ref="N7" ca="1">IFERROR(SUM(($A$5:$A$20=$I7&amp;$J7)*(OFFSET($D$5:$G$20,0,MATCH(N$4,$D$4:$G$4,0)-1,,1))),"")</f>
        <v>5</v>
      </c>
      <c r="O7" s="11" cm="1">
        <f t="array" aca="1" ref="O7" ca="1">IFERROR(SUM(($A$5:$A$20=$I7&amp;$J7)*(OFFSET($D$5:$G$20,0,MATCH(O$4,$D$4:$G$4,0)-1,,1))),"")</f>
        <v>5</v>
      </c>
      <c r="P7" s="25" cm="1">
        <f t="array" aca="1" ref="P7" ca="1">IFERROR(SUM(($A$5:$A$20=$I7&amp;$J7)*(OFFSET($D$5:$G$20,0,MATCH(P$4,$D$4:$G$4,0)-1,,1))),"")</f>
        <v>0</v>
      </c>
      <c r="Q7" s="59"/>
    </row>
    <row r="8" spans="1:17" ht="15" thickBot="1" x14ac:dyDescent="0.35">
      <c r="A8" t="str">
        <f t="shared" si="0"/>
        <v>Add</v>
      </c>
      <c r="B8" s="8" t="s">
        <v>2</v>
      </c>
      <c r="C8" s="8" t="s">
        <v>9</v>
      </c>
      <c r="D8" s="9">
        <v>3</v>
      </c>
      <c r="E8" s="9">
        <v>6</v>
      </c>
      <c r="F8" s="9">
        <v>8</v>
      </c>
      <c r="G8" s="9">
        <v>3</v>
      </c>
      <c r="H8" s="2"/>
      <c r="I8" s="12" t="s">
        <v>8</v>
      </c>
      <c r="J8" s="13" t="s">
        <v>10</v>
      </c>
      <c r="K8" s="14" t="str" cm="1">
        <f t="array" aca="1" ref="K8" ca="1">IFERROR(SUM(($A$5:$A$20=$I8&amp;$J8)*(OFFSET($D$5:$G$20,0,MATCH(K$4,$D$4:$G$4,0)-1,,1))),"")</f>
        <v/>
      </c>
      <c r="L8" s="14" t="str" cm="1">
        <f t="array" aca="1" ref="L8" ca="1">IFERROR(SUM(($A$5:$A$20=$I8&amp;$J8)*(OFFSET($D$5:$G$20,0,MATCH(L$4,$D$4:$G$4,0)-1,,1))),"")</f>
        <v/>
      </c>
      <c r="M8" s="26" cm="1">
        <f t="array" aca="1" ref="M8" ca="1">IFERROR(SUM(($A$5:$A$20=$I8&amp;$J8)*(OFFSET($D$5:$G$20,0,MATCH(M$4,$D$4:$G$4,0)-1,,1))),"")</f>
        <v>40</v>
      </c>
      <c r="N8" s="27" cm="1">
        <f t="array" aca="1" ref="N8" ca="1">IFERROR(SUM(($A$5:$A$20=$I8&amp;$J8)*(OFFSET($D$5:$G$20,0,MATCH(N$4,$D$4:$G$4,0)-1,,1))),"")</f>
        <v>20</v>
      </c>
      <c r="O8" s="27" cm="1">
        <f t="array" aca="1" ref="O8" ca="1">IFERROR(SUM(($A$5:$A$20=$I8&amp;$J8)*(OFFSET($D$5:$G$20,0,MATCH(O$4,$D$4:$G$4,0)-1,,1))),"")</f>
        <v>450</v>
      </c>
      <c r="P8" s="28" cm="1">
        <f t="array" aca="1" ref="P8" ca="1">IFERROR(SUM(($A$5:$A$20=$I8&amp;$J8)*(OFFSET($D$5:$G$20,0,MATCH(P$4,$D$4:$G$4,0)-1,,1))),"")</f>
        <v>60</v>
      </c>
      <c r="Q8" s="59"/>
    </row>
    <row r="9" spans="1:17" x14ac:dyDescent="0.3">
      <c r="A9" t="str">
        <f t="shared" si="0"/>
        <v>Baa</v>
      </c>
      <c r="B9" s="4" t="s">
        <v>3</v>
      </c>
      <c r="C9" s="4" t="s">
        <v>10</v>
      </c>
      <c r="D9" s="5">
        <v>20</v>
      </c>
      <c r="E9" s="5">
        <v>80</v>
      </c>
      <c r="F9" s="5">
        <v>50</v>
      </c>
      <c r="G9" s="5">
        <v>50</v>
      </c>
      <c r="H9" s="2"/>
      <c r="I9" s="2"/>
      <c r="J9" s="2"/>
      <c r="K9" s="2"/>
      <c r="L9" s="2"/>
      <c r="M9" s="2"/>
      <c r="N9" s="2"/>
      <c r="O9" s="2"/>
      <c r="P9" s="2"/>
    </row>
    <row r="10" spans="1:17" x14ac:dyDescent="0.3">
      <c r="A10" t="str">
        <f t="shared" si="0"/>
        <v>Bbb</v>
      </c>
      <c r="B10" s="8" t="s">
        <v>3</v>
      </c>
      <c r="C10" s="8" t="s">
        <v>11</v>
      </c>
      <c r="D10" s="9">
        <v>0</v>
      </c>
      <c r="E10" s="9">
        <v>0</v>
      </c>
      <c r="F10" s="9">
        <v>50</v>
      </c>
      <c r="G10" s="9">
        <v>80</v>
      </c>
      <c r="H10" s="2"/>
      <c r="I10" s="2"/>
      <c r="J10" s="2"/>
      <c r="K10" s="2"/>
      <c r="L10" s="2"/>
      <c r="M10" s="2"/>
      <c r="N10" s="2"/>
      <c r="O10" s="2"/>
      <c r="P10" s="2"/>
    </row>
    <row r="11" spans="1:17" x14ac:dyDescent="0.3">
      <c r="A11" t="str">
        <f t="shared" si="0"/>
        <v>Bcc</v>
      </c>
      <c r="B11" s="8" t="s">
        <v>3</v>
      </c>
      <c r="C11" s="8" t="s">
        <v>12</v>
      </c>
      <c r="D11" s="9">
        <f>D10-D9</f>
        <v>-20</v>
      </c>
      <c r="E11" s="9">
        <f>E10-E9+D11</f>
        <v>-100</v>
      </c>
      <c r="F11" s="9">
        <f>F10-F9+E11</f>
        <v>-100</v>
      </c>
      <c r="G11" s="9">
        <f>G10-G9+F11</f>
        <v>-70</v>
      </c>
      <c r="H11" s="2"/>
      <c r="I11" s="2"/>
      <c r="J11" s="2"/>
      <c r="K11" s="2"/>
      <c r="L11" s="2"/>
      <c r="M11" s="2"/>
      <c r="N11" s="2"/>
      <c r="O11" s="2"/>
      <c r="P11" s="2"/>
    </row>
    <row r="12" spans="1:17" x14ac:dyDescent="0.3">
      <c r="A12" t="str">
        <f t="shared" si="0"/>
        <v>Bdd</v>
      </c>
      <c r="B12" s="8" t="s">
        <v>3</v>
      </c>
      <c r="C12" s="8" t="s">
        <v>9</v>
      </c>
      <c r="D12" s="9">
        <v>4</v>
      </c>
      <c r="E12" s="9">
        <v>2</v>
      </c>
      <c r="F12" s="9">
        <v>1</v>
      </c>
      <c r="G12" s="9">
        <v>9</v>
      </c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3">
      <c r="A13" t="str">
        <f t="shared" si="0"/>
        <v>Caa</v>
      </c>
      <c r="B13" s="4" t="s">
        <v>7</v>
      </c>
      <c r="C13" s="4" t="s">
        <v>10</v>
      </c>
      <c r="D13" s="5">
        <v>15</v>
      </c>
      <c r="E13" s="5">
        <v>10</v>
      </c>
      <c r="F13" s="5">
        <v>0</v>
      </c>
      <c r="G13" s="5">
        <v>0</v>
      </c>
      <c r="H13" s="2"/>
      <c r="I13" s="2"/>
      <c r="J13" s="2"/>
      <c r="K13" s="2"/>
      <c r="L13" s="2"/>
      <c r="M13" s="60"/>
      <c r="N13" s="2"/>
      <c r="O13" s="2"/>
      <c r="P13" s="2"/>
    </row>
    <row r="14" spans="1:17" x14ac:dyDescent="0.3">
      <c r="A14" t="str">
        <f t="shared" si="0"/>
        <v>Cbb</v>
      </c>
      <c r="B14" s="8" t="s">
        <v>7</v>
      </c>
      <c r="C14" s="8" t="s">
        <v>11</v>
      </c>
      <c r="D14" s="9">
        <v>20</v>
      </c>
      <c r="E14" s="9">
        <v>5</v>
      </c>
      <c r="F14" s="9">
        <v>5</v>
      </c>
      <c r="G14" s="9">
        <v>0</v>
      </c>
      <c r="H14" s="2"/>
      <c r="I14" s="2"/>
      <c r="J14" s="2"/>
      <c r="K14" s="2"/>
      <c r="L14" s="2"/>
      <c r="M14" s="60"/>
      <c r="N14" s="2"/>
      <c r="O14" s="2"/>
      <c r="P14" s="2"/>
    </row>
    <row r="15" spans="1:17" x14ac:dyDescent="0.3">
      <c r="A15" t="str">
        <f t="shared" si="0"/>
        <v>Ccc</v>
      </c>
      <c r="B15" s="8" t="s">
        <v>7</v>
      </c>
      <c r="C15" s="8" t="s">
        <v>12</v>
      </c>
      <c r="D15" s="9">
        <f>D14-D13</f>
        <v>5</v>
      </c>
      <c r="E15" s="9">
        <f>E14-E13+D15</f>
        <v>0</v>
      </c>
      <c r="F15" s="9">
        <f>F14-F13+E15</f>
        <v>5</v>
      </c>
      <c r="G15" s="9">
        <f>G14-G13+F15</f>
        <v>5</v>
      </c>
      <c r="H15" s="2"/>
      <c r="I15" s="2"/>
      <c r="J15" s="2"/>
      <c r="K15" s="2"/>
      <c r="L15" s="2"/>
      <c r="M15" s="60"/>
      <c r="N15" s="2"/>
      <c r="O15" s="2"/>
      <c r="P15" s="2"/>
    </row>
    <row r="16" spans="1:17" x14ac:dyDescent="0.3">
      <c r="A16" t="str">
        <f t="shared" si="0"/>
        <v>Cdd</v>
      </c>
      <c r="B16" s="13" t="s">
        <v>7</v>
      </c>
      <c r="C16" s="13" t="s">
        <v>9</v>
      </c>
      <c r="D16" s="15">
        <v>7</v>
      </c>
      <c r="E16" s="15">
        <v>7</v>
      </c>
      <c r="F16" s="15">
        <v>2</v>
      </c>
      <c r="G16" s="15">
        <v>9</v>
      </c>
      <c r="H16" s="2"/>
      <c r="I16" s="2"/>
      <c r="J16" s="2"/>
      <c r="K16" s="2"/>
      <c r="L16" s="2"/>
      <c r="M16" s="60"/>
      <c r="N16" s="2"/>
      <c r="O16" s="2"/>
      <c r="P16" s="2"/>
    </row>
    <row r="17" spans="1:16" x14ac:dyDescent="0.3">
      <c r="A17" t="str">
        <f t="shared" si="0"/>
        <v>Daa</v>
      </c>
      <c r="B17" s="4" t="s">
        <v>8</v>
      </c>
      <c r="C17" s="4" t="s">
        <v>10</v>
      </c>
      <c r="D17" s="5">
        <v>40</v>
      </c>
      <c r="E17" s="5">
        <v>20</v>
      </c>
      <c r="F17" s="5">
        <v>450</v>
      </c>
      <c r="G17" s="5">
        <v>60</v>
      </c>
      <c r="H17" s="2"/>
      <c r="I17" s="2"/>
      <c r="J17" s="2"/>
      <c r="K17" s="2"/>
      <c r="L17" s="2"/>
      <c r="M17" s="60"/>
      <c r="N17" s="2"/>
      <c r="O17" s="2"/>
      <c r="P17" s="2"/>
    </row>
    <row r="18" spans="1:16" x14ac:dyDescent="0.3">
      <c r="A18" t="str">
        <f t="shared" si="0"/>
        <v>Dbb</v>
      </c>
      <c r="B18" s="8" t="s">
        <v>8</v>
      </c>
      <c r="C18" s="8" t="s">
        <v>11</v>
      </c>
      <c r="D18" s="9">
        <v>470</v>
      </c>
      <c r="E18" s="9">
        <v>0</v>
      </c>
      <c r="F18" s="9">
        <v>0</v>
      </c>
      <c r="G18" s="9">
        <v>100</v>
      </c>
      <c r="H18" s="2"/>
      <c r="I18" s="2"/>
      <c r="J18" s="2"/>
      <c r="K18" s="2"/>
      <c r="L18" s="2"/>
      <c r="M18" s="60"/>
      <c r="N18" s="2"/>
      <c r="O18" s="2"/>
      <c r="P18" s="2"/>
    </row>
    <row r="19" spans="1:16" x14ac:dyDescent="0.3">
      <c r="A19" t="str">
        <f t="shared" si="0"/>
        <v>Dcc</v>
      </c>
      <c r="B19" s="8" t="s">
        <v>8</v>
      </c>
      <c r="C19" s="8" t="s">
        <v>12</v>
      </c>
      <c r="D19" s="9">
        <f>D18-D17</f>
        <v>430</v>
      </c>
      <c r="E19" s="9">
        <f>E18-E17+D19</f>
        <v>410</v>
      </c>
      <c r="F19" s="9">
        <f>F18-F17+E19</f>
        <v>-40</v>
      </c>
      <c r="G19" s="9">
        <f>G18-G17+F19</f>
        <v>0</v>
      </c>
      <c r="H19" s="2"/>
      <c r="I19" s="2"/>
      <c r="J19" s="2"/>
      <c r="K19" s="2"/>
      <c r="L19" s="2"/>
      <c r="M19" s="60"/>
      <c r="N19" s="2"/>
      <c r="O19" s="2"/>
      <c r="P19" s="2"/>
    </row>
    <row r="20" spans="1:16" x14ac:dyDescent="0.3">
      <c r="A20" t="str">
        <f t="shared" si="0"/>
        <v>Ddd</v>
      </c>
      <c r="B20" s="13" t="s">
        <v>8</v>
      </c>
      <c r="C20" s="13" t="s">
        <v>9</v>
      </c>
      <c r="D20" s="15">
        <v>3</v>
      </c>
      <c r="E20" s="15">
        <v>2</v>
      </c>
      <c r="F20" s="15">
        <v>6</v>
      </c>
      <c r="G20" s="15">
        <v>4</v>
      </c>
      <c r="H20" s="2"/>
      <c r="I20" s="2"/>
      <c r="J20" s="2"/>
      <c r="K20" s="2"/>
      <c r="L20" s="2"/>
      <c r="M20" s="60"/>
      <c r="N20" s="2"/>
      <c r="O20" s="2"/>
      <c r="P20" s="2"/>
    </row>
    <row r="21" spans="1:16" x14ac:dyDescent="0.3">
      <c r="M21" s="60"/>
    </row>
    <row r="22" spans="1:16" x14ac:dyDescent="0.3">
      <c r="B22" s="40" t="s">
        <v>15</v>
      </c>
      <c r="M22" s="60"/>
    </row>
    <row r="23" spans="1:16" x14ac:dyDescent="0.3">
      <c r="B23" s="38" t="s">
        <v>17</v>
      </c>
      <c r="M23" s="60"/>
    </row>
    <row r="24" spans="1:16" x14ac:dyDescent="0.3">
      <c r="B24" s="38" t="s">
        <v>16</v>
      </c>
      <c r="M24" s="60"/>
    </row>
    <row r="25" spans="1:16" x14ac:dyDescent="0.3">
      <c r="B25" s="38" t="s">
        <v>14</v>
      </c>
      <c r="M25" s="60"/>
    </row>
    <row r="26" spans="1:16" x14ac:dyDescent="0.3">
      <c r="B26" s="38" t="s">
        <v>18</v>
      </c>
      <c r="M26" s="60"/>
    </row>
    <row r="27" spans="1:16" x14ac:dyDescent="0.3">
      <c r="B27" s="38" t="s">
        <v>13</v>
      </c>
      <c r="M27" s="60"/>
    </row>
    <row r="28" spans="1:16" x14ac:dyDescent="0.3">
      <c r="B28" s="37" t="s">
        <v>19</v>
      </c>
      <c r="M28" s="60"/>
    </row>
    <row r="29" spans="1:16" x14ac:dyDescent="0.3">
      <c r="B29" s="38"/>
    </row>
    <row r="30" spans="1:16" x14ac:dyDescent="0.3">
      <c r="B30" s="40" t="s">
        <v>20</v>
      </c>
    </row>
    <row r="31" spans="1:16" x14ac:dyDescent="0.3">
      <c r="B31" s="38" t="s">
        <v>21</v>
      </c>
    </row>
    <row r="32" spans="1:16" x14ac:dyDescent="0.3">
      <c r="B32" s="38" t="s">
        <v>24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Semana 1</vt:lpstr>
      <vt:lpstr>Semana 2</vt:lpstr>
      <vt:lpstr>Semana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Sampaio</dc:creator>
  <cp:lastModifiedBy>Albert Sampaio</cp:lastModifiedBy>
  <dcterms:created xsi:type="dcterms:W3CDTF">2022-10-12T16:07:26Z</dcterms:created>
  <dcterms:modified xsi:type="dcterms:W3CDTF">2022-10-29T17:11:52Z</dcterms:modified>
</cp:coreProperties>
</file>