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ps017012\Desktop\QUINQUÊNIO\"/>
    </mc:Choice>
  </mc:AlternateContent>
  <xr:revisionPtr revIDLastSave="0" documentId="13_ncr:1_{A18C4199-B289-468A-8DAF-DB5ED18A7E49}" xr6:coauthVersionLast="36" xr6:coauthVersionMax="36" xr10:uidLastSave="{00000000-0000-0000-0000-000000000000}"/>
  <bookViews>
    <workbookView xWindow="0" yWindow="0" windowWidth="28800" windowHeight="12120" xr2:uid="{86DF83B5-0191-456C-88FC-842A066DEBF0}"/>
  </bookViews>
  <sheets>
    <sheet name="FORU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K2" i="1"/>
  <c r="H5" i="1"/>
  <c r="B5" i="1"/>
  <c r="C5" i="1" s="1"/>
  <c r="D5" i="1" s="1"/>
  <c r="E5" i="1" s="1"/>
  <c r="F5" i="1" s="1"/>
  <c r="G5" i="1" s="1"/>
  <c r="M4" i="1"/>
</calcChain>
</file>

<file path=xl/sharedStrings.xml><?xml version="1.0" encoding="utf-8"?>
<sst xmlns="http://schemas.openxmlformats.org/spreadsheetml/2006/main" count="25" uniqueCount="25">
  <si>
    <t>QUINQUÊNIOS</t>
  </si>
  <si>
    <t>PREVISÕES</t>
  </si>
  <si>
    <t xml:space="preserve">ínicio </t>
  </si>
  <si>
    <t xml:space="preserve">fim </t>
  </si>
  <si>
    <t xml:space="preserve">Qtd de dias </t>
  </si>
  <si>
    <t>Data do Perído aquisitivo</t>
  </si>
  <si>
    <t xml:space="preserve"> 1º  Quinq.</t>
  </si>
  <si>
    <t xml:space="preserve"> 2º  Quinq.</t>
  </si>
  <si>
    <t xml:space="preserve"> 3º  Quinq.</t>
  </si>
  <si>
    <t xml:space="preserve"> 4º  Quinq.</t>
  </si>
  <si>
    <t xml:space="preserve"> 5º  Quinq.</t>
  </si>
  <si>
    <t xml:space="preserve"> 6º  Quinq.</t>
  </si>
  <si>
    <t>Quant. Quinquenios</t>
  </si>
  <si>
    <t>Previsão após a lei de 2020 congelamento do período aquisitivo.</t>
  </si>
  <si>
    <t>Considerações:</t>
  </si>
  <si>
    <t xml:space="preserve">Planilha para acompanhamento de quinquênio de servidores. </t>
  </si>
  <si>
    <t>A cada quinquênio 1825 dias (5 anos) o servidor tem direito a um aumento salárial de 10%.</t>
  </si>
  <si>
    <t xml:space="preserve">Com a pandemia foi criada uma lei que congela o período de contagem de tempo de 583, isso entre 27/05/2020 a 31/12/2021. </t>
  </si>
  <si>
    <t xml:space="preserve">Temos servidores com periodos aquisitivos distintos, mas todos necessitam do congelamento do tempo conforme a lei. </t>
  </si>
  <si>
    <t xml:space="preserve">Gostaria de ajuda para que a cada quinquênio seja avaliado se esta dentro do período da lei e se tiver que seja descontado e que continue a contagem. </t>
  </si>
  <si>
    <t xml:space="preserve">Agradeço o auxilio e empenho. </t>
  </si>
  <si>
    <t xml:space="preserve">Dia útil anterior </t>
  </si>
  <si>
    <t>Dia útil posterior</t>
  </si>
  <si>
    <t xml:space="preserve">Havia pensando que uma formula SE, seria uma saída. Estou tendo dificuldade em aninhar as formulas. </t>
  </si>
  <si>
    <t>Nesse exemplo já deveria ser aplicado os critérios da lei. No 1° Quinquênio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</si>
</sst>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14" fontId="6" fillId="0" borderId="0" xfId="0" applyNumberFormat="1" applyFont="1"/>
  </cellXfs>
  <cellStyles count="2">
    <cellStyle name="Normal" xfId="0" builtinId="0"/>
    <cellStyle name="Normal 2" xfId="1" xr:uid="{2BA333C8-9DE7-4897-8A78-C9C7DB567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2BD1-549F-4075-999F-1F80D20E69C2}">
  <dimension ref="A2:M19"/>
  <sheetViews>
    <sheetView tabSelected="1" workbookViewId="0">
      <selection activeCell="J13" sqref="J13"/>
    </sheetView>
  </sheetViews>
  <sheetFormatPr defaultRowHeight="15" x14ac:dyDescent="0.25"/>
  <cols>
    <col min="1" max="1" width="13" customWidth="1"/>
    <col min="2" max="3" width="12.42578125" bestFit="1" customWidth="1"/>
    <col min="4" max="7" width="10.7109375" bestFit="1" customWidth="1"/>
    <col min="8" max="8" width="12.140625" customWidth="1"/>
    <col min="9" max="9" width="2.7109375" customWidth="1"/>
    <col min="10" max="10" width="15.42578125" bestFit="1" customWidth="1"/>
    <col min="11" max="12" width="10.7109375" bestFit="1" customWidth="1"/>
    <col min="13" max="13" width="11.42578125" bestFit="1" customWidth="1"/>
  </cols>
  <sheetData>
    <row r="2" spans="1:13" x14ac:dyDescent="0.25">
      <c r="J2" t="s">
        <v>21</v>
      </c>
      <c r="K2" s="13">
        <f>K4-1</f>
        <v>43977</v>
      </c>
      <c r="L2" s="13">
        <f>L4+1</f>
        <v>44562</v>
      </c>
      <c r="M2" t="s">
        <v>22</v>
      </c>
    </row>
    <row r="3" spans="1:13" x14ac:dyDescent="0.25">
      <c r="A3" s="1"/>
      <c r="B3" s="2" t="s">
        <v>0</v>
      </c>
      <c r="C3" s="2"/>
      <c r="D3" s="2"/>
      <c r="E3" s="2"/>
      <c r="F3" s="2"/>
      <c r="G3" s="2"/>
      <c r="H3" s="3"/>
      <c r="J3" s="3" t="s">
        <v>1</v>
      </c>
      <c r="K3" s="3" t="s">
        <v>2</v>
      </c>
      <c r="L3" s="3" t="s">
        <v>3</v>
      </c>
      <c r="M3" s="3" t="s">
        <v>4</v>
      </c>
    </row>
    <row r="4" spans="1:13" s="6" customFormat="1" ht="60" x14ac:dyDescent="0.25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4" t="s">
        <v>12</v>
      </c>
      <c r="J4" s="7" t="s">
        <v>13</v>
      </c>
      <c r="K4" s="8">
        <v>43978</v>
      </c>
      <c r="L4" s="8">
        <v>44561</v>
      </c>
      <c r="M4" s="9">
        <f>_xlfn.DAYS(L4,K4)</f>
        <v>583</v>
      </c>
    </row>
    <row r="5" spans="1:13" s="12" customFormat="1" x14ac:dyDescent="0.25">
      <c r="A5" s="10">
        <v>42644</v>
      </c>
      <c r="B5" s="10">
        <f>A5+1825</f>
        <v>44469</v>
      </c>
      <c r="C5" s="10">
        <f t="shared" ref="C5:G5" si="0">B5+1825</f>
        <v>46294</v>
      </c>
      <c r="D5" s="10">
        <f t="shared" si="0"/>
        <v>48119</v>
      </c>
      <c r="E5" s="10">
        <f t="shared" si="0"/>
        <v>49944</v>
      </c>
      <c r="F5" s="10">
        <f t="shared" si="0"/>
        <v>51769</v>
      </c>
      <c r="G5" s="10">
        <f t="shared" si="0"/>
        <v>53594</v>
      </c>
      <c r="H5" s="11">
        <f ca="1">QUOTIENT(DATEDIF(A5,TODAY(),"Y"),5)</f>
        <v>1</v>
      </c>
    </row>
    <row r="6" spans="1:13" s="13" customFormat="1" x14ac:dyDescent="0.25">
      <c r="B6" s="15" t="s">
        <v>24</v>
      </c>
    </row>
    <row r="7" spans="1:13" s="13" customFormat="1" x14ac:dyDescent="0.25"/>
    <row r="8" spans="1:13" s="13" customFormat="1" x14ac:dyDescent="0.25"/>
    <row r="9" spans="1:13" s="13" customFormat="1" x14ac:dyDescent="0.25"/>
    <row r="10" spans="1:13" s="13" customFormat="1" x14ac:dyDescent="0.25">
      <c r="A10" s="14" t="s">
        <v>14</v>
      </c>
    </row>
    <row r="11" spans="1:13" s="13" customFormat="1" x14ac:dyDescent="0.25">
      <c r="A11" s="13" t="s">
        <v>15</v>
      </c>
    </row>
    <row r="12" spans="1:13" s="13" customFormat="1" x14ac:dyDescent="0.25">
      <c r="A12" s="13" t="s">
        <v>16</v>
      </c>
    </row>
    <row r="13" spans="1:13" s="13" customFormat="1" x14ac:dyDescent="0.25">
      <c r="A13" s="13" t="s">
        <v>17</v>
      </c>
    </row>
    <row r="14" spans="1:13" s="13" customFormat="1" x14ac:dyDescent="0.25">
      <c r="A14" s="13" t="s">
        <v>18</v>
      </c>
    </row>
    <row r="15" spans="1:13" s="13" customFormat="1" x14ac:dyDescent="0.25">
      <c r="A15" s="13" t="s">
        <v>19</v>
      </c>
    </row>
    <row r="16" spans="1:13" s="13" customFormat="1" x14ac:dyDescent="0.25">
      <c r="A16" s="13" t="s">
        <v>23</v>
      </c>
    </row>
    <row r="17" spans="1:1" s="13" customFormat="1" x14ac:dyDescent="0.25">
      <c r="A17" s="13" t="s">
        <v>20</v>
      </c>
    </row>
    <row r="18" spans="1:1" s="13" customFormat="1" x14ac:dyDescent="0.25"/>
    <row r="19" spans="1:1" s="13" customFormat="1" x14ac:dyDescent="0.25"/>
  </sheetData>
  <mergeCells count="1">
    <mergeCell ref="B3:G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FORUM</vt:lpstr>
    </vt:vector>
  </TitlesOfParts>
  <Company>EMPRESA INFORMATICA INFORMACAO MUN 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GOMES LUZ FCPS017012</dc:creator>
  <cp:lastModifiedBy>ERIK GOMES LUZ FCPS017012</cp:lastModifiedBy>
  <dcterms:created xsi:type="dcterms:W3CDTF">2022-11-21T13:06:37Z</dcterms:created>
  <dcterms:modified xsi:type="dcterms:W3CDTF">2022-11-21T13:34:09Z</dcterms:modified>
</cp:coreProperties>
</file>