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2" sheetId="1" r:id="rId4"/>
    <sheet state="visible" name="Tabela dinâmica 1" sheetId="2" r:id="rId5"/>
    <sheet state="visible" name="Cópia de Página2" sheetId="3" r:id="rId6"/>
    <sheet state="visible" name="Página3" sheetId="4" r:id="rId7"/>
  </sheets>
  <definedNames>
    <definedName hidden="1" localSheetId="0" name="_xlnm._FilterDatabase">'Página2'!$A$1:$H$10</definedName>
  </definedNames>
  <calcPr/>
  <pivotCaches>
    <pivotCache cacheId="0" r:id="rId8"/>
  </pivotCaches>
</workbook>
</file>

<file path=xl/sharedStrings.xml><?xml version="1.0" encoding="utf-8"?>
<sst xmlns="http://schemas.openxmlformats.org/spreadsheetml/2006/main" count="85" uniqueCount="56">
  <si>
    <t xml:space="preserve">CLIENTE </t>
  </si>
  <si>
    <t>DIA FATURAMENTO</t>
  </si>
  <si>
    <t>VALOR</t>
  </si>
  <si>
    <t>% 12 PRIMEIROS MESES</t>
  </si>
  <si>
    <t>COMISSAO 1 ANO</t>
  </si>
  <si>
    <t>INICIO</t>
  </si>
  <si>
    <t xml:space="preserve"> </t>
  </si>
  <si>
    <t>COMISAO 2 E 3 ANO</t>
  </si>
  <si>
    <t>GABRIEL</t>
  </si>
  <si>
    <t>NOV</t>
  </si>
  <si>
    <t xml:space="preserve">GABRIEL </t>
  </si>
  <si>
    <t>DEZ</t>
  </si>
  <si>
    <t xml:space="preserve">RENATO </t>
  </si>
  <si>
    <t xml:space="preserve">ALLAN </t>
  </si>
  <si>
    <t xml:space="preserve">DIOGO </t>
  </si>
  <si>
    <t xml:space="preserve">HELDER </t>
  </si>
  <si>
    <t>RAQUEL</t>
  </si>
  <si>
    <t xml:space="preserve">BRUNA </t>
  </si>
  <si>
    <t xml:space="preserve">WANIA </t>
  </si>
  <si>
    <t>SUM de COMISSAO 1 ANO</t>
  </si>
  <si>
    <t>Total geral</t>
  </si>
  <si>
    <t>%24 A 36 MESES</t>
  </si>
  <si>
    <t>Dez</t>
  </si>
  <si>
    <t>ALLAN ROBSON IMBRUNIZ</t>
  </si>
  <si>
    <t>DIOGO LIMA GASPAR</t>
  </si>
  <si>
    <t>GABRIEL FARIA(MAT)</t>
  </si>
  <si>
    <t>WANIA MARCIA</t>
  </si>
  <si>
    <t>HELDER MAMEDE</t>
  </si>
  <si>
    <t>RAQUEL RAMOS</t>
  </si>
  <si>
    <t>GABRIEL FARIA</t>
  </si>
  <si>
    <t>RENATO COELHO</t>
  </si>
  <si>
    <t>BRUNA MEDICE</t>
  </si>
  <si>
    <t>OUT</t>
  </si>
  <si>
    <t>JAN</t>
  </si>
  <si>
    <t>FEV</t>
  </si>
  <si>
    <t>MAR</t>
  </si>
  <si>
    <t>ABRIL</t>
  </si>
  <si>
    <t>MAIO</t>
  </si>
  <si>
    <t>JUNHO</t>
  </si>
  <si>
    <t>JULHO</t>
  </si>
  <si>
    <t>AGO</t>
  </si>
  <si>
    <t>SET</t>
  </si>
  <si>
    <t>R$ 155,62</t>
  </si>
  <si>
    <t>R$ 155,63</t>
  </si>
  <si>
    <t>R$ 155,64</t>
  </si>
  <si>
    <t>R$ 155,65</t>
  </si>
  <si>
    <t>R$ 155,66</t>
  </si>
  <si>
    <t>R$ 155,67</t>
  </si>
  <si>
    <t>R$ 155,68</t>
  </si>
  <si>
    <t>R$ 155,69</t>
  </si>
  <si>
    <t>R$ 155,70</t>
  </si>
  <si>
    <t>R$ 155,71</t>
  </si>
  <si>
    <t>R$ 155,72</t>
  </si>
  <si>
    <t>R$ 155,73</t>
  </si>
  <si>
    <t>R$ 306,55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</si>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</sst>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 -416]#,##0.00"/>
    <numFmt numFmtId="165" formatCode="0.0%"/>
    <numFmt numFmtId="166" formatCode="mmm/d"/>
  </numFmts>
  <fonts count="4">
    <font>
      <sz val="10.0"/>
      <color rgb="FF000000"/>
      <name val="Arial"/>
      <scheme val="minor"/>
    </font>
    <font>
      <color theme="1"/>
      <name val="Arial"/>
      <scheme val="minor"/>
    </font>
    <font>
      <sz val="9.0"/>
      <color rgb="FF333333"/>
      <name val="Arial"/>
    </font>
    <font>
      <color rgb="FF777777"/>
      <name val="Roboto"/>
    </font>
  </fonts>
  <fills count="6">
    <fill>
      <patternFill patternType="none"/>
    </fill>
    <fill>
      <patternFill patternType="lightGray"/>
    </fill>
    <fill>
      <patternFill patternType="solid">
        <fgColor rgb="FF26A69A"/>
        <bgColor rgb="FF26A69A"/>
      </patternFill>
    </fill>
    <fill>
      <patternFill patternType="solid">
        <fgColor rgb="FFFFFFFF"/>
        <bgColor rgb="FFFFFFFF"/>
      </patternFill>
    </fill>
    <fill>
      <patternFill patternType="solid">
        <fgColor rgb="FFDDF2F0"/>
        <bgColor rgb="FFDDF2F0"/>
      </patternFill>
    </fill>
    <fill>
      <patternFill patternType="solid">
        <fgColor rgb="FFEEEEEE"/>
        <bgColor rgb="FFEEEEEE"/>
      </patternFill>
    </fill>
  </fills>
  <borders count="1">
    <border/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3" fontId="1" numFmtId="0" xfId="0" applyAlignment="1" applyFill="1" applyFont="1">
      <alignment readingOrder="0"/>
    </xf>
    <xf borderId="0" fillId="3" fontId="1" numFmtId="164" xfId="0" applyAlignment="1" applyFont="1" applyNumberFormat="1">
      <alignment readingOrder="0"/>
    </xf>
    <xf borderId="0" fillId="3" fontId="1" numFmtId="165" xfId="0" applyAlignment="1" applyFont="1" applyNumberFormat="1">
      <alignment readingOrder="0"/>
    </xf>
    <xf borderId="0" fillId="3" fontId="1" numFmtId="164" xfId="0" applyFont="1" applyNumberFormat="1"/>
    <xf borderId="0" fillId="4" fontId="1" numFmtId="0" xfId="0" applyAlignment="1" applyFill="1" applyFont="1">
      <alignment readingOrder="0"/>
    </xf>
    <xf borderId="0" fillId="4" fontId="1" numFmtId="164" xfId="0" applyAlignment="1" applyFont="1" applyNumberFormat="1">
      <alignment readingOrder="0"/>
    </xf>
    <xf borderId="0" fillId="4" fontId="1" numFmtId="165" xfId="0" applyAlignment="1" applyFont="1" applyNumberFormat="1">
      <alignment readingOrder="0"/>
    </xf>
    <xf borderId="0" fillId="4" fontId="1" numFmtId="164" xfId="0" applyFont="1" applyNumberFormat="1"/>
    <xf borderId="0" fillId="4" fontId="2" numFmtId="0" xfId="0" applyAlignment="1" applyFont="1">
      <alignment horizontal="left" readingOrder="0"/>
    </xf>
    <xf borderId="0" fillId="4" fontId="1" numFmtId="0" xfId="0" applyFont="1"/>
    <xf borderId="0" fillId="0" fontId="1" numFmtId="165" xfId="0" applyAlignment="1" applyFont="1" applyNumberFormat="1">
      <alignment readingOrder="0"/>
    </xf>
    <xf borderId="0" fillId="0" fontId="1" numFmtId="0" xfId="0" applyFont="1"/>
    <xf borderId="0" fillId="0" fontId="1" numFmtId="164" xfId="0" applyFont="1" applyNumberFormat="1"/>
    <xf borderId="0" fillId="0" fontId="1" numFmtId="0" xfId="0" applyAlignment="1" applyFont="1">
      <alignment readingOrder="0"/>
    </xf>
    <xf borderId="0" fillId="5" fontId="2" numFmtId="0" xfId="0" applyAlignment="1" applyFill="1" applyFont="1">
      <alignment horizontal="left" readingOrder="0"/>
    </xf>
    <xf borderId="0" fillId="0" fontId="1" numFmtId="166" xfId="0" applyAlignment="1" applyFont="1" applyNumberFormat="1">
      <alignment readingOrder="0"/>
    </xf>
    <xf borderId="0" fillId="3" fontId="3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H50" sheet="Página2"/>
  </cacheSource>
  <cacheFields>
    <cacheField name="CLIENTE " numFmtId="0">
      <sharedItems containsBlank="1">
        <s v="GABRIEL"/>
        <s v="GABRIEL "/>
        <s v="RENATO "/>
        <s v="ALLAN "/>
        <s v="DIOGO "/>
        <s v="HELDER "/>
        <s v="RAQUEL"/>
        <s v="BRUNA "/>
        <s v="WANIA "/>
        <m/>
      </sharedItems>
    </cacheField>
    <cacheField name="DIA FATURAMENTO" numFmtId="0">
      <sharedItems containsString="0" containsBlank="1" containsNumber="1" containsInteger="1">
        <n v="5.0"/>
        <n v="10.0"/>
        <n v="20.0"/>
        <n v="25.0"/>
        <m/>
      </sharedItems>
    </cacheField>
    <cacheField name="VALOR" numFmtId="164">
      <sharedItems containsString="0" containsBlank="1" containsNumber="1">
        <n v="389.06"/>
        <n v="327.76"/>
        <n v="311.69"/>
        <n v="306.56"/>
        <n v="613.07"/>
        <n v="387.62"/>
        <n v="303.71"/>
        <n v="313.71"/>
        <n v="715.65"/>
        <m/>
      </sharedItems>
    </cacheField>
    <cacheField name="% 12 PRIMEIROS MESES" numFmtId="165">
      <sharedItems containsString="0" containsBlank="1" containsNumber="1">
        <n v="0.4"/>
        <n v="0.3"/>
        <m/>
      </sharedItems>
    </cacheField>
    <cacheField name="COMISSAO 1 ANO" numFmtId="164">
      <sharedItems containsString="0" containsBlank="1" containsNumber="1">
        <n v="155.62400000000002"/>
        <n v="131.104"/>
        <n v="124.676"/>
        <n v="122.62400000000001"/>
        <n v="183.92100000000002"/>
        <n v="116.286"/>
        <n v="91.11299999999999"/>
        <n v="125.484"/>
        <n v="214.695"/>
        <m/>
      </sharedItems>
    </cacheField>
    <cacheField name="INICIO" numFmtId="0">
      <sharedItems containsBlank="1">
        <s v="NOV"/>
        <s v="DEZ"/>
        <m/>
      </sharedItems>
    </cacheField>
    <cacheField name=" " numFmtId="0">
      <sharedItems containsString="0" containsBlank="1">
        <m/>
      </sharedItems>
    </cacheField>
    <cacheField name="COMISAO 2 E 3 ANO" numFmtId="164">
      <sharedItems containsString="0" containsBlank="1" containsNumber="1">
        <n v="31.1248"/>
        <n v="26.2208"/>
        <n v="24.935200000000002"/>
        <n v="24.5248"/>
        <n v="49.04560000000001"/>
        <n v="31.009600000000002"/>
        <n v="24.296799999999998"/>
        <n v="25.096799999999998"/>
        <n v="57.252"/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 1" cacheId="0" dataCaption="" compact="0" compactData="0">
  <location ref="A1:G6" firstHeaderRow="0" firstDataRow="1" firstDataCol="1"/>
  <pivotFields>
    <pivotField name="CLIENTE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DIA FATURAMENTO" axis="axisCol" compact="0" outline="0" multipleItemSelectionAllowed="1" showAll="0" sortType="ascending">
      <items>
        <item x="4"/>
        <item x="0"/>
        <item x="1"/>
        <item x="2"/>
        <item x="3"/>
        <item t="default"/>
      </items>
    </pivotField>
    <pivotField name="VALOR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% 12 PRIMEIROS MESES" compact="0" numFmtId="165" outline="0" multipleItemSelectionAllowed="1" showAll="0">
      <items>
        <item x="0"/>
        <item x="1"/>
        <item x="2"/>
        <item t="default"/>
      </items>
    </pivotField>
    <pivotField name="COMISSAO 1 ANO" dataField="1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INICIO" axis="axisRow" compact="0" outline="0" multipleItemSelectionAllowed="1" showAll="0" sortType="ascending">
      <items>
        <item x="2"/>
        <item x="1"/>
        <item x="0"/>
        <item t="default"/>
      </items>
    </pivotField>
    <pivotField name=" " compact="0" outline="0" multipleItemSelectionAllowed="1" showAll="0">
      <items>
        <item x="0"/>
        <item t="default"/>
      </items>
    </pivotField>
    <pivotField name="COMISAO 2 E 3 ANO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</pivotFields>
  <rowFields>
    <field x="5"/>
  </rowFields>
  <colFields>
    <field x="1"/>
  </colFields>
  <dataFields>
    <dataField name="SUM of COMISSAO 1 ANO" fld="4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38"/>
    <col customWidth="1" min="2" max="2" width="16.63"/>
    <col customWidth="1" min="4" max="4" width="20.88"/>
    <col customWidth="1" min="5" max="5" width="18.13"/>
    <col customWidth="1" min="7" max="8" width="20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>
      <c r="A2" s="2" t="s">
        <v>8</v>
      </c>
      <c r="B2" s="2">
        <v>5.0</v>
      </c>
      <c r="C2" s="3">
        <v>389.06</v>
      </c>
      <c r="D2" s="4">
        <v>0.4</v>
      </c>
      <c r="E2" s="3">
        <f t="shared" ref="E2:E10" si="1">C2*D2</f>
        <v>155.624</v>
      </c>
      <c r="F2" s="2" t="s">
        <v>9</v>
      </c>
      <c r="G2" s="5"/>
      <c r="H2" s="5">
        <f t="shared" ref="H2:H10" si="2">C2*8%</f>
        <v>31.1248</v>
      </c>
    </row>
    <row r="3">
      <c r="A3" s="6" t="s">
        <v>10</v>
      </c>
      <c r="B3" s="6">
        <v>10.0</v>
      </c>
      <c r="C3" s="7">
        <v>327.76</v>
      </c>
      <c r="D3" s="8">
        <v>0.4</v>
      </c>
      <c r="E3" s="7">
        <f t="shared" si="1"/>
        <v>131.104</v>
      </c>
      <c r="F3" s="6" t="s">
        <v>11</v>
      </c>
      <c r="G3" s="9"/>
      <c r="H3" s="9">
        <f t="shared" si="2"/>
        <v>26.2208</v>
      </c>
    </row>
    <row r="4">
      <c r="A4" s="2" t="s">
        <v>12</v>
      </c>
      <c r="B4" s="2">
        <v>10.0</v>
      </c>
      <c r="C4" s="3">
        <v>311.69</v>
      </c>
      <c r="D4" s="4">
        <v>0.4</v>
      </c>
      <c r="E4" s="3">
        <f t="shared" si="1"/>
        <v>124.676</v>
      </c>
      <c r="F4" s="2" t="s">
        <v>11</v>
      </c>
      <c r="G4" s="5"/>
      <c r="H4" s="5">
        <f t="shared" si="2"/>
        <v>24.9352</v>
      </c>
    </row>
    <row r="5">
      <c r="A5" s="10" t="s">
        <v>13</v>
      </c>
      <c r="B5" s="6">
        <v>20.0</v>
      </c>
      <c r="C5" s="7">
        <v>306.56</v>
      </c>
      <c r="D5" s="8">
        <v>0.4</v>
      </c>
      <c r="E5" s="7">
        <f t="shared" si="1"/>
        <v>122.624</v>
      </c>
      <c r="F5" s="6" t="s">
        <v>9</v>
      </c>
      <c r="G5" s="9"/>
      <c r="H5" s="9">
        <f t="shared" si="2"/>
        <v>24.5248</v>
      </c>
    </row>
    <row r="6">
      <c r="A6" s="2" t="s">
        <v>14</v>
      </c>
      <c r="B6" s="2">
        <v>20.0</v>
      </c>
      <c r="C6" s="3">
        <v>613.07</v>
      </c>
      <c r="D6" s="4">
        <v>0.3</v>
      </c>
      <c r="E6" s="3">
        <f t="shared" si="1"/>
        <v>183.921</v>
      </c>
      <c r="F6" s="2" t="s">
        <v>9</v>
      </c>
      <c r="G6" s="5"/>
      <c r="H6" s="5">
        <f t="shared" si="2"/>
        <v>49.0456</v>
      </c>
    </row>
    <row r="7">
      <c r="A7" s="6" t="s">
        <v>15</v>
      </c>
      <c r="B7" s="6">
        <v>20.0</v>
      </c>
      <c r="C7" s="7">
        <v>387.62</v>
      </c>
      <c r="D7" s="8">
        <v>0.3</v>
      </c>
      <c r="E7" s="7">
        <f t="shared" si="1"/>
        <v>116.286</v>
      </c>
      <c r="F7" s="6" t="s">
        <v>11</v>
      </c>
      <c r="G7" s="9"/>
      <c r="H7" s="9">
        <f t="shared" si="2"/>
        <v>31.0096</v>
      </c>
    </row>
    <row r="8">
      <c r="A8" s="2" t="s">
        <v>16</v>
      </c>
      <c r="B8" s="2">
        <v>20.0</v>
      </c>
      <c r="C8" s="3">
        <v>303.71</v>
      </c>
      <c r="D8" s="4">
        <v>0.3</v>
      </c>
      <c r="E8" s="3">
        <f t="shared" si="1"/>
        <v>91.113</v>
      </c>
      <c r="F8" s="2" t="s">
        <v>11</v>
      </c>
      <c r="G8" s="5"/>
      <c r="H8" s="5">
        <f t="shared" si="2"/>
        <v>24.2968</v>
      </c>
    </row>
    <row r="9">
      <c r="A9" s="6" t="s">
        <v>17</v>
      </c>
      <c r="B9" s="6">
        <v>20.0</v>
      </c>
      <c r="C9" s="7">
        <v>313.71</v>
      </c>
      <c r="D9" s="8">
        <v>0.4</v>
      </c>
      <c r="E9" s="7">
        <f t="shared" si="1"/>
        <v>125.484</v>
      </c>
      <c r="F9" s="6" t="s">
        <v>11</v>
      </c>
      <c r="G9" s="9"/>
      <c r="H9" s="9">
        <f t="shared" si="2"/>
        <v>25.0968</v>
      </c>
    </row>
    <row r="10">
      <c r="A10" s="2" t="s">
        <v>18</v>
      </c>
      <c r="B10" s="2">
        <v>25.0</v>
      </c>
      <c r="C10" s="3">
        <v>715.65</v>
      </c>
      <c r="D10" s="4">
        <v>0.3</v>
      </c>
      <c r="E10" s="3">
        <f t="shared" si="1"/>
        <v>214.695</v>
      </c>
      <c r="F10" s="2" t="s">
        <v>11</v>
      </c>
      <c r="G10" s="5"/>
      <c r="H10" s="5">
        <f t="shared" si="2"/>
        <v>57.252</v>
      </c>
    </row>
    <row r="11">
      <c r="A11" s="11"/>
      <c r="B11" s="11"/>
      <c r="C11" s="11"/>
      <c r="D11" s="8"/>
      <c r="E11" s="11"/>
      <c r="F11" s="11"/>
      <c r="G11" s="11"/>
      <c r="H11" s="11"/>
    </row>
    <row r="12">
      <c r="D12" s="12"/>
    </row>
    <row r="13">
      <c r="D13" s="12"/>
    </row>
    <row r="14">
      <c r="D14" s="12"/>
    </row>
    <row r="15">
      <c r="D15" s="12"/>
    </row>
  </sheetData>
  <autoFilter ref="$A$1:$H$10">
    <sortState ref="A1:H10">
      <sortCondition ref="B1:B10"/>
    </sortState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/>
    <row r="2"/>
    <row r="3"/>
    <row r="4"/>
    <row r="5"/>
    <row r="6"/>
  </sheetData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38"/>
    <col customWidth="1" min="2" max="2" width="16.63"/>
    <col customWidth="1" min="4" max="4" width="20.88"/>
    <col customWidth="1" min="6" max="6" width="14.5"/>
  </cols>
  <sheetData>
    <row r="1">
      <c r="A1" s="15" t="s">
        <v>0</v>
      </c>
      <c r="B1" s="15" t="s">
        <v>1</v>
      </c>
      <c r="C1" s="15" t="s">
        <v>2</v>
      </c>
      <c r="D1" s="15" t="s">
        <v>3</v>
      </c>
      <c r="E1" s="15" t="s">
        <v>5</v>
      </c>
      <c r="F1" s="15" t="s">
        <v>21</v>
      </c>
      <c r="G1" s="15" t="s">
        <v>22</v>
      </c>
    </row>
    <row r="2">
      <c r="A2" s="16" t="s">
        <v>23</v>
      </c>
      <c r="B2" s="15">
        <v>20.0</v>
      </c>
      <c r="C2" s="15">
        <v>306.56</v>
      </c>
      <c r="D2" s="15">
        <v>40.0</v>
      </c>
      <c r="E2" s="17">
        <v>44887.0</v>
      </c>
      <c r="F2" s="15">
        <v>8.0</v>
      </c>
    </row>
    <row r="3">
      <c r="A3" s="15" t="s">
        <v>24</v>
      </c>
      <c r="B3" s="15">
        <v>20.0</v>
      </c>
      <c r="C3" s="15">
        <v>613.07</v>
      </c>
      <c r="D3" s="15">
        <v>30.0</v>
      </c>
      <c r="E3" s="17">
        <v>44887.0</v>
      </c>
      <c r="F3" s="15">
        <v>8.0</v>
      </c>
    </row>
    <row r="4">
      <c r="A4" s="15" t="s">
        <v>25</v>
      </c>
      <c r="B4" s="15">
        <v>5.0</v>
      </c>
      <c r="C4" s="15">
        <v>389.06</v>
      </c>
      <c r="D4" s="15">
        <v>30.0</v>
      </c>
      <c r="E4" s="15" t="s">
        <v>11</v>
      </c>
      <c r="F4" s="15">
        <v>8.0</v>
      </c>
    </row>
    <row r="5">
      <c r="A5" s="15" t="s">
        <v>26</v>
      </c>
      <c r="B5" s="15">
        <v>25.0</v>
      </c>
      <c r="C5" s="15">
        <v>715.65</v>
      </c>
      <c r="D5" s="15">
        <v>30.0</v>
      </c>
      <c r="E5" s="15" t="s">
        <v>9</v>
      </c>
      <c r="F5" s="15">
        <v>8.0</v>
      </c>
    </row>
    <row r="6">
      <c r="A6" s="15" t="s">
        <v>27</v>
      </c>
      <c r="B6" s="15">
        <v>20.0</v>
      </c>
      <c r="C6" s="15">
        <v>387.62</v>
      </c>
      <c r="D6" s="15">
        <v>30.0</v>
      </c>
      <c r="E6" s="15" t="s">
        <v>9</v>
      </c>
      <c r="F6" s="15">
        <v>8.0</v>
      </c>
    </row>
    <row r="7">
      <c r="A7" s="15" t="s">
        <v>28</v>
      </c>
      <c r="B7" s="15">
        <v>20.0</v>
      </c>
      <c r="C7" s="15">
        <v>303.71</v>
      </c>
      <c r="D7" s="15">
        <v>40.0</v>
      </c>
      <c r="E7" s="15" t="s">
        <v>9</v>
      </c>
      <c r="F7" s="15">
        <v>8.0</v>
      </c>
    </row>
    <row r="8">
      <c r="A8" s="15" t="s">
        <v>29</v>
      </c>
      <c r="B8" s="15">
        <v>10.0</v>
      </c>
      <c r="C8" s="15">
        <v>327.76</v>
      </c>
      <c r="D8" s="15">
        <v>40.0</v>
      </c>
      <c r="E8" s="15" t="s">
        <v>9</v>
      </c>
      <c r="F8" s="15">
        <v>8.0</v>
      </c>
    </row>
    <row r="9">
      <c r="A9" s="15" t="s">
        <v>30</v>
      </c>
      <c r="B9" s="15">
        <v>10.0</v>
      </c>
      <c r="C9" s="15">
        <v>311.69</v>
      </c>
      <c r="D9" s="15">
        <v>40.0</v>
      </c>
      <c r="E9" s="15" t="s">
        <v>9</v>
      </c>
      <c r="F9" s="15">
        <v>8.0</v>
      </c>
    </row>
    <row r="10">
      <c r="A10" s="15" t="s">
        <v>31</v>
      </c>
      <c r="B10" s="15">
        <v>20.0</v>
      </c>
      <c r="C10" s="15">
        <v>313.71</v>
      </c>
      <c r="D10" s="15">
        <v>40.0</v>
      </c>
      <c r="E10" s="15" t="s">
        <v>9</v>
      </c>
      <c r="F10" s="15">
        <v>8.0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15" t="s">
        <v>32</v>
      </c>
      <c r="C1" s="15" t="s">
        <v>9</v>
      </c>
      <c r="D1" s="15" t="s">
        <v>11</v>
      </c>
      <c r="E1" s="15" t="s">
        <v>33</v>
      </c>
      <c r="F1" s="15" t="s">
        <v>34</v>
      </c>
      <c r="G1" s="15" t="s">
        <v>35</v>
      </c>
      <c r="H1" s="15" t="s">
        <v>36</v>
      </c>
      <c r="I1" s="15" t="s">
        <v>37</v>
      </c>
      <c r="J1" s="15" t="s">
        <v>38</v>
      </c>
      <c r="K1" s="15" t="s">
        <v>39</v>
      </c>
      <c r="L1" s="15" t="s">
        <v>40</v>
      </c>
      <c r="M1" s="15" t="s">
        <v>41</v>
      </c>
      <c r="N1" s="15" t="s">
        <v>32</v>
      </c>
      <c r="O1" s="15" t="s">
        <v>9</v>
      </c>
      <c r="P1" s="15" t="s">
        <v>11</v>
      </c>
    </row>
    <row r="2">
      <c r="A2" s="15">
        <v>5.0</v>
      </c>
      <c r="B2" s="15" t="s">
        <v>42</v>
      </c>
      <c r="C2" s="15" t="s">
        <v>43</v>
      </c>
      <c r="D2" s="15" t="s">
        <v>44</v>
      </c>
      <c r="E2" s="15" t="s">
        <v>45</v>
      </c>
      <c r="F2" s="15" t="s">
        <v>46</v>
      </c>
      <c r="G2" s="15" t="s">
        <v>47</v>
      </c>
      <c r="H2" s="15" t="s">
        <v>48</v>
      </c>
      <c r="I2" s="15" t="s">
        <v>49</v>
      </c>
      <c r="J2" s="15" t="s">
        <v>50</v>
      </c>
      <c r="K2" s="15" t="s">
        <v>51</v>
      </c>
      <c r="L2" s="15" t="s">
        <v>52</v>
      </c>
      <c r="M2" s="15" t="s">
        <v>53</v>
      </c>
    </row>
    <row r="3">
      <c r="A3" s="15">
        <v>10.0</v>
      </c>
      <c r="C3" s="14">
        <v>255.78000000000003</v>
      </c>
      <c r="D3" s="14">
        <v>255.78000000000003</v>
      </c>
      <c r="E3" s="14">
        <v>255.78000000000003</v>
      </c>
      <c r="F3" s="14">
        <v>255.78000000000003</v>
      </c>
      <c r="G3" s="14">
        <v>255.78000000000003</v>
      </c>
      <c r="H3" s="14">
        <v>255.78000000000003</v>
      </c>
      <c r="I3" s="14">
        <v>255.78000000000003</v>
      </c>
      <c r="J3" s="14">
        <v>255.78000000000003</v>
      </c>
      <c r="K3" s="14">
        <v>255.78000000000003</v>
      </c>
      <c r="L3" s="14">
        <v>255.78000000000003</v>
      </c>
      <c r="M3" s="14">
        <v>255.78000000000003</v>
      </c>
      <c r="N3" s="14">
        <v>255.78000000000003</v>
      </c>
    </row>
    <row r="4">
      <c r="A4" s="15">
        <v>20.0</v>
      </c>
      <c r="B4" s="15" t="s">
        <v>54</v>
      </c>
    </row>
    <row r="5">
      <c r="A5" s="15">
        <v>25.0</v>
      </c>
      <c r="B5" s="18"/>
    </row>
    <row r="6">
      <c r="A6" s="15">
        <v>30.0</v>
      </c>
    </row>
    <row r="8">
      <c r="A8" s="15" t="s">
        <v>55</v>
      </c>
    </row>
  </sheetData>
  <drawing r:id="rId1"/>
</worksheet>
</file>