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8_{FEF8B84D-8A06-4EFD-B4E9-E4BC673B67BB}" xr6:coauthVersionLast="47" xr6:coauthVersionMax="47" xr10:uidLastSave="{00000000-0000-0000-0000-000000000000}"/>
  <bookViews>
    <workbookView xWindow="-120" yWindow="-120" windowWidth="20730" windowHeight="11310" tabRatio="570" xr2:uid="{00000000-000D-0000-FFFF-FFFF00000000}"/>
  </bookViews>
  <sheets>
    <sheet name="Aplicações-Resgates (2)" sheetId="429" r:id="rId1"/>
  </sheets>
  <definedNames>
    <definedName name="_xlnm.Print_Area" localSheetId="0">'Aplicações-Resgates (2)'!#REF!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29" l="1" a="1"/>
  <c r="H4" i="42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<sst xmlns="http://schemas.openxmlformats.org/spreadsheetml/2006/main" count="169" uniqueCount="12">
  <si>
    <t>DATA</t>
  </si>
  <si>
    <t>SALDO PERÍODO</t>
  </si>
  <si>
    <t>VALOR</t>
  </si>
  <si>
    <t>OPERAÇÃO</t>
  </si>
  <si>
    <t>DESCRIÇÃO</t>
  </si>
  <si>
    <t>resgate</t>
  </si>
  <si>
    <t>aplicação</t>
  </si>
  <si>
    <t>DESPESAS PESSOAIS</t>
  </si>
  <si>
    <t>DESPESAS EMPRESAS</t>
  </si>
  <si>
    <t>BANCO APLICADO/RESGATADO</t>
  </si>
  <si>
    <t>BANCO X</t>
  </si>
  <si>
    <t>BANCO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</si>
</sst>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.00"/>
    <numFmt numFmtId="165" formatCode="[$-416]d\-mmm;@"/>
    <numFmt numFmtId="166" formatCode="&quot;R$&quot;\ #,##0.00"/>
    <numFmt numFmtId="167" formatCode="dd/mm/yy;@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0" fillId="0" borderId="0" applyFon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4" fontId="0" fillId="0" borderId="0" xfId="0" applyNumberFormat="1"/>
    <xf numFmtId="0" fontId="3" fillId="0" borderId="0" xfId="0" applyFont="1"/>
    <xf numFmtId="2" fontId="3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10" fontId="3" fillId="0" borderId="0" xfId="0" applyNumberFormat="1" applyFont="1"/>
    <xf numFmtId="10" fontId="4" fillId="0" borderId="0" xfId="0" applyNumberFormat="1" applyFont="1"/>
    <xf numFmtId="0" fontId="9" fillId="0" borderId="0" xfId="0" applyFont="1"/>
    <xf numFmtId="166" fontId="6" fillId="3" borderId="0" xfId="0" applyNumberFormat="1" applyFont="1" applyFill="1" applyAlignment="1">
      <alignment horizontal="centerContinuous"/>
    </xf>
    <xf numFmtId="166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6" fillId="3" borderId="0" xfId="0" applyNumberFormat="1" applyFont="1" applyFill="1" applyAlignment="1">
      <alignment horizontal="centerContinuous"/>
    </xf>
    <xf numFmtId="167" fontId="0" fillId="0" borderId="0" xfId="0" applyNumberForma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9" fillId="0" borderId="0" xfId="0" applyNumberFormat="1" applyFont="1"/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1" fillId="0" borderId="0" xfId="0" applyFont="1"/>
    <xf numFmtId="166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>
      <alignment horizontal="center" vertical="center"/>
    </xf>
    <xf numFmtId="0" fontId="5" fillId="0" borderId="0" xfId="0" applyFont="1"/>
    <xf numFmtId="165" fontId="3" fillId="0" borderId="0" xfId="0" applyNumberFormat="1" applyFont="1"/>
    <xf numFmtId="164" fontId="3" fillId="0" borderId="0" xfId="0" applyNumberFormat="1" applyFont="1"/>
    <xf numFmtId="167" fontId="5" fillId="0" borderId="0" xfId="0" applyNumberFormat="1" applyFont="1"/>
    <xf numFmtId="9" fontId="3" fillId="0" borderId="0" xfId="2" applyFont="1" applyFill="1" applyBorder="1"/>
    <xf numFmtId="2" fontId="3" fillId="0" borderId="0" xfId="2" applyNumberFormat="1" applyFont="1" applyFill="1" applyBorder="1"/>
    <xf numFmtId="10" fontId="6" fillId="3" borderId="0" xfId="2" applyNumberFormat="1" applyFont="1" applyFill="1" applyBorder="1" applyAlignment="1">
      <alignment horizontal="centerContinuous"/>
    </xf>
    <xf numFmtId="166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3000000}"/>
    <cellStyle name="Porcentagem 2" xfId="2" xr:uid="{7C6D5A8C-913B-4382-856B-0BDB8B7901A2}"/>
  </cellStyles>
  <dxfs count="4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4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colors>
    <mruColors>
      <color rgb="FFF2DEFF"/>
      <color rgb="FFFF42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BBC33-8623-4C1B-9A98-66DE696EFADA}" name="Tabela22" displayName="Tabela22" ref="B4:F58" totalsRowShown="0" dataDxfId="39">
  <autoFilter ref="B4:F58" xr:uid="{2F5574F4-7EA9-41CD-AD36-8EA4A2C34330}">
    <filterColumn colId="0">
      <filters>
        <dateGroupItem year="2023" dateTimeGrouping="year"/>
      </filters>
    </filterColumn>
  </autoFilter>
  <sortState xmlns:xlrd2="http://schemas.microsoft.com/office/spreadsheetml/2017/richdata2" ref="B5:F10">
    <sortCondition ref="B4:B58"/>
  </sortState>
  <tableColumns count="5">
    <tableColumn id="1" xr3:uid="{6F7DC740-E96C-4E2E-BA59-430B413313CE}" name="DATA" dataDxfId="38"/>
    <tableColumn id="2" xr3:uid="{BC88DF8B-948F-4009-BABC-1FF5FD36FE02}" name="VALOR" dataDxfId="37"/>
    <tableColumn id="3" xr3:uid="{4FD0FF99-9FBC-4101-A8EF-F0C3B6978834}" name="OPERAÇÃO" dataDxfId="36"/>
    <tableColumn id="4" xr3:uid="{560BE8D0-0BB6-4683-924C-2FAE7B854641}" name="BANCO APLICADO/RESGATADO" dataDxfId="35"/>
    <tableColumn id="5" xr3:uid="{660384A5-0B8F-4027-9704-9D642F96CF74}" name="DESCRIÇÃO" dataDxfId="3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EE2B-5098-473B-AAA1-327F615C6329}">
  <sheetPr>
    <tabColor rgb="FFFF0000"/>
    <pageSetUpPr fitToPage="1"/>
  </sheetPr>
  <dimension ref="A2:AA58"/>
  <sheetViews>
    <sheetView showGridLines="0" tabSelected="1" zoomScale="95" zoomScaleNormal="95" workbookViewId="0">
      <selection activeCell="E69" sqref="E69"/>
    </sheetView>
  </sheetViews>
  <sheetFormatPr defaultRowHeight="14.25" x14ac:dyDescent="0.2"/>
  <cols>
    <col min="1" max="1" width="4" customWidth="1"/>
    <col min="2" max="2" width="21.5703125" style="19" customWidth="1"/>
    <col min="3" max="3" width="17.7109375" style="9" bestFit="1" customWidth="1"/>
    <col min="4" max="4" width="17.7109375" style="9" customWidth="1"/>
    <col min="5" max="5" width="25.42578125" style="9" customWidth="1"/>
    <col min="6" max="6" width="71.7109375" style="9" customWidth="1"/>
    <col min="7" max="7" width="4.140625" style="1" customWidth="1"/>
    <col min="8" max="8" width="27.28515625" customWidth="1"/>
    <col min="9" max="9" width="23" bestFit="1" customWidth="1"/>
    <col min="10" max="10" width="20.28515625" customWidth="1"/>
    <col min="11" max="11" width="21.28515625" customWidth="1"/>
    <col min="12" max="12" width="28.42578125" customWidth="1"/>
    <col min="13" max="13" width="20.140625" style="2" customWidth="1"/>
    <col min="14" max="14" width="18.28515625" customWidth="1"/>
    <col min="15" max="15" width="19.85546875" customWidth="1"/>
    <col min="16" max="16" width="11.7109375" customWidth="1"/>
    <col min="17" max="17" width="16.42578125" customWidth="1"/>
    <col min="18" max="18" width="49.42578125" bestFit="1" customWidth="1"/>
    <col min="19" max="19" width="18.5703125" customWidth="1"/>
    <col min="20" max="20" width="17.5703125" customWidth="1"/>
    <col min="22" max="22" width="17.42578125" customWidth="1"/>
    <col min="23" max="23" width="19" bestFit="1" customWidth="1"/>
    <col min="24" max="24" width="15.5703125" customWidth="1"/>
    <col min="25" max="25" width="24" customWidth="1"/>
    <col min="27" max="27" width="10.140625" customWidth="1"/>
  </cols>
  <sheetData>
    <row r="2" spans="1:27" ht="15" x14ac:dyDescent="0.25">
      <c r="A2" s="3"/>
      <c r="B2" s="16"/>
      <c r="C2" s="10"/>
      <c r="D2" s="10"/>
      <c r="E2" s="40"/>
      <c r="F2" s="40"/>
      <c r="G2" s="39"/>
      <c r="H2" s="12" t="s">
        <v>1</v>
      </c>
      <c r="I2" s="38"/>
      <c r="J2" s="8"/>
      <c r="K2" s="7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x14ac:dyDescent="0.25">
      <c r="A3" s="4"/>
      <c r="B3" s="37"/>
      <c r="C3" s="34"/>
      <c r="D3" s="34"/>
      <c r="E3" s="34"/>
      <c r="F3" s="34"/>
      <c r="G3" s="4"/>
      <c r="H3" s="11"/>
      <c r="I3" s="3"/>
      <c r="J3" s="3"/>
      <c r="K3" s="3"/>
      <c r="L3" s="3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5.5" x14ac:dyDescent="0.2">
      <c r="A4" s="3"/>
      <c r="B4" s="17" t="s">
        <v>0</v>
      </c>
      <c r="C4" s="13" t="s">
        <v>2</v>
      </c>
      <c r="D4" s="13" t="s">
        <v>3</v>
      </c>
      <c r="E4" s="31" t="s">
        <v>9</v>
      </c>
      <c r="F4" s="14" t="s">
        <v>4</v>
      </c>
      <c r="G4" s="14"/>
      <c r="H4" s="41" cm="1">
        <f t="array" aca="1" ref="H4" ca="1">SUMPRODUCT(SUBTOTAL(9,OFFSET(Tabela22[VALOR],ROW(Tabela22[VALOR])-ROW($C$5),0,1)),--(Tabela22[DESCRIÇÃO]=$I$4))</f>
        <v>-37000</v>
      </c>
      <c r="I4" s="42" t="s">
        <v>7</v>
      </c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hidden="1" x14ac:dyDescent="0.2">
      <c r="A5" s="3"/>
      <c r="B5" s="18">
        <v>44754</v>
      </c>
      <c r="C5" s="15">
        <v>-5</v>
      </c>
      <c r="D5" s="23" t="s">
        <v>5</v>
      </c>
      <c r="E5" s="23" t="s">
        <v>10</v>
      </c>
      <c r="F5" s="20" t="s">
        <v>8</v>
      </c>
      <c r="G5" s="20"/>
      <c r="H5" s="3"/>
      <c r="J5" s="3"/>
      <c r="K5" s="3"/>
      <c r="L5" s="3"/>
      <c r="M5" s="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hidden="1" x14ac:dyDescent="0.2">
      <c r="A6" s="3"/>
      <c r="B6" s="18">
        <v>44754</v>
      </c>
      <c r="C6" s="15">
        <v>100</v>
      </c>
      <c r="D6" s="30" t="s">
        <v>6</v>
      </c>
      <c r="E6" s="30" t="s">
        <v>11</v>
      </c>
      <c r="F6" s="20" t="s">
        <v>8</v>
      </c>
      <c r="G6" s="21"/>
      <c r="H6" s="3"/>
      <c r="I6" s="3"/>
      <c r="J6" s="3"/>
      <c r="K6" s="3"/>
      <c r="L6" s="3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hidden="1" x14ac:dyDescent="0.2">
      <c r="A7" s="3"/>
      <c r="B7" s="18">
        <v>44754</v>
      </c>
      <c r="C7" s="15">
        <v>200</v>
      </c>
      <c r="D7" s="30" t="s">
        <v>6</v>
      </c>
      <c r="E7" s="23" t="s">
        <v>10</v>
      </c>
      <c r="F7" s="20" t="s">
        <v>8</v>
      </c>
      <c r="G7" s="21"/>
      <c r="H7" s="3"/>
      <c r="I7" s="5"/>
      <c r="J7" s="3"/>
      <c r="K7" s="3"/>
      <c r="L7" s="3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hidden="1" x14ac:dyDescent="0.2">
      <c r="A8" s="3"/>
      <c r="B8" s="18">
        <v>44756</v>
      </c>
      <c r="C8" s="15">
        <v>-58</v>
      </c>
      <c r="D8" s="23" t="s">
        <v>5</v>
      </c>
      <c r="E8" s="30" t="s">
        <v>11</v>
      </c>
      <c r="F8" s="20" t="s">
        <v>7</v>
      </c>
      <c r="G8" s="20"/>
      <c r="H8" s="3"/>
      <c r="K8" s="3"/>
      <c r="L8" s="3"/>
      <c r="M8" s="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hidden="1" x14ac:dyDescent="0.2">
      <c r="A9" s="3"/>
      <c r="B9" s="18">
        <v>44763</v>
      </c>
      <c r="C9" s="15">
        <v>-97</v>
      </c>
      <c r="D9" s="23" t="s">
        <v>5</v>
      </c>
      <c r="E9" s="23" t="s">
        <v>10</v>
      </c>
      <c r="F9" s="20" t="s">
        <v>7</v>
      </c>
      <c r="G9" s="20"/>
      <c r="H9" s="3"/>
      <c r="K9" s="3"/>
      <c r="L9" s="3"/>
      <c r="M9" s="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hidden="1" x14ac:dyDescent="0.2">
      <c r="A10" s="3"/>
      <c r="B10" s="18">
        <v>44764</v>
      </c>
      <c r="C10" s="15">
        <v>-35</v>
      </c>
      <c r="D10" s="23" t="s">
        <v>5</v>
      </c>
      <c r="E10" s="30" t="s">
        <v>11</v>
      </c>
      <c r="F10" s="20" t="s">
        <v>7</v>
      </c>
      <c r="G10" s="20"/>
      <c r="H10" s="3"/>
      <c r="K10" s="3"/>
      <c r="L10" s="3"/>
      <c r="M10" s="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hidden="1" x14ac:dyDescent="0.2">
      <c r="A11" s="3"/>
      <c r="B11" s="18">
        <v>44775</v>
      </c>
      <c r="C11" s="15">
        <v>-15000</v>
      </c>
      <c r="D11" s="23" t="s">
        <v>5</v>
      </c>
      <c r="E11" s="23" t="s">
        <v>10</v>
      </c>
      <c r="F11" s="20" t="s">
        <v>7</v>
      </c>
      <c r="G11" s="20"/>
      <c r="H11" s="3"/>
      <c r="K11" s="3"/>
      <c r="L11" s="3"/>
      <c r="M11" s="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hidden="1" x14ac:dyDescent="0.2">
      <c r="A12" s="3"/>
      <c r="B12" s="18">
        <v>44777</v>
      </c>
      <c r="C12" s="15">
        <v>-5</v>
      </c>
      <c r="D12" s="23" t="s">
        <v>5</v>
      </c>
      <c r="E12" s="30" t="s">
        <v>11</v>
      </c>
      <c r="F12" s="20" t="s">
        <v>7</v>
      </c>
      <c r="G12" s="20"/>
      <c r="H12" s="3"/>
      <c r="I12" s="3"/>
      <c r="J12" s="3"/>
      <c r="K12" s="3"/>
      <c r="L12" s="3"/>
      <c r="M12" s="6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hidden="1" x14ac:dyDescent="0.2">
      <c r="A13" s="3"/>
      <c r="B13" s="18">
        <v>44785</v>
      </c>
      <c r="C13" s="15">
        <v>100</v>
      </c>
      <c r="D13" s="23" t="s">
        <v>6</v>
      </c>
      <c r="E13" s="23" t="s">
        <v>10</v>
      </c>
      <c r="F13" s="20" t="s">
        <v>8</v>
      </c>
      <c r="G13" s="21"/>
      <c r="H13" s="3"/>
      <c r="I13" s="3"/>
      <c r="J13" s="3"/>
      <c r="K13" s="3"/>
      <c r="L13" s="3"/>
      <c r="M13" s="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hidden="1" x14ac:dyDescent="0.2">
      <c r="A14" s="3"/>
      <c r="B14" s="18">
        <v>44788</v>
      </c>
      <c r="C14" s="15">
        <v>200</v>
      </c>
      <c r="D14" s="23" t="s">
        <v>5</v>
      </c>
      <c r="E14" s="30" t="s">
        <v>11</v>
      </c>
      <c r="F14" s="20" t="s">
        <v>8</v>
      </c>
      <c r="G14" s="21"/>
      <c r="H14" s="3"/>
      <c r="I14" s="3"/>
      <c r="J14" s="3"/>
      <c r="K14" s="3"/>
      <c r="L14" s="3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hidden="1" x14ac:dyDescent="0.2">
      <c r="B15" s="18">
        <v>44788</v>
      </c>
      <c r="C15" s="15">
        <v>-58</v>
      </c>
      <c r="D15" s="23" t="s">
        <v>6</v>
      </c>
      <c r="E15" s="23" t="s">
        <v>10</v>
      </c>
      <c r="F15" s="20" t="s">
        <v>8</v>
      </c>
      <c r="G15" s="21"/>
      <c r="H15" s="1"/>
      <c r="M15"/>
      <c r="N15" s="2"/>
    </row>
    <row r="16" spans="1:27" ht="15" hidden="1" x14ac:dyDescent="0.2">
      <c r="B16" s="18">
        <v>44803</v>
      </c>
      <c r="C16" s="15">
        <v>-97</v>
      </c>
      <c r="D16" s="23" t="s">
        <v>5</v>
      </c>
      <c r="E16" s="30" t="s">
        <v>11</v>
      </c>
      <c r="F16" s="20" t="s">
        <v>8</v>
      </c>
      <c r="G16" s="21"/>
      <c r="H16" s="1"/>
      <c r="M16"/>
      <c r="N16" s="2"/>
    </row>
    <row r="17" spans="1:14" ht="15" hidden="1" x14ac:dyDescent="0.2">
      <c r="B17" s="18">
        <v>44803</v>
      </c>
      <c r="C17" s="15">
        <v>-35</v>
      </c>
      <c r="D17" s="23" t="s">
        <v>5</v>
      </c>
      <c r="E17" s="23" t="s">
        <v>10</v>
      </c>
      <c r="F17" s="20" t="s">
        <v>8</v>
      </c>
      <c r="G17" s="21"/>
      <c r="H17" s="1"/>
      <c r="M17"/>
      <c r="N17" s="2"/>
    </row>
    <row r="18" spans="1:14" ht="15" hidden="1" x14ac:dyDescent="0.2">
      <c r="B18" s="18">
        <v>44803</v>
      </c>
      <c r="C18" s="15">
        <v>-15000</v>
      </c>
      <c r="D18" s="23" t="s">
        <v>5</v>
      </c>
      <c r="E18" s="30" t="s">
        <v>11</v>
      </c>
      <c r="F18" s="20" t="s">
        <v>7</v>
      </c>
      <c r="G18" s="21"/>
      <c r="H18" s="1"/>
      <c r="M18"/>
      <c r="N18" s="2"/>
    </row>
    <row r="19" spans="1:14" ht="15" hidden="1" x14ac:dyDescent="0.2">
      <c r="B19" s="18">
        <v>44803</v>
      </c>
      <c r="C19" s="15">
        <v>-5</v>
      </c>
      <c r="D19" s="23" t="s">
        <v>6</v>
      </c>
      <c r="E19" s="23" t="s">
        <v>10</v>
      </c>
      <c r="F19" s="20" t="s">
        <v>7</v>
      </c>
      <c r="G19" s="21"/>
      <c r="H19" s="1"/>
      <c r="M19"/>
      <c r="N19" s="2"/>
    </row>
    <row r="20" spans="1:14" ht="15" hidden="1" x14ac:dyDescent="0.2">
      <c r="A20" s="22"/>
      <c r="B20" s="18">
        <v>44804</v>
      </c>
      <c r="C20" s="15">
        <v>100</v>
      </c>
      <c r="D20" s="23" t="s">
        <v>5</v>
      </c>
      <c r="E20" s="30" t="s">
        <v>11</v>
      </c>
      <c r="F20" s="20" t="s">
        <v>7</v>
      </c>
      <c r="G20" s="21"/>
      <c r="H20" s="1"/>
      <c r="M20"/>
      <c r="N20" s="2"/>
    </row>
    <row r="21" spans="1:14" ht="15" hidden="1" x14ac:dyDescent="0.2">
      <c r="B21" s="18">
        <v>44804</v>
      </c>
      <c r="C21" s="15">
        <v>200</v>
      </c>
      <c r="D21" s="23" t="s">
        <v>6</v>
      </c>
      <c r="E21" s="23" t="s">
        <v>10</v>
      </c>
      <c r="F21" s="20" t="s">
        <v>7</v>
      </c>
      <c r="G21" s="21"/>
      <c r="H21" s="1"/>
      <c r="M21"/>
      <c r="N21" s="2"/>
    </row>
    <row r="22" spans="1:14" ht="15" hidden="1" x14ac:dyDescent="0.2">
      <c r="B22" s="18">
        <v>44809</v>
      </c>
      <c r="C22" s="15">
        <v>-58</v>
      </c>
      <c r="D22" s="23" t="s">
        <v>5</v>
      </c>
      <c r="E22" s="30" t="s">
        <v>11</v>
      </c>
      <c r="F22" s="20" t="s">
        <v>7</v>
      </c>
      <c r="G22" s="21"/>
      <c r="H22" s="1"/>
      <c r="M22"/>
      <c r="N22" s="2"/>
    </row>
    <row r="23" spans="1:14" ht="15" hidden="1" x14ac:dyDescent="0.2">
      <c r="B23" s="18">
        <v>44809</v>
      </c>
      <c r="C23" s="15">
        <v>-97</v>
      </c>
      <c r="D23" s="23" t="s">
        <v>6</v>
      </c>
      <c r="E23" s="23" t="s">
        <v>10</v>
      </c>
      <c r="F23" s="20" t="s">
        <v>8</v>
      </c>
      <c r="G23" s="21"/>
      <c r="H23" s="1"/>
      <c r="M23"/>
      <c r="N23" s="2"/>
    </row>
    <row r="24" spans="1:14" ht="15" hidden="1" x14ac:dyDescent="0.2">
      <c r="B24" s="18">
        <v>44809</v>
      </c>
      <c r="C24" s="15">
        <v>-35</v>
      </c>
      <c r="D24" s="23" t="s">
        <v>5</v>
      </c>
      <c r="E24" s="30" t="s">
        <v>11</v>
      </c>
      <c r="F24" s="20" t="s">
        <v>8</v>
      </c>
      <c r="G24" s="20"/>
      <c r="H24" s="1"/>
      <c r="M24"/>
      <c r="N24" s="2"/>
    </row>
    <row r="25" spans="1:14" ht="15" hidden="1" x14ac:dyDescent="0.2">
      <c r="B25" s="18">
        <v>44810</v>
      </c>
      <c r="C25" s="15">
        <v>-15000</v>
      </c>
      <c r="D25" s="23" t="s">
        <v>5</v>
      </c>
      <c r="E25" s="23" t="s">
        <v>10</v>
      </c>
      <c r="F25" s="20" t="s">
        <v>8</v>
      </c>
      <c r="G25" s="20"/>
      <c r="H25" s="1"/>
      <c r="M25"/>
      <c r="N25" s="2"/>
    </row>
    <row r="26" spans="1:14" ht="15" hidden="1" x14ac:dyDescent="0.2">
      <c r="B26" s="18">
        <v>44816</v>
      </c>
      <c r="C26" s="15">
        <v>-5</v>
      </c>
      <c r="D26" s="23" t="s">
        <v>5</v>
      </c>
      <c r="E26" s="30" t="s">
        <v>11</v>
      </c>
      <c r="F26" s="20" t="s">
        <v>8</v>
      </c>
      <c r="G26" s="20"/>
      <c r="H26" s="1"/>
      <c r="M26"/>
      <c r="N26" s="2"/>
    </row>
    <row r="27" spans="1:14" ht="15" hidden="1" x14ac:dyDescent="0.2">
      <c r="B27" s="18">
        <v>44819</v>
      </c>
      <c r="C27" s="15">
        <v>100</v>
      </c>
      <c r="D27" s="23" t="s">
        <v>5</v>
      </c>
      <c r="E27" s="23" t="s">
        <v>10</v>
      </c>
      <c r="F27" s="20" t="s">
        <v>8</v>
      </c>
      <c r="G27" s="20"/>
      <c r="H27" s="1"/>
      <c r="M27"/>
      <c r="N27" s="2"/>
    </row>
    <row r="28" spans="1:14" ht="15" hidden="1" x14ac:dyDescent="0.2">
      <c r="B28" s="18">
        <v>44820</v>
      </c>
      <c r="C28" s="15">
        <v>200</v>
      </c>
      <c r="D28" s="23" t="s">
        <v>5</v>
      </c>
      <c r="E28" s="30" t="s">
        <v>11</v>
      </c>
      <c r="F28" s="20" t="s">
        <v>7</v>
      </c>
      <c r="G28" s="20"/>
      <c r="H28" s="1"/>
      <c r="M28"/>
      <c r="N28" s="2"/>
    </row>
    <row r="29" spans="1:14" ht="15" hidden="1" x14ac:dyDescent="0.2">
      <c r="B29" s="18">
        <v>44826</v>
      </c>
      <c r="C29" s="15">
        <v>-58</v>
      </c>
      <c r="D29" s="23" t="s">
        <v>5</v>
      </c>
      <c r="E29" s="23" t="s">
        <v>10</v>
      </c>
      <c r="F29" s="20" t="s">
        <v>7</v>
      </c>
      <c r="G29" s="20"/>
      <c r="H29" s="1"/>
      <c r="M29"/>
      <c r="N29" s="2"/>
    </row>
    <row r="30" spans="1:14" ht="15" hidden="1" x14ac:dyDescent="0.25">
      <c r="B30" s="18">
        <v>44754</v>
      </c>
      <c r="C30" s="15">
        <v>-5</v>
      </c>
      <c r="D30" s="23" t="s">
        <v>6</v>
      </c>
      <c r="E30" s="30" t="s">
        <v>11</v>
      </c>
      <c r="F30" s="20" t="s">
        <v>7</v>
      </c>
      <c r="G30" s="25"/>
      <c r="H30" s="1"/>
      <c r="M30"/>
      <c r="N30" s="2"/>
    </row>
    <row r="31" spans="1:14" ht="15" hidden="1" x14ac:dyDescent="0.25">
      <c r="B31" s="18">
        <v>44754</v>
      </c>
      <c r="C31" s="15">
        <v>100</v>
      </c>
      <c r="D31" s="29" t="s">
        <v>6</v>
      </c>
      <c r="E31" s="23" t="s">
        <v>10</v>
      </c>
      <c r="F31" s="20" t="s">
        <v>7</v>
      </c>
      <c r="G31" s="25"/>
      <c r="H31" s="1"/>
      <c r="M31"/>
      <c r="N31" s="2"/>
    </row>
    <row r="32" spans="1:14" ht="15" hidden="1" x14ac:dyDescent="0.25">
      <c r="B32" s="18">
        <v>44754</v>
      </c>
      <c r="C32" s="15">
        <v>200</v>
      </c>
      <c r="D32" s="23" t="s">
        <v>5</v>
      </c>
      <c r="E32" s="30" t="s">
        <v>11</v>
      </c>
      <c r="F32" s="20" t="s">
        <v>7</v>
      </c>
      <c r="G32" s="25"/>
      <c r="H32" s="1"/>
      <c r="M32"/>
      <c r="N32" s="2"/>
    </row>
    <row r="33" spans="2:14" ht="15" hidden="1" x14ac:dyDescent="0.25">
      <c r="B33" s="18">
        <v>44756</v>
      </c>
      <c r="C33" s="15">
        <v>-58</v>
      </c>
      <c r="D33" s="29" t="s">
        <v>5</v>
      </c>
      <c r="E33" s="23" t="s">
        <v>10</v>
      </c>
      <c r="F33" s="20" t="s">
        <v>8</v>
      </c>
      <c r="G33" s="25"/>
      <c r="H33" s="1"/>
      <c r="M33"/>
      <c r="N33" s="2"/>
    </row>
    <row r="34" spans="2:14" ht="15" hidden="1" x14ac:dyDescent="0.2">
      <c r="B34" s="18">
        <v>44763</v>
      </c>
      <c r="C34" s="15">
        <v>-97</v>
      </c>
      <c r="D34" s="23" t="s">
        <v>5</v>
      </c>
      <c r="E34" s="30" t="s">
        <v>11</v>
      </c>
      <c r="F34" s="20" t="s">
        <v>8</v>
      </c>
      <c r="G34" s="20"/>
      <c r="H34" s="1"/>
      <c r="M34"/>
      <c r="N34" s="2"/>
    </row>
    <row r="35" spans="2:14" ht="15" hidden="1" x14ac:dyDescent="0.2">
      <c r="B35" s="18">
        <v>44764</v>
      </c>
      <c r="C35" s="15">
        <v>-35</v>
      </c>
      <c r="D35" s="23" t="s">
        <v>5</v>
      </c>
      <c r="E35" s="23" t="s">
        <v>10</v>
      </c>
      <c r="F35" s="20" t="s">
        <v>8</v>
      </c>
      <c r="G35" s="20"/>
      <c r="H35" s="1"/>
      <c r="M35"/>
      <c r="N35" s="2"/>
    </row>
    <row r="36" spans="2:14" ht="15" hidden="1" x14ac:dyDescent="0.2">
      <c r="B36" s="18">
        <v>44775</v>
      </c>
      <c r="C36" s="15">
        <v>-15000</v>
      </c>
      <c r="D36" s="23" t="s">
        <v>6</v>
      </c>
      <c r="E36" s="30" t="s">
        <v>11</v>
      </c>
      <c r="F36" s="20" t="s">
        <v>8</v>
      </c>
      <c r="G36" s="20"/>
      <c r="H36" s="1"/>
      <c r="M36"/>
      <c r="N36" s="2"/>
    </row>
    <row r="37" spans="2:14" ht="15" hidden="1" x14ac:dyDescent="0.2">
      <c r="B37" s="18">
        <v>44777</v>
      </c>
      <c r="C37" s="15">
        <v>-5</v>
      </c>
      <c r="D37" s="29" t="s">
        <v>5</v>
      </c>
      <c r="E37" s="23" t="s">
        <v>10</v>
      </c>
      <c r="F37" s="20" t="s">
        <v>8</v>
      </c>
      <c r="G37" s="20"/>
      <c r="H37" s="1"/>
      <c r="M37"/>
      <c r="N37" s="2"/>
    </row>
    <row r="38" spans="2:14" ht="15" hidden="1" x14ac:dyDescent="0.2">
      <c r="B38" s="18">
        <v>44785</v>
      </c>
      <c r="C38" s="15">
        <v>100</v>
      </c>
      <c r="D38" s="23" t="s">
        <v>5</v>
      </c>
      <c r="E38" s="30" t="s">
        <v>11</v>
      </c>
      <c r="F38" s="20" t="s">
        <v>7</v>
      </c>
      <c r="G38" s="20"/>
      <c r="H38" s="1"/>
      <c r="M38"/>
      <c r="N38" s="2"/>
    </row>
    <row r="39" spans="2:14" ht="15" hidden="1" x14ac:dyDescent="0.2">
      <c r="B39" s="18">
        <v>44788</v>
      </c>
      <c r="C39" s="15">
        <v>200</v>
      </c>
      <c r="D39" s="29" t="s">
        <v>5</v>
      </c>
      <c r="E39" s="23" t="s">
        <v>10</v>
      </c>
      <c r="F39" s="20" t="s">
        <v>7</v>
      </c>
      <c r="G39" s="20"/>
      <c r="H39" s="1"/>
      <c r="M39"/>
      <c r="N39" s="2"/>
    </row>
    <row r="40" spans="2:14" ht="15" hidden="1" x14ac:dyDescent="0.2">
      <c r="B40" s="18">
        <v>44788</v>
      </c>
      <c r="C40" s="15">
        <v>-58</v>
      </c>
      <c r="D40" s="29" t="s">
        <v>5</v>
      </c>
      <c r="E40" s="30" t="s">
        <v>11</v>
      </c>
      <c r="F40" s="20" t="s">
        <v>7</v>
      </c>
      <c r="G40" s="20"/>
      <c r="H40" s="1"/>
      <c r="M40"/>
      <c r="N40" s="2"/>
    </row>
    <row r="41" spans="2:14" ht="15" hidden="1" x14ac:dyDescent="0.2">
      <c r="B41" s="18">
        <v>44803</v>
      </c>
      <c r="C41" s="15">
        <v>-97</v>
      </c>
      <c r="D41" s="23" t="s">
        <v>6</v>
      </c>
      <c r="E41" s="23" t="s">
        <v>10</v>
      </c>
      <c r="F41" s="20" t="s">
        <v>7</v>
      </c>
      <c r="G41" s="20"/>
      <c r="H41" s="1"/>
      <c r="M41"/>
      <c r="N41" s="2"/>
    </row>
    <row r="42" spans="2:14" ht="15" hidden="1" x14ac:dyDescent="0.2">
      <c r="B42" s="18">
        <v>44803</v>
      </c>
      <c r="C42" s="15">
        <v>-35</v>
      </c>
      <c r="D42" s="23" t="s">
        <v>6</v>
      </c>
      <c r="E42" s="30" t="s">
        <v>11</v>
      </c>
      <c r="F42" s="20" t="s">
        <v>7</v>
      </c>
      <c r="G42" s="20"/>
      <c r="H42" s="1"/>
      <c r="M42"/>
      <c r="N42" s="2"/>
    </row>
    <row r="43" spans="2:14" ht="15" hidden="1" x14ac:dyDescent="0.2">
      <c r="B43" s="18">
        <v>44803</v>
      </c>
      <c r="C43" s="15">
        <v>-15000</v>
      </c>
      <c r="D43" s="23" t="s">
        <v>5</v>
      </c>
      <c r="E43" s="23" t="s">
        <v>10</v>
      </c>
      <c r="F43" s="20" t="s">
        <v>8</v>
      </c>
      <c r="G43" s="20"/>
      <c r="H43" s="1"/>
      <c r="M43"/>
      <c r="N43" s="2"/>
    </row>
    <row r="44" spans="2:14" ht="15" hidden="1" x14ac:dyDescent="0.2">
      <c r="B44" s="18">
        <v>44803</v>
      </c>
      <c r="C44" s="15">
        <v>-5</v>
      </c>
      <c r="D44" s="23" t="s">
        <v>5</v>
      </c>
      <c r="E44" s="30" t="s">
        <v>11</v>
      </c>
      <c r="F44" s="20" t="s">
        <v>8</v>
      </c>
      <c r="G44" s="20"/>
      <c r="H44" s="1"/>
      <c r="M44"/>
      <c r="N44" s="2"/>
    </row>
    <row r="45" spans="2:14" ht="15" hidden="1" x14ac:dyDescent="0.25">
      <c r="B45" s="18">
        <v>44804</v>
      </c>
      <c r="C45" s="15">
        <v>100</v>
      </c>
      <c r="D45" s="23" t="s">
        <v>5</v>
      </c>
      <c r="E45" s="23" t="s">
        <v>10</v>
      </c>
      <c r="F45" s="28" t="s">
        <v>7</v>
      </c>
      <c r="G45" s="20"/>
      <c r="H45" s="1"/>
      <c r="M45"/>
      <c r="N45" s="2"/>
    </row>
    <row r="46" spans="2:14" ht="15" hidden="1" x14ac:dyDescent="0.25">
      <c r="B46" s="18">
        <v>44804</v>
      </c>
      <c r="C46" s="15">
        <v>200</v>
      </c>
      <c r="D46" s="23" t="s">
        <v>5</v>
      </c>
      <c r="E46" s="30" t="s">
        <v>11</v>
      </c>
      <c r="F46" s="28" t="s">
        <v>7</v>
      </c>
      <c r="G46" s="20"/>
      <c r="H46" s="1"/>
      <c r="M46"/>
      <c r="N46" s="2"/>
    </row>
    <row r="47" spans="2:14" ht="15" hidden="1" x14ac:dyDescent="0.2">
      <c r="B47" s="18">
        <v>44809</v>
      </c>
      <c r="C47" s="15">
        <v>-58</v>
      </c>
      <c r="D47" s="23" t="s">
        <v>5</v>
      </c>
      <c r="E47" s="23" t="s">
        <v>10</v>
      </c>
      <c r="F47" s="20" t="s">
        <v>8</v>
      </c>
      <c r="G47" s="20"/>
      <c r="H47" s="1"/>
      <c r="M47"/>
      <c r="N47" s="2"/>
    </row>
    <row r="48" spans="2:14" ht="15" hidden="1" x14ac:dyDescent="0.2">
      <c r="B48" s="18">
        <v>44809</v>
      </c>
      <c r="C48" s="15">
        <v>-97</v>
      </c>
      <c r="D48" s="23" t="s">
        <v>5</v>
      </c>
      <c r="E48" s="30" t="s">
        <v>11</v>
      </c>
      <c r="F48" s="20" t="s">
        <v>8</v>
      </c>
      <c r="G48" s="27"/>
    </row>
    <row r="49" spans="2:13" ht="15" hidden="1" x14ac:dyDescent="0.2">
      <c r="B49" s="18">
        <v>44809</v>
      </c>
      <c r="C49" s="15">
        <v>-35</v>
      </c>
      <c r="D49" s="23" t="s">
        <v>5</v>
      </c>
      <c r="E49" s="23" t="s">
        <v>10</v>
      </c>
      <c r="F49" s="20" t="s">
        <v>8</v>
      </c>
      <c r="G49"/>
      <c r="L49" s="2"/>
      <c r="M49"/>
    </row>
    <row r="50" spans="2:13" ht="15" hidden="1" x14ac:dyDescent="0.2">
      <c r="B50" s="18">
        <v>44810</v>
      </c>
      <c r="C50" s="15">
        <v>-15000</v>
      </c>
      <c r="D50" s="23" t="s">
        <v>6</v>
      </c>
      <c r="E50" s="30" t="s">
        <v>11</v>
      </c>
      <c r="F50" s="20" t="s">
        <v>7</v>
      </c>
      <c r="G50"/>
      <c r="L50" s="2"/>
      <c r="M50"/>
    </row>
    <row r="51" spans="2:13" ht="15" hidden="1" x14ac:dyDescent="0.2">
      <c r="B51" s="18">
        <v>44816</v>
      </c>
      <c r="C51" s="15">
        <v>-5</v>
      </c>
      <c r="D51" s="23" t="s">
        <v>6</v>
      </c>
      <c r="E51" s="23" t="s">
        <v>10</v>
      </c>
      <c r="F51" s="20" t="s">
        <v>7</v>
      </c>
      <c r="G51"/>
      <c r="L51" s="2"/>
      <c r="M51"/>
    </row>
    <row r="52" spans="2:13" ht="15" hidden="1" x14ac:dyDescent="0.2">
      <c r="B52" s="18">
        <v>44819</v>
      </c>
      <c r="C52" s="15">
        <v>100</v>
      </c>
      <c r="D52" s="23" t="s">
        <v>5</v>
      </c>
      <c r="E52" s="30" t="s">
        <v>11</v>
      </c>
      <c r="F52" s="20" t="s">
        <v>7</v>
      </c>
      <c r="G52"/>
      <c r="L52" s="2"/>
      <c r="M52"/>
    </row>
    <row r="53" spans="2:13" ht="15" hidden="1" x14ac:dyDescent="0.2">
      <c r="B53" s="18">
        <v>44820</v>
      </c>
      <c r="C53" s="15">
        <v>200</v>
      </c>
      <c r="D53" s="23" t="s">
        <v>6</v>
      </c>
      <c r="E53" s="23" t="s">
        <v>10</v>
      </c>
      <c r="F53" s="20" t="s">
        <v>7</v>
      </c>
      <c r="G53"/>
      <c r="L53" s="2"/>
      <c r="M53"/>
    </row>
    <row r="54" spans="2:13" ht="15" hidden="1" x14ac:dyDescent="0.2">
      <c r="B54" s="18">
        <v>44826</v>
      </c>
      <c r="C54" s="15">
        <v>-58</v>
      </c>
      <c r="D54" s="23" t="s">
        <v>5</v>
      </c>
      <c r="E54" s="30" t="s">
        <v>11</v>
      </c>
      <c r="F54" s="20" t="s">
        <v>7</v>
      </c>
      <c r="G54"/>
      <c r="L54" s="2"/>
      <c r="M54"/>
    </row>
    <row r="55" spans="2:13" ht="15" x14ac:dyDescent="0.2">
      <c r="B55" s="24">
        <v>44932</v>
      </c>
      <c r="C55" s="26">
        <v>-20000</v>
      </c>
      <c r="D55" s="23" t="s">
        <v>5</v>
      </c>
      <c r="E55" s="23" t="s">
        <v>10</v>
      </c>
      <c r="F55" s="20" t="s">
        <v>8</v>
      </c>
      <c r="G55"/>
      <c r="L55" s="2"/>
      <c r="M55"/>
    </row>
    <row r="56" spans="2:13" ht="15" x14ac:dyDescent="0.2">
      <c r="B56" s="24">
        <v>44938</v>
      </c>
      <c r="C56" s="26">
        <v>38042.67</v>
      </c>
      <c r="D56" s="23" t="s">
        <v>6</v>
      </c>
      <c r="E56" s="30" t="s">
        <v>11</v>
      </c>
      <c r="F56" s="20" t="s">
        <v>8</v>
      </c>
      <c r="G56" s="33"/>
      <c r="I56" s="36"/>
    </row>
    <row r="57" spans="2:13" ht="15" x14ac:dyDescent="0.25">
      <c r="B57" s="24">
        <v>44949</v>
      </c>
      <c r="C57" s="26">
        <v>-10000</v>
      </c>
      <c r="D57" s="23" t="s">
        <v>5</v>
      </c>
      <c r="E57" s="23" t="s">
        <v>10</v>
      </c>
      <c r="F57" s="28" t="s">
        <v>7</v>
      </c>
      <c r="G57" s="20"/>
      <c r="I57" s="5"/>
    </row>
    <row r="58" spans="2:13" ht="15" x14ac:dyDescent="0.25">
      <c r="B58" s="24">
        <v>44952</v>
      </c>
      <c r="C58" s="26">
        <v>-27000</v>
      </c>
      <c r="D58" s="23" t="s">
        <v>5</v>
      </c>
      <c r="E58" s="30" t="s">
        <v>11</v>
      </c>
      <c r="F58" s="28" t="s">
        <v>7</v>
      </c>
      <c r="G58" s="32"/>
      <c r="I58" s="5"/>
      <c r="J58" s="35"/>
      <c r="K58" s="3"/>
    </row>
  </sheetData>
  <conditionalFormatting sqref="D32 D34:D36 D38 B55:D58 D5:E6 D43:D54 F5:G24 G25:G29 G34:G48 F25:F44 D7:D30 E7:E58">
    <cfRule type="containsText" dxfId="33" priority="357" operator="containsText" text="aplicação">
      <formula>NOT(ISERROR(SEARCH("aplicação",B5)))</formula>
    </cfRule>
    <cfRule type="containsText" dxfId="32" priority="358" operator="containsText" text="resgate">
      <formula>NOT(ISERROR(SEARCH("resgate",B5)))</formula>
    </cfRule>
  </conditionalFormatting>
  <conditionalFormatting sqref="G56 G58">
    <cfRule type="containsText" dxfId="31" priority="355" operator="containsText" text="aplicação">
      <formula>NOT(ISERROR(SEARCH("aplicação",G56)))</formula>
    </cfRule>
    <cfRule type="containsText" dxfId="30" priority="356" operator="containsText" text="resgate">
      <formula>NOT(ISERROR(SEARCH("resgate",G56)))</formula>
    </cfRule>
  </conditionalFormatting>
  <conditionalFormatting sqref="H3:H4">
    <cfRule type="cellIs" dxfId="29" priority="353" operator="greaterThan">
      <formula>0</formula>
    </cfRule>
    <cfRule type="cellIs" dxfId="28" priority="354" operator="lessThan">
      <formula>0</formula>
    </cfRule>
  </conditionalFormatting>
  <conditionalFormatting sqref="G57">
    <cfRule type="containsText" dxfId="25" priority="327" operator="containsText" text="aplicação">
      <formula>NOT(ISERROR(SEARCH("aplicação",G57)))</formula>
    </cfRule>
    <cfRule type="containsText" dxfId="24" priority="328" operator="containsText" text="resgate">
      <formula>NOT(ISERROR(SEARCH("resgate",G57)))</formula>
    </cfRule>
  </conditionalFormatting>
  <conditionalFormatting sqref="D31">
    <cfRule type="containsText" dxfId="23" priority="243" operator="containsText" text="aplicação">
      <formula>NOT(ISERROR(SEARCH("aplicação",D31)))</formula>
    </cfRule>
    <cfRule type="containsText" dxfId="22" priority="244" operator="containsText" text="resgate">
      <formula>NOT(ISERROR(SEARCH("resgate",D31)))</formula>
    </cfRule>
  </conditionalFormatting>
  <conditionalFormatting sqref="D33">
    <cfRule type="containsText" dxfId="21" priority="221" operator="containsText" text="aplicação">
      <formula>NOT(ISERROR(SEARCH("aplicação",D33)))</formula>
    </cfRule>
    <cfRule type="containsText" dxfId="20" priority="222" operator="containsText" text="resgate">
      <formula>NOT(ISERROR(SEARCH("resgate",D33)))</formula>
    </cfRule>
  </conditionalFormatting>
  <conditionalFormatting sqref="D37">
    <cfRule type="containsText" dxfId="19" priority="201" operator="containsText" text="aplicação">
      <formula>NOT(ISERROR(SEARCH("aplicação",D37)))</formula>
    </cfRule>
    <cfRule type="containsText" dxfId="18" priority="202" operator="containsText" text="resgate">
      <formula>NOT(ISERROR(SEARCH("resgate",D37)))</formula>
    </cfRule>
  </conditionalFormatting>
  <conditionalFormatting sqref="D39 D42">
    <cfRule type="containsText" dxfId="17" priority="169" operator="containsText" text="aplicação">
      <formula>NOT(ISERROR(SEARCH("aplicação",D39)))</formula>
    </cfRule>
    <cfRule type="containsText" dxfId="16" priority="170" operator="containsText" text="resgate">
      <formula>NOT(ISERROR(SEARCH("resgate",D39)))</formula>
    </cfRule>
  </conditionalFormatting>
  <conditionalFormatting sqref="D40:D41">
    <cfRule type="containsText" dxfId="15" priority="159" operator="containsText" text="aplicação">
      <formula>NOT(ISERROR(SEARCH("aplicação",D40)))</formula>
    </cfRule>
    <cfRule type="containsText" dxfId="14" priority="160" operator="containsText" text="resgate">
      <formula>NOT(ISERROR(SEARCH("resgate",D40)))</formula>
    </cfRule>
  </conditionalFormatting>
  <conditionalFormatting sqref="F45:F46">
    <cfRule type="containsText" dxfId="13" priority="95" operator="containsText" text="aplicação">
      <formula>NOT(ISERROR(SEARCH("aplicação",F45)))</formula>
    </cfRule>
    <cfRule type="containsText" dxfId="12" priority="96" operator="containsText" text="resgate">
      <formula>NOT(ISERROR(SEARCH("resgate",F45)))</formula>
    </cfRule>
  </conditionalFormatting>
  <conditionalFormatting sqref="F57:F58">
    <cfRule type="containsText" dxfId="11" priority="21" operator="containsText" text="aplicação">
      <formula>NOT(ISERROR(SEARCH("aplicação",F57)))</formula>
    </cfRule>
    <cfRule type="containsText" dxfId="10" priority="22" operator="containsText" text="resgate">
      <formula>NOT(ISERROR(SEARCH("resgate",F57)))</formula>
    </cfRule>
  </conditionalFormatting>
  <conditionalFormatting sqref="B5:C18 B19:B21 C19:C29">
    <cfRule type="containsText" dxfId="9" priority="11" operator="containsText" text="aplicação">
      <formula>NOT(ISERROR(SEARCH("aplicação",B5)))</formula>
    </cfRule>
    <cfRule type="containsText" dxfId="8" priority="12" operator="containsText" text="resgate">
      <formula>NOT(ISERROR(SEARCH("resgate",B5)))</formula>
    </cfRule>
  </conditionalFormatting>
  <conditionalFormatting sqref="B22:B29">
    <cfRule type="containsText" dxfId="7" priority="9" operator="containsText" text="aplicação">
      <formula>NOT(ISERROR(SEARCH("aplicação",B22)))</formula>
    </cfRule>
    <cfRule type="containsText" dxfId="6" priority="10" operator="containsText" text="resgate">
      <formula>NOT(ISERROR(SEARCH("resgate",B22)))</formula>
    </cfRule>
  </conditionalFormatting>
  <conditionalFormatting sqref="B30:C43 B44:B46 C44:C54">
    <cfRule type="containsText" dxfId="5" priority="7" operator="containsText" text="aplicação">
      <formula>NOT(ISERROR(SEARCH("aplicação",B30)))</formula>
    </cfRule>
    <cfRule type="containsText" dxfId="4" priority="8" operator="containsText" text="resgate">
      <formula>NOT(ISERROR(SEARCH("resgate",B30)))</formula>
    </cfRule>
  </conditionalFormatting>
  <conditionalFormatting sqref="B47:B54">
    <cfRule type="containsText" dxfId="3" priority="5" operator="containsText" text="aplicação">
      <formula>NOT(ISERROR(SEARCH("aplicação",B47)))</formula>
    </cfRule>
    <cfRule type="containsText" dxfId="2" priority="6" operator="containsText" text="resgate">
      <formula>NOT(ISERROR(SEARCH("resgate",B47)))</formula>
    </cfRule>
  </conditionalFormatting>
  <conditionalFormatting sqref="F47:F56">
    <cfRule type="containsText" dxfId="1" priority="1" operator="containsText" text="aplicação">
      <formula>NOT(ISERROR(SEARCH("aplicação",F47)))</formula>
    </cfRule>
    <cfRule type="containsText" dxfId="0" priority="2" operator="containsText" text="resgate">
      <formula>NOT(ISERROR(SEARCH("resgate",F47)))</formula>
    </cfRule>
  </conditionalFormatting>
  <dataValidations count="1">
    <dataValidation type="list" allowBlank="1" showInputMessage="1" showErrorMessage="1" sqref="D5:D58" xr:uid="{D5F7473F-35DE-4B61-8B00-A479BB5DC5FA}">
      <formula1>$B$68:$B$69</formula1>
    </dataValidation>
  </dataValidations>
  <pageMargins left="0.23622047244094491" right="0.15748031496062992" top="1.1023622047244095" bottom="0.15748031496062992" header="1.0629921259842521" footer="0.11811023622047245"/>
  <pageSetup paperSize="9" scale="8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Aplicações-Resgates (2)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Daphne </cp:lastModifiedBy>
  <cp:revision/>
  <dcterms:created xsi:type="dcterms:W3CDTF">2007-03-05T13:32:50Z</dcterms:created>
  <dcterms:modified xsi:type="dcterms:W3CDTF">2023-01-28T13:09:56Z</dcterms:modified>
  <cp:category/>
  <cp:contentStatus/>
</cp:coreProperties>
</file>