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1651wilkening-my.sharepoint.com/personal/guilherme_magalhaes_convergint_com/Documents/Relatórios Gerenciais/"/>
    </mc:Choice>
  </mc:AlternateContent>
  <xr:revisionPtr revIDLastSave="0" documentId="8_{EA835C69-EEFC-44BC-8C64-6D569CAE630C}" xr6:coauthVersionLast="47" xr6:coauthVersionMax="47" xr10:uidLastSave="{00000000-0000-0000-0000-000000000000}"/>
  <bookViews>
    <workbookView xWindow="-120" yWindow="-120" windowWidth="29040" windowHeight="15840" activeTab="1" xr2:uid="{83E1643A-9267-433F-9116-8F1B1CC20506}"/>
  </bookViews>
  <sheets>
    <sheet name="Menu Principal" sheetId="1" r:id="rId1"/>
    <sheet name="Inventário" sheetId="4" r:id="rId2"/>
    <sheet name="Coletores" sheetId="6" r:id="rId3"/>
    <sheet name="Impressoras" sheetId="7" r:id="rId4"/>
    <sheet name="Planilha2" sheetId="2" state="hidden" r:id="rId5"/>
    <sheet name="Inventário Completo" sheetId="11" state="hidden" r:id="rId6"/>
    <sheet name="Planilha1" sheetId="10" state="hidden" r:id="rId7"/>
  </sheets>
  <externalReferences>
    <externalReference r:id="rId8"/>
    <externalReference r:id="rId9"/>
  </externalReferences>
  <definedNames>
    <definedName name="_xlnm._FilterDatabase" localSheetId="5" hidden="1">'Inventário Completo'!$A$7:$Q$715</definedName>
    <definedName name="_xlnm._FilterDatabase" localSheetId="6" hidden="1">Planilha1!$A$1:$C$800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1" l="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A34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A40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A41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A42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A43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A44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A45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A46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A49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A50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A51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A66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A67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A68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A69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A70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A71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A72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A73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A74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A75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A76" i="11"/>
  <c r="B76" i="11"/>
  <c r="C76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A77" i="11"/>
  <c r="B77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A78" i="11"/>
  <c r="B78" i="11"/>
  <c r="C78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A79" i="11"/>
  <c r="B79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A80" i="11"/>
  <c r="B80" i="1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A81" i="11"/>
  <c r="B81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A82" i="11"/>
  <c r="B82" i="11"/>
  <c r="C82" i="1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A83" i="11"/>
  <c r="B83" i="11"/>
  <c r="C83" i="11"/>
  <c r="D83" i="11"/>
  <c r="E83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A84" i="11"/>
  <c r="B84" i="1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A85" i="11"/>
  <c r="B85" i="11"/>
  <c r="C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A86" i="11"/>
  <c r="B86" i="11"/>
  <c r="C86" i="11"/>
  <c r="D86" i="11"/>
  <c r="E86" i="11"/>
  <c r="F86" i="11"/>
  <c r="G86" i="11"/>
  <c r="H86" i="11"/>
  <c r="I86" i="11"/>
  <c r="J86" i="11"/>
  <c r="K86" i="11"/>
  <c r="L86" i="11"/>
  <c r="M86" i="11"/>
  <c r="N86" i="11"/>
  <c r="O86" i="11"/>
  <c r="P86" i="11"/>
  <c r="Q86" i="11"/>
  <c r="A87" i="11"/>
  <c r="B87" i="11"/>
  <c r="C87" i="11"/>
  <c r="D87" i="11"/>
  <c r="E87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A88" i="11"/>
  <c r="B88" i="11"/>
  <c r="C88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A89" i="11"/>
  <c r="B89" i="11"/>
  <c r="C89" i="11"/>
  <c r="D89" i="11"/>
  <c r="E89" i="11"/>
  <c r="F89" i="11"/>
  <c r="G89" i="11"/>
  <c r="H89" i="11"/>
  <c r="I89" i="11"/>
  <c r="J89" i="11"/>
  <c r="K89" i="11"/>
  <c r="L89" i="11"/>
  <c r="M89" i="11"/>
  <c r="N89" i="11"/>
  <c r="O89" i="11"/>
  <c r="P89" i="11"/>
  <c r="Q89" i="11"/>
  <c r="A90" i="11"/>
  <c r="B90" i="11"/>
  <c r="C90" i="11"/>
  <c r="D90" i="11"/>
  <c r="E90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A91" i="11"/>
  <c r="B91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A92" i="11"/>
  <c r="B92" i="11"/>
  <c r="C92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A93" i="11"/>
  <c r="B93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A94" i="11"/>
  <c r="B94" i="11"/>
  <c r="C94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A95" i="11"/>
  <c r="B95" i="11"/>
  <c r="C95" i="11"/>
  <c r="D95" i="11"/>
  <c r="E95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A96" i="11"/>
  <c r="B96" i="11"/>
  <c r="C96" i="11"/>
  <c r="D96" i="11"/>
  <c r="E96" i="11"/>
  <c r="F96" i="11"/>
  <c r="G96" i="11"/>
  <c r="H96" i="11"/>
  <c r="I96" i="11"/>
  <c r="J96" i="11"/>
  <c r="K96" i="11"/>
  <c r="L96" i="11"/>
  <c r="M96" i="11"/>
  <c r="N96" i="11"/>
  <c r="O96" i="11"/>
  <c r="P96" i="11"/>
  <c r="Q96" i="11"/>
  <c r="A97" i="11"/>
  <c r="B97" i="11"/>
  <c r="C97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A98" i="11"/>
  <c r="B98" i="11"/>
  <c r="C98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A99" i="11"/>
  <c r="B99" i="11"/>
  <c r="C99" i="11"/>
  <c r="D99" i="11"/>
  <c r="E99" i="11"/>
  <c r="F99" i="11"/>
  <c r="G99" i="11"/>
  <c r="H99" i="11"/>
  <c r="I99" i="11"/>
  <c r="J99" i="11"/>
  <c r="K99" i="11"/>
  <c r="L99" i="11"/>
  <c r="M99" i="11"/>
  <c r="N99" i="11"/>
  <c r="O99" i="11"/>
  <c r="P99" i="11"/>
  <c r="Q99" i="11"/>
  <c r="A100" i="11"/>
  <c r="B100" i="11"/>
  <c r="C100" i="11"/>
  <c r="D100" i="1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A101" i="11"/>
  <c r="B101" i="11"/>
  <c r="C101" i="11"/>
  <c r="D101" i="11"/>
  <c r="E101" i="11"/>
  <c r="F101" i="11"/>
  <c r="G101" i="11"/>
  <c r="H101" i="11"/>
  <c r="I101" i="11"/>
  <c r="J101" i="11"/>
  <c r="K101" i="11"/>
  <c r="L101" i="11"/>
  <c r="M101" i="11"/>
  <c r="N101" i="11"/>
  <c r="O101" i="11"/>
  <c r="P101" i="11"/>
  <c r="Q101" i="11"/>
  <c r="A102" i="11"/>
  <c r="B102" i="11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A103" i="11"/>
  <c r="B103" i="11"/>
  <c r="C103" i="11"/>
  <c r="D103" i="11"/>
  <c r="E103" i="1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A104" i="11"/>
  <c r="B104" i="11"/>
  <c r="C104" i="11"/>
  <c r="D104" i="11"/>
  <c r="E104" i="11"/>
  <c r="F104" i="11"/>
  <c r="G104" i="11"/>
  <c r="H104" i="11"/>
  <c r="I104" i="11"/>
  <c r="J104" i="11"/>
  <c r="K104" i="11"/>
  <c r="L104" i="11"/>
  <c r="M104" i="11"/>
  <c r="N104" i="11"/>
  <c r="O104" i="11"/>
  <c r="P104" i="11"/>
  <c r="Q104" i="11"/>
  <c r="A105" i="11"/>
  <c r="B105" i="11"/>
  <c r="C105" i="11"/>
  <c r="D105" i="11"/>
  <c r="E105" i="11"/>
  <c r="F105" i="11"/>
  <c r="G105" i="11"/>
  <c r="H105" i="11"/>
  <c r="I105" i="11"/>
  <c r="J105" i="11"/>
  <c r="K105" i="11"/>
  <c r="L105" i="11"/>
  <c r="M105" i="11"/>
  <c r="N105" i="11"/>
  <c r="O105" i="11"/>
  <c r="P105" i="11"/>
  <c r="Q105" i="11"/>
  <c r="A106" i="11"/>
  <c r="B106" i="11"/>
  <c r="C106" i="11"/>
  <c r="D106" i="11"/>
  <c r="E106" i="11"/>
  <c r="F106" i="11"/>
  <c r="G106" i="11"/>
  <c r="H106" i="11"/>
  <c r="I106" i="11"/>
  <c r="J106" i="11"/>
  <c r="K106" i="11"/>
  <c r="L106" i="11"/>
  <c r="M106" i="11"/>
  <c r="N106" i="11"/>
  <c r="O106" i="11"/>
  <c r="P106" i="11"/>
  <c r="Q106" i="11"/>
  <c r="A107" i="11"/>
  <c r="B107" i="11"/>
  <c r="C107" i="11"/>
  <c r="D107" i="11"/>
  <c r="E107" i="11"/>
  <c r="F107" i="11"/>
  <c r="G107" i="11"/>
  <c r="H107" i="11"/>
  <c r="I107" i="11"/>
  <c r="J107" i="11"/>
  <c r="K107" i="11"/>
  <c r="L107" i="11"/>
  <c r="M107" i="11"/>
  <c r="N107" i="11"/>
  <c r="O107" i="11"/>
  <c r="P107" i="11"/>
  <c r="Q107" i="11"/>
  <c r="A108" i="11"/>
  <c r="B108" i="11"/>
  <c r="C108" i="11"/>
  <c r="D108" i="11"/>
  <c r="E108" i="11"/>
  <c r="F108" i="11"/>
  <c r="G108" i="11"/>
  <c r="H108" i="11"/>
  <c r="I108" i="11"/>
  <c r="J108" i="11"/>
  <c r="K108" i="11"/>
  <c r="L108" i="11"/>
  <c r="M108" i="11"/>
  <c r="N108" i="11"/>
  <c r="O108" i="11"/>
  <c r="P108" i="11"/>
  <c r="Q108" i="11"/>
  <c r="A109" i="11"/>
  <c r="B109" i="11"/>
  <c r="C109" i="11"/>
  <c r="D109" i="11"/>
  <c r="E109" i="11"/>
  <c r="F109" i="11"/>
  <c r="G109" i="11"/>
  <c r="H109" i="11"/>
  <c r="I109" i="11"/>
  <c r="J109" i="11"/>
  <c r="K109" i="11"/>
  <c r="L109" i="11"/>
  <c r="M109" i="11"/>
  <c r="N109" i="11"/>
  <c r="O109" i="11"/>
  <c r="P109" i="11"/>
  <c r="Q109" i="11"/>
  <c r="A110" i="11"/>
  <c r="B110" i="11"/>
  <c r="C110" i="11"/>
  <c r="D110" i="11"/>
  <c r="E110" i="11"/>
  <c r="F110" i="11"/>
  <c r="G110" i="11"/>
  <c r="H110" i="11"/>
  <c r="I110" i="11"/>
  <c r="J110" i="11"/>
  <c r="K110" i="11"/>
  <c r="L110" i="11"/>
  <c r="M110" i="11"/>
  <c r="N110" i="11"/>
  <c r="O110" i="11"/>
  <c r="P110" i="11"/>
  <c r="Q110" i="11"/>
  <c r="A111" i="11"/>
  <c r="B111" i="11"/>
  <c r="C111" i="11"/>
  <c r="D111" i="11"/>
  <c r="E111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A112" i="11"/>
  <c r="B112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A113" i="11"/>
  <c r="B113" i="11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A114" i="11"/>
  <c r="B114" i="11"/>
  <c r="C114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P114" i="11"/>
  <c r="Q114" i="11"/>
  <c r="A115" i="11"/>
  <c r="B115" i="11"/>
  <c r="C115" i="11"/>
  <c r="D115" i="11"/>
  <c r="E115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A116" i="11"/>
  <c r="B116" i="11"/>
  <c r="C116" i="11"/>
  <c r="D116" i="11"/>
  <c r="E116" i="11"/>
  <c r="F116" i="11"/>
  <c r="G116" i="11"/>
  <c r="H116" i="11"/>
  <c r="I116" i="11"/>
  <c r="J116" i="11"/>
  <c r="K116" i="11"/>
  <c r="L116" i="11"/>
  <c r="M116" i="11"/>
  <c r="N116" i="11"/>
  <c r="O116" i="11"/>
  <c r="P116" i="11"/>
  <c r="Q116" i="11"/>
  <c r="A117" i="11"/>
  <c r="B117" i="11"/>
  <c r="C117" i="11"/>
  <c r="D117" i="11"/>
  <c r="E117" i="11"/>
  <c r="F117" i="11"/>
  <c r="G117" i="11"/>
  <c r="H117" i="11"/>
  <c r="I117" i="11"/>
  <c r="J117" i="11"/>
  <c r="K117" i="11"/>
  <c r="L117" i="11"/>
  <c r="M117" i="11"/>
  <c r="N117" i="11"/>
  <c r="O117" i="11"/>
  <c r="P117" i="11"/>
  <c r="Q117" i="11"/>
  <c r="A118" i="11"/>
  <c r="B118" i="11"/>
  <c r="C118" i="11"/>
  <c r="D118" i="11"/>
  <c r="E118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A119" i="11"/>
  <c r="B119" i="11"/>
  <c r="C119" i="11"/>
  <c r="D119" i="11"/>
  <c r="E119" i="11"/>
  <c r="F119" i="11"/>
  <c r="G119" i="11"/>
  <c r="H119" i="11"/>
  <c r="I119" i="11"/>
  <c r="J119" i="11"/>
  <c r="K119" i="11"/>
  <c r="L119" i="11"/>
  <c r="M119" i="11"/>
  <c r="N119" i="11"/>
  <c r="O119" i="11"/>
  <c r="P119" i="11"/>
  <c r="Q119" i="11"/>
  <c r="A120" i="11"/>
  <c r="B120" i="11"/>
  <c r="C120" i="11"/>
  <c r="D120" i="11"/>
  <c r="E120" i="1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A121" i="11"/>
  <c r="B121" i="11"/>
  <c r="C121" i="11"/>
  <c r="D121" i="11"/>
  <c r="E121" i="11"/>
  <c r="F121" i="11"/>
  <c r="G121" i="11"/>
  <c r="H121" i="11"/>
  <c r="I121" i="11"/>
  <c r="J121" i="11"/>
  <c r="K121" i="11"/>
  <c r="L121" i="11"/>
  <c r="M121" i="11"/>
  <c r="N121" i="11"/>
  <c r="O121" i="11"/>
  <c r="P121" i="11"/>
  <c r="Q121" i="11"/>
  <c r="A122" i="11"/>
  <c r="B122" i="11"/>
  <c r="C122" i="11"/>
  <c r="D122" i="11"/>
  <c r="E122" i="11"/>
  <c r="F122" i="11"/>
  <c r="G122" i="11"/>
  <c r="H122" i="11"/>
  <c r="I122" i="11"/>
  <c r="J122" i="11"/>
  <c r="K122" i="11"/>
  <c r="L122" i="11"/>
  <c r="M122" i="11"/>
  <c r="N122" i="11"/>
  <c r="O122" i="11"/>
  <c r="P122" i="11"/>
  <c r="Q122" i="11"/>
  <c r="A123" i="11"/>
  <c r="B123" i="11"/>
  <c r="C123" i="11"/>
  <c r="D123" i="11"/>
  <c r="E123" i="11"/>
  <c r="F123" i="11"/>
  <c r="G123" i="11"/>
  <c r="H123" i="11"/>
  <c r="I123" i="11"/>
  <c r="J123" i="11"/>
  <c r="K123" i="11"/>
  <c r="L123" i="11"/>
  <c r="M123" i="11"/>
  <c r="N123" i="11"/>
  <c r="O123" i="11"/>
  <c r="P123" i="11"/>
  <c r="Q123" i="11"/>
  <c r="A124" i="11"/>
  <c r="B124" i="11"/>
  <c r="C124" i="11"/>
  <c r="D124" i="11"/>
  <c r="E124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A125" i="11"/>
  <c r="B125" i="11"/>
  <c r="C125" i="11"/>
  <c r="D125" i="11"/>
  <c r="E125" i="11"/>
  <c r="F125" i="11"/>
  <c r="G125" i="11"/>
  <c r="H125" i="11"/>
  <c r="I125" i="11"/>
  <c r="J125" i="11"/>
  <c r="K125" i="11"/>
  <c r="L125" i="11"/>
  <c r="M125" i="11"/>
  <c r="N125" i="11"/>
  <c r="O125" i="11"/>
  <c r="P125" i="11"/>
  <c r="Q125" i="11"/>
  <c r="A126" i="11"/>
  <c r="B126" i="11"/>
  <c r="C126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A127" i="11"/>
  <c r="B127" i="11"/>
  <c r="C127" i="11"/>
  <c r="D127" i="11"/>
  <c r="E127" i="11"/>
  <c r="F127" i="11"/>
  <c r="G127" i="11"/>
  <c r="H127" i="11"/>
  <c r="I127" i="11"/>
  <c r="J127" i="11"/>
  <c r="K127" i="11"/>
  <c r="L127" i="11"/>
  <c r="M127" i="11"/>
  <c r="N127" i="11"/>
  <c r="O127" i="11"/>
  <c r="P127" i="11"/>
  <c r="Q127" i="11"/>
  <c r="A128" i="11"/>
  <c r="B128" i="11"/>
  <c r="C128" i="11"/>
  <c r="D128" i="11"/>
  <c r="E128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A129" i="11"/>
  <c r="B129" i="11"/>
  <c r="C129" i="11"/>
  <c r="D129" i="11"/>
  <c r="E129" i="11"/>
  <c r="F129" i="11"/>
  <c r="G129" i="11"/>
  <c r="H129" i="11"/>
  <c r="I129" i="11"/>
  <c r="J129" i="11"/>
  <c r="K129" i="11"/>
  <c r="L129" i="11"/>
  <c r="M129" i="11"/>
  <c r="N129" i="11"/>
  <c r="O129" i="11"/>
  <c r="P129" i="11"/>
  <c r="Q129" i="11"/>
  <c r="A130" i="11"/>
  <c r="B130" i="11"/>
  <c r="C130" i="11"/>
  <c r="D130" i="11"/>
  <c r="E130" i="11"/>
  <c r="F130" i="11"/>
  <c r="G130" i="11"/>
  <c r="H130" i="11"/>
  <c r="I130" i="11"/>
  <c r="J130" i="11"/>
  <c r="K130" i="11"/>
  <c r="L130" i="11"/>
  <c r="M130" i="11"/>
  <c r="N130" i="11"/>
  <c r="O130" i="11"/>
  <c r="P130" i="11"/>
  <c r="Q130" i="11"/>
  <c r="A131" i="11"/>
  <c r="B131" i="11"/>
  <c r="C131" i="11"/>
  <c r="D131" i="11"/>
  <c r="E131" i="11"/>
  <c r="F131" i="11"/>
  <c r="G131" i="11"/>
  <c r="H131" i="11"/>
  <c r="I131" i="11"/>
  <c r="J131" i="11"/>
  <c r="K131" i="11"/>
  <c r="L131" i="11"/>
  <c r="M131" i="11"/>
  <c r="N131" i="11"/>
  <c r="O131" i="11"/>
  <c r="P131" i="11"/>
  <c r="Q131" i="11"/>
  <c r="A132" i="11"/>
  <c r="B132" i="11"/>
  <c r="C132" i="11"/>
  <c r="D132" i="11"/>
  <c r="E132" i="11"/>
  <c r="F132" i="11"/>
  <c r="G132" i="11"/>
  <c r="H132" i="11"/>
  <c r="I132" i="11"/>
  <c r="J132" i="11"/>
  <c r="K132" i="11"/>
  <c r="L132" i="11"/>
  <c r="M132" i="11"/>
  <c r="N132" i="11"/>
  <c r="O132" i="11"/>
  <c r="P132" i="11"/>
  <c r="Q132" i="11"/>
  <c r="A133" i="11"/>
  <c r="B133" i="11"/>
  <c r="C133" i="11"/>
  <c r="D133" i="11"/>
  <c r="E133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A134" i="11"/>
  <c r="B134" i="11"/>
  <c r="C134" i="11"/>
  <c r="D134" i="11"/>
  <c r="E134" i="11"/>
  <c r="F134" i="11"/>
  <c r="G134" i="11"/>
  <c r="H134" i="11"/>
  <c r="I134" i="11"/>
  <c r="J134" i="11"/>
  <c r="K134" i="11"/>
  <c r="L134" i="11"/>
  <c r="M134" i="11"/>
  <c r="N134" i="11"/>
  <c r="O134" i="11"/>
  <c r="P134" i="11"/>
  <c r="Q134" i="11"/>
  <c r="A135" i="11"/>
  <c r="B135" i="11"/>
  <c r="C135" i="11"/>
  <c r="D135" i="11"/>
  <c r="E135" i="11"/>
  <c r="F135" i="11"/>
  <c r="G135" i="11"/>
  <c r="H135" i="11"/>
  <c r="I135" i="11"/>
  <c r="J135" i="11"/>
  <c r="K135" i="11"/>
  <c r="L135" i="11"/>
  <c r="M135" i="11"/>
  <c r="N135" i="11"/>
  <c r="O135" i="11"/>
  <c r="P135" i="11"/>
  <c r="Q135" i="11"/>
  <c r="A136" i="11"/>
  <c r="B136" i="11"/>
  <c r="C136" i="11"/>
  <c r="D136" i="11"/>
  <c r="E136" i="11"/>
  <c r="F136" i="11"/>
  <c r="G136" i="11"/>
  <c r="H136" i="11"/>
  <c r="I136" i="11"/>
  <c r="J136" i="11"/>
  <c r="K136" i="11"/>
  <c r="L136" i="11"/>
  <c r="M136" i="11"/>
  <c r="N136" i="11"/>
  <c r="O136" i="11"/>
  <c r="P136" i="11"/>
  <c r="Q136" i="11"/>
  <c r="A137" i="11"/>
  <c r="B137" i="11"/>
  <c r="C137" i="11"/>
  <c r="D137" i="11"/>
  <c r="E137" i="11"/>
  <c r="F137" i="11"/>
  <c r="G137" i="11"/>
  <c r="H137" i="11"/>
  <c r="I137" i="11"/>
  <c r="J137" i="11"/>
  <c r="K137" i="11"/>
  <c r="L137" i="11"/>
  <c r="M137" i="11"/>
  <c r="N137" i="11"/>
  <c r="O137" i="11"/>
  <c r="P137" i="11"/>
  <c r="Q137" i="11"/>
  <c r="A138" i="11"/>
  <c r="B138" i="11"/>
  <c r="C138" i="11"/>
  <c r="D138" i="11"/>
  <c r="E138" i="11"/>
  <c r="F138" i="11"/>
  <c r="G138" i="11"/>
  <c r="H138" i="11"/>
  <c r="I138" i="11"/>
  <c r="J138" i="11"/>
  <c r="K138" i="11"/>
  <c r="L138" i="11"/>
  <c r="M138" i="11"/>
  <c r="N138" i="11"/>
  <c r="O138" i="11"/>
  <c r="P138" i="11"/>
  <c r="Q138" i="11"/>
  <c r="A139" i="11"/>
  <c r="B139" i="11"/>
  <c r="C139" i="11"/>
  <c r="D139" i="11"/>
  <c r="E139" i="11"/>
  <c r="F139" i="11"/>
  <c r="G139" i="11"/>
  <c r="H139" i="11"/>
  <c r="I139" i="11"/>
  <c r="J139" i="11"/>
  <c r="K139" i="11"/>
  <c r="L139" i="11"/>
  <c r="M139" i="11"/>
  <c r="N139" i="11"/>
  <c r="O139" i="11"/>
  <c r="P139" i="11"/>
  <c r="Q139" i="11"/>
  <c r="A140" i="11"/>
  <c r="B140" i="11"/>
  <c r="C140" i="11"/>
  <c r="D140" i="11"/>
  <c r="E140" i="11"/>
  <c r="F140" i="11"/>
  <c r="G140" i="11"/>
  <c r="H140" i="11"/>
  <c r="I140" i="11"/>
  <c r="J140" i="11"/>
  <c r="K140" i="11"/>
  <c r="L140" i="11"/>
  <c r="M140" i="11"/>
  <c r="N140" i="11"/>
  <c r="O140" i="11"/>
  <c r="P140" i="11"/>
  <c r="Q140" i="11"/>
  <c r="A141" i="11"/>
  <c r="B141" i="11"/>
  <c r="C141" i="11"/>
  <c r="D141" i="11"/>
  <c r="E141" i="11"/>
  <c r="F141" i="11"/>
  <c r="G141" i="11"/>
  <c r="H141" i="11"/>
  <c r="I141" i="11"/>
  <c r="J141" i="11"/>
  <c r="K141" i="11"/>
  <c r="L141" i="11"/>
  <c r="M141" i="11"/>
  <c r="N141" i="11"/>
  <c r="O141" i="11"/>
  <c r="P141" i="11"/>
  <c r="Q141" i="11"/>
  <c r="A142" i="11"/>
  <c r="B142" i="11"/>
  <c r="C142" i="11"/>
  <c r="D142" i="11"/>
  <c r="E142" i="11"/>
  <c r="F142" i="11"/>
  <c r="G142" i="11"/>
  <c r="H142" i="11"/>
  <c r="I142" i="11"/>
  <c r="J142" i="11"/>
  <c r="K142" i="11"/>
  <c r="L142" i="11"/>
  <c r="M142" i="11"/>
  <c r="N142" i="11"/>
  <c r="O142" i="11"/>
  <c r="P142" i="11"/>
  <c r="Q142" i="11"/>
  <c r="A143" i="11"/>
  <c r="B143" i="11"/>
  <c r="C143" i="11"/>
  <c r="D143" i="11"/>
  <c r="E143" i="11"/>
  <c r="F143" i="11"/>
  <c r="G143" i="11"/>
  <c r="H143" i="11"/>
  <c r="I143" i="11"/>
  <c r="J143" i="11"/>
  <c r="K143" i="11"/>
  <c r="L143" i="11"/>
  <c r="M143" i="11"/>
  <c r="N143" i="11"/>
  <c r="O143" i="11"/>
  <c r="P143" i="11"/>
  <c r="Q143" i="11"/>
  <c r="A144" i="11"/>
  <c r="B144" i="11"/>
  <c r="C144" i="11"/>
  <c r="D144" i="11"/>
  <c r="E144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A145" i="11"/>
  <c r="B145" i="11"/>
  <c r="C145" i="11"/>
  <c r="D145" i="11"/>
  <c r="E145" i="11"/>
  <c r="F145" i="11"/>
  <c r="G145" i="11"/>
  <c r="H145" i="11"/>
  <c r="I145" i="11"/>
  <c r="J145" i="11"/>
  <c r="K145" i="11"/>
  <c r="L145" i="11"/>
  <c r="M145" i="11"/>
  <c r="N145" i="11"/>
  <c r="O145" i="11"/>
  <c r="P145" i="11"/>
  <c r="Q145" i="11"/>
  <c r="A146" i="11"/>
  <c r="B146" i="11"/>
  <c r="C146" i="11"/>
  <c r="D146" i="11"/>
  <c r="E146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A147" i="11"/>
  <c r="B147" i="11"/>
  <c r="C147" i="11"/>
  <c r="D147" i="11"/>
  <c r="E147" i="11"/>
  <c r="F147" i="11"/>
  <c r="G147" i="11"/>
  <c r="H147" i="11"/>
  <c r="I147" i="11"/>
  <c r="J147" i="11"/>
  <c r="K147" i="11"/>
  <c r="L147" i="11"/>
  <c r="M147" i="11"/>
  <c r="N147" i="11"/>
  <c r="O147" i="11"/>
  <c r="P147" i="11"/>
  <c r="Q147" i="11"/>
  <c r="A148" i="11"/>
  <c r="B148" i="11"/>
  <c r="C148" i="11"/>
  <c r="D148" i="11"/>
  <c r="E148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A149" i="11"/>
  <c r="B149" i="11"/>
  <c r="C149" i="11"/>
  <c r="D149" i="11"/>
  <c r="E149" i="11"/>
  <c r="F149" i="11"/>
  <c r="G149" i="11"/>
  <c r="H149" i="11"/>
  <c r="I149" i="11"/>
  <c r="J149" i="11"/>
  <c r="K149" i="11"/>
  <c r="L149" i="11"/>
  <c r="M149" i="11"/>
  <c r="N149" i="11"/>
  <c r="O149" i="11"/>
  <c r="P149" i="11"/>
  <c r="Q149" i="11"/>
  <c r="A150" i="11"/>
  <c r="B150" i="11"/>
  <c r="C150" i="11"/>
  <c r="D150" i="11"/>
  <c r="E150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A151" i="11"/>
  <c r="B151" i="11"/>
  <c r="C151" i="11"/>
  <c r="D151" i="11"/>
  <c r="E151" i="11"/>
  <c r="F151" i="11"/>
  <c r="G151" i="11"/>
  <c r="H151" i="11"/>
  <c r="I151" i="11"/>
  <c r="J151" i="11"/>
  <c r="K151" i="11"/>
  <c r="L151" i="11"/>
  <c r="M151" i="11"/>
  <c r="N151" i="11"/>
  <c r="O151" i="11"/>
  <c r="P151" i="11"/>
  <c r="Q151" i="11"/>
  <c r="A152" i="11"/>
  <c r="B152" i="11"/>
  <c r="C152" i="11"/>
  <c r="D152" i="11"/>
  <c r="E152" i="11"/>
  <c r="F152" i="11"/>
  <c r="G152" i="11"/>
  <c r="H152" i="11"/>
  <c r="I152" i="11"/>
  <c r="J152" i="11"/>
  <c r="K152" i="11"/>
  <c r="L152" i="11"/>
  <c r="M152" i="11"/>
  <c r="N152" i="11"/>
  <c r="O152" i="11"/>
  <c r="P152" i="11"/>
  <c r="Q152" i="11"/>
  <c r="A153" i="11"/>
  <c r="B153" i="11"/>
  <c r="C153" i="11"/>
  <c r="D153" i="11"/>
  <c r="E153" i="11"/>
  <c r="F153" i="11"/>
  <c r="G153" i="11"/>
  <c r="H153" i="11"/>
  <c r="I153" i="11"/>
  <c r="J153" i="11"/>
  <c r="K153" i="11"/>
  <c r="L153" i="11"/>
  <c r="M153" i="11"/>
  <c r="N153" i="11"/>
  <c r="O153" i="11"/>
  <c r="P153" i="11"/>
  <c r="Q153" i="11"/>
  <c r="A154" i="11"/>
  <c r="B154" i="11"/>
  <c r="C154" i="11"/>
  <c r="D154" i="11"/>
  <c r="E154" i="11"/>
  <c r="F154" i="11"/>
  <c r="G154" i="11"/>
  <c r="H154" i="11"/>
  <c r="I154" i="11"/>
  <c r="J154" i="11"/>
  <c r="K154" i="11"/>
  <c r="L154" i="11"/>
  <c r="M154" i="11"/>
  <c r="N154" i="11"/>
  <c r="O154" i="11"/>
  <c r="P154" i="11"/>
  <c r="Q154" i="11"/>
  <c r="A155" i="11"/>
  <c r="B155" i="11"/>
  <c r="C155" i="11"/>
  <c r="D155" i="11"/>
  <c r="E155" i="11"/>
  <c r="F155" i="11"/>
  <c r="G155" i="11"/>
  <c r="H155" i="11"/>
  <c r="I155" i="11"/>
  <c r="J155" i="11"/>
  <c r="K155" i="11"/>
  <c r="L155" i="11"/>
  <c r="M155" i="11"/>
  <c r="N155" i="11"/>
  <c r="O155" i="11"/>
  <c r="P155" i="11"/>
  <c r="Q155" i="11"/>
  <c r="A156" i="11"/>
  <c r="B156" i="11"/>
  <c r="C156" i="11"/>
  <c r="D156" i="11"/>
  <c r="E156" i="11"/>
  <c r="F156" i="11"/>
  <c r="G156" i="11"/>
  <c r="H156" i="11"/>
  <c r="I156" i="11"/>
  <c r="J156" i="11"/>
  <c r="K156" i="11"/>
  <c r="L156" i="11"/>
  <c r="M156" i="11"/>
  <c r="N156" i="11"/>
  <c r="O156" i="11"/>
  <c r="P156" i="11"/>
  <c r="Q156" i="11"/>
  <c r="A157" i="11"/>
  <c r="B157" i="11"/>
  <c r="C157" i="11"/>
  <c r="D157" i="11"/>
  <c r="E157" i="11"/>
  <c r="F157" i="11"/>
  <c r="G157" i="11"/>
  <c r="H157" i="11"/>
  <c r="I157" i="11"/>
  <c r="J157" i="11"/>
  <c r="K157" i="11"/>
  <c r="L157" i="11"/>
  <c r="M157" i="11"/>
  <c r="N157" i="11"/>
  <c r="O157" i="11"/>
  <c r="P157" i="11"/>
  <c r="Q157" i="11"/>
  <c r="A158" i="11"/>
  <c r="B158" i="11"/>
  <c r="C158" i="11"/>
  <c r="D158" i="11"/>
  <c r="E158" i="11"/>
  <c r="F158" i="11"/>
  <c r="G158" i="11"/>
  <c r="H158" i="11"/>
  <c r="I158" i="11"/>
  <c r="J158" i="11"/>
  <c r="K158" i="11"/>
  <c r="L158" i="11"/>
  <c r="M158" i="11"/>
  <c r="N158" i="11"/>
  <c r="O158" i="11"/>
  <c r="P158" i="11"/>
  <c r="Q158" i="11"/>
  <c r="A159" i="11"/>
  <c r="B159" i="11"/>
  <c r="C159" i="11"/>
  <c r="D159" i="11"/>
  <c r="E159" i="11"/>
  <c r="F159" i="11"/>
  <c r="G159" i="11"/>
  <c r="H159" i="11"/>
  <c r="I159" i="11"/>
  <c r="J159" i="11"/>
  <c r="K159" i="11"/>
  <c r="L159" i="11"/>
  <c r="M159" i="11"/>
  <c r="N159" i="11"/>
  <c r="O159" i="11"/>
  <c r="P159" i="11"/>
  <c r="Q159" i="11"/>
  <c r="A160" i="11"/>
  <c r="B160" i="11"/>
  <c r="C160" i="11"/>
  <c r="D160" i="11"/>
  <c r="E160" i="11"/>
  <c r="F160" i="11"/>
  <c r="G160" i="11"/>
  <c r="H160" i="11"/>
  <c r="I160" i="11"/>
  <c r="J160" i="11"/>
  <c r="K160" i="11"/>
  <c r="L160" i="11"/>
  <c r="M160" i="11"/>
  <c r="N160" i="11"/>
  <c r="O160" i="11"/>
  <c r="P160" i="11"/>
  <c r="Q160" i="11"/>
  <c r="A161" i="11"/>
  <c r="B161" i="11"/>
  <c r="C161" i="11"/>
  <c r="D161" i="11"/>
  <c r="E161" i="11"/>
  <c r="F161" i="11"/>
  <c r="G161" i="11"/>
  <c r="H161" i="11"/>
  <c r="I161" i="11"/>
  <c r="J161" i="11"/>
  <c r="K161" i="11"/>
  <c r="L161" i="11"/>
  <c r="M161" i="11"/>
  <c r="N161" i="11"/>
  <c r="O161" i="11"/>
  <c r="P161" i="11"/>
  <c r="Q161" i="11"/>
  <c r="A162" i="11"/>
  <c r="B162" i="11"/>
  <c r="C162" i="11"/>
  <c r="D162" i="11"/>
  <c r="E162" i="11"/>
  <c r="F162" i="11"/>
  <c r="G162" i="11"/>
  <c r="H162" i="11"/>
  <c r="I162" i="11"/>
  <c r="J162" i="11"/>
  <c r="K162" i="11"/>
  <c r="L162" i="11"/>
  <c r="M162" i="11"/>
  <c r="N162" i="11"/>
  <c r="O162" i="11"/>
  <c r="P162" i="11"/>
  <c r="Q162" i="11"/>
  <c r="A163" i="11"/>
  <c r="B163" i="11"/>
  <c r="C163" i="11"/>
  <c r="D163" i="11"/>
  <c r="E163" i="11"/>
  <c r="F163" i="11"/>
  <c r="G163" i="11"/>
  <c r="H163" i="11"/>
  <c r="I163" i="11"/>
  <c r="J163" i="11"/>
  <c r="K163" i="11"/>
  <c r="L163" i="11"/>
  <c r="M163" i="11"/>
  <c r="N163" i="11"/>
  <c r="O163" i="11"/>
  <c r="P163" i="11"/>
  <c r="Q163" i="11"/>
  <c r="A164" i="11"/>
  <c r="B164" i="11"/>
  <c r="C164" i="11"/>
  <c r="D164" i="11"/>
  <c r="E164" i="11"/>
  <c r="F164" i="11"/>
  <c r="G164" i="11"/>
  <c r="H164" i="11"/>
  <c r="I164" i="11"/>
  <c r="J164" i="11"/>
  <c r="K164" i="11"/>
  <c r="L164" i="11"/>
  <c r="M164" i="11"/>
  <c r="N164" i="11"/>
  <c r="O164" i="11"/>
  <c r="P164" i="11"/>
  <c r="Q164" i="11"/>
  <c r="A165" i="11"/>
  <c r="B165" i="11"/>
  <c r="C165" i="11"/>
  <c r="D165" i="11"/>
  <c r="E165" i="11"/>
  <c r="F165" i="11"/>
  <c r="G165" i="11"/>
  <c r="H165" i="11"/>
  <c r="I165" i="11"/>
  <c r="J165" i="11"/>
  <c r="K165" i="11"/>
  <c r="L165" i="11"/>
  <c r="M165" i="11"/>
  <c r="N165" i="11"/>
  <c r="O165" i="11"/>
  <c r="P165" i="11"/>
  <c r="Q165" i="11"/>
  <c r="A166" i="11"/>
  <c r="B166" i="11"/>
  <c r="C166" i="11"/>
  <c r="D166" i="11"/>
  <c r="E166" i="11"/>
  <c r="F166" i="11"/>
  <c r="G166" i="11"/>
  <c r="H166" i="11"/>
  <c r="I166" i="11"/>
  <c r="J166" i="11"/>
  <c r="K166" i="11"/>
  <c r="L166" i="11"/>
  <c r="M166" i="11"/>
  <c r="N166" i="11"/>
  <c r="O166" i="11"/>
  <c r="P166" i="11"/>
  <c r="Q166" i="11"/>
  <c r="A167" i="11"/>
  <c r="B167" i="11"/>
  <c r="C167" i="11"/>
  <c r="D167" i="11"/>
  <c r="E167" i="11"/>
  <c r="F167" i="11"/>
  <c r="G167" i="11"/>
  <c r="H167" i="11"/>
  <c r="I167" i="11"/>
  <c r="J167" i="11"/>
  <c r="K167" i="11"/>
  <c r="L167" i="11"/>
  <c r="M167" i="11"/>
  <c r="N167" i="11"/>
  <c r="O167" i="11"/>
  <c r="P167" i="11"/>
  <c r="Q167" i="11"/>
  <c r="A168" i="11"/>
  <c r="B168" i="11"/>
  <c r="C168" i="11"/>
  <c r="D168" i="11"/>
  <c r="E168" i="11"/>
  <c r="F168" i="11"/>
  <c r="G168" i="11"/>
  <c r="H168" i="11"/>
  <c r="I168" i="11"/>
  <c r="J168" i="11"/>
  <c r="K168" i="11"/>
  <c r="L168" i="11"/>
  <c r="M168" i="11"/>
  <c r="N168" i="11"/>
  <c r="O168" i="11"/>
  <c r="P168" i="11"/>
  <c r="Q168" i="11"/>
  <c r="A169" i="11"/>
  <c r="B169" i="11"/>
  <c r="C169" i="11"/>
  <c r="D169" i="11"/>
  <c r="E169" i="11"/>
  <c r="F169" i="11"/>
  <c r="G169" i="11"/>
  <c r="H169" i="11"/>
  <c r="I169" i="11"/>
  <c r="J169" i="11"/>
  <c r="K169" i="11"/>
  <c r="L169" i="11"/>
  <c r="M169" i="11"/>
  <c r="N169" i="11"/>
  <c r="O169" i="11"/>
  <c r="P169" i="11"/>
  <c r="Q169" i="11"/>
  <c r="A170" i="11"/>
  <c r="B170" i="11"/>
  <c r="C170" i="11"/>
  <c r="D170" i="11"/>
  <c r="E170" i="11"/>
  <c r="F170" i="11"/>
  <c r="G170" i="11"/>
  <c r="H170" i="11"/>
  <c r="I170" i="11"/>
  <c r="J170" i="11"/>
  <c r="K170" i="11"/>
  <c r="L170" i="11"/>
  <c r="M170" i="11"/>
  <c r="N170" i="11"/>
  <c r="O170" i="11"/>
  <c r="P170" i="11"/>
  <c r="Q170" i="11"/>
  <c r="A171" i="11"/>
  <c r="B171" i="11"/>
  <c r="C171" i="11"/>
  <c r="D171" i="11"/>
  <c r="E171" i="11"/>
  <c r="F171" i="11"/>
  <c r="G171" i="11"/>
  <c r="H171" i="11"/>
  <c r="I171" i="11"/>
  <c r="J171" i="11"/>
  <c r="K171" i="11"/>
  <c r="L171" i="11"/>
  <c r="M171" i="11"/>
  <c r="N171" i="11"/>
  <c r="O171" i="11"/>
  <c r="P171" i="11"/>
  <c r="Q171" i="11"/>
  <c r="A172" i="11"/>
  <c r="B172" i="11"/>
  <c r="C172" i="11"/>
  <c r="D172" i="11"/>
  <c r="E172" i="11"/>
  <c r="F172" i="11"/>
  <c r="G172" i="11"/>
  <c r="H172" i="11"/>
  <c r="I172" i="11"/>
  <c r="J172" i="11"/>
  <c r="K172" i="11"/>
  <c r="L172" i="11"/>
  <c r="M172" i="11"/>
  <c r="N172" i="11"/>
  <c r="O172" i="11"/>
  <c r="P172" i="11"/>
  <c r="Q172" i="11"/>
  <c r="A173" i="11"/>
  <c r="B173" i="11"/>
  <c r="C173" i="11"/>
  <c r="D173" i="11"/>
  <c r="E173" i="11"/>
  <c r="F173" i="11"/>
  <c r="G173" i="11"/>
  <c r="H173" i="11"/>
  <c r="I173" i="11"/>
  <c r="J173" i="11"/>
  <c r="K173" i="11"/>
  <c r="L173" i="11"/>
  <c r="M173" i="11"/>
  <c r="N173" i="11"/>
  <c r="O173" i="11"/>
  <c r="P173" i="11"/>
  <c r="Q173" i="11"/>
  <c r="A174" i="11"/>
  <c r="B174" i="11"/>
  <c r="C174" i="11"/>
  <c r="D174" i="11"/>
  <c r="E174" i="11"/>
  <c r="F174" i="11"/>
  <c r="G174" i="11"/>
  <c r="H174" i="11"/>
  <c r="I174" i="11"/>
  <c r="J174" i="11"/>
  <c r="K174" i="11"/>
  <c r="L174" i="11"/>
  <c r="M174" i="11"/>
  <c r="N174" i="11"/>
  <c r="O174" i="11"/>
  <c r="P174" i="11"/>
  <c r="Q174" i="11"/>
  <c r="A175" i="11"/>
  <c r="B175" i="11"/>
  <c r="C175" i="11"/>
  <c r="D175" i="11"/>
  <c r="E175" i="11"/>
  <c r="F175" i="11"/>
  <c r="G175" i="11"/>
  <c r="H175" i="11"/>
  <c r="I175" i="11"/>
  <c r="J175" i="11"/>
  <c r="K175" i="11"/>
  <c r="L175" i="11"/>
  <c r="M175" i="11"/>
  <c r="N175" i="11"/>
  <c r="O175" i="11"/>
  <c r="P175" i="11"/>
  <c r="Q175" i="11"/>
  <c r="A176" i="11"/>
  <c r="B176" i="11"/>
  <c r="C176" i="11"/>
  <c r="D176" i="11"/>
  <c r="E176" i="11"/>
  <c r="F176" i="11"/>
  <c r="G176" i="11"/>
  <c r="H176" i="11"/>
  <c r="I176" i="11"/>
  <c r="J176" i="11"/>
  <c r="K176" i="11"/>
  <c r="L176" i="11"/>
  <c r="M176" i="11"/>
  <c r="N176" i="11"/>
  <c r="O176" i="11"/>
  <c r="P176" i="11"/>
  <c r="Q176" i="11"/>
  <c r="A177" i="11"/>
  <c r="B177" i="11"/>
  <c r="C177" i="11"/>
  <c r="D177" i="11"/>
  <c r="E177" i="11"/>
  <c r="F177" i="11"/>
  <c r="G177" i="11"/>
  <c r="H177" i="11"/>
  <c r="I177" i="11"/>
  <c r="J177" i="11"/>
  <c r="K177" i="11"/>
  <c r="L177" i="11"/>
  <c r="M177" i="11"/>
  <c r="N177" i="11"/>
  <c r="O177" i="11"/>
  <c r="P177" i="11"/>
  <c r="Q177" i="11"/>
  <c r="A178" i="11"/>
  <c r="B178" i="11"/>
  <c r="C178" i="11"/>
  <c r="D178" i="11"/>
  <c r="E178" i="11"/>
  <c r="F178" i="11"/>
  <c r="G178" i="11"/>
  <c r="H178" i="11"/>
  <c r="I178" i="11"/>
  <c r="J178" i="11"/>
  <c r="K178" i="11"/>
  <c r="L178" i="11"/>
  <c r="M178" i="11"/>
  <c r="N178" i="11"/>
  <c r="O178" i="11"/>
  <c r="P178" i="11"/>
  <c r="Q178" i="11"/>
  <c r="A179" i="11"/>
  <c r="B179" i="11"/>
  <c r="C179" i="11"/>
  <c r="D179" i="11"/>
  <c r="E179" i="11"/>
  <c r="F179" i="11"/>
  <c r="G179" i="11"/>
  <c r="H179" i="11"/>
  <c r="I179" i="11"/>
  <c r="J179" i="11"/>
  <c r="K179" i="11"/>
  <c r="L179" i="11"/>
  <c r="M179" i="11"/>
  <c r="N179" i="11"/>
  <c r="O179" i="11"/>
  <c r="P179" i="11"/>
  <c r="Q179" i="11"/>
  <c r="A180" i="11"/>
  <c r="B180" i="11"/>
  <c r="C180" i="11"/>
  <c r="D180" i="11"/>
  <c r="E180" i="11"/>
  <c r="F180" i="11"/>
  <c r="G180" i="11"/>
  <c r="H180" i="11"/>
  <c r="I180" i="11"/>
  <c r="J180" i="11"/>
  <c r="K180" i="11"/>
  <c r="L180" i="11"/>
  <c r="M180" i="11"/>
  <c r="N180" i="11"/>
  <c r="O180" i="11"/>
  <c r="P180" i="11"/>
  <c r="Q180" i="11"/>
  <c r="A181" i="11"/>
  <c r="B181" i="11"/>
  <c r="C181" i="11"/>
  <c r="D181" i="11"/>
  <c r="E181" i="11"/>
  <c r="F181" i="11"/>
  <c r="G181" i="11"/>
  <c r="H181" i="11"/>
  <c r="I181" i="11"/>
  <c r="J181" i="11"/>
  <c r="K181" i="11"/>
  <c r="L181" i="11"/>
  <c r="M181" i="11"/>
  <c r="N181" i="11"/>
  <c r="O181" i="11"/>
  <c r="P181" i="11"/>
  <c r="Q181" i="11"/>
  <c r="A182" i="11"/>
  <c r="B182" i="11"/>
  <c r="C182" i="11"/>
  <c r="D182" i="11"/>
  <c r="E182" i="11"/>
  <c r="F182" i="11"/>
  <c r="G182" i="11"/>
  <c r="H182" i="11"/>
  <c r="I182" i="11"/>
  <c r="J182" i="11"/>
  <c r="K182" i="11"/>
  <c r="L182" i="11"/>
  <c r="M182" i="11"/>
  <c r="N182" i="11"/>
  <c r="O182" i="11"/>
  <c r="P182" i="11"/>
  <c r="Q182" i="11"/>
  <c r="A183" i="11"/>
  <c r="B183" i="11"/>
  <c r="C183" i="11"/>
  <c r="D183" i="11"/>
  <c r="E183" i="11"/>
  <c r="F183" i="11"/>
  <c r="G183" i="11"/>
  <c r="H183" i="11"/>
  <c r="I183" i="11"/>
  <c r="J183" i="11"/>
  <c r="K183" i="11"/>
  <c r="L183" i="11"/>
  <c r="M183" i="11"/>
  <c r="N183" i="11"/>
  <c r="O183" i="11"/>
  <c r="P183" i="11"/>
  <c r="Q183" i="11"/>
  <c r="A184" i="11"/>
  <c r="B184" i="11"/>
  <c r="C184" i="11"/>
  <c r="D184" i="11"/>
  <c r="E184" i="11"/>
  <c r="F184" i="11"/>
  <c r="G184" i="11"/>
  <c r="H184" i="11"/>
  <c r="I184" i="11"/>
  <c r="J184" i="11"/>
  <c r="K184" i="11"/>
  <c r="L184" i="11"/>
  <c r="M184" i="11"/>
  <c r="N184" i="11"/>
  <c r="O184" i="11"/>
  <c r="P184" i="11"/>
  <c r="Q184" i="11"/>
  <c r="A185" i="11"/>
  <c r="B185" i="11"/>
  <c r="C185" i="11"/>
  <c r="D185" i="11"/>
  <c r="E185" i="11"/>
  <c r="F185" i="11"/>
  <c r="G185" i="11"/>
  <c r="H185" i="11"/>
  <c r="I185" i="11"/>
  <c r="J185" i="11"/>
  <c r="K185" i="11"/>
  <c r="L185" i="11"/>
  <c r="M185" i="11"/>
  <c r="N185" i="11"/>
  <c r="O185" i="11"/>
  <c r="P185" i="11"/>
  <c r="Q185" i="11"/>
  <c r="A186" i="11"/>
  <c r="B186" i="11"/>
  <c r="C186" i="11"/>
  <c r="D186" i="11"/>
  <c r="E186" i="11"/>
  <c r="F186" i="11"/>
  <c r="G186" i="11"/>
  <c r="H186" i="11"/>
  <c r="I186" i="11"/>
  <c r="J186" i="11"/>
  <c r="K186" i="11"/>
  <c r="L186" i="11"/>
  <c r="M186" i="11"/>
  <c r="N186" i="11"/>
  <c r="O186" i="11"/>
  <c r="P186" i="11"/>
  <c r="Q186" i="11"/>
  <c r="A187" i="11"/>
  <c r="B187" i="11"/>
  <c r="C187" i="11"/>
  <c r="D187" i="11"/>
  <c r="E187" i="11"/>
  <c r="F187" i="11"/>
  <c r="G187" i="11"/>
  <c r="H187" i="11"/>
  <c r="I187" i="11"/>
  <c r="J187" i="11"/>
  <c r="K187" i="11"/>
  <c r="L187" i="11"/>
  <c r="M187" i="11"/>
  <c r="N187" i="11"/>
  <c r="O187" i="11"/>
  <c r="P187" i="11"/>
  <c r="Q187" i="11"/>
  <c r="A188" i="11"/>
  <c r="B188" i="11"/>
  <c r="C188" i="11"/>
  <c r="D188" i="11"/>
  <c r="E188" i="11"/>
  <c r="F188" i="11"/>
  <c r="G188" i="11"/>
  <c r="H188" i="11"/>
  <c r="I188" i="11"/>
  <c r="J188" i="11"/>
  <c r="K188" i="11"/>
  <c r="L188" i="11"/>
  <c r="M188" i="11"/>
  <c r="N188" i="11"/>
  <c r="O188" i="11"/>
  <c r="P188" i="11"/>
  <c r="Q188" i="11"/>
  <c r="A189" i="11"/>
  <c r="B189" i="11"/>
  <c r="C189" i="11"/>
  <c r="D189" i="11"/>
  <c r="E189" i="11"/>
  <c r="F189" i="11"/>
  <c r="G189" i="11"/>
  <c r="H189" i="11"/>
  <c r="I189" i="11"/>
  <c r="J189" i="11"/>
  <c r="K189" i="11"/>
  <c r="L189" i="11"/>
  <c r="M189" i="11"/>
  <c r="N189" i="11"/>
  <c r="O189" i="11"/>
  <c r="P189" i="11"/>
  <c r="Q189" i="11"/>
  <c r="A190" i="11"/>
  <c r="B190" i="11"/>
  <c r="C190" i="11"/>
  <c r="D190" i="11"/>
  <c r="E190" i="11"/>
  <c r="F190" i="11"/>
  <c r="G190" i="11"/>
  <c r="H190" i="11"/>
  <c r="I190" i="11"/>
  <c r="J190" i="11"/>
  <c r="K190" i="11"/>
  <c r="L190" i="11"/>
  <c r="M190" i="11"/>
  <c r="N190" i="11"/>
  <c r="O190" i="11"/>
  <c r="P190" i="11"/>
  <c r="Q190" i="11"/>
  <c r="A191" i="11"/>
  <c r="B191" i="11"/>
  <c r="C191" i="11"/>
  <c r="D191" i="11"/>
  <c r="E191" i="11"/>
  <c r="F191" i="11"/>
  <c r="G191" i="11"/>
  <c r="H191" i="11"/>
  <c r="I191" i="11"/>
  <c r="J191" i="11"/>
  <c r="K191" i="11"/>
  <c r="L191" i="11"/>
  <c r="M191" i="11"/>
  <c r="N191" i="11"/>
  <c r="O191" i="11"/>
  <c r="P191" i="11"/>
  <c r="Q191" i="11"/>
  <c r="A192" i="11"/>
  <c r="B192" i="11"/>
  <c r="C192" i="11"/>
  <c r="D192" i="11"/>
  <c r="E192" i="11"/>
  <c r="F192" i="11"/>
  <c r="G192" i="11"/>
  <c r="H192" i="11"/>
  <c r="I192" i="11"/>
  <c r="J192" i="11"/>
  <c r="K192" i="11"/>
  <c r="L192" i="11"/>
  <c r="M192" i="11"/>
  <c r="N192" i="11"/>
  <c r="O192" i="11"/>
  <c r="P192" i="11"/>
  <c r="Q192" i="11"/>
  <c r="A193" i="11"/>
  <c r="B193" i="11"/>
  <c r="C193" i="11"/>
  <c r="D193" i="11"/>
  <c r="E193" i="11"/>
  <c r="F193" i="11"/>
  <c r="G193" i="11"/>
  <c r="H193" i="11"/>
  <c r="I193" i="11"/>
  <c r="J193" i="11"/>
  <c r="K193" i="11"/>
  <c r="L193" i="11"/>
  <c r="M193" i="11"/>
  <c r="N193" i="11"/>
  <c r="O193" i="11"/>
  <c r="P193" i="11"/>
  <c r="Q193" i="11"/>
  <c r="A194" i="11"/>
  <c r="B194" i="11"/>
  <c r="C194" i="11"/>
  <c r="D194" i="11"/>
  <c r="E194" i="11"/>
  <c r="F194" i="11"/>
  <c r="G194" i="11"/>
  <c r="H194" i="11"/>
  <c r="I194" i="11"/>
  <c r="J194" i="11"/>
  <c r="K194" i="11"/>
  <c r="L194" i="11"/>
  <c r="M194" i="11"/>
  <c r="N194" i="11"/>
  <c r="O194" i="11"/>
  <c r="P194" i="11"/>
  <c r="Q194" i="11"/>
  <c r="A195" i="11"/>
  <c r="B195" i="11"/>
  <c r="C195" i="11"/>
  <c r="D195" i="11"/>
  <c r="E195" i="11"/>
  <c r="F195" i="11"/>
  <c r="G195" i="11"/>
  <c r="H195" i="11"/>
  <c r="I195" i="11"/>
  <c r="J195" i="11"/>
  <c r="K195" i="11"/>
  <c r="L195" i="11"/>
  <c r="M195" i="11"/>
  <c r="N195" i="11"/>
  <c r="O195" i="11"/>
  <c r="P195" i="11"/>
  <c r="Q195" i="11"/>
  <c r="A196" i="11"/>
  <c r="B196" i="11"/>
  <c r="C196" i="11"/>
  <c r="D196" i="11"/>
  <c r="E196" i="11"/>
  <c r="F196" i="11"/>
  <c r="G196" i="11"/>
  <c r="H196" i="11"/>
  <c r="I196" i="11"/>
  <c r="J196" i="11"/>
  <c r="K196" i="11"/>
  <c r="L196" i="11"/>
  <c r="M196" i="11"/>
  <c r="N196" i="11"/>
  <c r="O196" i="11"/>
  <c r="P196" i="11"/>
  <c r="Q196" i="11"/>
  <c r="A197" i="11"/>
  <c r="B197" i="11"/>
  <c r="C197" i="11"/>
  <c r="D197" i="11"/>
  <c r="E197" i="11"/>
  <c r="F197" i="11"/>
  <c r="G197" i="11"/>
  <c r="H197" i="11"/>
  <c r="I197" i="11"/>
  <c r="J197" i="11"/>
  <c r="K197" i="11"/>
  <c r="L197" i="11"/>
  <c r="M197" i="11"/>
  <c r="N197" i="11"/>
  <c r="O197" i="11"/>
  <c r="P197" i="11"/>
  <c r="Q197" i="11"/>
  <c r="A198" i="11"/>
  <c r="B198" i="11"/>
  <c r="C198" i="11"/>
  <c r="D198" i="11"/>
  <c r="E198" i="11"/>
  <c r="F198" i="11"/>
  <c r="G198" i="11"/>
  <c r="H198" i="11"/>
  <c r="I198" i="11"/>
  <c r="J198" i="11"/>
  <c r="K198" i="11"/>
  <c r="L198" i="11"/>
  <c r="M198" i="11"/>
  <c r="N198" i="11"/>
  <c r="O198" i="11"/>
  <c r="P198" i="11"/>
  <c r="Q198" i="11"/>
  <c r="A199" i="11"/>
  <c r="B199" i="11"/>
  <c r="C199" i="11"/>
  <c r="D199" i="11"/>
  <c r="E199" i="11"/>
  <c r="F199" i="11"/>
  <c r="G199" i="11"/>
  <c r="H199" i="11"/>
  <c r="I199" i="11"/>
  <c r="J199" i="11"/>
  <c r="K199" i="11"/>
  <c r="L199" i="11"/>
  <c r="M199" i="11"/>
  <c r="N199" i="11"/>
  <c r="O199" i="11"/>
  <c r="P199" i="11"/>
  <c r="Q199" i="11"/>
  <c r="A200" i="11"/>
  <c r="B200" i="11"/>
  <c r="C200" i="11"/>
  <c r="D200" i="11"/>
  <c r="E200" i="11"/>
  <c r="F200" i="11"/>
  <c r="G200" i="11"/>
  <c r="H200" i="11"/>
  <c r="I200" i="11"/>
  <c r="J200" i="11"/>
  <c r="K200" i="11"/>
  <c r="L200" i="11"/>
  <c r="M200" i="11"/>
  <c r="N200" i="11"/>
  <c r="O200" i="11"/>
  <c r="P200" i="11"/>
  <c r="Q200" i="11"/>
  <c r="A201" i="11"/>
  <c r="B201" i="11"/>
  <c r="C201" i="11"/>
  <c r="D201" i="11"/>
  <c r="E201" i="11"/>
  <c r="F201" i="11"/>
  <c r="G201" i="11"/>
  <c r="H201" i="11"/>
  <c r="I201" i="11"/>
  <c r="J201" i="11"/>
  <c r="K201" i="11"/>
  <c r="L201" i="11"/>
  <c r="M201" i="11"/>
  <c r="N201" i="11"/>
  <c r="O201" i="11"/>
  <c r="P201" i="11"/>
  <c r="Q201" i="11"/>
  <c r="A202" i="11"/>
  <c r="B202" i="11"/>
  <c r="C202" i="11"/>
  <c r="D202" i="11"/>
  <c r="E202" i="11"/>
  <c r="F202" i="11"/>
  <c r="G202" i="11"/>
  <c r="H202" i="11"/>
  <c r="I202" i="11"/>
  <c r="J202" i="11"/>
  <c r="K202" i="11"/>
  <c r="L202" i="11"/>
  <c r="M202" i="11"/>
  <c r="N202" i="11"/>
  <c r="O202" i="11"/>
  <c r="P202" i="11"/>
  <c r="Q202" i="11"/>
  <c r="A203" i="11"/>
  <c r="B203" i="11"/>
  <c r="C203" i="11"/>
  <c r="D203" i="11"/>
  <c r="E203" i="11"/>
  <c r="F203" i="11"/>
  <c r="G203" i="11"/>
  <c r="H203" i="11"/>
  <c r="I203" i="11"/>
  <c r="J203" i="11"/>
  <c r="K203" i="11"/>
  <c r="L203" i="11"/>
  <c r="M203" i="11"/>
  <c r="N203" i="11"/>
  <c r="O203" i="11"/>
  <c r="P203" i="11"/>
  <c r="Q203" i="11"/>
  <c r="A204" i="11"/>
  <c r="B204" i="11"/>
  <c r="C204" i="11"/>
  <c r="D204" i="11"/>
  <c r="E204" i="11"/>
  <c r="F204" i="11"/>
  <c r="G204" i="11"/>
  <c r="H204" i="11"/>
  <c r="I204" i="11"/>
  <c r="J204" i="11"/>
  <c r="K204" i="11"/>
  <c r="L204" i="11"/>
  <c r="M204" i="11"/>
  <c r="N204" i="11"/>
  <c r="O204" i="11"/>
  <c r="P204" i="11"/>
  <c r="Q204" i="11"/>
  <c r="A205" i="11"/>
  <c r="B205" i="11"/>
  <c r="C205" i="11"/>
  <c r="D205" i="11"/>
  <c r="E205" i="11"/>
  <c r="F205" i="11"/>
  <c r="G205" i="11"/>
  <c r="H205" i="11"/>
  <c r="I205" i="11"/>
  <c r="J205" i="11"/>
  <c r="K205" i="11"/>
  <c r="L205" i="11"/>
  <c r="M205" i="11"/>
  <c r="N205" i="11"/>
  <c r="O205" i="11"/>
  <c r="P205" i="11"/>
  <c r="Q205" i="11"/>
  <c r="A206" i="11"/>
  <c r="B206" i="11"/>
  <c r="C206" i="11"/>
  <c r="D206" i="11"/>
  <c r="E206" i="11"/>
  <c r="F206" i="11"/>
  <c r="G206" i="11"/>
  <c r="H206" i="11"/>
  <c r="I206" i="11"/>
  <c r="J206" i="11"/>
  <c r="K206" i="11"/>
  <c r="L206" i="11"/>
  <c r="M206" i="11"/>
  <c r="N206" i="11"/>
  <c r="O206" i="11"/>
  <c r="P206" i="11"/>
  <c r="Q206" i="11"/>
  <c r="A207" i="11"/>
  <c r="B207" i="11"/>
  <c r="C207" i="11"/>
  <c r="D207" i="11"/>
  <c r="E207" i="11"/>
  <c r="F207" i="11"/>
  <c r="G207" i="11"/>
  <c r="H207" i="11"/>
  <c r="I207" i="11"/>
  <c r="J207" i="11"/>
  <c r="K207" i="11"/>
  <c r="L207" i="11"/>
  <c r="M207" i="11"/>
  <c r="N207" i="11"/>
  <c r="O207" i="11"/>
  <c r="P207" i="11"/>
  <c r="Q207" i="11"/>
  <c r="A208" i="11"/>
  <c r="B208" i="11"/>
  <c r="C208" i="11"/>
  <c r="D208" i="11"/>
  <c r="E208" i="11"/>
  <c r="F208" i="11"/>
  <c r="G208" i="11"/>
  <c r="H208" i="11"/>
  <c r="I208" i="11"/>
  <c r="J208" i="11"/>
  <c r="K208" i="11"/>
  <c r="L208" i="11"/>
  <c r="M208" i="11"/>
  <c r="N208" i="11"/>
  <c r="O208" i="11"/>
  <c r="P208" i="11"/>
  <c r="Q208" i="11"/>
  <c r="A209" i="11"/>
  <c r="B209" i="11"/>
  <c r="C209" i="11"/>
  <c r="D209" i="11"/>
  <c r="E209" i="11"/>
  <c r="F209" i="11"/>
  <c r="G209" i="11"/>
  <c r="H209" i="11"/>
  <c r="I209" i="11"/>
  <c r="J209" i="11"/>
  <c r="K209" i="11"/>
  <c r="L209" i="11"/>
  <c r="M209" i="11"/>
  <c r="N209" i="11"/>
  <c r="O209" i="11"/>
  <c r="P209" i="11"/>
  <c r="Q209" i="11"/>
  <c r="A210" i="11"/>
  <c r="B210" i="11"/>
  <c r="C210" i="11"/>
  <c r="D210" i="11"/>
  <c r="E210" i="11"/>
  <c r="F210" i="11"/>
  <c r="G210" i="11"/>
  <c r="H210" i="11"/>
  <c r="I210" i="11"/>
  <c r="J210" i="11"/>
  <c r="K210" i="11"/>
  <c r="L210" i="11"/>
  <c r="M210" i="11"/>
  <c r="N210" i="11"/>
  <c r="O210" i="11"/>
  <c r="P210" i="11"/>
  <c r="Q210" i="11"/>
  <c r="A211" i="11"/>
  <c r="B211" i="11"/>
  <c r="C211" i="11"/>
  <c r="D211" i="11"/>
  <c r="E211" i="11"/>
  <c r="F211" i="11"/>
  <c r="G211" i="11"/>
  <c r="H211" i="11"/>
  <c r="I211" i="11"/>
  <c r="J211" i="11"/>
  <c r="K211" i="11"/>
  <c r="L211" i="11"/>
  <c r="M211" i="11"/>
  <c r="N211" i="11"/>
  <c r="O211" i="11"/>
  <c r="P211" i="11"/>
  <c r="Q211" i="11"/>
  <c r="A212" i="11"/>
  <c r="B212" i="11"/>
  <c r="C212" i="11"/>
  <c r="D212" i="11"/>
  <c r="E212" i="11"/>
  <c r="F212" i="11"/>
  <c r="G212" i="11"/>
  <c r="H212" i="11"/>
  <c r="I212" i="11"/>
  <c r="J212" i="11"/>
  <c r="K212" i="11"/>
  <c r="L212" i="11"/>
  <c r="M212" i="11"/>
  <c r="N212" i="11"/>
  <c r="O212" i="11"/>
  <c r="P212" i="11"/>
  <c r="Q212" i="11"/>
  <c r="A213" i="11"/>
  <c r="B213" i="11"/>
  <c r="C213" i="11"/>
  <c r="D213" i="11"/>
  <c r="E213" i="11"/>
  <c r="F213" i="11"/>
  <c r="G213" i="11"/>
  <c r="H213" i="11"/>
  <c r="I213" i="11"/>
  <c r="J213" i="11"/>
  <c r="K213" i="11"/>
  <c r="L213" i="11"/>
  <c r="M213" i="11"/>
  <c r="N213" i="11"/>
  <c r="O213" i="11"/>
  <c r="P213" i="11"/>
  <c r="Q213" i="11"/>
  <c r="A214" i="11"/>
  <c r="B214" i="11"/>
  <c r="C214" i="11"/>
  <c r="D214" i="11"/>
  <c r="E214" i="11"/>
  <c r="F214" i="11"/>
  <c r="G214" i="11"/>
  <c r="H214" i="11"/>
  <c r="I214" i="11"/>
  <c r="J214" i="11"/>
  <c r="K214" i="11"/>
  <c r="L214" i="11"/>
  <c r="M214" i="11"/>
  <c r="N214" i="11"/>
  <c r="O214" i="11"/>
  <c r="P214" i="11"/>
  <c r="Q214" i="11"/>
  <c r="A215" i="11"/>
  <c r="B215" i="11"/>
  <c r="C215" i="11"/>
  <c r="D215" i="11"/>
  <c r="E215" i="11"/>
  <c r="F215" i="11"/>
  <c r="G215" i="11"/>
  <c r="H215" i="11"/>
  <c r="I215" i="11"/>
  <c r="J215" i="11"/>
  <c r="K215" i="11"/>
  <c r="L215" i="11"/>
  <c r="M215" i="11"/>
  <c r="N215" i="11"/>
  <c r="O215" i="11"/>
  <c r="P215" i="11"/>
  <c r="Q215" i="11"/>
  <c r="A216" i="11"/>
  <c r="B216" i="11"/>
  <c r="C216" i="11"/>
  <c r="D216" i="11"/>
  <c r="E216" i="11"/>
  <c r="F216" i="11"/>
  <c r="G216" i="11"/>
  <c r="H216" i="11"/>
  <c r="I216" i="11"/>
  <c r="J216" i="11"/>
  <c r="K216" i="11"/>
  <c r="L216" i="11"/>
  <c r="M216" i="11"/>
  <c r="N216" i="11"/>
  <c r="O216" i="11"/>
  <c r="P216" i="11"/>
  <c r="Q216" i="11"/>
  <c r="A217" i="11"/>
  <c r="B217" i="11"/>
  <c r="C217" i="11"/>
  <c r="D217" i="11"/>
  <c r="E217" i="11"/>
  <c r="F217" i="11"/>
  <c r="G217" i="11"/>
  <c r="H217" i="11"/>
  <c r="I217" i="11"/>
  <c r="J217" i="11"/>
  <c r="K217" i="11"/>
  <c r="L217" i="11"/>
  <c r="M217" i="11"/>
  <c r="N217" i="11"/>
  <c r="O217" i="11"/>
  <c r="P217" i="11"/>
  <c r="Q217" i="11"/>
  <c r="A218" i="11"/>
  <c r="B218" i="11"/>
  <c r="C218" i="11"/>
  <c r="D218" i="11"/>
  <c r="E218" i="11"/>
  <c r="F218" i="11"/>
  <c r="G218" i="11"/>
  <c r="H218" i="11"/>
  <c r="I218" i="11"/>
  <c r="J218" i="11"/>
  <c r="K218" i="11"/>
  <c r="L218" i="11"/>
  <c r="M218" i="11"/>
  <c r="N218" i="11"/>
  <c r="O218" i="11"/>
  <c r="P218" i="11"/>
  <c r="Q218" i="11"/>
  <c r="A219" i="11"/>
  <c r="B219" i="11"/>
  <c r="C219" i="11"/>
  <c r="D219" i="11"/>
  <c r="E219" i="11"/>
  <c r="F219" i="11"/>
  <c r="G219" i="11"/>
  <c r="H219" i="11"/>
  <c r="I219" i="11"/>
  <c r="J219" i="11"/>
  <c r="K219" i="11"/>
  <c r="L219" i="11"/>
  <c r="M219" i="11"/>
  <c r="N219" i="11"/>
  <c r="O219" i="11"/>
  <c r="P219" i="11"/>
  <c r="Q219" i="11"/>
  <c r="A220" i="11"/>
  <c r="B220" i="11"/>
  <c r="C220" i="11"/>
  <c r="D220" i="11"/>
  <c r="E220" i="11"/>
  <c r="F220" i="11"/>
  <c r="G220" i="11"/>
  <c r="H220" i="11"/>
  <c r="I220" i="11"/>
  <c r="J220" i="11"/>
  <c r="K220" i="11"/>
  <c r="L220" i="11"/>
  <c r="M220" i="11"/>
  <c r="N220" i="11"/>
  <c r="O220" i="11"/>
  <c r="P220" i="11"/>
  <c r="Q220" i="11"/>
  <c r="A221" i="11"/>
  <c r="B221" i="11"/>
  <c r="C221" i="11"/>
  <c r="D221" i="11"/>
  <c r="E221" i="11"/>
  <c r="F221" i="11"/>
  <c r="G221" i="11"/>
  <c r="H221" i="11"/>
  <c r="I221" i="11"/>
  <c r="J221" i="11"/>
  <c r="K221" i="11"/>
  <c r="L221" i="11"/>
  <c r="M221" i="11"/>
  <c r="N221" i="11"/>
  <c r="O221" i="11"/>
  <c r="P221" i="11"/>
  <c r="Q221" i="11"/>
  <c r="A222" i="11"/>
  <c r="B222" i="11"/>
  <c r="C222" i="11"/>
  <c r="D222" i="11"/>
  <c r="E222" i="11"/>
  <c r="F222" i="11"/>
  <c r="G222" i="11"/>
  <c r="H222" i="11"/>
  <c r="I222" i="11"/>
  <c r="J222" i="11"/>
  <c r="K222" i="11"/>
  <c r="L222" i="11"/>
  <c r="M222" i="11"/>
  <c r="N222" i="11"/>
  <c r="O222" i="11"/>
  <c r="P222" i="11"/>
  <c r="Q222" i="11"/>
  <c r="A223" i="11"/>
  <c r="B223" i="11"/>
  <c r="C223" i="11"/>
  <c r="D223" i="11"/>
  <c r="E223" i="11"/>
  <c r="F223" i="11"/>
  <c r="G223" i="11"/>
  <c r="H223" i="11"/>
  <c r="I223" i="11"/>
  <c r="J223" i="11"/>
  <c r="K223" i="11"/>
  <c r="L223" i="11"/>
  <c r="M223" i="11"/>
  <c r="N223" i="11"/>
  <c r="O223" i="11"/>
  <c r="P223" i="11"/>
  <c r="Q223" i="11"/>
  <c r="A224" i="11"/>
  <c r="B224" i="11"/>
  <c r="C224" i="11"/>
  <c r="D224" i="11"/>
  <c r="E224" i="11"/>
  <c r="F224" i="11"/>
  <c r="G224" i="11"/>
  <c r="H224" i="11"/>
  <c r="I224" i="11"/>
  <c r="J224" i="11"/>
  <c r="K224" i="11"/>
  <c r="L224" i="11"/>
  <c r="M224" i="11"/>
  <c r="N224" i="11"/>
  <c r="O224" i="11"/>
  <c r="P224" i="11"/>
  <c r="Q224" i="11"/>
  <c r="A225" i="11"/>
  <c r="B225" i="11"/>
  <c r="C225" i="11"/>
  <c r="D225" i="11"/>
  <c r="E225" i="11"/>
  <c r="F225" i="11"/>
  <c r="G225" i="11"/>
  <c r="H225" i="11"/>
  <c r="I225" i="11"/>
  <c r="J225" i="11"/>
  <c r="K225" i="11"/>
  <c r="L225" i="11"/>
  <c r="M225" i="11"/>
  <c r="N225" i="11"/>
  <c r="O225" i="11"/>
  <c r="P225" i="11"/>
  <c r="Q225" i="11"/>
  <c r="A226" i="11"/>
  <c r="B226" i="11"/>
  <c r="C226" i="11"/>
  <c r="D226" i="11"/>
  <c r="E226" i="11"/>
  <c r="F226" i="11"/>
  <c r="G226" i="11"/>
  <c r="H226" i="11"/>
  <c r="I226" i="11"/>
  <c r="J226" i="11"/>
  <c r="K226" i="11"/>
  <c r="L226" i="11"/>
  <c r="M226" i="11"/>
  <c r="N226" i="11"/>
  <c r="O226" i="11"/>
  <c r="P226" i="11"/>
  <c r="Q226" i="11"/>
  <c r="A227" i="11"/>
  <c r="B227" i="11"/>
  <c r="C227" i="11"/>
  <c r="D227" i="11"/>
  <c r="E227" i="11"/>
  <c r="F227" i="11"/>
  <c r="G227" i="11"/>
  <c r="H227" i="11"/>
  <c r="I227" i="11"/>
  <c r="J227" i="11"/>
  <c r="K227" i="11"/>
  <c r="L227" i="11"/>
  <c r="M227" i="11"/>
  <c r="N227" i="11"/>
  <c r="O227" i="11"/>
  <c r="P227" i="11"/>
  <c r="Q227" i="11"/>
  <c r="A228" i="11"/>
  <c r="B228" i="11"/>
  <c r="C228" i="11"/>
  <c r="D228" i="11"/>
  <c r="E228" i="11"/>
  <c r="F228" i="11"/>
  <c r="G228" i="11"/>
  <c r="H228" i="11"/>
  <c r="I228" i="11"/>
  <c r="J228" i="11"/>
  <c r="K228" i="11"/>
  <c r="L228" i="11"/>
  <c r="M228" i="11"/>
  <c r="N228" i="11"/>
  <c r="O228" i="11"/>
  <c r="P228" i="11"/>
  <c r="Q228" i="11"/>
  <c r="A229" i="11"/>
  <c r="B229" i="11"/>
  <c r="C229" i="11"/>
  <c r="D229" i="11"/>
  <c r="E229" i="11"/>
  <c r="F229" i="11"/>
  <c r="G229" i="11"/>
  <c r="H229" i="11"/>
  <c r="I229" i="11"/>
  <c r="J229" i="11"/>
  <c r="K229" i="11"/>
  <c r="L229" i="11"/>
  <c r="M229" i="11"/>
  <c r="N229" i="11"/>
  <c r="O229" i="11"/>
  <c r="P229" i="11"/>
  <c r="Q229" i="11"/>
  <c r="A230" i="11"/>
  <c r="B230" i="11"/>
  <c r="C230" i="11"/>
  <c r="D230" i="11"/>
  <c r="E230" i="11"/>
  <c r="F230" i="11"/>
  <c r="G230" i="11"/>
  <c r="H230" i="11"/>
  <c r="I230" i="11"/>
  <c r="J230" i="11"/>
  <c r="K230" i="11"/>
  <c r="L230" i="11"/>
  <c r="M230" i="11"/>
  <c r="N230" i="11"/>
  <c r="O230" i="11"/>
  <c r="P230" i="11"/>
  <c r="Q230" i="11"/>
  <c r="A231" i="11"/>
  <c r="B231" i="11"/>
  <c r="C231" i="11"/>
  <c r="D231" i="11"/>
  <c r="E231" i="11"/>
  <c r="F231" i="11"/>
  <c r="G231" i="11"/>
  <c r="H231" i="11"/>
  <c r="I231" i="11"/>
  <c r="J231" i="11"/>
  <c r="K231" i="11"/>
  <c r="L231" i="11"/>
  <c r="M231" i="11"/>
  <c r="N231" i="11"/>
  <c r="O231" i="11"/>
  <c r="P231" i="11"/>
  <c r="Q231" i="11"/>
  <c r="A232" i="11"/>
  <c r="B232" i="11"/>
  <c r="C232" i="11"/>
  <c r="D232" i="11"/>
  <c r="E232" i="11"/>
  <c r="F232" i="11"/>
  <c r="G232" i="11"/>
  <c r="H232" i="11"/>
  <c r="I232" i="11"/>
  <c r="J232" i="11"/>
  <c r="K232" i="11"/>
  <c r="L232" i="11"/>
  <c r="M232" i="11"/>
  <c r="N232" i="11"/>
  <c r="O232" i="11"/>
  <c r="P232" i="11"/>
  <c r="Q232" i="11"/>
  <c r="A233" i="11"/>
  <c r="B233" i="11"/>
  <c r="C233" i="11"/>
  <c r="D233" i="11"/>
  <c r="E233" i="11"/>
  <c r="F233" i="11"/>
  <c r="G233" i="11"/>
  <c r="H233" i="11"/>
  <c r="I233" i="11"/>
  <c r="J233" i="11"/>
  <c r="K233" i="11"/>
  <c r="L233" i="11"/>
  <c r="M233" i="11"/>
  <c r="N233" i="11"/>
  <c r="O233" i="11"/>
  <c r="P233" i="11"/>
  <c r="Q233" i="11"/>
  <c r="A234" i="11"/>
  <c r="B234" i="11"/>
  <c r="C234" i="11"/>
  <c r="D234" i="11"/>
  <c r="E234" i="11"/>
  <c r="F234" i="11"/>
  <c r="G234" i="11"/>
  <c r="H234" i="11"/>
  <c r="I234" i="11"/>
  <c r="J234" i="11"/>
  <c r="K234" i="11"/>
  <c r="L234" i="11"/>
  <c r="M234" i="11"/>
  <c r="N234" i="11"/>
  <c r="O234" i="11"/>
  <c r="P234" i="11"/>
  <c r="Q234" i="11"/>
  <c r="A235" i="11"/>
  <c r="B235" i="11"/>
  <c r="C235" i="11"/>
  <c r="D235" i="11"/>
  <c r="E235" i="11"/>
  <c r="F235" i="11"/>
  <c r="G235" i="11"/>
  <c r="H235" i="11"/>
  <c r="I235" i="11"/>
  <c r="J235" i="11"/>
  <c r="K235" i="11"/>
  <c r="L235" i="11"/>
  <c r="M235" i="11"/>
  <c r="N235" i="11"/>
  <c r="O235" i="11"/>
  <c r="P235" i="11"/>
  <c r="Q235" i="11"/>
  <c r="A236" i="11"/>
  <c r="B236" i="11"/>
  <c r="C236" i="11"/>
  <c r="D236" i="11"/>
  <c r="E236" i="11"/>
  <c r="F236" i="11"/>
  <c r="G236" i="11"/>
  <c r="H236" i="11"/>
  <c r="I236" i="11"/>
  <c r="J236" i="11"/>
  <c r="K236" i="11"/>
  <c r="L236" i="11"/>
  <c r="M236" i="11"/>
  <c r="N236" i="11"/>
  <c r="O236" i="11"/>
  <c r="P236" i="11"/>
  <c r="Q236" i="11"/>
  <c r="A237" i="11"/>
  <c r="B237" i="11"/>
  <c r="C237" i="11"/>
  <c r="D237" i="11"/>
  <c r="E237" i="11"/>
  <c r="F237" i="11"/>
  <c r="G237" i="11"/>
  <c r="H237" i="11"/>
  <c r="I237" i="11"/>
  <c r="J237" i="11"/>
  <c r="K237" i="11"/>
  <c r="L237" i="11"/>
  <c r="M237" i="11"/>
  <c r="N237" i="11"/>
  <c r="O237" i="11"/>
  <c r="P237" i="11"/>
  <c r="Q237" i="11"/>
  <c r="A238" i="11"/>
  <c r="B238" i="11"/>
  <c r="C238" i="11"/>
  <c r="D238" i="11"/>
  <c r="E238" i="11"/>
  <c r="F238" i="11"/>
  <c r="G238" i="11"/>
  <c r="H238" i="11"/>
  <c r="I238" i="11"/>
  <c r="J238" i="11"/>
  <c r="K238" i="11"/>
  <c r="L238" i="11"/>
  <c r="M238" i="11"/>
  <c r="N238" i="11"/>
  <c r="O238" i="11"/>
  <c r="P238" i="11"/>
  <c r="Q238" i="11"/>
  <c r="A239" i="11"/>
  <c r="B239" i="11"/>
  <c r="C239" i="11"/>
  <c r="D239" i="11"/>
  <c r="E239" i="11"/>
  <c r="F239" i="11"/>
  <c r="G239" i="11"/>
  <c r="H239" i="11"/>
  <c r="I239" i="11"/>
  <c r="J239" i="11"/>
  <c r="K239" i="11"/>
  <c r="L239" i="11"/>
  <c r="M239" i="11"/>
  <c r="N239" i="11"/>
  <c r="O239" i="11"/>
  <c r="P239" i="11"/>
  <c r="Q239" i="11"/>
  <c r="A240" i="11"/>
  <c r="B240" i="11"/>
  <c r="C240" i="11"/>
  <c r="D240" i="11"/>
  <c r="E240" i="11"/>
  <c r="F240" i="11"/>
  <c r="G240" i="11"/>
  <c r="H240" i="11"/>
  <c r="I240" i="11"/>
  <c r="J240" i="11"/>
  <c r="K240" i="11"/>
  <c r="L240" i="11"/>
  <c r="M240" i="11"/>
  <c r="N240" i="11"/>
  <c r="O240" i="11"/>
  <c r="P240" i="11"/>
  <c r="Q240" i="11"/>
  <c r="A241" i="11"/>
  <c r="B241" i="11"/>
  <c r="C241" i="11"/>
  <c r="D241" i="11"/>
  <c r="E241" i="11"/>
  <c r="F241" i="11"/>
  <c r="G241" i="11"/>
  <c r="H241" i="11"/>
  <c r="I241" i="11"/>
  <c r="J241" i="11"/>
  <c r="K241" i="11"/>
  <c r="L241" i="11"/>
  <c r="M241" i="11"/>
  <c r="N241" i="11"/>
  <c r="O241" i="11"/>
  <c r="P241" i="11"/>
  <c r="Q241" i="11"/>
  <c r="A242" i="11"/>
  <c r="B242" i="11"/>
  <c r="C242" i="11"/>
  <c r="D242" i="11"/>
  <c r="E242" i="11"/>
  <c r="F242" i="11"/>
  <c r="G242" i="11"/>
  <c r="H242" i="11"/>
  <c r="I242" i="11"/>
  <c r="J242" i="11"/>
  <c r="K242" i="11"/>
  <c r="L242" i="11"/>
  <c r="M242" i="11"/>
  <c r="N242" i="11"/>
  <c r="O242" i="11"/>
  <c r="P242" i="11"/>
  <c r="Q242" i="11"/>
  <c r="A243" i="11"/>
  <c r="B243" i="11"/>
  <c r="C243" i="11"/>
  <c r="D243" i="11"/>
  <c r="E243" i="11"/>
  <c r="F243" i="11"/>
  <c r="G243" i="11"/>
  <c r="H243" i="11"/>
  <c r="I243" i="11"/>
  <c r="J243" i="11"/>
  <c r="K243" i="11"/>
  <c r="L243" i="11"/>
  <c r="M243" i="11"/>
  <c r="N243" i="11"/>
  <c r="O243" i="11"/>
  <c r="P243" i="11"/>
  <c r="Q243" i="11"/>
  <c r="A244" i="11"/>
  <c r="B244" i="11"/>
  <c r="C244" i="11"/>
  <c r="D244" i="11"/>
  <c r="E244" i="11"/>
  <c r="F244" i="11"/>
  <c r="G244" i="11"/>
  <c r="H244" i="11"/>
  <c r="I244" i="11"/>
  <c r="J244" i="11"/>
  <c r="K244" i="11"/>
  <c r="L244" i="11"/>
  <c r="M244" i="11"/>
  <c r="N244" i="11"/>
  <c r="O244" i="11"/>
  <c r="P244" i="11"/>
  <c r="Q244" i="11"/>
  <c r="A245" i="11"/>
  <c r="B245" i="11"/>
  <c r="C245" i="11"/>
  <c r="D245" i="11"/>
  <c r="E245" i="11"/>
  <c r="F245" i="11"/>
  <c r="G245" i="11"/>
  <c r="H245" i="11"/>
  <c r="I245" i="11"/>
  <c r="J245" i="11"/>
  <c r="K245" i="11"/>
  <c r="L245" i="11"/>
  <c r="M245" i="11"/>
  <c r="N245" i="11"/>
  <c r="O245" i="11"/>
  <c r="P245" i="11"/>
  <c r="Q245" i="11"/>
  <c r="A246" i="11"/>
  <c r="B246" i="11"/>
  <c r="C246" i="11"/>
  <c r="D246" i="11"/>
  <c r="E246" i="11"/>
  <c r="F246" i="11"/>
  <c r="G246" i="11"/>
  <c r="H246" i="11"/>
  <c r="I246" i="11"/>
  <c r="J246" i="11"/>
  <c r="K246" i="11"/>
  <c r="L246" i="11"/>
  <c r="M246" i="11"/>
  <c r="N246" i="11"/>
  <c r="O246" i="11"/>
  <c r="P246" i="11"/>
  <c r="Q246" i="11"/>
  <c r="A247" i="11"/>
  <c r="B247" i="11"/>
  <c r="C247" i="11"/>
  <c r="D247" i="11"/>
  <c r="E247" i="11"/>
  <c r="F247" i="11"/>
  <c r="G247" i="11"/>
  <c r="H247" i="11"/>
  <c r="I247" i="11"/>
  <c r="J247" i="11"/>
  <c r="K247" i="11"/>
  <c r="L247" i="11"/>
  <c r="M247" i="11"/>
  <c r="N247" i="11"/>
  <c r="O247" i="11"/>
  <c r="P247" i="11"/>
  <c r="Q247" i="11"/>
  <c r="A248" i="11"/>
  <c r="B248" i="11"/>
  <c r="C248" i="11"/>
  <c r="D248" i="11"/>
  <c r="E248" i="11"/>
  <c r="F248" i="11"/>
  <c r="G248" i="11"/>
  <c r="H248" i="11"/>
  <c r="I248" i="11"/>
  <c r="J248" i="11"/>
  <c r="K248" i="11"/>
  <c r="L248" i="11"/>
  <c r="M248" i="11"/>
  <c r="N248" i="11"/>
  <c r="O248" i="11"/>
  <c r="P248" i="11"/>
  <c r="Q248" i="11"/>
  <c r="A249" i="11"/>
  <c r="B249" i="11"/>
  <c r="C249" i="11"/>
  <c r="D249" i="11"/>
  <c r="E249" i="11"/>
  <c r="F249" i="11"/>
  <c r="G249" i="11"/>
  <c r="H249" i="11"/>
  <c r="I249" i="11"/>
  <c r="J249" i="11"/>
  <c r="K249" i="11"/>
  <c r="L249" i="11"/>
  <c r="M249" i="11"/>
  <c r="N249" i="11"/>
  <c r="O249" i="11"/>
  <c r="P249" i="11"/>
  <c r="Q249" i="11"/>
  <c r="A250" i="11"/>
  <c r="B250" i="11"/>
  <c r="C250" i="11"/>
  <c r="D250" i="11"/>
  <c r="E250" i="11"/>
  <c r="F250" i="11"/>
  <c r="G250" i="11"/>
  <c r="H250" i="11"/>
  <c r="I250" i="11"/>
  <c r="J250" i="11"/>
  <c r="K250" i="11"/>
  <c r="L250" i="11"/>
  <c r="M250" i="11"/>
  <c r="N250" i="11"/>
  <c r="O250" i="11"/>
  <c r="P250" i="11"/>
  <c r="Q250" i="11"/>
  <c r="A251" i="11"/>
  <c r="B251" i="11"/>
  <c r="C251" i="11"/>
  <c r="D251" i="11"/>
  <c r="E251" i="11"/>
  <c r="F251" i="11"/>
  <c r="G251" i="11"/>
  <c r="H251" i="11"/>
  <c r="I251" i="11"/>
  <c r="J251" i="11"/>
  <c r="K251" i="11"/>
  <c r="L251" i="11"/>
  <c r="M251" i="11"/>
  <c r="N251" i="11"/>
  <c r="O251" i="11"/>
  <c r="P251" i="11"/>
  <c r="Q251" i="11"/>
  <c r="A252" i="11"/>
  <c r="B252" i="11"/>
  <c r="C252" i="11"/>
  <c r="D252" i="11"/>
  <c r="E252" i="11"/>
  <c r="F252" i="11"/>
  <c r="G252" i="11"/>
  <c r="H252" i="11"/>
  <c r="I252" i="11"/>
  <c r="J252" i="11"/>
  <c r="K252" i="11"/>
  <c r="L252" i="11"/>
  <c r="M252" i="11"/>
  <c r="N252" i="11"/>
  <c r="O252" i="11"/>
  <c r="P252" i="11"/>
  <c r="Q252" i="11"/>
  <c r="A253" i="11"/>
  <c r="B253" i="11"/>
  <c r="C253" i="11"/>
  <c r="D253" i="11"/>
  <c r="E253" i="11"/>
  <c r="F253" i="11"/>
  <c r="G253" i="11"/>
  <c r="H253" i="11"/>
  <c r="I253" i="11"/>
  <c r="J253" i="11"/>
  <c r="K253" i="11"/>
  <c r="L253" i="11"/>
  <c r="M253" i="11"/>
  <c r="N253" i="11"/>
  <c r="O253" i="11"/>
  <c r="P253" i="11"/>
  <c r="Q253" i="11"/>
  <c r="A254" i="11"/>
  <c r="B254" i="11"/>
  <c r="C254" i="11"/>
  <c r="D254" i="11"/>
  <c r="E254" i="11"/>
  <c r="F254" i="11"/>
  <c r="G254" i="11"/>
  <c r="H254" i="11"/>
  <c r="I254" i="11"/>
  <c r="J254" i="11"/>
  <c r="K254" i="11"/>
  <c r="L254" i="11"/>
  <c r="M254" i="11"/>
  <c r="N254" i="11"/>
  <c r="O254" i="11"/>
  <c r="P254" i="11"/>
  <c r="Q254" i="11"/>
  <c r="A255" i="11"/>
  <c r="B255" i="11"/>
  <c r="C255" i="11"/>
  <c r="D255" i="11"/>
  <c r="E255" i="11"/>
  <c r="F255" i="11"/>
  <c r="G255" i="11"/>
  <c r="H255" i="11"/>
  <c r="I255" i="11"/>
  <c r="J255" i="11"/>
  <c r="K255" i="11"/>
  <c r="L255" i="11"/>
  <c r="M255" i="11"/>
  <c r="N255" i="11"/>
  <c r="O255" i="11"/>
  <c r="P255" i="11"/>
  <c r="Q255" i="11"/>
  <c r="A256" i="11"/>
  <c r="B256" i="11"/>
  <c r="C256" i="11"/>
  <c r="D256" i="11"/>
  <c r="E256" i="11"/>
  <c r="F256" i="11"/>
  <c r="G256" i="11"/>
  <c r="H256" i="11"/>
  <c r="I256" i="11"/>
  <c r="J256" i="11"/>
  <c r="K256" i="11"/>
  <c r="L256" i="11"/>
  <c r="M256" i="11"/>
  <c r="N256" i="11"/>
  <c r="O256" i="11"/>
  <c r="P256" i="11"/>
  <c r="Q256" i="11"/>
  <c r="A257" i="11"/>
  <c r="B257" i="11"/>
  <c r="C257" i="11"/>
  <c r="D257" i="11"/>
  <c r="E257" i="11"/>
  <c r="F257" i="11"/>
  <c r="G257" i="11"/>
  <c r="H257" i="11"/>
  <c r="I257" i="11"/>
  <c r="J257" i="11"/>
  <c r="K257" i="11"/>
  <c r="L257" i="11"/>
  <c r="M257" i="11"/>
  <c r="N257" i="11"/>
  <c r="O257" i="11"/>
  <c r="P257" i="11"/>
  <c r="Q257" i="11"/>
  <c r="A258" i="11"/>
  <c r="B258" i="11"/>
  <c r="C258" i="11"/>
  <c r="D258" i="11"/>
  <c r="E258" i="11"/>
  <c r="F258" i="11"/>
  <c r="G258" i="11"/>
  <c r="H258" i="11"/>
  <c r="I258" i="11"/>
  <c r="J258" i="11"/>
  <c r="K258" i="11"/>
  <c r="L258" i="11"/>
  <c r="M258" i="11"/>
  <c r="N258" i="11"/>
  <c r="O258" i="11"/>
  <c r="P258" i="11"/>
  <c r="Q258" i="11"/>
  <c r="A259" i="11"/>
  <c r="B259" i="11"/>
  <c r="C259" i="11"/>
  <c r="D259" i="11"/>
  <c r="E259" i="11"/>
  <c r="F259" i="11"/>
  <c r="G259" i="11"/>
  <c r="H259" i="11"/>
  <c r="I259" i="11"/>
  <c r="J259" i="11"/>
  <c r="K259" i="11"/>
  <c r="L259" i="11"/>
  <c r="M259" i="11"/>
  <c r="N259" i="11"/>
  <c r="O259" i="11"/>
  <c r="P259" i="11"/>
  <c r="Q259" i="11"/>
  <c r="A260" i="11"/>
  <c r="B260" i="11"/>
  <c r="C260" i="11"/>
  <c r="D260" i="11"/>
  <c r="E260" i="11"/>
  <c r="F260" i="11"/>
  <c r="G260" i="11"/>
  <c r="H260" i="11"/>
  <c r="I260" i="11"/>
  <c r="J260" i="11"/>
  <c r="K260" i="11"/>
  <c r="L260" i="11"/>
  <c r="M260" i="11"/>
  <c r="N260" i="11"/>
  <c r="O260" i="11"/>
  <c r="P260" i="11"/>
  <c r="Q260" i="11"/>
  <c r="A261" i="11"/>
  <c r="B261" i="11"/>
  <c r="C261" i="11"/>
  <c r="D261" i="11"/>
  <c r="E261" i="11"/>
  <c r="F261" i="11"/>
  <c r="G261" i="11"/>
  <c r="H261" i="11"/>
  <c r="I261" i="11"/>
  <c r="J261" i="11"/>
  <c r="K261" i="11"/>
  <c r="L261" i="11"/>
  <c r="M261" i="11"/>
  <c r="N261" i="11"/>
  <c r="O261" i="11"/>
  <c r="P261" i="11"/>
  <c r="Q261" i="11"/>
  <c r="A262" i="11"/>
  <c r="B262" i="11"/>
  <c r="C262" i="11"/>
  <c r="D262" i="11"/>
  <c r="E262" i="11"/>
  <c r="F262" i="11"/>
  <c r="G262" i="11"/>
  <c r="H262" i="11"/>
  <c r="I262" i="11"/>
  <c r="J262" i="11"/>
  <c r="K262" i="11"/>
  <c r="L262" i="11"/>
  <c r="M262" i="11"/>
  <c r="N262" i="11"/>
  <c r="O262" i="11"/>
  <c r="P262" i="11"/>
  <c r="Q262" i="11"/>
  <c r="A263" i="11"/>
  <c r="B263" i="11"/>
  <c r="C263" i="11"/>
  <c r="D263" i="11"/>
  <c r="E263" i="11"/>
  <c r="F263" i="11"/>
  <c r="G263" i="11"/>
  <c r="H263" i="11"/>
  <c r="I263" i="11"/>
  <c r="J263" i="11"/>
  <c r="K263" i="11"/>
  <c r="L263" i="11"/>
  <c r="M263" i="11"/>
  <c r="N263" i="11"/>
  <c r="O263" i="11"/>
  <c r="P263" i="11"/>
  <c r="Q263" i="11"/>
  <c r="A264" i="11"/>
  <c r="B264" i="11"/>
  <c r="C264" i="11"/>
  <c r="D264" i="11"/>
  <c r="E264" i="11"/>
  <c r="F264" i="11"/>
  <c r="G264" i="11"/>
  <c r="H264" i="11"/>
  <c r="I264" i="11"/>
  <c r="J264" i="11"/>
  <c r="K264" i="11"/>
  <c r="L264" i="11"/>
  <c r="M264" i="11"/>
  <c r="N264" i="11"/>
  <c r="O264" i="11"/>
  <c r="P264" i="11"/>
  <c r="Q264" i="11"/>
  <c r="A265" i="11"/>
  <c r="B265" i="11"/>
  <c r="C265" i="11"/>
  <c r="D265" i="11"/>
  <c r="E265" i="11"/>
  <c r="F265" i="11"/>
  <c r="G265" i="11"/>
  <c r="H265" i="11"/>
  <c r="I265" i="11"/>
  <c r="J265" i="11"/>
  <c r="K265" i="11"/>
  <c r="L265" i="11"/>
  <c r="M265" i="11"/>
  <c r="N265" i="11"/>
  <c r="O265" i="11"/>
  <c r="P265" i="11"/>
  <c r="Q265" i="11"/>
  <c r="A266" i="11"/>
  <c r="B266" i="11"/>
  <c r="C266" i="11"/>
  <c r="D266" i="11"/>
  <c r="E266" i="11"/>
  <c r="F266" i="11"/>
  <c r="G266" i="11"/>
  <c r="H266" i="11"/>
  <c r="I266" i="11"/>
  <c r="J266" i="11"/>
  <c r="K266" i="11"/>
  <c r="L266" i="11"/>
  <c r="M266" i="11"/>
  <c r="N266" i="11"/>
  <c r="O266" i="11"/>
  <c r="P266" i="11"/>
  <c r="Q266" i="11"/>
  <c r="A267" i="11"/>
  <c r="B267" i="11"/>
  <c r="C267" i="11"/>
  <c r="D267" i="11"/>
  <c r="E267" i="11"/>
  <c r="F267" i="11"/>
  <c r="G267" i="11"/>
  <c r="H267" i="11"/>
  <c r="I267" i="11"/>
  <c r="J267" i="11"/>
  <c r="K267" i="11"/>
  <c r="L267" i="11"/>
  <c r="M267" i="11"/>
  <c r="N267" i="11"/>
  <c r="O267" i="11"/>
  <c r="P267" i="11"/>
  <c r="Q267" i="11"/>
  <c r="A268" i="11"/>
  <c r="B268" i="11"/>
  <c r="C268" i="11"/>
  <c r="D268" i="11"/>
  <c r="E268" i="11"/>
  <c r="F268" i="11"/>
  <c r="G268" i="11"/>
  <c r="H268" i="11"/>
  <c r="I268" i="11"/>
  <c r="J268" i="11"/>
  <c r="K268" i="11"/>
  <c r="L268" i="11"/>
  <c r="M268" i="11"/>
  <c r="N268" i="11"/>
  <c r="O268" i="11"/>
  <c r="P268" i="11"/>
  <c r="Q268" i="11"/>
  <c r="A269" i="11"/>
  <c r="B269" i="11"/>
  <c r="C269" i="11"/>
  <c r="D269" i="11"/>
  <c r="E269" i="11"/>
  <c r="F269" i="11"/>
  <c r="G269" i="11"/>
  <c r="H269" i="11"/>
  <c r="I269" i="11"/>
  <c r="J269" i="11"/>
  <c r="K269" i="11"/>
  <c r="L269" i="11"/>
  <c r="M269" i="11"/>
  <c r="N269" i="11"/>
  <c r="O269" i="11"/>
  <c r="P269" i="11"/>
  <c r="Q269" i="11"/>
  <c r="A270" i="11"/>
  <c r="B270" i="11"/>
  <c r="C270" i="11"/>
  <c r="D270" i="11"/>
  <c r="E270" i="11"/>
  <c r="F270" i="11"/>
  <c r="G270" i="11"/>
  <c r="H270" i="11"/>
  <c r="I270" i="11"/>
  <c r="J270" i="11"/>
  <c r="K270" i="11"/>
  <c r="L270" i="11"/>
  <c r="M270" i="11"/>
  <c r="N270" i="11"/>
  <c r="O270" i="11"/>
  <c r="P270" i="11"/>
  <c r="Q270" i="11"/>
  <c r="A271" i="11"/>
  <c r="B271" i="11"/>
  <c r="C271" i="11"/>
  <c r="D271" i="11"/>
  <c r="E271" i="11"/>
  <c r="F271" i="11"/>
  <c r="G271" i="11"/>
  <c r="H271" i="11"/>
  <c r="I271" i="11"/>
  <c r="J271" i="11"/>
  <c r="K271" i="11"/>
  <c r="L271" i="11"/>
  <c r="M271" i="11"/>
  <c r="N271" i="11"/>
  <c r="O271" i="11"/>
  <c r="P271" i="11"/>
  <c r="Q271" i="11"/>
  <c r="A272" i="11"/>
  <c r="B272" i="11"/>
  <c r="C272" i="11"/>
  <c r="D272" i="11"/>
  <c r="E272" i="11"/>
  <c r="F272" i="11"/>
  <c r="G272" i="11"/>
  <c r="H272" i="11"/>
  <c r="I272" i="11"/>
  <c r="J272" i="11"/>
  <c r="K272" i="11"/>
  <c r="L272" i="11"/>
  <c r="M272" i="11"/>
  <c r="N272" i="11"/>
  <c r="O272" i="11"/>
  <c r="P272" i="11"/>
  <c r="Q272" i="11"/>
  <c r="A273" i="11"/>
  <c r="B273" i="11"/>
  <c r="C273" i="11"/>
  <c r="D273" i="11"/>
  <c r="E273" i="11"/>
  <c r="F273" i="11"/>
  <c r="G273" i="11"/>
  <c r="H273" i="11"/>
  <c r="I273" i="11"/>
  <c r="J273" i="11"/>
  <c r="K273" i="11"/>
  <c r="L273" i="11"/>
  <c r="M273" i="11"/>
  <c r="N273" i="11"/>
  <c r="O273" i="11"/>
  <c r="P273" i="11"/>
  <c r="Q273" i="11"/>
  <c r="A274" i="11"/>
  <c r="B274" i="11"/>
  <c r="C274" i="11"/>
  <c r="D274" i="11"/>
  <c r="E274" i="11"/>
  <c r="F274" i="11"/>
  <c r="G274" i="11"/>
  <c r="H274" i="11"/>
  <c r="I274" i="11"/>
  <c r="J274" i="11"/>
  <c r="K274" i="11"/>
  <c r="L274" i="11"/>
  <c r="M274" i="11"/>
  <c r="N274" i="11"/>
  <c r="O274" i="11"/>
  <c r="P274" i="11"/>
  <c r="Q274" i="11"/>
  <c r="A275" i="11"/>
  <c r="B275" i="11"/>
  <c r="C275" i="11"/>
  <c r="D275" i="11"/>
  <c r="E275" i="11"/>
  <c r="F275" i="11"/>
  <c r="G275" i="11"/>
  <c r="H275" i="11"/>
  <c r="I275" i="11"/>
  <c r="J275" i="11"/>
  <c r="K275" i="11"/>
  <c r="L275" i="11"/>
  <c r="M275" i="11"/>
  <c r="N275" i="11"/>
  <c r="O275" i="11"/>
  <c r="P275" i="11"/>
  <c r="Q275" i="11"/>
  <c r="A276" i="11"/>
  <c r="B276" i="11"/>
  <c r="C276" i="11"/>
  <c r="D276" i="11"/>
  <c r="E276" i="11"/>
  <c r="F276" i="11"/>
  <c r="G276" i="11"/>
  <c r="H276" i="11"/>
  <c r="I276" i="11"/>
  <c r="J276" i="11"/>
  <c r="K276" i="11"/>
  <c r="L276" i="11"/>
  <c r="M276" i="11"/>
  <c r="N276" i="11"/>
  <c r="O276" i="11"/>
  <c r="P276" i="11"/>
  <c r="Q276" i="11"/>
  <c r="A277" i="11"/>
  <c r="B277" i="11"/>
  <c r="C277" i="11"/>
  <c r="D277" i="11"/>
  <c r="E277" i="11"/>
  <c r="F277" i="11"/>
  <c r="G277" i="11"/>
  <c r="H277" i="11"/>
  <c r="I277" i="11"/>
  <c r="J277" i="11"/>
  <c r="K277" i="11"/>
  <c r="L277" i="11"/>
  <c r="M277" i="11"/>
  <c r="N277" i="11"/>
  <c r="O277" i="11"/>
  <c r="P277" i="11"/>
  <c r="Q277" i="11"/>
  <c r="A278" i="11"/>
  <c r="B278" i="11"/>
  <c r="C278" i="11"/>
  <c r="D278" i="11"/>
  <c r="E278" i="11"/>
  <c r="F278" i="11"/>
  <c r="G278" i="11"/>
  <c r="H278" i="11"/>
  <c r="I278" i="11"/>
  <c r="J278" i="11"/>
  <c r="K278" i="11"/>
  <c r="L278" i="11"/>
  <c r="M278" i="11"/>
  <c r="N278" i="11"/>
  <c r="O278" i="11"/>
  <c r="P278" i="11"/>
  <c r="Q278" i="11"/>
  <c r="A279" i="11"/>
  <c r="B279" i="11"/>
  <c r="C279" i="11"/>
  <c r="D279" i="11"/>
  <c r="E279" i="11"/>
  <c r="F279" i="11"/>
  <c r="G279" i="11"/>
  <c r="H279" i="11"/>
  <c r="I279" i="11"/>
  <c r="J279" i="11"/>
  <c r="K279" i="11"/>
  <c r="L279" i="11"/>
  <c r="M279" i="11"/>
  <c r="N279" i="11"/>
  <c r="O279" i="11"/>
  <c r="P279" i="11"/>
  <c r="Q279" i="11"/>
  <c r="A280" i="11"/>
  <c r="B280" i="11"/>
  <c r="C280" i="11"/>
  <c r="D280" i="11"/>
  <c r="E280" i="11"/>
  <c r="F280" i="11"/>
  <c r="G280" i="11"/>
  <c r="H280" i="11"/>
  <c r="I280" i="11"/>
  <c r="J280" i="11"/>
  <c r="K280" i="11"/>
  <c r="L280" i="11"/>
  <c r="M280" i="11"/>
  <c r="N280" i="11"/>
  <c r="O280" i="11"/>
  <c r="P280" i="11"/>
  <c r="Q280" i="11"/>
  <c r="A281" i="11"/>
  <c r="B281" i="11"/>
  <c r="C281" i="11"/>
  <c r="D281" i="11"/>
  <c r="E281" i="11"/>
  <c r="F281" i="11"/>
  <c r="G281" i="11"/>
  <c r="H281" i="11"/>
  <c r="I281" i="11"/>
  <c r="J281" i="11"/>
  <c r="K281" i="11"/>
  <c r="L281" i="11"/>
  <c r="M281" i="11"/>
  <c r="N281" i="11"/>
  <c r="O281" i="11"/>
  <c r="P281" i="11"/>
  <c r="Q281" i="11"/>
  <c r="A282" i="11"/>
  <c r="B282" i="11"/>
  <c r="C282" i="11"/>
  <c r="D282" i="11"/>
  <c r="E282" i="11"/>
  <c r="F282" i="11"/>
  <c r="G282" i="11"/>
  <c r="H282" i="11"/>
  <c r="I282" i="11"/>
  <c r="J282" i="11"/>
  <c r="K282" i="11"/>
  <c r="L282" i="11"/>
  <c r="M282" i="11"/>
  <c r="N282" i="11"/>
  <c r="O282" i="11"/>
  <c r="P282" i="11"/>
  <c r="Q282" i="11"/>
  <c r="A283" i="11"/>
  <c r="B283" i="11"/>
  <c r="C283" i="11"/>
  <c r="D283" i="11"/>
  <c r="E283" i="11"/>
  <c r="F283" i="11"/>
  <c r="G283" i="11"/>
  <c r="H283" i="11"/>
  <c r="I283" i="11"/>
  <c r="J283" i="11"/>
  <c r="K283" i="11"/>
  <c r="L283" i="11"/>
  <c r="M283" i="11"/>
  <c r="N283" i="11"/>
  <c r="O283" i="11"/>
  <c r="P283" i="11"/>
  <c r="Q283" i="11"/>
  <c r="A284" i="11"/>
  <c r="B284" i="11"/>
  <c r="C284" i="11"/>
  <c r="D284" i="11"/>
  <c r="E284" i="11"/>
  <c r="F284" i="11"/>
  <c r="G284" i="11"/>
  <c r="H284" i="11"/>
  <c r="I284" i="11"/>
  <c r="J284" i="11"/>
  <c r="K284" i="11"/>
  <c r="L284" i="11"/>
  <c r="M284" i="11"/>
  <c r="N284" i="11"/>
  <c r="O284" i="11"/>
  <c r="P284" i="11"/>
  <c r="Q284" i="11"/>
  <c r="A285" i="11"/>
  <c r="B285" i="11"/>
  <c r="C285" i="11"/>
  <c r="D285" i="11"/>
  <c r="E285" i="11"/>
  <c r="F285" i="11"/>
  <c r="G285" i="11"/>
  <c r="H285" i="11"/>
  <c r="I285" i="11"/>
  <c r="J285" i="11"/>
  <c r="K285" i="11"/>
  <c r="L285" i="11"/>
  <c r="M285" i="11"/>
  <c r="N285" i="11"/>
  <c r="O285" i="11"/>
  <c r="P285" i="11"/>
  <c r="Q285" i="11"/>
  <c r="A286" i="11"/>
  <c r="B286" i="11"/>
  <c r="C286" i="11"/>
  <c r="D286" i="11"/>
  <c r="E286" i="11"/>
  <c r="F286" i="11"/>
  <c r="G286" i="11"/>
  <c r="H286" i="11"/>
  <c r="I286" i="11"/>
  <c r="J286" i="11"/>
  <c r="K286" i="11"/>
  <c r="L286" i="11"/>
  <c r="M286" i="11"/>
  <c r="N286" i="11"/>
  <c r="O286" i="11"/>
  <c r="P286" i="11"/>
  <c r="Q286" i="11"/>
  <c r="A287" i="11"/>
  <c r="B287" i="11"/>
  <c r="C287" i="11"/>
  <c r="D287" i="11"/>
  <c r="E287" i="11"/>
  <c r="F287" i="11"/>
  <c r="G287" i="11"/>
  <c r="H287" i="11"/>
  <c r="I287" i="11"/>
  <c r="J287" i="11"/>
  <c r="K287" i="11"/>
  <c r="L287" i="11"/>
  <c r="M287" i="11"/>
  <c r="N287" i="11"/>
  <c r="O287" i="11"/>
  <c r="P287" i="11"/>
  <c r="Q287" i="11"/>
  <c r="A288" i="11"/>
  <c r="B288" i="11"/>
  <c r="C288" i="11"/>
  <c r="D288" i="11"/>
  <c r="E288" i="11"/>
  <c r="F288" i="11"/>
  <c r="G288" i="11"/>
  <c r="H288" i="11"/>
  <c r="I288" i="11"/>
  <c r="J288" i="11"/>
  <c r="K288" i="11"/>
  <c r="L288" i="11"/>
  <c r="M288" i="11"/>
  <c r="N288" i="11"/>
  <c r="O288" i="11"/>
  <c r="P288" i="11"/>
  <c r="Q288" i="11"/>
  <c r="A289" i="11"/>
  <c r="B289" i="11"/>
  <c r="C289" i="11"/>
  <c r="D289" i="11"/>
  <c r="E289" i="11"/>
  <c r="F289" i="11"/>
  <c r="G289" i="11"/>
  <c r="H289" i="11"/>
  <c r="I289" i="11"/>
  <c r="J289" i="11"/>
  <c r="K289" i="11"/>
  <c r="L289" i="11"/>
  <c r="M289" i="11"/>
  <c r="N289" i="11"/>
  <c r="O289" i="11"/>
  <c r="P289" i="11"/>
  <c r="Q289" i="11"/>
  <c r="A290" i="11"/>
  <c r="B290" i="11"/>
  <c r="C290" i="11"/>
  <c r="D290" i="11"/>
  <c r="E290" i="11"/>
  <c r="F290" i="11"/>
  <c r="G290" i="11"/>
  <c r="H290" i="11"/>
  <c r="I290" i="11"/>
  <c r="J290" i="11"/>
  <c r="K290" i="11"/>
  <c r="L290" i="11"/>
  <c r="M290" i="11"/>
  <c r="N290" i="11"/>
  <c r="O290" i="11"/>
  <c r="P290" i="11"/>
  <c r="Q290" i="11"/>
  <c r="A291" i="11"/>
  <c r="B291" i="11"/>
  <c r="C291" i="11"/>
  <c r="D291" i="11"/>
  <c r="E291" i="11"/>
  <c r="F291" i="11"/>
  <c r="G291" i="11"/>
  <c r="H291" i="11"/>
  <c r="I291" i="11"/>
  <c r="J291" i="11"/>
  <c r="K291" i="11"/>
  <c r="L291" i="11"/>
  <c r="M291" i="11"/>
  <c r="N291" i="11"/>
  <c r="O291" i="11"/>
  <c r="P291" i="11"/>
  <c r="Q291" i="11"/>
  <c r="A292" i="11"/>
  <c r="B292" i="11"/>
  <c r="C292" i="11"/>
  <c r="D292" i="11"/>
  <c r="E292" i="11"/>
  <c r="F292" i="11"/>
  <c r="G292" i="11"/>
  <c r="H292" i="11"/>
  <c r="I292" i="11"/>
  <c r="J292" i="11"/>
  <c r="K292" i="11"/>
  <c r="L292" i="11"/>
  <c r="M292" i="11"/>
  <c r="N292" i="11"/>
  <c r="O292" i="11"/>
  <c r="P292" i="11"/>
  <c r="Q292" i="11"/>
  <c r="A293" i="11"/>
  <c r="B293" i="11"/>
  <c r="C293" i="11"/>
  <c r="D293" i="11"/>
  <c r="E293" i="11"/>
  <c r="F293" i="11"/>
  <c r="G293" i="11"/>
  <c r="H293" i="11"/>
  <c r="I293" i="11"/>
  <c r="J293" i="11"/>
  <c r="K293" i="11"/>
  <c r="L293" i="11"/>
  <c r="M293" i="11"/>
  <c r="N293" i="11"/>
  <c r="O293" i="11"/>
  <c r="P293" i="11"/>
  <c r="Q293" i="11"/>
  <c r="A294" i="11"/>
  <c r="B294" i="11"/>
  <c r="C294" i="11"/>
  <c r="D294" i="11"/>
  <c r="E294" i="11"/>
  <c r="F294" i="11"/>
  <c r="G294" i="11"/>
  <c r="H294" i="11"/>
  <c r="I294" i="11"/>
  <c r="J294" i="11"/>
  <c r="K294" i="11"/>
  <c r="L294" i="11"/>
  <c r="M294" i="11"/>
  <c r="N294" i="11"/>
  <c r="O294" i="11"/>
  <c r="P294" i="11"/>
  <c r="Q294" i="11"/>
  <c r="A295" i="11"/>
  <c r="B295" i="11"/>
  <c r="C295" i="11"/>
  <c r="D295" i="11"/>
  <c r="E295" i="11"/>
  <c r="F295" i="11"/>
  <c r="G295" i="11"/>
  <c r="H295" i="11"/>
  <c r="I295" i="11"/>
  <c r="J295" i="11"/>
  <c r="K295" i="11"/>
  <c r="L295" i="11"/>
  <c r="M295" i="11"/>
  <c r="N295" i="11"/>
  <c r="O295" i="11"/>
  <c r="P295" i="11"/>
  <c r="Q295" i="11"/>
  <c r="A296" i="11"/>
  <c r="B296" i="11"/>
  <c r="C296" i="11"/>
  <c r="D296" i="11"/>
  <c r="E296" i="11"/>
  <c r="F296" i="11"/>
  <c r="G296" i="11"/>
  <c r="H296" i="11"/>
  <c r="I296" i="11"/>
  <c r="J296" i="11"/>
  <c r="K296" i="11"/>
  <c r="L296" i="11"/>
  <c r="M296" i="11"/>
  <c r="N296" i="11"/>
  <c r="O296" i="11"/>
  <c r="P296" i="11"/>
  <c r="Q296" i="11"/>
  <c r="A297" i="11"/>
  <c r="B297" i="11"/>
  <c r="C297" i="11"/>
  <c r="D297" i="11"/>
  <c r="E297" i="11"/>
  <c r="F297" i="11"/>
  <c r="G297" i="11"/>
  <c r="H297" i="11"/>
  <c r="I297" i="11"/>
  <c r="J297" i="11"/>
  <c r="K297" i="11"/>
  <c r="L297" i="11"/>
  <c r="M297" i="11"/>
  <c r="N297" i="11"/>
  <c r="O297" i="11"/>
  <c r="P297" i="11"/>
  <c r="Q297" i="11"/>
  <c r="A298" i="11"/>
  <c r="B298" i="11"/>
  <c r="C298" i="11"/>
  <c r="D298" i="11"/>
  <c r="E298" i="11"/>
  <c r="F298" i="11"/>
  <c r="G298" i="11"/>
  <c r="H298" i="11"/>
  <c r="I298" i="11"/>
  <c r="J298" i="11"/>
  <c r="K298" i="11"/>
  <c r="L298" i="11"/>
  <c r="M298" i="11"/>
  <c r="N298" i="11"/>
  <c r="O298" i="11"/>
  <c r="P298" i="11"/>
  <c r="Q298" i="11"/>
  <c r="A299" i="11"/>
  <c r="B299" i="11"/>
  <c r="C299" i="11"/>
  <c r="D299" i="11"/>
  <c r="E299" i="11"/>
  <c r="F299" i="11"/>
  <c r="G299" i="11"/>
  <c r="H299" i="11"/>
  <c r="I299" i="11"/>
  <c r="J299" i="11"/>
  <c r="K299" i="11"/>
  <c r="L299" i="11"/>
  <c r="M299" i="11"/>
  <c r="N299" i="11"/>
  <c r="O299" i="11"/>
  <c r="P299" i="11"/>
  <c r="Q299" i="11"/>
  <c r="A300" i="11"/>
  <c r="B300" i="11"/>
  <c r="C300" i="11"/>
  <c r="D300" i="11"/>
  <c r="E300" i="11"/>
  <c r="F300" i="11"/>
  <c r="G300" i="11"/>
  <c r="H300" i="11"/>
  <c r="I300" i="11"/>
  <c r="J300" i="11"/>
  <c r="K300" i="11"/>
  <c r="L300" i="11"/>
  <c r="M300" i="11"/>
  <c r="N300" i="11"/>
  <c r="O300" i="11"/>
  <c r="P300" i="11"/>
  <c r="Q300" i="11"/>
  <c r="A301" i="11"/>
  <c r="B301" i="11"/>
  <c r="C301" i="11"/>
  <c r="D301" i="11"/>
  <c r="E301" i="11"/>
  <c r="F301" i="11"/>
  <c r="G301" i="11"/>
  <c r="H301" i="11"/>
  <c r="I301" i="11"/>
  <c r="J301" i="11"/>
  <c r="K301" i="11"/>
  <c r="L301" i="11"/>
  <c r="M301" i="11"/>
  <c r="N301" i="11"/>
  <c r="O301" i="11"/>
  <c r="P301" i="11"/>
  <c r="Q301" i="11"/>
  <c r="A302" i="11"/>
  <c r="B302" i="11"/>
  <c r="C302" i="11"/>
  <c r="D302" i="11"/>
  <c r="E302" i="11"/>
  <c r="F302" i="11"/>
  <c r="G302" i="11"/>
  <c r="H302" i="11"/>
  <c r="I302" i="11"/>
  <c r="J302" i="11"/>
  <c r="K302" i="11"/>
  <c r="L302" i="11"/>
  <c r="M302" i="11"/>
  <c r="N302" i="11"/>
  <c r="O302" i="11"/>
  <c r="P302" i="11"/>
  <c r="Q302" i="11"/>
  <c r="A303" i="11"/>
  <c r="B303" i="11"/>
  <c r="C303" i="11"/>
  <c r="D303" i="11"/>
  <c r="E303" i="11"/>
  <c r="F303" i="11"/>
  <c r="G303" i="11"/>
  <c r="H303" i="11"/>
  <c r="I303" i="11"/>
  <c r="J303" i="11"/>
  <c r="K303" i="11"/>
  <c r="L303" i="11"/>
  <c r="M303" i="11"/>
  <c r="N303" i="11"/>
  <c r="O303" i="11"/>
  <c r="P303" i="11"/>
  <c r="Q303" i="11"/>
  <c r="A304" i="11"/>
  <c r="B304" i="11"/>
  <c r="C304" i="11"/>
  <c r="D304" i="11"/>
  <c r="E304" i="11"/>
  <c r="F304" i="11"/>
  <c r="G304" i="11"/>
  <c r="H304" i="11"/>
  <c r="I304" i="11"/>
  <c r="J304" i="11"/>
  <c r="K304" i="11"/>
  <c r="L304" i="11"/>
  <c r="M304" i="11"/>
  <c r="N304" i="11"/>
  <c r="O304" i="11"/>
  <c r="P304" i="11"/>
  <c r="Q304" i="11"/>
  <c r="A305" i="11"/>
  <c r="B305" i="11"/>
  <c r="C305" i="11"/>
  <c r="D305" i="11"/>
  <c r="E305" i="11"/>
  <c r="F305" i="11"/>
  <c r="G305" i="11"/>
  <c r="H305" i="11"/>
  <c r="I305" i="11"/>
  <c r="J305" i="11"/>
  <c r="K305" i="11"/>
  <c r="L305" i="11"/>
  <c r="M305" i="11"/>
  <c r="N305" i="11"/>
  <c r="O305" i="11"/>
  <c r="P305" i="11"/>
  <c r="Q305" i="11"/>
  <c r="A306" i="11"/>
  <c r="B306" i="11"/>
  <c r="C306" i="11"/>
  <c r="D306" i="11"/>
  <c r="E306" i="11"/>
  <c r="F306" i="11"/>
  <c r="G306" i="11"/>
  <c r="H306" i="11"/>
  <c r="I306" i="11"/>
  <c r="J306" i="11"/>
  <c r="K306" i="11"/>
  <c r="L306" i="11"/>
  <c r="M306" i="11"/>
  <c r="N306" i="11"/>
  <c r="O306" i="11"/>
  <c r="P306" i="11"/>
  <c r="Q306" i="11"/>
  <c r="A307" i="11"/>
  <c r="B307" i="11"/>
  <c r="C307" i="11"/>
  <c r="D307" i="11"/>
  <c r="E307" i="11"/>
  <c r="F307" i="11"/>
  <c r="G307" i="11"/>
  <c r="H307" i="11"/>
  <c r="I307" i="11"/>
  <c r="J307" i="11"/>
  <c r="K307" i="11"/>
  <c r="L307" i="11"/>
  <c r="M307" i="11"/>
  <c r="N307" i="11"/>
  <c r="O307" i="11"/>
  <c r="P307" i="11"/>
  <c r="Q307" i="11"/>
  <c r="A308" i="11"/>
  <c r="B308" i="11"/>
  <c r="C308" i="11"/>
  <c r="D308" i="11"/>
  <c r="E308" i="11"/>
  <c r="F308" i="11"/>
  <c r="G308" i="11"/>
  <c r="H308" i="11"/>
  <c r="I308" i="11"/>
  <c r="J308" i="11"/>
  <c r="K308" i="11"/>
  <c r="L308" i="11"/>
  <c r="M308" i="11"/>
  <c r="N308" i="11"/>
  <c r="O308" i="11"/>
  <c r="P308" i="11"/>
  <c r="Q308" i="11"/>
  <c r="A309" i="11"/>
  <c r="B309" i="11"/>
  <c r="C309" i="11"/>
  <c r="D309" i="11"/>
  <c r="E309" i="11"/>
  <c r="F309" i="11"/>
  <c r="G309" i="11"/>
  <c r="H309" i="11"/>
  <c r="I309" i="11"/>
  <c r="J309" i="11"/>
  <c r="K309" i="11"/>
  <c r="L309" i="11"/>
  <c r="M309" i="11"/>
  <c r="N309" i="11"/>
  <c r="O309" i="11"/>
  <c r="P309" i="11"/>
  <c r="Q309" i="11"/>
  <c r="A310" i="11"/>
  <c r="B310" i="11"/>
  <c r="C310" i="11"/>
  <c r="D310" i="11"/>
  <c r="E310" i="11"/>
  <c r="F310" i="11"/>
  <c r="G310" i="11"/>
  <c r="H310" i="11"/>
  <c r="I310" i="11"/>
  <c r="J310" i="11"/>
  <c r="K310" i="11"/>
  <c r="L310" i="11"/>
  <c r="M310" i="11"/>
  <c r="N310" i="11"/>
  <c r="O310" i="11"/>
  <c r="P310" i="11"/>
  <c r="Q310" i="11"/>
  <c r="A311" i="11"/>
  <c r="B311" i="11"/>
  <c r="C311" i="11"/>
  <c r="D311" i="11"/>
  <c r="E311" i="11"/>
  <c r="F311" i="11"/>
  <c r="G311" i="11"/>
  <c r="H311" i="11"/>
  <c r="I311" i="11"/>
  <c r="J311" i="11"/>
  <c r="K311" i="11"/>
  <c r="L311" i="11"/>
  <c r="M311" i="11"/>
  <c r="N311" i="11"/>
  <c r="O311" i="11"/>
  <c r="P311" i="11"/>
  <c r="Q311" i="11"/>
  <c r="A312" i="11"/>
  <c r="B312" i="11"/>
  <c r="C312" i="11"/>
  <c r="D312" i="11"/>
  <c r="E312" i="11"/>
  <c r="F312" i="11"/>
  <c r="G312" i="11"/>
  <c r="H312" i="11"/>
  <c r="I312" i="11"/>
  <c r="J312" i="11"/>
  <c r="K312" i="11"/>
  <c r="L312" i="11"/>
  <c r="M312" i="11"/>
  <c r="N312" i="11"/>
  <c r="O312" i="11"/>
  <c r="P312" i="11"/>
  <c r="Q312" i="11"/>
  <c r="A313" i="11"/>
  <c r="B313" i="11"/>
  <c r="C313" i="11"/>
  <c r="D313" i="11"/>
  <c r="E313" i="11"/>
  <c r="F313" i="11"/>
  <c r="G313" i="11"/>
  <c r="H313" i="11"/>
  <c r="I313" i="11"/>
  <c r="J313" i="11"/>
  <c r="K313" i="11"/>
  <c r="L313" i="11"/>
  <c r="M313" i="11"/>
  <c r="N313" i="11"/>
  <c r="O313" i="11"/>
  <c r="P313" i="11"/>
  <c r="Q313" i="11"/>
  <c r="A314" i="11"/>
  <c r="B314" i="11"/>
  <c r="C314" i="11"/>
  <c r="D314" i="11"/>
  <c r="E314" i="11"/>
  <c r="F314" i="11"/>
  <c r="G314" i="11"/>
  <c r="H314" i="11"/>
  <c r="I314" i="11"/>
  <c r="J314" i="11"/>
  <c r="K314" i="11"/>
  <c r="L314" i="11"/>
  <c r="M314" i="11"/>
  <c r="N314" i="11"/>
  <c r="O314" i="11"/>
  <c r="P314" i="11"/>
  <c r="Q314" i="11"/>
  <c r="A315" i="11"/>
  <c r="B315" i="11"/>
  <c r="C315" i="11"/>
  <c r="D315" i="11"/>
  <c r="E315" i="11"/>
  <c r="F315" i="11"/>
  <c r="G315" i="11"/>
  <c r="H315" i="11"/>
  <c r="I315" i="11"/>
  <c r="J315" i="11"/>
  <c r="K315" i="11"/>
  <c r="L315" i="11"/>
  <c r="M315" i="11"/>
  <c r="N315" i="11"/>
  <c r="O315" i="11"/>
  <c r="P315" i="11"/>
  <c r="Q315" i="11"/>
  <c r="A316" i="11"/>
  <c r="B316" i="11"/>
  <c r="C316" i="11"/>
  <c r="D316" i="11"/>
  <c r="E316" i="11"/>
  <c r="F316" i="11"/>
  <c r="G316" i="11"/>
  <c r="H316" i="11"/>
  <c r="I316" i="11"/>
  <c r="J316" i="11"/>
  <c r="K316" i="11"/>
  <c r="L316" i="11"/>
  <c r="M316" i="11"/>
  <c r="N316" i="11"/>
  <c r="O316" i="11"/>
  <c r="P316" i="11"/>
  <c r="Q316" i="11"/>
  <c r="A317" i="11"/>
  <c r="B317" i="11"/>
  <c r="C317" i="11"/>
  <c r="D317" i="11"/>
  <c r="E317" i="11"/>
  <c r="F317" i="11"/>
  <c r="G317" i="11"/>
  <c r="H317" i="11"/>
  <c r="I317" i="11"/>
  <c r="J317" i="11"/>
  <c r="K317" i="11"/>
  <c r="L317" i="11"/>
  <c r="M317" i="11"/>
  <c r="N317" i="11"/>
  <c r="O317" i="11"/>
  <c r="P317" i="11"/>
  <c r="Q317" i="11"/>
  <c r="A318" i="11"/>
  <c r="B318" i="11"/>
  <c r="C318" i="11"/>
  <c r="D318" i="11"/>
  <c r="E318" i="11"/>
  <c r="F318" i="11"/>
  <c r="G318" i="11"/>
  <c r="H318" i="11"/>
  <c r="I318" i="11"/>
  <c r="J318" i="11"/>
  <c r="K318" i="11"/>
  <c r="L318" i="11"/>
  <c r="M318" i="11"/>
  <c r="N318" i="11"/>
  <c r="O318" i="11"/>
  <c r="P318" i="11"/>
  <c r="Q318" i="11"/>
  <c r="A319" i="11"/>
  <c r="B319" i="11"/>
  <c r="C319" i="11"/>
  <c r="D319" i="11"/>
  <c r="E319" i="11"/>
  <c r="F319" i="11"/>
  <c r="G319" i="11"/>
  <c r="H319" i="11"/>
  <c r="I319" i="11"/>
  <c r="J319" i="11"/>
  <c r="K319" i="11"/>
  <c r="L319" i="11"/>
  <c r="M319" i="11"/>
  <c r="N319" i="11"/>
  <c r="O319" i="11"/>
  <c r="P319" i="11"/>
  <c r="Q319" i="11"/>
  <c r="A320" i="11"/>
  <c r="B320" i="11"/>
  <c r="C320" i="11"/>
  <c r="D320" i="11"/>
  <c r="E320" i="11"/>
  <c r="F320" i="11"/>
  <c r="G320" i="11"/>
  <c r="H320" i="11"/>
  <c r="I320" i="11"/>
  <c r="J320" i="11"/>
  <c r="K320" i="11"/>
  <c r="L320" i="11"/>
  <c r="M320" i="11"/>
  <c r="N320" i="11"/>
  <c r="O320" i="11"/>
  <c r="P320" i="11"/>
  <c r="Q320" i="11"/>
  <c r="A321" i="11"/>
  <c r="B321" i="11"/>
  <c r="C321" i="11"/>
  <c r="D321" i="11"/>
  <c r="E321" i="11"/>
  <c r="F321" i="11"/>
  <c r="G321" i="11"/>
  <c r="H321" i="11"/>
  <c r="I321" i="11"/>
  <c r="J321" i="11"/>
  <c r="K321" i="11"/>
  <c r="L321" i="11"/>
  <c r="M321" i="11"/>
  <c r="N321" i="11"/>
  <c r="O321" i="11"/>
  <c r="P321" i="11"/>
  <c r="Q321" i="11"/>
  <c r="A322" i="11"/>
  <c r="B322" i="11"/>
  <c r="C322" i="11"/>
  <c r="D322" i="11"/>
  <c r="E322" i="11"/>
  <c r="F322" i="11"/>
  <c r="G322" i="11"/>
  <c r="H322" i="11"/>
  <c r="I322" i="11"/>
  <c r="J322" i="11"/>
  <c r="K322" i="11"/>
  <c r="L322" i="11"/>
  <c r="M322" i="11"/>
  <c r="N322" i="11"/>
  <c r="O322" i="11"/>
  <c r="P322" i="11"/>
  <c r="Q322" i="11"/>
  <c r="A323" i="11"/>
  <c r="B323" i="11"/>
  <c r="C323" i="11"/>
  <c r="D323" i="11"/>
  <c r="E323" i="11"/>
  <c r="F323" i="11"/>
  <c r="G323" i="11"/>
  <c r="H323" i="11"/>
  <c r="I323" i="11"/>
  <c r="J323" i="11"/>
  <c r="K323" i="11"/>
  <c r="L323" i="11"/>
  <c r="M323" i="11"/>
  <c r="N323" i="11"/>
  <c r="O323" i="11"/>
  <c r="P323" i="11"/>
  <c r="Q323" i="11"/>
  <c r="A324" i="11"/>
  <c r="B324" i="11"/>
  <c r="C324" i="11"/>
  <c r="D324" i="11"/>
  <c r="E324" i="11"/>
  <c r="F324" i="11"/>
  <c r="G324" i="11"/>
  <c r="H324" i="11"/>
  <c r="I324" i="11"/>
  <c r="J324" i="11"/>
  <c r="K324" i="11"/>
  <c r="L324" i="11"/>
  <c r="M324" i="11"/>
  <c r="N324" i="11"/>
  <c r="O324" i="11"/>
  <c r="P324" i="11"/>
  <c r="Q324" i="11"/>
  <c r="A325" i="11"/>
  <c r="B325" i="11"/>
  <c r="C325" i="11"/>
  <c r="D325" i="11"/>
  <c r="E325" i="11"/>
  <c r="F325" i="11"/>
  <c r="G325" i="11"/>
  <c r="H325" i="11"/>
  <c r="I325" i="11"/>
  <c r="J325" i="11"/>
  <c r="K325" i="11"/>
  <c r="L325" i="11"/>
  <c r="M325" i="11"/>
  <c r="N325" i="11"/>
  <c r="O325" i="11"/>
  <c r="P325" i="11"/>
  <c r="Q325" i="11"/>
  <c r="A326" i="11"/>
  <c r="B326" i="11"/>
  <c r="C326" i="11"/>
  <c r="D326" i="11"/>
  <c r="E326" i="11"/>
  <c r="F326" i="11"/>
  <c r="G326" i="11"/>
  <c r="H326" i="11"/>
  <c r="I326" i="11"/>
  <c r="J326" i="11"/>
  <c r="K326" i="11"/>
  <c r="L326" i="11"/>
  <c r="M326" i="11"/>
  <c r="N326" i="11"/>
  <c r="O326" i="11"/>
  <c r="P326" i="11"/>
  <c r="Q326" i="11"/>
  <c r="A327" i="11"/>
  <c r="B327" i="11"/>
  <c r="C327" i="11"/>
  <c r="D327" i="11"/>
  <c r="E327" i="11"/>
  <c r="F327" i="11"/>
  <c r="G327" i="11"/>
  <c r="H327" i="11"/>
  <c r="I327" i="11"/>
  <c r="J327" i="11"/>
  <c r="K327" i="11"/>
  <c r="L327" i="11"/>
  <c r="M327" i="11"/>
  <c r="N327" i="11"/>
  <c r="O327" i="11"/>
  <c r="P327" i="11"/>
  <c r="Q327" i="11"/>
  <c r="A328" i="11"/>
  <c r="B328" i="11"/>
  <c r="C328" i="11"/>
  <c r="D328" i="11"/>
  <c r="E328" i="11"/>
  <c r="F328" i="11"/>
  <c r="G328" i="11"/>
  <c r="H328" i="11"/>
  <c r="I328" i="11"/>
  <c r="J328" i="11"/>
  <c r="K328" i="11"/>
  <c r="L328" i="11"/>
  <c r="M328" i="11"/>
  <c r="N328" i="11"/>
  <c r="O328" i="11"/>
  <c r="P328" i="11"/>
  <c r="Q328" i="11"/>
  <c r="A329" i="11"/>
  <c r="B329" i="11"/>
  <c r="C329" i="11"/>
  <c r="D329" i="11"/>
  <c r="E329" i="11"/>
  <c r="F329" i="11"/>
  <c r="G329" i="11"/>
  <c r="H329" i="11"/>
  <c r="I329" i="11"/>
  <c r="J329" i="11"/>
  <c r="K329" i="11"/>
  <c r="L329" i="11"/>
  <c r="M329" i="11"/>
  <c r="N329" i="11"/>
  <c r="O329" i="11"/>
  <c r="P329" i="11"/>
  <c r="Q329" i="11"/>
  <c r="A330" i="11"/>
  <c r="B330" i="11"/>
  <c r="C330" i="11"/>
  <c r="D330" i="11"/>
  <c r="E330" i="11"/>
  <c r="F330" i="11"/>
  <c r="G330" i="11"/>
  <c r="H330" i="11"/>
  <c r="I330" i="11"/>
  <c r="J330" i="11"/>
  <c r="K330" i="11"/>
  <c r="L330" i="11"/>
  <c r="M330" i="11"/>
  <c r="N330" i="11"/>
  <c r="O330" i="11"/>
  <c r="P330" i="11"/>
  <c r="Q330" i="11"/>
  <c r="A331" i="11"/>
  <c r="B331" i="11"/>
  <c r="C331" i="11"/>
  <c r="D331" i="11"/>
  <c r="E331" i="11"/>
  <c r="F331" i="11"/>
  <c r="G331" i="11"/>
  <c r="H331" i="11"/>
  <c r="I331" i="11"/>
  <c r="J331" i="11"/>
  <c r="K331" i="11"/>
  <c r="L331" i="11"/>
  <c r="M331" i="11"/>
  <c r="N331" i="11"/>
  <c r="O331" i="11"/>
  <c r="P331" i="11"/>
  <c r="Q331" i="11"/>
  <c r="A332" i="11"/>
  <c r="B332" i="11"/>
  <c r="C332" i="11"/>
  <c r="D332" i="11"/>
  <c r="E332" i="11"/>
  <c r="F332" i="11"/>
  <c r="G332" i="11"/>
  <c r="H332" i="11"/>
  <c r="I332" i="11"/>
  <c r="J332" i="11"/>
  <c r="K332" i="11"/>
  <c r="L332" i="11"/>
  <c r="M332" i="11"/>
  <c r="N332" i="11"/>
  <c r="O332" i="11"/>
  <c r="P332" i="11"/>
  <c r="Q332" i="11"/>
  <c r="A333" i="11"/>
  <c r="B333" i="11"/>
  <c r="C333" i="11"/>
  <c r="D333" i="11"/>
  <c r="E333" i="11"/>
  <c r="F333" i="11"/>
  <c r="G333" i="11"/>
  <c r="H333" i="11"/>
  <c r="I333" i="11"/>
  <c r="J333" i="11"/>
  <c r="K333" i="11"/>
  <c r="L333" i="11"/>
  <c r="M333" i="11"/>
  <c r="N333" i="11"/>
  <c r="O333" i="11"/>
  <c r="P333" i="11"/>
  <c r="Q333" i="11"/>
  <c r="A334" i="11"/>
  <c r="B334" i="11"/>
  <c r="C334" i="11"/>
  <c r="D334" i="11"/>
  <c r="E334" i="11"/>
  <c r="F334" i="11"/>
  <c r="G334" i="11"/>
  <c r="H334" i="11"/>
  <c r="I334" i="11"/>
  <c r="J334" i="11"/>
  <c r="K334" i="11"/>
  <c r="L334" i="11"/>
  <c r="M334" i="11"/>
  <c r="N334" i="11"/>
  <c r="O334" i="11"/>
  <c r="P334" i="11"/>
  <c r="Q334" i="11"/>
  <c r="A335" i="11"/>
  <c r="B335" i="11"/>
  <c r="C335" i="11"/>
  <c r="D335" i="11"/>
  <c r="E335" i="11"/>
  <c r="F335" i="11"/>
  <c r="G335" i="11"/>
  <c r="H335" i="11"/>
  <c r="I335" i="11"/>
  <c r="J335" i="11"/>
  <c r="K335" i="11"/>
  <c r="L335" i="11"/>
  <c r="M335" i="11"/>
  <c r="N335" i="11"/>
  <c r="O335" i="11"/>
  <c r="P335" i="11"/>
  <c r="Q335" i="11"/>
  <c r="A336" i="11"/>
  <c r="B336" i="11"/>
  <c r="C336" i="11"/>
  <c r="D336" i="11"/>
  <c r="E336" i="11"/>
  <c r="F336" i="11"/>
  <c r="G336" i="11"/>
  <c r="H336" i="11"/>
  <c r="I336" i="11"/>
  <c r="J336" i="11"/>
  <c r="K336" i="11"/>
  <c r="L336" i="11"/>
  <c r="M336" i="11"/>
  <c r="N336" i="11"/>
  <c r="O336" i="11"/>
  <c r="P336" i="11"/>
  <c r="Q336" i="11"/>
  <c r="A337" i="11"/>
  <c r="B337" i="11"/>
  <c r="C337" i="11"/>
  <c r="D337" i="11"/>
  <c r="E337" i="11"/>
  <c r="F337" i="11"/>
  <c r="G337" i="11"/>
  <c r="H337" i="11"/>
  <c r="I337" i="11"/>
  <c r="J337" i="11"/>
  <c r="K337" i="11"/>
  <c r="L337" i="11"/>
  <c r="M337" i="11"/>
  <c r="N337" i="11"/>
  <c r="O337" i="11"/>
  <c r="P337" i="11"/>
  <c r="Q337" i="11"/>
  <c r="A338" i="11"/>
  <c r="B338" i="11"/>
  <c r="C338" i="11"/>
  <c r="D338" i="11"/>
  <c r="E338" i="11"/>
  <c r="F338" i="11"/>
  <c r="G338" i="11"/>
  <c r="H338" i="11"/>
  <c r="I338" i="11"/>
  <c r="J338" i="11"/>
  <c r="K338" i="11"/>
  <c r="L338" i="11"/>
  <c r="M338" i="11"/>
  <c r="N338" i="11"/>
  <c r="O338" i="11"/>
  <c r="P338" i="11"/>
  <c r="Q338" i="11"/>
  <c r="A339" i="11"/>
  <c r="B339" i="11"/>
  <c r="C339" i="11"/>
  <c r="D339" i="11"/>
  <c r="E339" i="11"/>
  <c r="F339" i="11"/>
  <c r="G339" i="11"/>
  <c r="H339" i="11"/>
  <c r="I339" i="11"/>
  <c r="J339" i="11"/>
  <c r="K339" i="11"/>
  <c r="L339" i="11"/>
  <c r="M339" i="11"/>
  <c r="N339" i="11"/>
  <c r="O339" i="11"/>
  <c r="P339" i="11"/>
  <c r="Q339" i="11"/>
  <c r="A340" i="11"/>
  <c r="B340" i="11"/>
  <c r="C340" i="11"/>
  <c r="D340" i="11"/>
  <c r="E340" i="11"/>
  <c r="F340" i="11"/>
  <c r="G340" i="11"/>
  <c r="H340" i="11"/>
  <c r="I340" i="11"/>
  <c r="J340" i="11"/>
  <c r="K340" i="11"/>
  <c r="L340" i="11"/>
  <c r="M340" i="11"/>
  <c r="N340" i="11"/>
  <c r="O340" i="11"/>
  <c r="P340" i="11"/>
  <c r="Q340" i="11"/>
  <c r="A341" i="11"/>
  <c r="B341" i="11"/>
  <c r="C341" i="11"/>
  <c r="D341" i="11"/>
  <c r="E341" i="11"/>
  <c r="F341" i="11"/>
  <c r="G341" i="11"/>
  <c r="H341" i="11"/>
  <c r="I341" i="11"/>
  <c r="J341" i="11"/>
  <c r="K341" i="11"/>
  <c r="L341" i="11"/>
  <c r="M341" i="11"/>
  <c r="N341" i="11"/>
  <c r="O341" i="11"/>
  <c r="P341" i="11"/>
  <c r="Q341" i="11"/>
  <c r="A342" i="11"/>
  <c r="B342" i="11"/>
  <c r="C342" i="11"/>
  <c r="D342" i="11"/>
  <c r="E342" i="11"/>
  <c r="F342" i="11"/>
  <c r="G342" i="11"/>
  <c r="H342" i="11"/>
  <c r="I342" i="11"/>
  <c r="J342" i="11"/>
  <c r="K342" i="11"/>
  <c r="L342" i="11"/>
  <c r="M342" i="11"/>
  <c r="N342" i="11"/>
  <c r="O342" i="11"/>
  <c r="P342" i="11"/>
  <c r="Q342" i="11"/>
  <c r="A343" i="11"/>
  <c r="B343" i="11"/>
  <c r="C343" i="11"/>
  <c r="D343" i="11"/>
  <c r="E343" i="11"/>
  <c r="F343" i="11"/>
  <c r="G343" i="11"/>
  <c r="H343" i="11"/>
  <c r="I343" i="11"/>
  <c r="J343" i="11"/>
  <c r="K343" i="11"/>
  <c r="L343" i="11"/>
  <c r="M343" i="11"/>
  <c r="N343" i="11"/>
  <c r="O343" i="11"/>
  <c r="P343" i="11"/>
  <c r="Q343" i="11"/>
  <c r="A344" i="11"/>
  <c r="B344" i="11"/>
  <c r="C344" i="11"/>
  <c r="D344" i="11"/>
  <c r="E344" i="11"/>
  <c r="F344" i="11"/>
  <c r="G344" i="11"/>
  <c r="H344" i="11"/>
  <c r="I344" i="11"/>
  <c r="J344" i="11"/>
  <c r="K344" i="11"/>
  <c r="L344" i="11"/>
  <c r="M344" i="11"/>
  <c r="N344" i="11"/>
  <c r="O344" i="11"/>
  <c r="P344" i="11"/>
  <c r="Q344" i="11"/>
  <c r="A345" i="11"/>
  <c r="B345" i="11"/>
  <c r="C345" i="11"/>
  <c r="D345" i="11"/>
  <c r="E345" i="11"/>
  <c r="F345" i="11"/>
  <c r="G345" i="11"/>
  <c r="H345" i="11"/>
  <c r="I345" i="11"/>
  <c r="J345" i="11"/>
  <c r="K345" i="11"/>
  <c r="L345" i="11"/>
  <c r="M345" i="11"/>
  <c r="N345" i="11"/>
  <c r="O345" i="11"/>
  <c r="P345" i="11"/>
  <c r="Q345" i="11"/>
  <c r="A346" i="11"/>
  <c r="B346" i="11"/>
  <c r="C346" i="11"/>
  <c r="D346" i="11"/>
  <c r="E346" i="11"/>
  <c r="F346" i="11"/>
  <c r="G346" i="11"/>
  <c r="H346" i="11"/>
  <c r="I346" i="11"/>
  <c r="J346" i="11"/>
  <c r="K346" i="11"/>
  <c r="L346" i="11"/>
  <c r="M346" i="11"/>
  <c r="N346" i="11"/>
  <c r="O346" i="11"/>
  <c r="P346" i="11"/>
  <c r="Q346" i="11"/>
  <c r="A347" i="11"/>
  <c r="B347" i="11"/>
  <c r="C347" i="11"/>
  <c r="D347" i="11"/>
  <c r="E347" i="11"/>
  <c r="F347" i="11"/>
  <c r="G347" i="11"/>
  <c r="H347" i="11"/>
  <c r="I347" i="11"/>
  <c r="J347" i="11"/>
  <c r="K347" i="11"/>
  <c r="L347" i="11"/>
  <c r="M347" i="11"/>
  <c r="N347" i="11"/>
  <c r="O347" i="11"/>
  <c r="P347" i="11"/>
  <c r="Q347" i="11"/>
  <c r="A348" i="11"/>
  <c r="B348" i="11"/>
  <c r="C348" i="11"/>
  <c r="D348" i="11"/>
  <c r="E348" i="11"/>
  <c r="F348" i="11"/>
  <c r="G348" i="11"/>
  <c r="H348" i="11"/>
  <c r="I348" i="11"/>
  <c r="J348" i="11"/>
  <c r="K348" i="11"/>
  <c r="L348" i="11"/>
  <c r="M348" i="11"/>
  <c r="N348" i="11"/>
  <c r="O348" i="11"/>
  <c r="P348" i="11"/>
  <c r="Q348" i="11"/>
  <c r="A349" i="11"/>
  <c r="B349" i="11"/>
  <c r="C349" i="11"/>
  <c r="D349" i="11"/>
  <c r="E349" i="11"/>
  <c r="F349" i="11"/>
  <c r="G349" i="11"/>
  <c r="H349" i="11"/>
  <c r="I349" i="11"/>
  <c r="J349" i="11"/>
  <c r="K349" i="11"/>
  <c r="L349" i="11"/>
  <c r="M349" i="11"/>
  <c r="N349" i="11"/>
  <c r="O349" i="11"/>
  <c r="P349" i="11"/>
  <c r="Q349" i="11"/>
  <c r="A350" i="11"/>
  <c r="B350" i="11"/>
  <c r="C350" i="11"/>
  <c r="D350" i="11"/>
  <c r="E350" i="11"/>
  <c r="F350" i="11"/>
  <c r="G350" i="11"/>
  <c r="H350" i="11"/>
  <c r="I350" i="11"/>
  <c r="J350" i="11"/>
  <c r="K350" i="11"/>
  <c r="L350" i="11"/>
  <c r="M350" i="11"/>
  <c r="N350" i="11"/>
  <c r="O350" i="11"/>
  <c r="P350" i="11"/>
  <c r="Q350" i="11"/>
  <c r="A351" i="11"/>
  <c r="B351" i="11"/>
  <c r="C351" i="11"/>
  <c r="D351" i="11"/>
  <c r="E351" i="11"/>
  <c r="F351" i="11"/>
  <c r="G351" i="11"/>
  <c r="H351" i="11"/>
  <c r="I351" i="11"/>
  <c r="J351" i="11"/>
  <c r="K351" i="11"/>
  <c r="L351" i="11"/>
  <c r="M351" i="11"/>
  <c r="N351" i="11"/>
  <c r="O351" i="11"/>
  <c r="P351" i="11"/>
  <c r="Q351" i="11"/>
  <c r="A352" i="11"/>
  <c r="B352" i="11"/>
  <c r="C352" i="11"/>
  <c r="D352" i="11"/>
  <c r="E352" i="11"/>
  <c r="F352" i="11"/>
  <c r="G352" i="11"/>
  <c r="H352" i="11"/>
  <c r="I352" i="11"/>
  <c r="J352" i="11"/>
  <c r="K352" i="11"/>
  <c r="L352" i="11"/>
  <c r="M352" i="11"/>
  <c r="N352" i="11"/>
  <c r="O352" i="11"/>
  <c r="P352" i="11"/>
  <c r="Q352" i="11"/>
  <c r="A353" i="11"/>
  <c r="B353" i="11"/>
  <c r="C353" i="11"/>
  <c r="D353" i="11"/>
  <c r="E353" i="11"/>
  <c r="F353" i="11"/>
  <c r="G353" i="11"/>
  <c r="H353" i="11"/>
  <c r="I353" i="11"/>
  <c r="J353" i="11"/>
  <c r="K353" i="11"/>
  <c r="L353" i="11"/>
  <c r="M353" i="11"/>
  <c r="N353" i="11"/>
  <c r="O353" i="11"/>
  <c r="P353" i="11"/>
  <c r="Q353" i="11"/>
  <c r="A354" i="11"/>
  <c r="B354" i="11"/>
  <c r="C354" i="11"/>
  <c r="D354" i="11"/>
  <c r="E354" i="11"/>
  <c r="F354" i="11"/>
  <c r="G354" i="11"/>
  <c r="H354" i="11"/>
  <c r="I354" i="11"/>
  <c r="J354" i="11"/>
  <c r="K354" i="11"/>
  <c r="L354" i="11"/>
  <c r="M354" i="11"/>
  <c r="N354" i="11"/>
  <c r="O354" i="11"/>
  <c r="P354" i="11"/>
  <c r="Q354" i="11"/>
  <c r="A355" i="11"/>
  <c r="B355" i="11"/>
  <c r="C355" i="11"/>
  <c r="D355" i="11"/>
  <c r="E355" i="11"/>
  <c r="F355" i="11"/>
  <c r="G355" i="11"/>
  <c r="H355" i="11"/>
  <c r="I355" i="11"/>
  <c r="J355" i="11"/>
  <c r="K355" i="11"/>
  <c r="L355" i="11"/>
  <c r="M355" i="11"/>
  <c r="N355" i="11"/>
  <c r="O355" i="11"/>
  <c r="P355" i="11"/>
  <c r="Q355" i="11"/>
  <c r="A356" i="11"/>
  <c r="B356" i="11"/>
  <c r="C356" i="11"/>
  <c r="D356" i="11"/>
  <c r="E356" i="11"/>
  <c r="F356" i="11"/>
  <c r="G356" i="11"/>
  <c r="H356" i="11"/>
  <c r="I356" i="11"/>
  <c r="J356" i="11"/>
  <c r="K356" i="11"/>
  <c r="L356" i="11"/>
  <c r="M356" i="11"/>
  <c r="N356" i="11"/>
  <c r="O356" i="11"/>
  <c r="P356" i="11"/>
  <c r="Q356" i="11"/>
  <c r="A357" i="11"/>
  <c r="B357" i="11"/>
  <c r="C357" i="11"/>
  <c r="D357" i="11"/>
  <c r="E357" i="11"/>
  <c r="F357" i="11"/>
  <c r="G357" i="11"/>
  <c r="H357" i="11"/>
  <c r="I357" i="11"/>
  <c r="J357" i="11"/>
  <c r="K357" i="11"/>
  <c r="L357" i="11"/>
  <c r="M357" i="11"/>
  <c r="N357" i="11"/>
  <c r="O357" i="11"/>
  <c r="P357" i="11"/>
  <c r="Q357" i="11"/>
  <c r="A358" i="11"/>
  <c r="B358" i="11"/>
  <c r="C358" i="11"/>
  <c r="D358" i="11"/>
  <c r="E358" i="11"/>
  <c r="F358" i="11"/>
  <c r="G358" i="11"/>
  <c r="H358" i="11"/>
  <c r="I358" i="11"/>
  <c r="J358" i="11"/>
  <c r="K358" i="11"/>
  <c r="L358" i="11"/>
  <c r="M358" i="11"/>
  <c r="N358" i="11"/>
  <c r="O358" i="11"/>
  <c r="P358" i="11"/>
  <c r="Q358" i="11"/>
  <c r="A359" i="11"/>
  <c r="B359" i="11"/>
  <c r="C359" i="11"/>
  <c r="D359" i="11"/>
  <c r="E359" i="11"/>
  <c r="F359" i="11"/>
  <c r="G359" i="11"/>
  <c r="H359" i="11"/>
  <c r="I359" i="11"/>
  <c r="J359" i="11"/>
  <c r="K359" i="11"/>
  <c r="L359" i="11"/>
  <c r="M359" i="11"/>
  <c r="N359" i="11"/>
  <c r="O359" i="11"/>
  <c r="P359" i="11"/>
  <c r="Q359" i="11"/>
  <c r="A360" i="11"/>
  <c r="B360" i="11"/>
  <c r="C360" i="11"/>
  <c r="D360" i="11"/>
  <c r="E360" i="11"/>
  <c r="F360" i="11"/>
  <c r="G360" i="11"/>
  <c r="H360" i="11"/>
  <c r="I360" i="11"/>
  <c r="J360" i="11"/>
  <c r="K360" i="11"/>
  <c r="L360" i="11"/>
  <c r="M360" i="11"/>
  <c r="N360" i="11"/>
  <c r="O360" i="11"/>
  <c r="P360" i="11"/>
  <c r="Q360" i="11"/>
  <c r="A361" i="11"/>
  <c r="B361" i="11"/>
  <c r="C361" i="11"/>
  <c r="D361" i="11"/>
  <c r="E361" i="11"/>
  <c r="F361" i="11"/>
  <c r="G361" i="11"/>
  <c r="H361" i="11"/>
  <c r="I361" i="11"/>
  <c r="J361" i="11"/>
  <c r="K361" i="11"/>
  <c r="L361" i="11"/>
  <c r="M361" i="11"/>
  <c r="N361" i="11"/>
  <c r="O361" i="11"/>
  <c r="P361" i="11"/>
  <c r="Q361" i="11"/>
  <c r="A362" i="11"/>
  <c r="B362" i="11"/>
  <c r="C362" i="11"/>
  <c r="D362" i="11"/>
  <c r="E362" i="11"/>
  <c r="F362" i="11"/>
  <c r="G362" i="11"/>
  <c r="H362" i="11"/>
  <c r="I362" i="11"/>
  <c r="J362" i="11"/>
  <c r="K362" i="11"/>
  <c r="L362" i="11"/>
  <c r="M362" i="11"/>
  <c r="N362" i="11"/>
  <c r="O362" i="11"/>
  <c r="P362" i="11"/>
  <c r="Q362" i="11"/>
  <c r="A363" i="11"/>
  <c r="B363" i="11"/>
  <c r="C363" i="11"/>
  <c r="D363" i="11"/>
  <c r="E363" i="11"/>
  <c r="F363" i="11"/>
  <c r="G363" i="11"/>
  <c r="H363" i="11"/>
  <c r="I363" i="11"/>
  <c r="J363" i="11"/>
  <c r="K363" i="11"/>
  <c r="L363" i="11"/>
  <c r="M363" i="11"/>
  <c r="N363" i="11"/>
  <c r="O363" i="11"/>
  <c r="P363" i="11"/>
  <c r="Q363" i="11"/>
  <c r="A364" i="11"/>
  <c r="B364" i="11"/>
  <c r="C364" i="11"/>
  <c r="D364" i="11"/>
  <c r="E364" i="11"/>
  <c r="F364" i="11"/>
  <c r="G364" i="11"/>
  <c r="H364" i="11"/>
  <c r="I364" i="11"/>
  <c r="J364" i="11"/>
  <c r="K364" i="11"/>
  <c r="L364" i="11"/>
  <c r="M364" i="11"/>
  <c r="N364" i="11"/>
  <c r="O364" i="11"/>
  <c r="P364" i="11"/>
  <c r="Q364" i="11"/>
  <c r="A365" i="11"/>
  <c r="B365" i="11"/>
  <c r="C365" i="11"/>
  <c r="D365" i="11"/>
  <c r="E365" i="11"/>
  <c r="F365" i="11"/>
  <c r="G365" i="11"/>
  <c r="H365" i="11"/>
  <c r="I365" i="11"/>
  <c r="J365" i="11"/>
  <c r="K365" i="11"/>
  <c r="L365" i="11"/>
  <c r="M365" i="11"/>
  <c r="N365" i="11"/>
  <c r="O365" i="11"/>
  <c r="P365" i="11"/>
  <c r="Q365" i="11"/>
  <c r="A366" i="11"/>
  <c r="B366" i="11"/>
  <c r="C366" i="11"/>
  <c r="D366" i="11"/>
  <c r="E366" i="11"/>
  <c r="F366" i="11"/>
  <c r="G366" i="11"/>
  <c r="H366" i="11"/>
  <c r="I366" i="11"/>
  <c r="J366" i="11"/>
  <c r="K366" i="11"/>
  <c r="L366" i="11"/>
  <c r="M366" i="11"/>
  <c r="N366" i="11"/>
  <c r="O366" i="11"/>
  <c r="P366" i="11"/>
  <c r="Q366" i="11"/>
  <c r="A367" i="11"/>
  <c r="B367" i="11"/>
  <c r="C367" i="11"/>
  <c r="D367" i="11"/>
  <c r="E367" i="11"/>
  <c r="F367" i="11"/>
  <c r="G367" i="11"/>
  <c r="H367" i="11"/>
  <c r="I367" i="11"/>
  <c r="J367" i="11"/>
  <c r="K367" i="11"/>
  <c r="L367" i="11"/>
  <c r="M367" i="11"/>
  <c r="N367" i="11"/>
  <c r="O367" i="11"/>
  <c r="P367" i="11"/>
  <c r="Q367" i="11"/>
  <c r="A368" i="11"/>
  <c r="B368" i="11"/>
  <c r="C368" i="11"/>
  <c r="D368" i="11"/>
  <c r="E368" i="11"/>
  <c r="F368" i="11"/>
  <c r="G368" i="11"/>
  <c r="H368" i="11"/>
  <c r="I368" i="11"/>
  <c r="J368" i="11"/>
  <c r="K368" i="11"/>
  <c r="L368" i="11"/>
  <c r="M368" i="11"/>
  <c r="N368" i="11"/>
  <c r="O368" i="11"/>
  <c r="P368" i="11"/>
  <c r="Q368" i="11"/>
  <c r="A369" i="11"/>
  <c r="B369" i="11"/>
  <c r="C369" i="11"/>
  <c r="D369" i="11"/>
  <c r="E369" i="11"/>
  <c r="F369" i="11"/>
  <c r="G369" i="11"/>
  <c r="H369" i="11"/>
  <c r="I369" i="11"/>
  <c r="J369" i="11"/>
  <c r="K369" i="11"/>
  <c r="L369" i="11"/>
  <c r="M369" i="11"/>
  <c r="N369" i="11"/>
  <c r="O369" i="11"/>
  <c r="P369" i="11"/>
  <c r="Q369" i="11"/>
  <c r="A370" i="11"/>
  <c r="B370" i="11"/>
  <c r="C370" i="11"/>
  <c r="D370" i="11"/>
  <c r="E370" i="11"/>
  <c r="F370" i="11"/>
  <c r="G370" i="11"/>
  <c r="H370" i="11"/>
  <c r="I370" i="11"/>
  <c r="J370" i="11"/>
  <c r="K370" i="11"/>
  <c r="L370" i="11"/>
  <c r="M370" i="11"/>
  <c r="N370" i="11"/>
  <c r="O370" i="11"/>
  <c r="P370" i="11"/>
  <c r="Q370" i="11"/>
  <c r="A371" i="11"/>
  <c r="B371" i="11"/>
  <c r="C371" i="11"/>
  <c r="D371" i="11"/>
  <c r="E371" i="11"/>
  <c r="F371" i="11"/>
  <c r="G371" i="11"/>
  <c r="H371" i="11"/>
  <c r="I371" i="11"/>
  <c r="J371" i="11"/>
  <c r="K371" i="11"/>
  <c r="L371" i="11"/>
  <c r="M371" i="11"/>
  <c r="N371" i="11"/>
  <c r="O371" i="11"/>
  <c r="P371" i="11"/>
  <c r="Q371" i="11"/>
  <c r="A372" i="11"/>
  <c r="B372" i="11"/>
  <c r="C372" i="11"/>
  <c r="D372" i="11"/>
  <c r="E372" i="11"/>
  <c r="F372" i="11"/>
  <c r="G372" i="11"/>
  <c r="H372" i="11"/>
  <c r="I372" i="11"/>
  <c r="J372" i="11"/>
  <c r="K372" i="11"/>
  <c r="L372" i="11"/>
  <c r="M372" i="11"/>
  <c r="N372" i="11"/>
  <c r="O372" i="11"/>
  <c r="P372" i="11"/>
  <c r="Q372" i="11"/>
  <c r="A373" i="11"/>
  <c r="B373" i="11"/>
  <c r="C373" i="11"/>
  <c r="D373" i="11"/>
  <c r="E373" i="11"/>
  <c r="F373" i="11"/>
  <c r="G373" i="11"/>
  <c r="H373" i="11"/>
  <c r="I373" i="11"/>
  <c r="J373" i="11"/>
  <c r="K373" i="11"/>
  <c r="L373" i="11"/>
  <c r="M373" i="11"/>
  <c r="N373" i="11"/>
  <c r="O373" i="11"/>
  <c r="P373" i="11"/>
  <c r="Q373" i="11"/>
  <c r="A374" i="11"/>
  <c r="B374" i="11"/>
  <c r="C374" i="11"/>
  <c r="D374" i="11"/>
  <c r="E374" i="11"/>
  <c r="F374" i="11"/>
  <c r="G374" i="11"/>
  <c r="H374" i="11"/>
  <c r="I374" i="11"/>
  <c r="J374" i="11"/>
  <c r="K374" i="11"/>
  <c r="L374" i="11"/>
  <c r="M374" i="11"/>
  <c r="N374" i="11"/>
  <c r="O374" i="11"/>
  <c r="P374" i="11"/>
  <c r="Q374" i="11"/>
  <c r="A375" i="11"/>
  <c r="B375" i="11"/>
  <c r="C375" i="11"/>
  <c r="D375" i="11"/>
  <c r="E375" i="11"/>
  <c r="F375" i="11"/>
  <c r="G375" i="11"/>
  <c r="H375" i="11"/>
  <c r="I375" i="11"/>
  <c r="J375" i="11"/>
  <c r="K375" i="11"/>
  <c r="L375" i="11"/>
  <c r="M375" i="11"/>
  <c r="N375" i="11"/>
  <c r="O375" i="11"/>
  <c r="P375" i="11"/>
  <c r="Q375" i="11"/>
  <c r="A376" i="11"/>
  <c r="B376" i="11"/>
  <c r="C376" i="11"/>
  <c r="D376" i="11"/>
  <c r="E376" i="11"/>
  <c r="F376" i="11"/>
  <c r="G376" i="11"/>
  <c r="H376" i="11"/>
  <c r="I376" i="11"/>
  <c r="J376" i="11"/>
  <c r="K376" i="11"/>
  <c r="L376" i="11"/>
  <c r="M376" i="11"/>
  <c r="N376" i="11"/>
  <c r="O376" i="11"/>
  <c r="P376" i="11"/>
  <c r="Q376" i="11"/>
  <c r="A377" i="11"/>
  <c r="B377" i="11"/>
  <c r="C377" i="11"/>
  <c r="D377" i="11"/>
  <c r="E377" i="11"/>
  <c r="F377" i="11"/>
  <c r="G377" i="11"/>
  <c r="H377" i="11"/>
  <c r="I377" i="11"/>
  <c r="J377" i="11"/>
  <c r="K377" i="11"/>
  <c r="L377" i="11"/>
  <c r="M377" i="11"/>
  <c r="N377" i="11"/>
  <c r="O377" i="11"/>
  <c r="P377" i="11"/>
  <c r="Q377" i="11"/>
  <c r="A378" i="11"/>
  <c r="B378" i="11"/>
  <c r="C378" i="11"/>
  <c r="D378" i="11"/>
  <c r="E378" i="11"/>
  <c r="F378" i="11"/>
  <c r="G378" i="11"/>
  <c r="H378" i="11"/>
  <c r="I378" i="11"/>
  <c r="J378" i="11"/>
  <c r="K378" i="11"/>
  <c r="L378" i="11"/>
  <c r="M378" i="11"/>
  <c r="N378" i="11"/>
  <c r="O378" i="11"/>
  <c r="P378" i="11"/>
  <c r="Q378" i="11"/>
  <c r="A379" i="11"/>
  <c r="B379" i="11"/>
  <c r="C379" i="11"/>
  <c r="D379" i="11"/>
  <c r="E379" i="11"/>
  <c r="F379" i="11"/>
  <c r="G379" i="11"/>
  <c r="H379" i="11"/>
  <c r="I379" i="11"/>
  <c r="J379" i="11"/>
  <c r="K379" i="11"/>
  <c r="L379" i="11"/>
  <c r="M379" i="11"/>
  <c r="N379" i="11"/>
  <c r="O379" i="11"/>
  <c r="P379" i="11"/>
  <c r="Q379" i="11"/>
  <c r="A380" i="11"/>
  <c r="B380" i="11"/>
  <c r="C380" i="11"/>
  <c r="D380" i="11"/>
  <c r="E380" i="11"/>
  <c r="F380" i="11"/>
  <c r="G380" i="11"/>
  <c r="H380" i="11"/>
  <c r="I380" i="11"/>
  <c r="J380" i="11"/>
  <c r="K380" i="11"/>
  <c r="L380" i="11"/>
  <c r="M380" i="11"/>
  <c r="N380" i="11"/>
  <c r="O380" i="11"/>
  <c r="P380" i="11"/>
  <c r="Q380" i="11"/>
  <c r="A381" i="11"/>
  <c r="B381" i="11"/>
  <c r="C381" i="11"/>
  <c r="D381" i="11"/>
  <c r="E381" i="11"/>
  <c r="F381" i="11"/>
  <c r="G381" i="11"/>
  <c r="H381" i="11"/>
  <c r="I381" i="11"/>
  <c r="J381" i="11"/>
  <c r="K381" i="11"/>
  <c r="L381" i="11"/>
  <c r="M381" i="11"/>
  <c r="N381" i="11"/>
  <c r="O381" i="11"/>
  <c r="P381" i="11"/>
  <c r="Q381" i="11"/>
  <c r="A382" i="11"/>
  <c r="B382" i="11"/>
  <c r="C382" i="11"/>
  <c r="D382" i="11"/>
  <c r="E382" i="11"/>
  <c r="F382" i="11"/>
  <c r="G382" i="11"/>
  <c r="H382" i="11"/>
  <c r="I382" i="11"/>
  <c r="J382" i="11"/>
  <c r="K382" i="11"/>
  <c r="L382" i="11"/>
  <c r="M382" i="11"/>
  <c r="N382" i="11"/>
  <c r="O382" i="11"/>
  <c r="P382" i="11"/>
  <c r="Q382" i="11"/>
  <c r="A383" i="11"/>
  <c r="B383" i="11"/>
  <c r="C383" i="11"/>
  <c r="D383" i="11"/>
  <c r="E383" i="11"/>
  <c r="F383" i="11"/>
  <c r="G383" i="11"/>
  <c r="H383" i="11"/>
  <c r="I383" i="11"/>
  <c r="J383" i="11"/>
  <c r="K383" i="11"/>
  <c r="L383" i="11"/>
  <c r="M383" i="11"/>
  <c r="N383" i="11"/>
  <c r="O383" i="11"/>
  <c r="P383" i="11"/>
  <c r="Q383" i="11"/>
  <c r="A384" i="11"/>
  <c r="B384" i="11"/>
  <c r="C384" i="11"/>
  <c r="D384" i="11"/>
  <c r="E384" i="11"/>
  <c r="F384" i="11"/>
  <c r="G384" i="11"/>
  <c r="H384" i="11"/>
  <c r="I384" i="11"/>
  <c r="J384" i="11"/>
  <c r="K384" i="11"/>
  <c r="L384" i="11"/>
  <c r="M384" i="11"/>
  <c r="N384" i="11"/>
  <c r="O384" i="11"/>
  <c r="P384" i="11"/>
  <c r="Q384" i="11"/>
  <c r="A385" i="11"/>
  <c r="B385" i="11"/>
  <c r="C385" i="11"/>
  <c r="D385" i="11"/>
  <c r="E385" i="11"/>
  <c r="F385" i="11"/>
  <c r="G385" i="11"/>
  <c r="H385" i="11"/>
  <c r="I385" i="11"/>
  <c r="J385" i="11"/>
  <c r="K385" i="11"/>
  <c r="L385" i="11"/>
  <c r="M385" i="11"/>
  <c r="N385" i="11"/>
  <c r="O385" i="11"/>
  <c r="P385" i="11"/>
  <c r="Q385" i="11"/>
  <c r="A386" i="11"/>
  <c r="B386" i="11"/>
  <c r="C386" i="11"/>
  <c r="D386" i="11"/>
  <c r="E386" i="11"/>
  <c r="F386" i="11"/>
  <c r="G386" i="11"/>
  <c r="H386" i="11"/>
  <c r="I386" i="11"/>
  <c r="J386" i="11"/>
  <c r="K386" i="11"/>
  <c r="L386" i="11"/>
  <c r="M386" i="11"/>
  <c r="N386" i="11"/>
  <c r="O386" i="11"/>
  <c r="P386" i="11"/>
  <c r="Q386" i="11"/>
  <c r="A387" i="11"/>
  <c r="B387" i="11"/>
  <c r="C387" i="11"/>
  <c r="D387" i="11"/>
  <c r="E387" i="11"/>
  <c r="F387" i="11"/>
  <c r="G387" i="11"/>
  <c r="H387" i="11"/>
  <c r="I387" i="11"/>
  <c r="J387" i="11"/>
  <c r="K387" i="11"/>
  <c r="L387" i="11"/>
  <c r="M387" i="11"/>
  <c r="N387" i="11"/>
  <c r="O387" i="11"/>
  <c r="P387" i="11"/>
  <c r="Q387" i="11"/>
  <c r="A388" i="11"/>
  <c r="B388" i="11"/>
  <c r="C388" i="11"/>
  <c r="D388" i="11"/>
  <c r="E388" i="11"/>
  <c r="F388" i="11"/>
  <c r="G388" i="11"/>
  <c r="H388" i="11"/>
  <c r="I388" i="11"/>
  <c r="J388" i="11"/>
  <c r="K388" i="11"/>
  <c r="L388" i="11"/>
  <c r="M388" i="11"/>
  <c r="N388" i="11"/>
  <c r="O388" i="11"/>
  <c r="P388" i="11"/>
  <c r="Q388" i="11"/>
  <c r="A389" i="11"/>
  <c r="B389" i="11"/>
  <c r="C389" i="11"/>
  <c r="D389" i="11"/>
  <c r="E389" i="11"/>
  <c r="F389" i="11"/>
  <c r="G389" i="11"/>
  <c r="H389" i="11"/>
  <c r="I389" i="11"/>
  <c r="J389" i="11"/>
  <c r="K389" i="11"/>
  <c r="L389" i="11"/>
  <c r="M389" i="11"/>
  <c r="N389" i="11"/>
  <c r="O389" i="11"/>
  <c r="P389" i="11"/>
  <c r="Q389" i="11"/>
  <c r="A390" i="11"/>
  <c r="B390" i="11"/>
  <c r="C390" i="11"/>
  <c r="D390" i="11"/>
  <c r="E390" i="11"/>
  <c r="F390" i="11"/>
  <c r="G390" i="11"/>
  <c r="H390" i="11"/>
  <c r="I390" i="11"/>
  <c r="J390" i="11"/>
  <c r="K390" i="11"/>
  <c r="L390" i="11"/>
  <c r="M390" i="11"/>
  <c r="N390" i="11"/>
  <c r="O390" i="11"/>
  <c r="P390" i="11"/>
  <c r="Q390" i="11"/>
  <c r="A391" i="11"/>
  <c r="B391" i="11"/>
  <c r="C391" i="11"/>
  <c r="D391" i="11"/>
  <c r="E391" i="11"/>
  <c r="F391" i="11"/>
  <c r="G391" i="11"/>
  <c r="H391" i="11"/>
  <c r="I391" i="11"/>
  <c r="J391" i="11"/>
  <c r="K391" i="11"/>
  <c r="L391" i="11"/>
  <c r="M391" i="11"/>
  <c r="N391" i="11"/>
  <c r="O391" i="11"/>
  <c r="P391" i="11"/>
  <c r="Q391" i="11"/>
  <c r="A392" i="11"/>
  <c r="B392" i="11"/>
  <c r="C392" i="11"/>
  <c r="D392" i="11"/>
  <c r="E392" i="11"/>
  <c r="F392" i="11"/>
  <c r="G392" i="11"/>
  <c r="H392" i="11"/>
  <c r="I392" i="11"/>
  <c r="J392" i="11"/>
  <c r="K392" i="11"/>
  <c r="L392" i="11"/>
  <c r="M392" i="11"/>
  <c r="N392" i="11"/>
  <c r="O392" i="11"/>
  <c r="P392" i="11"/>
  <c r="Q392" i="11"/>
  <c r="A393" i="11"/>
  <c r="B393" i="11"/>
  <c r="C393" i="11"/>
  <c r="D393" i="11"/>
  <c r="E393" i="11"/>
  <c r="F393" i="11"/>
  <c r="G393" i="11"/>
  <c r="H393" i="11"/>
  <c r="I393" i="11"/>
  <c r="J393" i="11"/>
  <c r="K393" i="11"/>
  <c r="L393" i="11"/>
  <c r="M393" i="11"/>
  <c r="N393" i="11"/>
  <c r="O393" i="11"/>
  <c r="P393" i="11"/>
  <c r="Q393" i="11"/>
  <c r="A394" i="11"/>
  <c r="B394" i="11"/>
  <c r="C394" i="11"/>
  <c r="D394" i="11"/>
  <c r="E394" i="11"/>
  <c r="F394" i="11"/>
  <c r="G394" i="11"/>
  <c r="H394" i="11"/>
  <c r="I394" i="11"/>
  <c r="J394" i="11"/>
  <c r="K394" i="11"/>
  <c r="L394" i="11"/>
  <c r="M394" i="11"/>
  <c r="N394" i="11"/>
  <c r="O394" i="11"/>
  <c r="P394" i="11"/>
  <c r="Q394" i="11"/>
  <c r="A395" i="11"/>
  <c r="B395" i="11"/>
  <c r="C395" i="11"/>
  <c r="D395" i="11"/>
  <c r="E395" i="11"/>
  <c r="F395" i="11"/>
  <c r="G395" i="11"/>
  <c r="H395" i="11"/>
  <c r="I395" i="11"/>
  <c r="J395" i="11"/>
  <c r="K395" i="11"/>
  <c r="L395" i="11"/>
  <c r="M395" i="11"/>
  <c r="N395" i="11"/>
  <c r="O395" i="11"/>
  <c r="P395" i="11"/>
  <c r="Q395" i="11"/>
  <c r="A396" i="11"/>
  <c r="B396" i="11"/>
  <c r="C396" i="11"/>
  <c r="D396" i="11"/>
  <c r="E396" i="11"/>
  <c r="F396" i="11"/>
  <c r="G396" i="11"/>
  <c r="H396" i="11"/>
  <c r="I396" i="11"/>
  <c r="J396" i="11"/>
  <c r="K396" i="11"/>
  <c r="L396" i="11"/>
  <c r="M396" i="11"/>
  <c r="N396" i="11"/>
  <c r="O396" i="11"/>
  <c r="P396" i="11"/>
  <c r="Q396" i="11"/>
  <c r="A397" i="11"/>
  <c r="B397" i="11"/>
  <c r="C397" i="11"/>
  <c r="D397" i="11"/>
  <c r="E397" i="11"/>
  <c r="F397" i="11"/>
  <c r="G397" i="11"/>
  <c r="H397" i="11"/>
  <c r="I397" i="11"/>
  <c r="J397" i="11"/>
  <c r="K397" i="11"/>
  <c r="L397" i="11"/>
  <c r="M397" i="11"/>
  <c r="N397" i="11"/>
  <c r="O397" i="11"/>
  <c r="P397" i="11"/>
  <c r="Q397" i="11"/>
  <c r="A398" i="11"/>
  <c r="B398" i="11"/>
  <c r="C398" i="11"/>
  <c r="D398" i="11"/>
  <c r="E398" i="11"/>
  <c r="F398" i="11"/>
  <c r="G398" i="11"/>
  <c r="H398" i="11"/>
  <c r="I398" i="11"/>
  <c r="J398" i="11"/>
  <c r="K398" i="11"/>
  <c r="L398" i="11"/>
  <c r="M398" i="11"/>
  <c r="N398" i="11"/>
  <c r="O398" i="11"/>
  <c r="P398" i="11"/>
  <c r="Q398" i="11"/>
  <c r="A399" i="11"/>
  <c r="B399" i="11"/>
  <c r="C399" i="11"/>
  <c r="D399" i="11"/>
  <c r="E399" i="11"/>
  <c r="F399" i="11"/>
  <c r="G399" i="11"/>
  <c r="H399" i="11"/>
  <c r="I399" i="11"/>
  <c r="J399" i="11"/>
  <c r="K399" i="11"/>
  <c r="L399" i="11"/>
  <c r="M399" i="11"/>
  <c r="N399" i="11"/>
  <c r="O399" i="11"/>
  <c r="P399" i="11"/>
  <c r="Q399" i="11"/>
  <c r="A400" i="11"/>
  <c r="B400" i="11"/>
  <c r="C400" i="11"/>
  <c r="D400" i="11"/>
  <c r="E400" i="11"/>
  <c r="F400" i="11"/>
  <c r="G400" i="11"/>
  <c r="H400" i="11"/>
  <c r="I400" i="11"/>
  <c r="J400" i="11"/>
  <c r="K400" i="11"/>
  <c r="L400" i="11"/>
  <c r="M400" i="11"/>
  <c r="N400" i="11"/>
  <c r="O400" i="11"/>
  <c r="P400" i="11"/>
  <c r="Q400" i="11"/>
  <c r="A401" i="11"/>
  <c r="B401" i="11"/>
  <c r="C401" i="11"/>
  <c r="D401" i="11"/>
  <c r="E401" i="11"/>
  <c r="F401" i="11"/>
  <c r="G401" i="11"/>
  <c r="H401" i="11"/>
  <c r="I401" i="11"/>
  <c r="J401" i="11"/>
  <c r="K401" i="11"/>
  <c r="L401" i="11"/>
  <c r="M401" i="11"/>
  <c r="N401" i="11"/>
  <c r="O401" i="11"/>
  <c r="P401" i="11"/>
  <c r="Q401" i="11"/>
  <c r="A402" i="11"/>
  <c r="B402" i="11"/>
  <c r="C402" i="11"/>
  <c r="D402" i="11"/>
  <c r="E402" i="11"/>
  <c r="F402" i="11"/>
  <c r="G402" i="11"/>
  <c r="H402" i="11"/>
  <c r="I402" i="11"/>
  <c r="J402" i="11"/>
  <c r="K402" i="11"/>
  <c r="L402" i="11"/>
  <c r="M402" i="11"/>
  <c r="N402" i="11"/>
  <c r="O402" i="11"/>
  <c r="P402" i="11"/>
  <c r="Q402" i="11"/>
  <c r="A403" i="11"/>
  <c r="B403" i="11"/>
  <c r="C403" i="11"/>
  <c r="D403" i="11"/>
  <c r="E403" i="11"/>
  <c r="F403" i="11"/>
  <c r="G403" i="11"/>
  <c r="H403" i="11"/>
  <c r="I403" i="11"/>
  <c r="J403" i="11"/>
  <c r="K403" i="11"/>
  <c r="L403" i="11"/>
  <c r="M403" i="11"/>
  <c r="N403" i="11"/>
  <c r="O403" i="11"/>
  <c r="P403" i="11"/>
  <c r="Q403" i="11"/>
  <c r="A404" i="11"/>
  <c r="B404" i="11"/>
  <c r="C404" i="11"/>
  <c r="D404" i="11"/>
  <c r="E404" i="11"/>
  <c r="F404" i="11"/>
  <c r="G404" i="11"/>
  <c r="H404" i="11"/>
  <c r="I404" i="11"/>
  <c r="J404" i="11"/>
  <c r="K404" i="11"/>
  <c r="L404" i="11"/>
  <c r="M404" i="11"/>
  <c r="N404" i="11"/>
  <c r="O404" i="11"/>
  <c r="P404" i="11"/>
  <c r="Q404" i="11"/>
  <c r="A405" i="11"/>
  <c r="B405" i="11"/>
  <c r="C405" i="11"/>
  <c r="D405" i="11"/>
  <c r="E405" i="11"/>
  <c r="F405" i="11"/>
  <c r="G405" i="11"/>
  <c r="H405" i="11"/>
  <c r="I405" i="11"/>
  <c r="J405" i="11"/>
  <c r="K405" i="11"/>
  <c r="L405" i="11"/>
  <c r="M405" i="11"/>
  <c r="N405" i="11"/>
  <c r="O405" i="11"/>
  <c r="P405" i="11"/>
  <c r="Q405" i="11"/>
  <c r="A406" i="11"/>
  <c r="B406" i="11"/>
  <c r="C406" i="11"/>
  <c r="D406" i="11"/>
  <c r="E406" i="11"/>
  <c r="F406" i="11"/>
  <c r="G406" i="11"/>
  <c r="H406" i="11"/>
  <c r="I406" i="11"/>
  <c r="J406" i="11"/>
  <c r="K406" i="11"/>
  <c r="L406" i="11"/>
  <c r="M406" i="11"/>
  <c r="N406" i="11"/>
  <c r="O406" i="11"/>
  <c r="P406" i="11"/>
  <c r="Q406" i="11"/>
  <c r="A407" i="11"/>
  <c r="B407" i="11"/>
  <c r="C407" i="11"/>
  <c r="D407" i="11"/>
  <c r="E407" i="11"/>
  <c r="F407" i="11"/>
  <c r="G407" i="11"/>
  <c r="H407" i="11"/>
  <c r="I407" i="11"/>
  <c r="J407" i="11"/>
  <c r="K407" i="11"/>
  <c r="L407" i="11"/>
  <c r="M407" i="11"/>
  <c r="N407" i="11"/>
  <c r="O407" i="11"/>
  <c r="P407" i="11"/>
  <c r="Q407" i="11"/>
  <c r="A408" i="11"/>
  <c r="B408" i="11"/>
  <c r="C408" i="11"/>
  <c r="D408" i="11"/>
  <c r="E408" i="11"/>
  <c r="F408" i="11"/>
  <c r="G408" i="11"/>
  <c r="H408" i="11"/>
  <c r="I408" i="11"/>
  <c r="J408" i="11"/>
  <c r="K408" i="11"/>
  <c r="L408" i="11"/>
  <c r="M408" i="11"/>
  <c r="N408" i="11"/>
  <c r="O408" i="11"/>
  <c r="P408" i="11"/>
  <c r="Q408" i="11"/>
  <c r="A409" i="11"/>
  <c r="B409" i="11"/>
  <c r="C409" i="11"/>
  <c r="D409" i="11"/>
  <c r="E409" i="11"/>
  <c r="F409" i="11"/>
  <c r="G409" i="11"/>
  <c r="H409" i="11"/>
  <c r="I409" i="11"/>
  <c r="J409" i="11"/>
  <c r="K409" i="11"/>
  <c r="L409" i="11"/>
  <c r="M409" i="11"/>
  <c r="N409" i="11"/>
  <c r="O409" i="11"/>
  <c r="P409" i="11"/>
  <c r="Q409" i="11"/>
  <c r="A410" i="11"/>
  <c r="B410" i="11"/>
  <c r="C410" i="11"/>
  <c r="D410" i="11"/>
  <c r="E410" i="11"/>
  <c r="F410" i="11"/>
  <c r="G410" i="11"/>
  <c r="H410" i="11"/>
  <c r="I410" i="11"/>
  <c r="J410" i="11"/>
  <c r="K410" i="11"/>
  <c r="L410" i="11"/>
  <c r="M410" i="11"/>
  <c r="N410" i="11"/>
  <c r="O410" i="11"/>
  <c r="P410" i="11"/>
  <c r="Q410" i="11"/>
  <c r="A411" i="11"/>
  <c r="B411" i="11"/>
  <c r="C411" i="11"/>
  <c r="D411" i="11"/>
  <c r="E411" i="11"/>
  <c r="F411" i="11"/>
  <c r="G411" i="11"/>
  <c r="H411" i="11"/>
  <c r="I411" i="11"/>
  <c r="J411" i="11"/>
  <c r="K411" i="11"/>
  <c r="L411" i="11"/>
  <c r="M411" i="11"/>
  <c r="N411" i="11"/>
  <c r="O411" i="11"/>
  <c r="P411" i="11"/>
  <c r="Q411" i="11"/>
  <c r="A412" i="11"/>
  <c r="B412" i="11"/>
  <c r="C412" i="11"/>
  <c r="D412" i="11"/>
  <c r="E412" i="11"/>
  <c r="F412" i="11"/>
  <c r="G412" i="11"/>
  <c r="H412" i="11"/>
  <c r="I412" i="11"/>
  <c r="J412" i="11"/>
  <c r="K412" i="11"/>
  <c r="L412" i="11"/>
  <c r="M412" i="11"/>
  <c r="N412" i="11"/>
  <c r="O412" i="11"/>
  <c r="P412" i="11"/>
  <c r="Q412" i="11"/>
  <c r="A413" i="11"/>
  <c r="B413" i="11"/>
  <c r="C413" i="11"/>
  <c r="D413" i="11"/>
  <c r="E413" i="11"/>
  <c r="F413" i="11"/>
  <c r="G413" i="11"/>
  <c r="H413" i="11"/>
  <c r="I413" i="11"/>
  <c r="J413" i="11"/>
  <c r="K413" i="11"/>
  <c r="L413" i="11"/>
  <c r="M413" i="11"/>
  <c r="N413" i="11"/>
  <c r="O413" i="11"/>
  <c r="P413" i="11"/>
  <c r="Q413" i="11"/>
  <c r="A414" i="11"/>
  <c r="B414" i="11"/>
  <c r="C414" i="11"/>
  <c r="D414" i="11"/>
  <c r="E414" i="11"/>
  <c r="F414" i="11"/>
  <c r="G414" i="11"/>
  <c r="H414" i="11"/>
  <c r="I414" i="11"/>
  <c r="J414" i="11"/>
  <c r="K414" i="11"/>
  <c r="L414" i="11"/>
  <c r="M414" i="11"/>
  <c r="N414" i="11"/>
  <c r="O414" i="11"/>
  <c r="P414" i="11"/>
  <c r="Q414" i="11"/>
  <c r="A415" i="11"/>
  <c r="B415" i="11"/>
  <c r="C415" i="11"/>
  <c r="D415" i="11"/>
  <c r="E415" i="11"/>
  <c r="F415" i="11"/>
  <c r="G415" i="11"/>
  <c r="H415" i="11"/>
  <c r="I415" i="11"/>
  <c r="J415" i="11"/>
  <c r="K415" i="11"/>
  <c r="L415" i="11"/>
  <c r="M415" i="11"/>
  <c r="N415" i="11"/>
  <c r="O415" i="11"/>
  <c r="P415" i="11"/>
  <c r="Q415" i="11"/>
  <c r="A416" i="11"/>
  <c r="B416" i="11"/>
  <c r="C416" i="11"/>
  <c r="D416" i="11"/>
  <c r="E416" i="11"/>
  <c r="F416" i="11"/>
  <c r="G416" i="11"/>
  <c r="H416" i="11"/>
  <c r="I416" i="11"/>
  <c r="J416" i="11"/>
  <c r="K416" i="11"/>
  <c r="L416" i="11"/>
  <c r="M416" i="11"/>
  <c r="N416" i="11"/>
  <c r="O416" i="11"/>
  <c r="P416" i="11"/>
  <c r="Q416" i="11"/>
  <c r="A417" i="11"/>
  <c r="B417" i="11"/>
  <c r="C417" i="11"/>
  <c r="D417" i="11"/>
  <c r="E417" i="11"/>
  <c r="F417" i="11"/>
  <c r="G417" i="11"/>
  <c r="H417" i="11"/>
  <c r="I417" i="11"/>
  <c r="J417" i="11"/>
  <c r="K417" i="11"/>
  <c r="L417" i="11"/>
  <c r="M417" i="11"/>
  <c r="N417" i="11"/>
  <c r="O417" i="11"/>
  <c r="P417" i="11"/>
  <c r="Q417" i="11"/>
  <c r="A418" i="11"/>
  <c r="B418" i="11"/>
  <c r="C418" i="11"/>
  <c r="D418" i="11"/>
  <c r="E418" i="11"/>
  <c r="F418" i="11"/>
  <c r="G418" i="11"/>
  <c r="H418" i="11"/>
  <c r="I418" i="11"/>
  <c r="J418" i="11"/>
  <c r="K418" i="11"/>
  <c r="L418" i="11"/>
  <c r="M418" i="11"/>
  <c r="N418" i="11"/>
  <c r="O418" i="11"/>
  <c r="P418" i="11"/>
  <c r="Q418" i="11"/>
  <c r="A419" i="11"/>
  <c r="B419" i="11"/>
  <c r="C419" i="11"/>
  <c r="D419" i="11"/>
  <c r="E419" i="11"/>
  <c r="F419" i="11"/>
  <c r="G419" i="11"/>
  <c r="H419" i="11"/>
  <c r="I419" i="11"/>
  <c r="J419" i="11"/>
  <c r="K419" i="11"/>
  <c r="L419" i="11"/>
  <c r="M419" i="11"/>
  <c r="N419" i="11"/>
  <c r="O419" i="11"/>
  <c r="P419" i="11"/>
  <c r="Q419" i="11"/>
  <c r="A420" i="11"/>
  <c r="B420" i="11"/>
  <c r="C420" i="11"/>
  <c r="D420" i="11"/>
  <c r="E420" i="11"/>
  <c r="F420" i="11"/>
  <c r="G420" i="11"/>
  <c r="H420" i="11"/>
  <c r="I420" i="11"/>
  <c r="J420" i="11"/>
  <c r="K420" i="11"/>
  <c r="L420" i="11"/>
  <c r="M420" i="11"/>
  <c r="N420" i="11"/>
  <c r="O420" i="11"/>
  <c r="P420" i="11"/>
  <c r="Q420" i="11"/>
  <c r="A421" i="11"/>
  <c r="B421" i="11"/>
  <c r="C421" i="11"/>
  <c r="D421" i="11"/>
  <c r="E421" i="11"/>
  <c r="F421" i="11"/>
  <c r="G421" i="11"/>
  <c r="H421" i="11"/>
  <c r="I421" i="11"/>
  <c r="J421" i="11"/>
  <c r="K421" i="11"/>
  <c r="L421" i="11"/>
  <c r="M421" i="11"/>
  <c r="N421" i="11"/>
  <c r="O421" i="11"/>
  <c r="P421" i="11"/>
  <c r="Q421" i="11"/>
  <c r="A422" i="11"/>
  <c r="B422" i="11"/>
  <c r="C422" i="11"/>
  <c r="D422" i="11"/>
  <c r="E422" i="11"/>
  <c r="F422" i="11"/>
  <c r="G422" i="11"/>
  <c r="H422" i="11"/>
  <c r="I422" i="11"/>
  <c r="J422" i="11"/>
  <c r="K422" i="11"/>
  <c r="L422" i="11"/>
  <c r="M422" i="11"/>
  <c r="N422" i="11"/>
  <c r="O422" i="11"/>
  <c r="P422" i="11"/>
  <c r="Q422" i="11"/>
  <c r="A423" i="11"/>
  <c r="B423" i="11"/>
  <c r="C423" i="11"/>
  <c r="D423" i="11"/>
  <c r="E423" i="11"/>
  <c r="F423" i="11"/>
  <c r="G423" i="11"/>
  <c r="H423" i="11"/>
  <c r="I423" i="11"/>
  <c r="J423" i="11"/>
  <c r="K423" i="11"/>
  <c r="L423" i="11"/>
  <c r="M423" i="11"/>
  <c r="N423" i="11"/>
  <c r="O423" i="11"/>
  <c r="P423" i="11"/>
  <c r="Q423" i="11"/>
  <c r="A424" i="11"/>
  <c r="B424" i="11"/>
  <c r="C424" i="11"/>
  <c r="D424" i="11"/>
  <c r="E424" i="11"/>
  <c r="F424" i="11"/>
  <c r="G424" i="11"/>
  <c r="H424" i="11"/>
  <c r="I424" i="11"/>
  <c r="J424" i="11"/>
  <c r="K424" i="11"/>
  <c r="L424" i="11"/>
  <c r="M424" i="11"/>
  <c r="N424" i="11"/>
  <c r="O424" i="11"/>
  <c r="P424" i="11"/>
  <c r="Q424" i="11"/>
  <c r="A425" i="11"/>
  <c r="B425" i="11"/>
  <c r="C425" i="11"/>
  <c r="D425" i="11"/>
  <c r="E425" i="11"/>
  <c r="F425" i="11"/>
  <c r="G425" i="11"/>
  <c r="H425" i="11"/>
  <c r="I425" i="11"/>
  <c r="J425" i="11"/>
  <c r="K425" i="11"/>
  <c r="L425" i="11"/>
  <c r="M425" i="11"/>
  <c r="N425" i="11"/>
  <c r="O425" i="11"/>
  <c r="P425" i="11"/>
  <c r="Q425" i="11"/>
  <c r="A426" i="11"/>
  <c r="B426" i="11"/>
  <c r="C426" i="11"/>
  <c r="D426" i="11"/>
  <c r="E426" i="11"/>
  <c r="F426" i="11"/>
  <c r="G426" i="11"/>
  <c r="H426" i="11"/>
  <c r="I426" i="11"/>
  <c r="J426" i="11"/>
  <c r="K426" i="11"/>
  <c r="L426" i="11"/>
  <c r="M426" i="11"/>
  <c r="N426" i="11"/>
  <c r="O426" i="11"/>
  <c r="P426" i="11"/>
  <c r="Q426" i="11"/>
  <c r="A427" i="11"/>
  <c r="B427" i="11"/>
  <c r="C427" i="11"/>
  <c r="D427" i="11"/>
  <c r="E427" i="11"/>
  <c r="F427" i="11"/>
  <c r="G427" i="11"/>
  <c r="H427" i="11"/>
  <c r="I427" i="11"/>
  <c r="J427" i="11"/>
  <c r="K427" i="11"/>
  <c r="L427" i="11"/>
  <c r="M427" i="11"/>
  <c r="N427" i="11"/>
  <c r="O427" i="11"/>
  <c r="P427" i="11"/>
  <c r="Q427" i="11"/>
  <c r="A428" i="11"/>
  <c r="B428" i="11"/>
  <c r="C428" i="11"/>
  <c r="D428" i="11"/>
  <c r="E428" i="11"/>
  <c r="F428" i="11"/>
  <c r="G428" i="11"/>
  <c r="H428" i="11"/>
  <c r="I428" i="11"/>
  <c r="J428" i="11"/>
  <c r="K428" i="11"/>
  <c r="L428" i="11"/>
  <c r="M428" i="11"/>
  <c r="N428" i="11"/>
  <c r="O428" i="11"/>
  <c r="P428" i="11"/>
  <c r="Q428" i="11"/>
  <c r="A429" i="11"/>
  <c r="B429" i="11"/>
  <c r="C429" i="11"/>
  <c r="D429" i="11"/>
  <c r="E429" i="11"/>
  <c r="F429" i="11"/>
  <c r="G429" i="11"/>
  <c r="H429" i="11"/>
  <c r="I429" i="11"/>
  <c r="J429" i="11"/>
  <c r="K429" i="11"/>
  <c r="L429" i="11"/>
  <c r="M429" i="11"/>
  <c r="N429" i="11"/>
  <c r="O429" i="11"/>
  <c r="P429" i="11"/>
  <c r="Q429" i="11"/>
  <c r="A430" i="11"/>
  <c r="B430" i="11"/>
  <c r="C430" i="11"/>
  <c r="D430" i="11"/>
  <c r="E430" i="11"/>
  <c r="F430" i="11"/>
  <c r="G430" i="11"/>
  <c r="H430" i="11"/>
  <c r="I430" i="11"/>
  <c r="J430" i="11"/>
  <c r="K430" i="11"/>
  <c r="L430" i="11"/>
  <c r="M430" i="11"/>
  <c r="N430" i="11"/>
  <c r="O430" i="11"/>
  <c r="P430" i="11"/>
  <c r="Q430" i="11"/>
  <c r="A431" i="11"/>
  <c r="B431" i="11"/>
  <c r="C431" i="11"/>
  <c r="D431" i="11"/>
  <c r="E431" i="11"/>
  <c r="F431" i="11"/>
  <c r="G431" i="11"/>
  <c r="H431" i="11"/>
  <c r="I431" i="11"/>
  <c r="J431" i="11"/>
  <c r="K431" i="11"/>
  <c r="L431" i="11"/>
  <c r="M431" i="11"/>
  <c r="N431" i="11"/>
  <c r="O431" i="11"/>
  <c r="P431" i="11"/>
  <c r="Q431" i="11"/>
  <c r="A432" i="11"/>
  <c r="B432" i="11"/>
  <c r="C432" i="11"/>
  <c r="D432" i="11"/>
  <c r="E432" i="11"/>
  <c r="F432" i="11"/>
  <c r="G432" i="11"/>
  <c r="H432" i="11"/>
  <c r="I432" i="11"/>
  <c r="J432" i="11"/>
  <c r="K432" i="11"/>
  <c r="L432" i="11"/>
  <c r="M432" i="11"/>
  <c r="N432" i="11"/>
  <c r="O432" i="11"/>
  <c r="P432" i="11"/>
  <c r="Q432" i="11"/>
  <c r="A433" i="11"/>
  <c r="B433" i="11"/>
  <c r="C433" i="11"/>
  <c r="D433" i="11"/>
  <c r="E433" i="11"/>
  <c r="F433" i="11"/>
  <c r="G433" i="11"/>
  <c r="H433" i="11"/>
  <c r="I433" i="11"/>
  <c r="J433" i="11"/>
  <c r="K433" i="11"/>
  <c r="L433" i="11"/>
  <c r="M433" i="11"/>
  <c r="N433" i="11"/>
  <c r="O433" i="11"/>
  <c r="P433" i="11"/>
  <c r="Q433" i="11"/>
  <c r="A434" i="11"/>
  <c r="B434" i="11"/>
  <c r="C434" i="11"/>
  <c r="D434" i="11"/>
  <c r="E434" i="11"/>
  <c r="F434" i="11"/>
  <c r="G434" i="11"/>
  <c r="H434" i="11"/>
  <c r="I434" i="11"/>
  <c r="J434" i="11"/>
  <c r="K434" i="11"/>
  <c r="L434" i="11"/>
  <c r="M434" i="11"/>
  <c r="N434" i="11"/>
  <c r="O434" i="11"/>
  <c r="P434" i="11"/>
  <c r="Q434" i="11"/>
  <c r="A435" i="11"/>
  <c r="B435" i="11"/>
  <c r="C435" i="11"/>
  <c r="D435" i="11"/>
  <c r="E435" i="11"/>
  <c r="F435" i="11"/>
  <c r="G435" i="11"/>
  <c r="H435" i="11"/>
  <c r="I435" i="11"/>
  <c r="J435" i="11"/>
  <c r="K435" i="11"/>
  <c r="L435" i="11"/>
  <c r="M435" i="11"/>
  <c r="N435" i="11"/>
  <c r="O435" i="11"/>
  <c r="P435" i="11"/>
  <c r="Q435" i="11"/>
  <c r="A436" i="11"/>
  <c r="B436" i="11"/>
  <c r="C436" i="11"/>
  <c r="D436" i="11"/>
  <c r="E436" i="11"/>
  <c r="F436" i="11"/>
  <c r="G436" i="11"/>
  <c r="H436" i="11"/>
  <c r="I436" i="11"/>
  <c r="J436" i="11"/>
  <c r="K436" i="11"/>
  <c r="L436" i="11"/>
  <c r="M436" i="11"/>
  <c r="N436" i="11"/>
  <c r="O436" i="11"/>
  <c r="P436" i="11"/>
  <c r="Q436" i="11"/>
  <c r="A437" i="11"/>
  <c r="B437" i="11"/>
  <c r="C437" i="11"/>
  <c r="D437" i="11"/>
  <c r="E437" i="11"/>
  <c r="F437" i="11"/>
  <c r="G437" i="11"/>
  <c r="H437" i="11"/>
  <c r="I437" i="11"/>
  <c r="J437" i="11"/>
  <c r="K437" i="11"/>
  <c r="L437" i="11"/>
  <c r="M437" i="11"/>
  <c r="N437" i="11"/>
  <c r="O437" i="11"/>
  <c r="P437" i="11"/>
  <c r="Q437" i="11"/>
  <c r="A438" i="11"/>
  <c r="B438" i="11"/>
  <c r="C438" i="11"/>
  <c r="D438" i="11"/>
  <c r="E438" i="11"/>
  <c r="F438" i="11"/>
  <c r="G438" i="11"/>
  <c r="H438" i="11"/>
  <c r="I438" i="11"/>
  <c r="J438" i="11"/>
  <c r="K438" i="11"/>
  <c r="L438" i="11"/>
  <c r="M438" i="11"/>
  <c r="N438" i="11"/>
  <c r="O438" i="11"/>
  <c r="P438" i="11"/>
  <c r="Q438" i="11"/>
  <c r="A439" i="11"/>
  <c r="B439" i="11"/>
  <c r="C439" i="11"/>
  <c r="D439" i="11"/>
  <c r="E439" i="11"/>
  <c r="F439" i="11"/>
  <c r="G439" i="11"/>
  <c r="H439" i="11"/>
  <c r="I439" i="11"/>
  <c r="J439" i="11"/>
  <c r="K439" i="11"/>
  <c r="L439" i="11"/>
  <c r="M439" i="11"/>
  <c r="N439" i="11"/>
  <c r="O439" i="11"/>
  <c r="P439" i="11"/>
  <c r="Q439" i="11"/>
  <c r="A440" i="11"/>
  <c r="B440" i="11"/>
  <c r="C440" i="11"/>
  <c r="D440" i="11"/>
  <c r="E440" i="11"/>
  <c r="F440" i="11"/>
  <c r="G440" i="11"/>
  <c r="H440" i="11"/>
  <c r="I440" i="11"/>
  <c r="J440" i="11"/>
  <c r="K440" i="11"/>
  <c r="L440" i="11"/>
  <c r="M440" i="11"/>
  <c r="N440" i="11"/>
  <c r="O440" i="11"/>
  <c r="P440" i="11"/>
  <c r="Q440" i="11"/>
  <c r="A441" i="11"/>
  <c r="B441" i="11"/>
  <c r="C441" i="11"/>
  <c r="D441" i="11"/>
  <c r="E441" i="11"/>
  <c r="F441" i="11"/>
  <c r="G441" i="11"/>
  <c r="H441" i="11"/>
  <c r="I441" i="11"/>
  <c r="J441" i="11"/>
  <c r="K441" i="11"/>
  <c r="L441" i="11"/>
  <c r="M441" i="11"/>
  <c r="N441" i="11"/>
  <c r="O441" i="11"/>
  <c r="P441" i="11"/>
  <c r="Q441" i="11"/>
  <c r="A442" i="11"/>
  <c r="B442" i="11"/>
  <c r="C442" i="11"/>
  <c r="D442" i="11"/>
  <c r="E442" i="11"/>
  <c r="F442" i="11"/>
  <c r="G442" i="11"/>
  <c r="H442" i="11"/>
  <c r="I442" i="11"/>
  <c r="J442" i="11"/>
  <c r="K442" i="11"/>
  <c r="L442" i="11"/>
  <c r="M442" i="11"/>
  <c r="N442" i="11"/>
  <c r="O442" i="11"/>
  <c r="P442" i="11"/>
  <c r="Q442" i="11"/>
  <c r="A443" i="11"/>
  <c r="B443" i="11"/>
  <c r="C443" i="11"/>
  <c r="D443" i="11"/>
  <c r="E443" i="11"/>
  <c r="F443" i="11"/>
  <c r="G443" i="11"/>
  <c r="H443" i="11"/>
  <c r="I443" i="11"/>
  <c r="J443" i="11"/>
  <c r="K443" i="11"/>
  <c r="L443" i="11"/>
  <c r="M443" i="11"/>
  <c r="N443" i="11"/>
  <c r="O443" i="11"/>
  <c r="P443" i="11"/>
  <c r="Q443" i="11"/>
  <c r="A444" i="11"/>
  <c r="B444" i="11"/>
  <c r="C444" i="11"/>
  <c r="D444" i="11"/>
  <c r="E444" i="11"/>
  <c r="F444" i="11"/>
  <c r="G444" i="11"/>
  <c r="H444" i="11"/>
  <c r="I444" i="11"/>
  <c r="J444" i="11"/>
  <c r="K444" i="11"/>
  <c r="L444" i="11"/>
  <c r="M444" i="11"/>
  <c r="N444" i="11"/>
  <c r="O444" i="11"/>
  <c r="P444" i="11"/>
  <c r="Q444" i="11"/>
  <c r="A445" i="11"/>
  <c r="B445" i="11"/>
  <c r="C445" i="11"/>
  <c r="D445" i="11"/>
  <c r="E445" i="11"/>
  <c r="F445" i="11"/>
  <c r="G445" i="11"/>
  <c r="H445" i="11"/>
  <c r="I445" i="11"/>
  <c r="J445" i="11"/>
  <c r="K445" i="11"/>
  <c r="L445" i="11"/>
  <c r="M445" i="11"/>
  <c r="N445" i="11"/>
  <c r="O445" i="11"/>
  <c r="P445" i="11"/>
  <c r="Q445" i="11"/>
  <c r="A446" i="11"/>
  <c r="B446" i="11"/>
  <c r="C446" i="11"/>
  <c r="D446" i="11"/>
  <c r="E446" i="11"/>
  <c r="F446" i="11"/>
  <c r="G446" i="11"/>
  <c r="H446" i="11"/>
  <c r="I446" i="11"/>
  <c r="J446" i="11"/>
  <c r="K446" i="11"/>
  <c r="L446" i="11"/>
  <c r="M446" i="11"/>
  <c r="N446" i="11"/>
  <c r="O446" i="11"/>
  <c r="P446" i="11"/>
  <c r="Q446" i="11"/>
  <c r="A447" i="11"/>
  <c r="B447" i="11"/>
  <c r="C447" i="11"/>
  <c r="D447" i="11"/>
  <c r="E447" i="11"/>
  <c r="F447" i="11"/>
  <c r="G447" i="11"/>
  <c r="H447" i="11"/>
  <c r="I447" i="11"/>
  <c r="J447" i="11"/>
  <c r="K447" i="11"/>
  <c r="L447" i="11"/>
  <c r="M447" i="11"/>
  <c r="N447" i="11"/>
  <c r="O447" i="11"/>
  <c r="P447" i="11"/>
  <c r="Q447" i="11"/>
  <c r="A448" i="11"/>
  <c r="B448" i="11"/>
  <c r="C448" i="11"/>
  <c r="D448" i="11"/>
  <c r="E448" i="11"/>
  <c r="F448" i="11"/>
  <c r="G448" i="11"/>
  <c r="H448" i="11"/>
  <c r="I448" i="11"/>
  <c r="J448" i="11"/>
  <c r="K448" i="11"/>
  <c r="L448" i="11"/>
  <c r="M448" i="11"/>
  <c r="N448" i="11"/>
  <c r="O448" i="11"/>
  <c r="P448" i="11"/>
  <c r="Q448" i="11"/>
  <c r="A449" i="11"/>
  <c r="B449" i="11"/>
  <c r="C449" i="11"/>
  <c r="D449" i="11"/>
  <c r="E449" i="11"/>
  <c r="F449" i="11"/>
  <c r="G449" i="11"/>
  <c r="H449" i="11"/>
  <c r="I449" i="11"/>
  <c r="J449" i="11"/>
  <c r="K449" i="11"/>
  <c r="L449" i="11"/>
  <c r="M449" i="11"/>
  <c r="N449" i="11"/>
  <c r="O449" i="11"/>
  <c r="P449" i="11"/>
  <c r="Q449" i="11"/>
  <c r="A450" i="11"/>
  <c r="B450" i="11"/>
  <c r="C450" i="11"/>
  <c r="D450" i="11"/>
  <c r="E450" i="11"/>
  <c r="F450" i="11"/>
  <c r="G450" i="11"/>
  <c r="H450" i="11"/>
  <c r="I450" i="11"/>
  <c r="J450" i="11"/>
  <c r="K450" i="11"/>
  <c r="L450" i="11"/>
  <c r="M450" i="11"/>
  <c r="N450" i="11"/>
  <c r="O450" i="11"/>
  <c r="P450" i="11"/>
  <c r="Q450" i="11"/>
  <c r="A451" i="11"/>
  <c r="B451" i="11"/>
  <c r="C451" i="11"/>
  <c r="D451" i="11"/>
  <c r="E451" i="11"/>
  <c r="F451" i="11"/>
  <c r="G451" i="11"/>
  <c r="H451" i="11"/>
  <c r="I451" i="11"/>
  <c r="J451" i="11"/>
  <c r="K451" i="11"/>
  <c r="L451" i="11"/>
  <c r="M451" i="11"/>
  <c r="N451" i="11"/>
  <c r="O451" i="11"/>
  <c r="P451" i="11"/>
  <c r="Q451" i="11"/>
  <c r="A452" i="11"/>
  <c r="B452" i="11"/>
  <c r="C452" i="11"/>
  <c r="D452" i="11"/>
  <c r="E452" i="11"/>
  <c r="F452" i="11"/>
  <c r="G452" i="11"/>
  <c r="H452" i="11"/>
  <c r="I452" i="11"/>
  <c r="J452" i="11"/>
  <c r="K452" i="11"/>
  <c r="L452" i="11"/>
  <c r="M452" i="11"/>
  <c r="N452" i="11"/>
  <c r="O452" i="11"/>
  <c r="P452" i="11"/>
  <c r="Q452" i="11"/>
  <c r="A453" i="11"/>
  <c r="B453" i="11"/>
  <c r="C453" i="11"/>
  <c r="D453" i="11"/>
  <c r="E453" i="11"/>
  <c r="F453" i="11"/>
  <c r="G453" i="11"/>
  <c r="H453" i="11"/>
  <c r="I453" i="11"/>
  <c r="J453" i="11"/>
  <c r="K453" i="11"/>
  <c r="L453" i="11"/>
  <c r="M453" i="11"/>
  <c r="N453" i="11"/>
  <c r="O453" i="11"/>
  <c r="P453" i="11"/>
  <c r="Q453" i="11"/>
  <c r="A454" i="11"/>
  <c r="B454" i="11"/>
  <c r="C454" i="11"/>
  <c r="D454" i="11"/>
  <c r="E454" i="11"/>
  <c r="F454" i="11"/>
  <c r="G454" i="11"/>
  <c r="H454" i="11"/>
  <c r="I454" i="11"/>
  <c r="J454" i="11"/>
  <c r="K454" i="11"/>
  <c r="L454" i="11"/>
  <c r="M454" i="11"/>
  <c r="N454" i="11"/>
  <c r="O454" i="11"/>
  <c r="P454" i="11"/>
  <c r="Q454" i="11"/>
  <c r="A455" i="11"/>
  <c r="B455" i="11"/>
  <c r="C455" i="11"/>
  <c r="D455" i="11"/>
  <c r="E455" i="11"/>
  <c r="F455" i="11"/>
  <c r="G455" i="11"/>
  <c r="H455" i="11"/>
  <c r="I455" i="11"/>
  <c r="J455" i="11"/>
  <c r="K455" i="11"/>
  <c r="L455" i="11"/>
  <c r="M455" i="11"/>
  <c r="N455" i="11"/>
  <c r="O455" i="11"/>
  <c r="P455" i="11"/>
  <c r="Q455" i="11"/>
  <c r="A456" i="11"/>
  <c r="B456" i="11"/>
  <c r="C456" i="11"/>
  <c r="D456" i="11"/>
  <c r="E456" i="11"/>
  <c r="F456" i="11"/>
  <c r="G456" i="11"/>
  <c r="H456" i="11"/>
  <c r="I456" i="11"/>
  <c r="J456" i="11"/>
  <c r="K456" i="11"/>
  <c r="L456" i="11"/>
  <c r="M456" i="11"/>
  <c r="N456" i="11"/>
  <c r="O456" i="11"/>
  <c r="P456" i="11"/>
  <c r="Q456" i="11"/>
  <c r="A457" i="11"/>
  <c r="B457" i="11"/>
  <c r="C457" i="11"/>
  <c r="D457" i="11"/>
  <c r="E457" i="11"/>
  <c r="F457" i="11"/>
  <c r="G457" i="11"/>
  <c r="H457" i="11"/>
  <c r="I457" i="11"/>
  <c r="J457" i="11"/>
  <c r="K457" i="11"/>
  <c r="L457" i="11"/>
  <c r="M457" i="11"/>
  <c r="N457" i="11"/>
  <c r="O457" i="11"/>
  <c r="P457" i="11"/>
  <c r="Q457" i="11"/>
  <c r="A458" i="11"/>
  <c r="B458" i="11"/>
  <c r="C458" i="11"/>
  <c r="D458" i="11"/>
  <c r="E458" i="11"/>
  <c r="F458" i="11"/>
  <c r="G458" i="11"/>
  <c r="H458" i="11"/>
  <c r="I458" i="11"/>
  <c r="J458" i="11"/>
  <c r="K458" i="11"/>
  <c r="L458" i="11"/>
  <c r="M458" i="11"/>
  <c r="N458" i="11"/>
  <c r="O458" i="11"/>
  <c r="P458" i="11"/>
  <c r="Q458" i="11"/>
  <c r="A459" i="11"/>
  <c r="B459" i="11"/>
  <c r="C459" i="11"/>
  <c r="D459" i="11"/>
  <c r="E459" i="11"/>
  <c r="F459" i="11"/>
  <c r="G459" i="11"/>
  <c r="H459" i="11"/>
  <c r="I459" i="11"/>
  <c r="J459" i="11"/>
  <c r="K459" i="11"/>
  <c r="L459" i="11"/>
  <c r="M459" i="11"/>
  <c r="N459" i="11"/>
  <c r="O459" i="11"/>
  <c r="P459" i="11"/>
  <c r="Q459" i="11"/>
  <c r="A460" i="11"/>
  <c r="B460" i="11"/>
  <c r="C460" i="11"/>
  <c r="D460" i="11"/>
  <c r="E460" i="11"/>
  <c r="F460" i="11"/>
  <c r="G460" i="11"/>
  <c r="H460" i="11"/>
  <c r="I460" i="11"/>
  <c r="J460" i="11"/>
  <c r="K460" i="11"/>
  <c r="L460" i="11"/>
  <c r="M460" i="11"/>
  <c r="N460" i="11"/>
  <c r="O460" i="11"/>
  <c r="P460" i="11"/>
  <c r="Q460" i="11"/>
  <c r="A461" i="11"/>
  <c r="B461" i="11"/>
  <c r="C461" i="11"/>
  <c r="D461" i="11"/>
  <c r="E461" i="11"/>
  <c r="F461" i="11"/>
  <c r="G461" i="11"/>
  <c r="H461" i="11"/>
  <c r="I461" i="11"/>
  <c r="J461" i="11"/>
  <c r="K461" i="11"/>
  <c r="L461" i="11"/>
  <c r="M461" i="11"/>
  <c r="N461" i="11"/>
  <c r="O461" i="11"/>
  <c r="P461" i="11"/>
  <c r="Q461" i="11"/>
  <c r="A462" i="11"/>
  <c r="B462" i="11"/>
  <c r="C462" i="11"/>
  <c r="D462" i="11"/>
  <c r="E462" i="11"/>
  <c r="F462" i="11"/>
  <c r="G462" i="11"/>
  <c r="H462" i="11"/>
  <c r="I462" i="11"/>
  <c r="J462" i="11"/>
  <c r="K462" i="11"/>
  <c r="L462" i="11"/>
  <c r="M462" i="11"/>
  <c r="N462" i="11"/>
  <c r="O462" i="11"/>
  <c r="P462" i="11"/>
  <c r="Q462" i="11"/>
  <c r="A463" i="11"/>
  <c r="B463" i="11"/>
  <c r="C463" i="11"/>
  <c r="D463" i="11"/>
  <c r="E463" i="11"/>
  <c r="F463" i="11"/>
  <c r="G463" i="11"/>
  <c r="H463" i="11"/>
  <c r="I463" i="11"/>
  <c r="J463" i="11"/>
  <c r="K463" i="11"/>
  <c r="L463" i="11"/>
  <c r="M463" i="11"/>
  <c r="N463" i="11"/>
  <c r="O463" i="11"/>
  <c r="P463" i="11"/>
  <c r="Q463" i="11"/>
  <c r="A464" i="11"/>
  <c r="B464" i="11"/>
  <c r="C464" i="11"/>
  <c r="D464" i="11"/>
  <c r="E464" i="11"/>
  <c r="F464" i="11"/>
  <c r="G464" i="11"/>
  <c r="H464" i="11"/>
  <c r="I464" i="11"/>
  <c r="J464" i="11"/>
  <c r="K464" i="11"/>
  <c r="L464" i="11"/>
  <c r="M464" i="11"/>
  <c r="N464" i="11"/>
  <c r="O464" i="11"/>
  <c r="P464" i="11"/>
  <c r="Q464" i="11"/>
  <c r="A465" i="11"/>
  <c r="B465" i="11"/>
  <c r="C465" i="11"/>
  <c r="D465" i="11"/>
  <c r="E465" i="11"/>
  <c r="F465" i="11"/>
  <c r="G465" i="11"/>
  <c r="H465" i="11"/>
  <c r="I465" i="11"/>
  <c r="J465" i="11"/>
  <c r="K465" i="11"/>
  <c r="L465" i="11"/>
  <c r="M465" i="11"/>
  <c r="N465" i="11"/>
  <c r="O465" i="11"/>
  <c r="P465" i="11"/>
  <c r="Q465" i="11"/>
  <c r="A466" i="11"/>
  <c r="B466" i="11"/>
  <c r="C466" i="11"/>
  <c r="D466" i="11"/>
  <c r="E466" i="11"/>
  <c r="F466" i="11"/>
  <c r="G466" i="11"/>
  <c r="H466" i="11"/>
  <c r="I466" i="11"/>
  <c r="J466" i="11"/>
  <c r="K466" i="11"/>
  <c r="L466" i="11"/>
  <c r="M466" i="11"/>
  <c r="N466" i="11"/>
  <c r="O466" i="11"/>
  <c r="P466" i="11"/>
  <c r="Q466" i="11"/>
  <c r="A467" i="11"/>
  <c r="B467" i="11"/>
  <c r="C467" i="11"/>
  <c r="D467" i="11"/>
  <c r="E467" i="11"/>
  <c r="F467" i="11"/>
  <c r="G467" i="11"/>
  <c r="H467" i="11"/>
  <c r="I467" i="11"/>
  <c r="J467" i="11"/>
  <c r="K467" i="11"/>
  <c r="L467" i="11"/>
  <c r="M467" i="11"/>
  <c r="N467" i="11"/>
  <c r="O467" i="11"/>
  <c r="P467" i="11"/>
  <c r="Q467" i="11"/>
  <c r="A468" i="11"/>
  <c r="B468" i="11"/>
  <c r="C468" i="11"/>
  <c r="D468" i="11"/>
  <c r="E468" i="11"/>
  <c r="F468" i="11"/>
  <c r="G468" i="11"/>
  <c r="H468" i="11"/>
  <c r="I468" i="11"/>
  <c r="J468" i="11"/>
  <c r="K468" i="11"/>
  <c r="L468" i="11"/>
  <c r="M468" i="11"/>
  <c r="N468" i="11"/>
  <c r="O468" i="11"/>
  <c r="P468" i="11"/>
  <c r="Q468" i="11"/>
  <c r="A469" i="11"/>
  <c r="B469" i="11"/>
  <c r="C469" i="11"/>
  <c r="D469" i="11"/>
  <c r="E469" i="11"/>
  <c r="F469" i="11"/>
  <c r="G469" i="11"/>
  <c r="H469" i="11"/>
  <c r="I469" i="11"/>
  <c r="J469" i="11"/>
  <c r="K469" i="11"/>
  <c r="L469" i="11"/>
  <c r="M469" i="11"/>
  <c r="N469" i="11"/>
  <c r="O469" i="11"/>
  <c r="P469" i="11"/>
  <c r="Q469" i="11"/>
  <c r="A470" i="11"/>
  <c r="B470" i="11"/>
  <c r="C470" i="11"/>
  <c r="D470" i="11"/>
  <c r="E470" i="11"/>
  <c r="F470" i="11"/>
  <c r="G470" i="11"/>
  <c r="H470" i="11"/>
  <c r="I470" i="11"/>
  <c r="J470" i="11"/>
  <c r="K470" i="11"/>
  <c r="L470" i="11"/>
  <c r="M470" i="11"/>
  <c r="N470" i="11"/>
  <c r="O470" i="11"/>
  <c r="P470" i="11"/>
  <c r="Q470" i="11"/>
  <c r="A471" i="11"/>
  <c r="B471" i="11"/>
  <c r="C471" i="11"/>
  <c r="D471" i="11"/>
  <c r="E471" i="11"/>
  <c r="F471" i="11"/>
  <c r="G471" i="11"/>
  <c r="H471" i="11"/>
  <c r="I471" i="11"/>
  <c r="J471" i="11"/>
  <c r="K471" i="11"/>
  <c r="L471" i="11"/>
  <c r="M471" i="11"/>
  <c r="N471" i="11"/>
  <c r="O471" i="11"/>
  <c r="P471" i="11"/>
  <c r="Q471" i="11"/>
  <c r="A472" i="11"/>
  <c r="B472" i="11"/>
  <c r="C472" i="11"/>
  <c r="D472" i="11"/>
  <c r="E472" i="11"/>
  <c r="F472" i="11"/>
  <c r="G472" i="11"/>
  <c r="H472" i="11"/>
  <c r="I472" i="11"/>
  <c r="J472" i="11"/>
  <c r="K472" i="11"/>
  <c r="L472" i="11"/>
  <c r="M472" i="11"/>
  <c r="N472" i="11"/>
  <c r="O472" i="11"/>
  <c r="P472" i="11"/>
  <c r="Q472" i="11"/>
  <c r="A473" i="11"/>
  <c r="B473" i="11"/>
  <c r="C473" i="11"/>
  <c r="D473" i="11"/>
  <c r="E473" i="11"/>
  <c r="F473" i="11"/>
  <c r="G473" i="11"/>
  <c r="H473" i="11"/>
  <c r="I473" i="11"/>
  <c r="J473" i="11"/>
  <c r="K473" i="11"/>
  <c r="L473" i="11"/>
  <c r="M473" i="11"/>
  <c r="N473" i="11"/>
  <c r="O473" i="11"/>
  <c r="P473" i="11"/>
  <c r="Q473" i="11"/>
  <c r="A474" i="11"/>
  <c r="B474" i="11"/>
  <c r="C474" i="11"/>
  <c r="D474" i="11"/>
  <c r="E474" i="11"/>
  <c r="F474" i="11"/>
  <c r="G474" i="11"/>
  <c r="H474" i="11"/>
  <c r="I474" i="11"/>
  <c r="J474" i="11"/>
  <c r="K474" i="11"/>
  <c r="L474" i="11"/>
  <c r="M474" i="11"/>
  <c r="N474" i="11"/>
  <c r="O474" i="11"/>
  <c r="P474" i="11"/>
  <c r="Q474" i="11"/>
  <c r="A475" i="11"/>
  <c r="B475" i="11"/>
  <c r="C475" i="11"/>
  <c r="D475" i="11"/>
  <c r="E475" i="11"/>
  <c r="F475" i="11"/>
  <c r="G475" i="11"/>
  <c r="H475" i="11"/>
  <c r="I475" i="11"/>
  <c r="J475" i="11"/>
  <c r="K475" i="11"/>
  <c r="L475" i="11"/>
  <c r="M475" i="11"/>
  <c r="N475" i="11"/>
  <c r="O475" i="11"/>
  <c r="P475" i="11"/>
  <c r="Q475" i="11"/>
  <c r="A476" i="11"/>
  <c r="B476" i="11"/>
  <c r="C476" i="11"/>
  <c r="D476" i="11"/>
  <c r="E476" i="11"/>
  <c r="F476" i="11"/>
  <c r="G476" i="11"/>
  <c r="H476" i="11"/>
  <c r="I476" i="11"/>
  <c r="J476" i="11"/>
  <c r="K476" i="11"/>
  <c r="L476" i="11"/>
  <c r="M476" i="11"/>
  <c r="N476" i="11"/>
  <c r="O476" i="11"/>
  <c r="P476" i="11"/>
  <c r="Q476" i="11"/>
  <c r="A477" i="11"/>
  <c r="B477" i="11"/>
  <c r="C477" i="11"/>
  <c r="D477" i="11"/>
  <c r="E477" i="11"/>
  <c r="F477" i="11"/>
  <c r="G477" i="11"/>
  <c r="H477" i="11"/>
  <c r="I477" i="11"/>
  <c r="J477" i="11"/>
  <c r="K477" i="11"/>
  <c r="L477" i="11"/>
  <c r="M477" i="11"/>
  <c r="N477" i="11"/>
  <c r="O477" i="11"/>
  <c r="P477" i="11"/>
  <c r="Q477" i="11"/>
  <c r="A478" i="11"/>
  <c r="B478" i="11"/>
  <c r="C478" i="11"/>
  <c r="D478" i="11"/>
  <c r="E478" i="11"/>
  <c r="F478" i="11"/>
  <c r="G478" i="11"/>
  <c r="H478" i="11"/>
  <c r="I478" i="11"/>
  <c r="J478" i="11"/>
  <c r="K478" i="11"/>
  <c r="L478" i="11"/>
  <c r="M478" i="11"/>
  <c r="N478" i="11"/>
  <c r="O478" i="11"/>
  <c r="P478" i="11"/>
  <c r="Q478" i="11"/>
  <c r="A479" i="11"/>
  <c r="B479" i="11"/>
  <c r="C479" i="11"/>
  <c r="D479" i="11"/>
  <c r="E479" i="11"/>
  <c r="F479" i="11"/>
  <c r="G479" i="11"/>
  <c r="H479" i="11"/>
  <c r="I479" i="11"/>
  <c r="J479" i="11"/>
  <c r="K479" i="11"/>
  <c r="L479" i="11"/>
  <c r="M479" i="11"/>
  <c r="N479" i="11"/>
  <c r="O479" i="11"/>
  <c r="P479" i="11"/>
  <c r="Q479" i="11"/>
  <c r="A480" i="11"/>
  <c r="B480" i="11"/>
  <c r="C480" i="11"/>
  <c r="D480" i="11"/>
  <c r="E480" i="11"/>
  <c r="F480" i="11"/>
  <c r="G480" i="11"/>
  <c r="H480" i="11"/>
  <c r="I480" i="11"/>
  <c r="J480" i="11"/>
  <c r="K480" i="11"/>
  <c r="L480" i="11"/>
  <c r="M480" i="11"/>
  <c r="N480" i="11"/>
  <c r="O480" i="11"/>
  <c r="P480" i="11"/>
  <c r="Q480" i="11"/>
  <c r="A481" i="11"/>
  <c r="B481" i="11"/>
  <c r="C481" i="11"/>
  <c r="D481" i="11"/>
  <c r="E481" i="11"/>
  <c r="F481" i="11"/>
  <c r="G481" i="11"/>
  <c r="H481" i="11"/>
  <c r="I481" i="11"/>
  <c r="J481" i="11"/>
  <c r="K481" i="11"/>
  <c r="L481" i="11"/>
  <c r="M481" i="11"/>
  <c r="N481" i="11"/>
  <c r="O481" i="11"/>
  <c r="P481" i="11"/>
  <c r="Q481" i="11"/>
  <c r="A482" i="11"/>
  <c r="B482" i="11"/>
  <c r="C482" i="11"/>
  <c r="D482" i="11"/>
  <c r="E482" i="11"/>
  <c r="F482" i="11"/>
  <c r="G482" i="11"/>
  <c r="H482" i="11"/>
  <c r="I482" i="11"/>
  <c r="J482" i="11"/>
  <c r="K482" i="11"/>
  <c r="L482" i="11"/>
  <c r="M482" i="11"/>
  <c r="N482" i="11"/>
  <c r="O482" i="11"/>
  <c r="P482" i="11"/>
  <c r="Q482" i="11"/>
  <c r="A483" i="11"/>
  <c r="B483" i="11"/>
  <c r="C483" i="11"/>
  <c r="D483" i="11"/>
  <c r="E483" i="11"/>
  <c r="F483" i="11"/>
  <c r="G483" i="11"/>
  <c r="H483" i="11"/>
  <c r="I483" i="11"/>
  <c r="J483" i="11"/>
  <c r="K483" i="11"/>
  <c r="L483" i="11"/>
  <c r="M483" i="11"/>
  <c r="N483" i="11"/>
  <c r="O483" i="11"/>
  <c r="P483" i="11"/>
  <c r="Q483" i="11"/>
  <c r="A484" i="11"/>
  <c r="B484" i="11"/>
  <c r="C484" i="11"/>
  <c r="D484" i="11"/>
  <c r="E484" i="11"/>
  <c r="F484" i="11"/>
  <c r="G484" i="11"/>
  <c r="H484" i="11"/>
  <c r="I484" i="11"/>
  <c r="J484" i="11"/>
  <c r="K484" i="11"/>
  <c r="L484" i="11"/>
  <c r="M484" i="11"/>
  <c r="N484" i="11"/>
  <c r="O484" i="11"/>
  <c r="P484" i="11"/>
  <c r="Q484" i="11"/>
  <c r="A485" i="11"/>
  <c r="B485" i="11"/>
  <c r="C485" i="11"/>
  <c r="D485" i="11"/>
  <c r="E485" i="11"/>
  <c r="F485" i="11"/>
  <c r="G485" i="11"/>
  <c r="H485" i="11"/>
  <c r="I485" i="11"/>
  <c r="J485" i="11"/>
  <c r="K485" i="11"/>
  <c r="L485" i="11"/>
  <c r="M485" i="11"/>
  <c r="N485" i="11"/>
  <c r="O485" i="11"/>
  <c r="P485" i="11"/>
  <c r="Q485" i="11"/>
  <c r="A486" i="11"/>
  <c r="B486" i="11"/>
  <c r="C486" i="11"/>
  <c r="D486" i="11"/>
  <c r="E486" i="11"/>
  <c r="F486" i="11"/>
  <c r="G486" i="11"/>
  <c r="H486" i="11"/>
  <c r="I486" i="11"/>
  <c r="J486" i="11"/>
  <c r="K486" i="11"/>
  <c r="L486" i="11"/>
  <c r="M486" i="11"/>
  <c r="N486" i="11"/>
  <c r="O486" i="11"/>
  <c r="P486" i="11"/>
  <c r="Q486" i="11"/>
  <c r="A487" i="11"/>
  <c r="B487" i="11"/>
  <c r="C487" i="11"/>
  <c r="D487" i="11"/>
  <c r="E487" i="11"/>
  <c r="F487" i="11"/>
  <c r="G487" i="11"/>
  <c r="H487" i="11"/>
  <c r="I487" i="11"/>
  <c r="J487" i="11"/>
  <c r="K487" i="11"/>
  <c r="L487" i="11"/>
  <c r="M487" i="11"/>
  <c r="N487" i="11"/>
  <c r="O487" i="11"/>
  <c r="P487" i="11"/>
  <c r="Q487" i="11"/>
  <c r="A488" i="11"/>
  <c r="B488" i="11"/>
  <c r="C488" i="11"/>
  <c r="D488" i="11"/>
  <c r="E488" i="11"/>
  <c r="F488" i="11"/>
  <c r="G488" i="11"/>
  <c r="H488" i="11"/>
  <c r="I488" i="11"/>
  <c r="J488" i="11"/>
  <c r="K488" i="11"/>
  <c r="L488" i="11"/>
  <c r="M488" i="11"/>
  <c r="N488" i="11"/>
  <c r="O488" i="11"/>
  <c r="P488" i="11"/>
  <c r="Q488" i="11"/>
  <c r="A489" i="11"/>
  <c r="B489" i="11"/>
  <c r="C489" i="11"/>
  <c r="D489" i="11"/>
  <c r="E489" i="11"/>
  <c r="F489" i="11"/>
  <c r="G489" i="11"/>
  <c r="H489" i="11"/>
  <c r="I489" i="11"/>
  <c r="J489" i="11"/>
  <c r="K489" i="11"/>
  <c r="L489" i="11"/>
  <c r="M489" i="11"/>
  <c r="N489" i="11"/>
  <c r="O489" i="11"/>
  <c r="P489" i="11"/>
  <c r="Q489" i="11"/>
  <c r="A490" i="11"/>
  <c r="B490" i="11"/>
  <c r="C490" i="11"/>
  <c r="D490" i="11"/>
  <c r="E490" i="11"/>
  <c r="F490" i="11"/>
  <c r="G490" i="11"/>
  <c r="H490" i="11"/>
  <c r="I490" i="11"/>
  <c r="J490" i="11"/>
  <c r="K490" i="11"/>
  <c r="L490" i="11"/>
  <c r="M490" i="11"/>
  <c r="N490" i="11"/>
  <c r="O490" i="11"/>
  <c r="P490" i="11"/>
  <c r="Q490" i="11"/>
  <c r="A491" i="11"/>
  <c r="B491" i="11"/>
  <c r="C491" i="11"/>
  <c r="D491" i="11"/>
  <c r="E491" i="11"/>
  <c r="F491" i="11"/>
  <c r="G491" i="11"/>
  <c r="H491" i="11"/>
  <c r="I491" i="11"/>
  <c r="J491" i="11"/>
  <c r="K491" i="11"/>
  <c r="L491" i="11"/>
  <c r="M491" i="11"/>
  <c r="N491" i="11"/>
  <c r="O491" i="11"/>
  <c r="P491" i="11"/>
  <c r="Q491" i="11"/>
  <c r="A492" i="11"/>
  <c r="B492" i="11"/>
  <c r="C492" i="11"/>
  <c r="D492" i="11"/>
  <c r="E492" i="11"/>
  <c r="F492" i="11"/>
  <c r="G492" i="11"/>
  <c r="H492" i="11"/>
  <c r="I492" i="11"/>
  <c r="J492" i="11"/>
  <c r="K492" i="11"/>
  <c r="L492" i="11"/>
  <c r="M492" i="11"/>
  <c r="N492" i="11"/>
  <c r="O492" i="11"/>
  <c r="P492" i="11"/>
  <c r="Q492" i="11"/>
  <c r="A493" i="11"/>
  <c r="B493" i="11"/>
  <c r="C493" i="11"/>
  <c r="D493" i="11"/>
  <c r="E493" i="11"/>
  <c r="F493" i="11"/>
  <c r="G493" i="11"/>
  <c r="H493" i="11"/>
  <c r="I493" i="11"/>
  <c r="J493" i="11"/>
  <c r="K493" i="11"/>
  <c r="L493" i="11"/>
  <c r="M493" i="11"/>
  <c r="N493" i="11"/>
  <c r="O493" i="11"/>
  <c r="P493" i="11"/>
  <c r="Q493" i="11"/>
  <c r="A494" i="11"/>
  <c r="B494" i="11"/>
  <c r="C494" i="11"/>
  <c r="D494" i="11"/>
  <c r="E494" i="11"/>
  <c r="F494" i="11"/>
  <c r="G494" i="11"/>
  <c r="H494" i="11"/>
  <c r="I494" i="11"/>
  <c r="J494" i="11"/>
  <c r="K494" i="11"/>
  <c r="L494" i="11"/>
  <c r="M494" i="11"/>
  <c r="N494" i="11"/>
  <c r="O494" i="11"/>
  <c r="P494" i="11"/>
  <c r="Q494" i="11"/>
  <c r="A495" i="11"/>
  <c r="B495" i="11"/>
  <c r="C495" i="11"/>
  <c r="D495" i="11"/>
  <c r="E495" i="11"/>
  <c r="F495" i="11"/>
  <c r="G495" i="11"/>
  <c r="H495" i="11"/>
  <c r="I495" i="11"/>
  <c r="J495" i="11"/>
  <c r="K495" i="11"/>
  <c r="L495" i="11"/>
  <c r="M495" i="11"/>
  <c r="N495" i="11"/>
  <c r="O495" i="11"/>
  <c r="P495" i="11"/>
  <c r="Q495" i="11"/>
  <c r="A496" i="11"/>
  <c r="B496" i="11"/>
  <c r="C496" i="11"/>
  <c r="D496" i="11"/>
  <c r="E496" i="11"/>
  <c r="F496" i="11"/>
  <c r="G496" i="11"/>
  <c r="H496" i="11"/>
  <c r="I496" i="11"/>
  <c r="J496" i="11"/>
  <c r="K496" i="11"/>
  <c r="L496" i="11"/>
  <c r="M496" i="11"/>
  <c r="N496" i="11"/>
  <c r="O496" i="11"/>
  <c r="P496" i="11"/>
  <c r="Q496" i="11"/>
  <c r="A497" i="11"/>
  <c r="B497" i="11"/>
  <c r="C497" i="11"/>
  <c r="D497" i="11"/>
  <c r="E497" i="11"/>
  <c r="F497" i="11"/>
  <c r="G497" i="11"/>
  <c r="H497" i="11"/>
  <c r="I497" i="11"/>
  <c r="J497" i="11"/>
  <c r="K497" i="11"/>
  <c r="L497" i="11"/>
  <c r="M497" i="11"/>
  <c r="N497" i="11"/>
  <c r="O497" i="11"/>
  <c r="P497" i="11"/>
  <c r="Q497" i="11"/>
  <c r="A498" i="11"/>
  <c r="B498" i="11"/>
  <c r="C498" i="11"/>
  <c r="D498" i="11"/>
  <c r="E498" i="11"/>
  <c r="F498" i="11"/>
  <c r="G498" i="11"/>
  <c r="H498" i="11"/>
  <c r="I498" i="11"/>
  <c r="J498" i="11"/>
  <c r="K498" i="11"/>
  <c r="L498" i="11"/>
  <c r="M498" i="11"/>
  <c r="N498" i="11"/>
  <c r="O498" i="11"/>
  <c r="P498" i="11"/>
  <c r="Q498" i="11"/>
  <c r="A499" i="11"/>
  <c r="B499" i="11"/>
  <c r="C499" i="11"/>
  <c r="D499" i="11"/>
  <c r="E499" i="11"/>
  <c r="F499" i="11"/>
  <c r="G499" i="11"/>
  <c r="H499" i="11"/>
  <c r="I499" i="11"/>
  <c r="J499" i="11"/>
  <c r="K499" i="11"/>
  <c r="L499" i="11"/>
  <c r="M499" i="11"/>
  <c r="N499" i="11"/>
  <c r="O499" i="11"/>
  <c r="P499" i="11"/>
  <c r="Q499" i="11"/>
  <c r="A500" i="11"/>
  <c r="B500" i="11"/>
  <c r="C500" i="11"/>
  <c r="D500" i="11"/>
  <c r="E500" i="11"/>
  <c r="F500" i="11"/>
  <c r="G500" i="11"/>
  <c r="H500" i="11"/>
  <c r="I500" i="11"/>
  <c r="J500" i="11"/>
  <c r="K500" i="11"/>
  <c r="L500" i="11"/>
  <c r="M500" i="11"/>
  <c r="N500" i="11"/>
  <c r="O500" i="11"/>
  <c r="P500" i="11"/>
  <c r="Q500" i="11"/>
  <c r="A501" i="11"/>
  <c r="B501" i="11"/>
  <c r="C501" i="11"/>
  <c r="D501" i="11"/>
  <c r="E501" i="11"/>
  <c r="F501" i="11"/>
  <c r="G501" i="11"/>
  <c r="H501" i="11"/>
  <c r="I501" i="11"/>
  <c r="J501" i="11"/>
  <c r="K501" i="11"/>
  <c r="L501" i="11"/>
  <c r="M501" i="11"/>
  <c r="N501" i="11"/>
  <c r="O501" i="11"/>
  <c r="P501" i="11"/>
  <c r="Q501" i="11"/>
  <c r="A502" i="11"/>
  <c r="B502" i="11"/>
  <c r="C502" i="11"/>
  <c r="D502" i="11"/>
  <c r="E502" i="11"/>
  <c r="F502" i="11"/>
  <c r="G502" i="11"/>
  <c r="H502" i="11"/>
  <c r="I502" i="11"/>
  <c r="J502" i="11"/>
  <c r="K502" i="11"/>
  <c r="L502" i="11"/>
  <c r="M502" i="11"/>
  <c r="N502" i="11"/>
  <c r="O502" i="11"/>
  <c r="P502" i="11"/>
  <c r="Q502" i="11"/>
  <c r="A503" i="11"/>
  <c r="B503" i="11"/>
  <c r="C503" i="11"/>
  <c r="D503" i="11"/>
  <c r="E503" i="11"/>
  <c r="F503" i="11"/>
  <c r="G503" i="11"/>
  <c r="H503" i="11"/>
  <c r="I503" i="11"/>
  <c r="J503" i="11"/>
  <c r="K503" i="11"/>
  <c r="L503" i="11"/>
  <c r="M503" i="11"/>
  <c r="N503" i="11"/>
  <c r="O503" i="11"/>
  <c r="P503" i="11"/>
  <c r="Q503" i="11"/>
  <c r="A504" i="11"/>
  <c r="B504" i="11"/>
  <c r="C504" i="11"/>
  <c r="D504" i="11"/>
  <c r="E504" i="11"/>
  <c r="F504" i="11"/>
  <c r="G504" i="11"/>
  <c r="H504" i="11"/>
  <c r="I504" i="11"/>
  <c r="J504" i="11"/>
  <c r="K504" i="11"/>
  <c r="L504" i="11"/>
  <c r="M504" i="11"/>
  <c r="N504" i="11"/>
  <c r="O504" i="11"/>
  <c r="P504" i="11"/>
  <c r="Q504" i="11"/>
  <c r="A505" i="11"/>
  <c r="B505" i="11"/>
  <c r="C505" i="11"/>
  <c r="D505" i="11"/>
  <c r="E505" i="11"/>
  <c r="F505" i="11"/>
  <c r="G505" i="11"/>
  <c r="H505" i="11"/>
  <c r="I505" i="11"/>
  <c r="J505" i="11"/>
  <c r="K505" i="11"/>
  <c r="L505" i="11"/>
  <c r="M505" i="11"/>
  <c r="N505" i="11"/>
  <c r="O505" i="11"/>
  <c r="P505" i="11"/>
  <c r="Q505" i="11"/>
  <c r="A506" i="11"/>
  <c r="B506" i="11"/>
  <c r="C506" i="11"/>
  <c r="D506" i="11"/>
  <c r="E506" i="11"/>
  <c r="F506" i="11"/>
  <c r="G506" i="11"/>
  <c r="H506" i="11"/>
  <c r="I506" i="11"/>
  <c r="J506" i="11"/>
  <c r="K506" i="11"/>
  <c r="L506" i="11"/>
  <c r="M506" i="11"/>
  <c r="N506" i="11"/>
  <c r="O506" i="11"/>
  <c r="P506" i="11"/>
  <c r="Q506" i="11"/>
  <c r="A507" i="11"/>
  <c r="B507" i="11"/>
  <c r="C507" i="11"/>
  <c r="D507" i="11"/>
  <c r="E507" i="11"/>
  <c r="F507" i="11"/>
  <c r="G507" i="11"/>
  <c r="H507" i="11"/>
  <c r="I507" i="11"/>
  <c r="J507" i="11"/>
  <c r="K507" i="11"/>
  <c r="L507" i="11"/>
  <c r="M507" i="11"/>
  <c r="N507" i="11"/>
  <c r="O507" i="11"/>
  <c r="P507" i="11"/>
  <c r="Q507" i="11"/>
  <c r="A508" i="11"/>
  <c r="B508" i="11"/>
  <c r="C508" i="11"/>
  <c r="D508" i="11"/>
  <c r="E508" i="11"/>
  <c r="F508" i="11"/>
  <c r="G508" i="11"/>
  <c r="H508" i="11"/>
  <c r="I508" i="11"/>
  <c r="J508" i="11"/>
  <c r="K508" i="11"/>
  <c r="L508" i="11"/>
  <c r="M508" i="11"/>
  <c r="N508" i="11"/>
  <c r="O508" i="11"/>
  <c r="P508" i="11"/>
  <c r="Q508" i="11"/>
  <c r="A509" i="11"/>
  <c r="B509" i="11"/>
  <c r="C509" i="11"/>
  <c r="D509" i="11"/>
  <c r="E509" i="11"/>
  <c r="F509" i="11"/>
  <c r="G509" i="11"/>
  <c r="H509" i="11"/>
  <c r="I509" i="11"/>
  <c r="J509" i="11"/>
  <c r="K509" i="11"/>
  <c r="L509" i="11"/>
  <c r="M509" i="11"/>
  <c r="N509" i="11"/>
  <c r="O509" i="11"/>
  <c r="P509" i="11"/>
  <c r="Q509" i="11"/>
  <c r="A510" i="11"/>
  <c r="B510" i="11"/>
  <c r="C510" i="11"/>
  <c r="D510" i="11"/>
  <c r="E510" i="11"/>
  <c r="F510" i="11"/>
  <c r="G510" i="11"/>
  <c r="H510" i="11"/>
  <c r="I510" i="11"/>
  <c r="J510" i="11"/>
  <c r="K510" i="11"/>
  <c r="L510" i="11"/>
  <c r="M510" i="11"/>
  <c r="N510" i="11"/>
  <c r="O510" i="11"/>
  <c r="P510" i="11"/>
  <c r="Q510" i="11"/>
  <c r="A511" i="11"/>
  <c r="B511" i="11"/>
  <c r="C511" i="11"/>
  <c r="D511" i="11"/>
  <c r="E511" i="11"/>
  <c r="F511" i="11"/>
  <c r="G511" i="11"/>
  <c r="H511" i="11"/>
  <c r="I511" i="11"/>
  <c r="J511" i="11"/>
  <c r="K511" i="11"/>
  <c r="L511" i="11"/>
  <c r="M511" i="11"/>
  <c r="N511" i="11"/>
  <c r="O511" i="11"/>
  <c r="P511" i="11"/>
  <c r="Q511" i="11"/>
  <c r="A512" i="11"/>
  <c r="B512" i="11"/>
  <c r="C512" i="11"/>
  <c r="D512" i="11"/>
  <c r="E512" i="11"/>
  <c r="F512" i="11"/>
  <c r="G512" i="11"/>
  <c r="H512" i="11"/>
  <c r="I512" i="11"/>
  <c r="J512" i="11"/>
  <c r="K512" i="11"/>
  <c r="L512" i="11"/>
  <c r="M512" i="11"/>
  <c r="N512" i="11"/>
  <c r="O512" i="11"/>
  <c r="P512" i="11"/>
  <c r="Q512" i="11"/>
  <c r="A513" i="11"/>
  <c r="B513" i="11"/>
  <c r="C513" i="11"/>
  <c r="D513" i="11"/>
  <c r="E513" i="11"/>
  <c r="F513" i="11"/>
  <c r="G513" i="11"/>
  <c r="H513" i="11"/>
  <c r="I513" i="11"/>
  <c r="J513" i="11"/>
  <c r="K513" i="11"/>
  <c r="L513" i="11"/>
  <c r="M513" i="11"/>
  <c r="N513" i="11"/>
  <c r="O513" i="11"/>
  <c r="P513" i="11"/>
  <c r="Q513" i="11"/>
  <c r="A514" i="11"/>
  <c r="B514" i="11"/>
  <c r="C514" i="11"/>
  <c r="D514" i="11"/>
  <c r="E514" i="11"/>
  <c r="F514" i="11"/>
  <c r="G514" i="11"/>
  <c r="H514" i="11"/>
  <c r="I514" i="11"/>
  <c r="J514" i="11"/>
  <c r="K514" i="11"/>
  <c r="L514" i="11"/>
  <c r="M514" i="11"/>
  <c r="N514" i="11"/>
  <c r="O514" i="11"/>
  <c r="P514" i="11"/>
  <c r="Q514" i="11"/>
  <c r="A515" i="11"/>
  <c r="B515" i="11"/>
  <c r="C515" i="11"/>
  <c r="D515" i="11"/>
  <c r="E515" i="11"/>
  <c r="F515" i="11"/>
  <c r="G515" i="11"/>
  <c r="H515" i="11"/>
  <c r="I515" i="11"/>
  <c r="J515" i="11"/>
  <c r="K515" i="11"/>
  <c r="L515" i="11"/>
  <c r="M515" i="11"/>
  <c r="N515" i="11"/>
  <c r="O515" i="11"/>
  <c r="P515" i="11"/>
  <c r="Q515" i="11"/>
  <c r="A516" i="11"/>
  <c r="B516" i="11"/>
  <c r="C516" i="11"/>
  <c r="D516" i="11"/>
  <c r="E516" i="11"/>
  <c r="F516" i="11"/>
  <c r="G516" i="11"/>
  <c r="H516" i="11"/>
  <c r="I516" i="11"/>
  <c r="J516" i="11"/>
  <c r="K516" i="11"/>
  <c r="L516" i="11"/>
  <c r="M516" i="11"/>
  <c r="N516" i="11"/>
  <c r="O516" i="11"/>
  <c r="P516" i="11"/>
  <c r="Q516" i="11"/>
  <c r="A517" i="11"/>
  <c r="B517" i="11"/>
  <c r="C517" i="11"/>
  <c r="D517" i="11"/>
  <c r="E517" i="11"/>
  <c r="F517" i="11"/>
  <c r="G517" i="11"/>
  <c r="H517" i="11"/>
  <c r="I517" i="11"/>
  <c r="J517" i="11"/>
  <c r="K517" i="11"/>
  <c r="L517" i="11"/>
  <c r="M517" i="11"/>
  <c r="N517" i="11"/>
  <c r="O517" i="11"/>
  <c r="P517" i="11"/>
  <c r="Q517" i="11"/>
  <c r="A518" i="11"/>
  <c r="B518" i="11"/>
  <c r="C518" i="11"/>
  <c r="D518" i="11"/>
  <c r="E518" i="11"/>
  <c r="F518" i="11"/>
  <c r="G518" i="11"/>
  <c r="H518" i="11"/>
  <c r="I518" i="11"/>
  <c r="J518" i="11"/>
  <c r="K518" i="11"/>
  <c r="L518" i="11"/>
  <c r="M518" i="11"/>
  <c r="N518" i="11"/>
  <c r="O518" i="11"/>
  <c r="P518" i="11"/>
  <c r="Q518" i="11"/>
  <c r="A519" i="11"/>
  <c r="B519" i="11"/>
  <c r="C519" i="11"/>
  <c r="D519" i="11"/>
  <c r="E519" i="11"/>
  <c r="F519" i="11"/>
  <c r="G519" i="11"/>
  <c r="H519" i="11"/>
  <c r="I519" i="11"/>
  <c r="J519" i="11"/>
  <c r="K519" i="11"/>
  <c r="L519" i="11"/>
  <c r="M519" i="11"/>
  <c r="N519" i="11"/>
  <c r="O519" i="11"/>
  <c r="P519" i="11"/>
  <c r="Q519" i="11"/>
  <c r="A520" i="11"/>
  <c r="B520" i="11"/>
  <c r="C520" i="11"/>
  <c r="D520" i="11"/>
  <c r="E520" i="11"/>
  <c r="F520" i="11"/>
  <c r="G520" i="11"/>
  <c r="H520" i="11"/>
  <c r="I520" i="11"/>
  <c r="J520" i="11"/>
  <c r="K520" i="11"/>
  <c r="L520" i="11"/>
  <c r="M520" i="11"/>
  <c r="N520" i="11"/>
  <c r="O520" i="11"/>
  <c r="P520" i="11"/>
  <c r="Q520" i="11"/>
  <c r="A521" i="11"/>
  <c r="B521" i="11"/>
  <c r="C521" i="11"/>
  <c r="D521" i="11"/>
  <c r="E521" i="11"/>
  <c r="F521" i="11"/>
  <c r="G521" i="11"/>
  <c r="H521" i="11"/>
  <c r="I521" i="11"/>
  <c r="J521" i="11"/>
  <c r="K521" i="11"/>
  <c r="L521" i="11"/>
  <c r="M521" i="11"/>
  <c r="N521" i="11"/>
  <c r="O521" i="11"/>
  <c r="P521" i="11"/>
  <c r="Q521" i="11"/>
  <c r="A522" i="11"/>
  <c r="B522" i="11"/>
  <c r="C522" i="11"/>
  <c r="D522" i="11"/>
  <c r="E522" i="11"/>
  <c r="F522" i="11"/>
  <c r="G522" i="11"/>
  <c r="H522" i="11"/>
  <c r="I522" i="11"/>
  <c r="J522" i="11"/>
  <c r="K522" i="11"/>
  <c r="L522" i="11"/>
  <c r="M522" i="11"/>
  <c r="N522" i="11"/>
  <c r="O522" i="11"/>
  <c r="P522" i="11"/>
  <c r="Q522" i="11"/>
  <c r="A523" i="11"/>
  <c r="B523" i="11"/>
  <c r="C523" i="11"/>
  <c r="D523" i="11"/>
  <c r="E523" i="11"/>
  <c r="F523" i="11"/>
  <c r="G523" i="11"/>
  <c r="H523" i="11"/>
  <c r="I523" i="11"/>
  <c r="J523" i="11"/>
  <c r="K523" i="11"/>
  <c r="L523" i="11"/>
  <c r="M523" i="11"/>
  <c r="N523" i="11"/>
  <c r="O523" i="11"/>
  <c r="P523" i="11"/>
  <c r="Q523" i="11"/>
  <c r="A524" i="11"/>
  <c r="B524" i="11"/>
  <c r="C524" i="11"/>
  <c r="D524" i="11"/>
  <c r="E524" i="11"/>
  <c r="F524" i="11"/>
  <c r="G524" i="11"/>
  <c r="H524" i="11"/>
  <c r="I524" i="11"/>
  <c r="J524" i="11"/>
  <c r="K524" i="11"/>
  <c r="L524" i="11"/>
  <c r="M524" i="11"/>
  <c r="N524" i="11"/>
  <c r="O524" i="11"/>
  <c r="P524" i="11"/>
  <c r="Q524" i="11"/>
  <c r="A525" i="11"/>
  <c r="B525" i="11"/>
  <c r="C525" i="11"/>
  <c r="D525" i="11"/>
  <c r="E525" i="11"/>
  <c r="F525" i="11"/>
  <c r="G525" i="11"/>
  <c r="H525" i="11"/>
  <c r="I525" i="11"/>
  <c r="J525" i="11"/>
  <c r="K525" i="11"/>
  <c r="L525" i="11"/>
  <c r="M525" i="11"/>
  <c r="N525" i="11"/>
  <c r="O525" i="11"/>
  <c r="P525" i="11"/>
  <c r="Q525" i="11"/>
  <c r="A526" i="11"/>
  <c r="B526" i="11"/>
  <c r="C526" i="11"/>
  <c r="D526" i="11"/>
  <c r="E526" i="11"/>
  <c r="F526" i="11"/>
  <c r="G526" i="11"/>
  <c r="H526" i="11"/>
  <c r="I526" i="11"/>
  <c r="J526" i="11"/>
  <c r="K526" i="11"/>
  <c r="L526" i="11"/>
  <c r="M526" i="11"/>
  <c r="N526" i="11"/>
  <c r="O526" i="11"/>
  <c r="P526" i="11"/>
  <c r="Q526" i="11"/>
  <c r="A527" i="11"/>
  <c r="B527" i="11"/>
  <c r="C527" i="11"/>
  <c r="D527" i="11"/>
  <c r="E527" i="11"/>
  <c r="F527" i="11"/>
  <c r="G527" i="11"/>
  <c r="H527" i="11"/>
  <c r="I527" i="11"/>
  <c r="J527" i="11"/>
  <c r="K527" i="11"/>
  <c r="L527" i="11"/>
  <c r="M527" i="11"/>
  <c r="N527" i="11"/>
  <c r="O527" i="11"/>
  <c r="P527" i="11"/>
  <c r="Q527" i="11"/>
  <c r="A528" i="11"/>
  <c r="B528" i="11"/>
  <c r="C528" i="11"/>
  <c r="D528" i="11"/>
  <c r="E528" i="11"/>
  <c r="F528" i="11"/>
  <c r="G528" i="11"/>
  <c r="H528" i="11"/>
  <c r="I528" i="11"/>
  <c r="J528" i="11"/>
  <c r="K528" i="11"/>
  <c r="L528" i="11"/>
  <c r="M528" i="11"/>
  <c r="N528" i="11"/>
  <c r="O528" i="11"/>
  <c r="P528" i="11"/>
  <c r="Q528" i="11"/>
  <c r="A529" i="11"/>
  <c r="B529" i="11"/>
  <c r="C529" i="11"/>
  <c r="D529" i="11"/>
  <c r="E529" i="11"/>
  <c r="F529" i="11"/>
  <c r="G529" i="11"/>
  <c r="H529" i="11"/>
  <c r="I529" i="11"/>
  <c r="J529" i="11"/>
  <c r="K529" i="11"/>
  <c r="L529" i="11"/>
  <c r="M529" i="11"/>
  <c r="N529" i="11"/>
  <c r="O529" i="11"/>
  <c r="P529" i="11"/>
  <c r="Q529" i="11"/>
  <c r="A530" i="11"/>
  <c r="B530" i="11"/>
  <c r="C530" i="11"/>
  <c r="D530" i="11"/>
  <c r="E530" i="11"/>
  <c r="F530" i="11"/>
  <c r="G530" i="11"/>
  <c r="H530" i="11"/>
  <c r="I530" i="11"/>
  <c r="J530" i="11"/>
  <c r="K530" i="11"/>
  <c r="L530" i="11"/>
  <c r="M530" i="11"/>
  <c r="N530" i="11"/>
  <c r="O530" i="11"/>
  <c r="P530" i="11"/>
  <c r="Q530" i="11"/>
  <c r="A531" i="11"/>
  <c r="B531" i="11"/>
  <c r="C531" i="11"/>
  <c r="D531" i="11"/>
  <c r="E531" i="11"/>
  <c r="F531" i="11"/>
  <c r="G531" i="11"/>
  <c r="H531" i="11"/>
  <c r="I531" i="11"/>
  <c r="J531" i="11"/>
  <c r="K531" i="11"/>
  <c r="L531" i="11"/>
  <c r="M531" i="11"/>
  <c r="N531" i="11"/>
  <c r="O531" i="11"/>
  <c r="P531" i="11"/>
  <c r="Q531" i="11"/>
  <c r="A532" i="11"/>
  <c r="B532" i="11"/>
  <c r="C532" i="11"/>
  <c r="D532" i="11"/>
  <c r="E532" i="11"/>
  <c r="F532" i="11"/>
  <c r="G532" i="11"/>
  <c r="H532" i="11"/>
  <c r="I532" i="11"/>
  <c r="J532" i="11"/>
  <c r="K532" i="11"/>
  <c r="L532" i="11"/>
  <c r="M532" i="11"/>
  <c r="N532" i="11"/>
  <c r="O532" i="11"/>
  <c r="P532" i="11"/>
  <c r="Q532" i="11"/>
  <c r="A533" i="11"/>
  <c r="B533" i="11"/>
  <c r="C533" i="11"/>
  <c r="D533" i="11"/>
  <c r="E533" i="11"/>
  <c r="F533" i="11"/>
  <c r="G533" i="11"/>
  <c r="H533" i="11"/>
  <c r="I533" i="11"/>
  <c r="J533" i="11"/>
  <c r="K533" i="11"/>
  <c r="L533" i="11"/>
  <c r="M533" i="11"/>
  <c r="N533" i="11"/>
  <c r="O533" i="11"/>
  <c r="P533" i="11"/>
  <c r="Q533" i="11"/>
  <c r="A534" i="11"/>
  <c r="B534" i="11"/>
  <c r="C534" i="11"/>
  <c r="D534" i="11"/>
  <c r="E534" i="11"/>
  <c r="F534" i="11"/>
  <c r="G534" i="11"/>
  <c r="H534" i="11"/>
  <c r="I534" i="11"/>
  <c r="J534" i="11"/>
  <c r="K534" i="11"/>
  <c r="L534" i="11"/>
  <c r="M534" i="11"/>
  <c r="N534" i="11"/>
  <c r="O534" i="11"/>
  <c r="P534" i="11"/>
  <c r="Q534" i="11"/>
  <c r="A535" i="11"/>
  <c r="B535" i="11"/>
  <c r="C535" i="11"/>
  <c r="D535" i="11"/>
  <c r="E535" i="11"/>
  <c r="F535" i="11"/>
  <c r="G535" i="11"/>
  <c r="H535" i="11"/>
  <c r="I535" i="11"/>
  <c r="J535" i="11"/>
  <c r="K535" i="11"/>
  <c r="L535" i="11"/>
  <c r="M535" i="11"/>
  <c r="N535" i="11"/>
  <c r="O535" i="11"/>
  <c r="P535" i="11"/>
  <c r="Q535" i="11"/>
  <c r="A536" i="11"/>
  <c r="B536" i="11"/>
  <c r="C536" i="11"/>
  <c r="D536" i="11"/>
  <c r="E536" i="11"/>
  <c r="F536" i="11"/>
  <c r="G536" i="11"/>
  <c r="H536" i="11"/>
  <c r="I536" i="11"/>
  <c r="J536" i="11"/>
  <c r="K536" i="11"/>
  <c r="L536" i="11"/>
  <c r="M536" i="11"/>
  <c r="N536" i="11"/>
  <c r="O536" i="11"/>
  <c r="P536" i="11"/>
  <c r="Q536" i="11"/>
  <c r="A537" i="11"/>
  <c r="B537" i="11"/>
  <c r="C537" i="11"/>
  <c r="D537" i="11"/>
  <c r="E537" i="11"/>
  <c r="F537" i="11"/>
  <c r="G537" i="11"/>
  <c r="H537" i="11"/>
  <c r="I537" i="11"/>
  <c r="J537" i="11"/>
  <c r="K537" i="11"/>
  <c r="L537" i="11"/>
  <c r="M537" i="11"/>
  <c r="N537" i="11"/>
  <c r="O537" i="11"/>
  <c r="P537" i="11"/>
  <c r="Q537" i="11"/>
  <c r="A538" i="11"/>
  <c r="B538" i="11"/>
  <c r="C538" i="11"/>
  <c r="D538" i="11"/>
  <c r="E538" i="11"/>
  <c r="F538" i="11"/>
  <c r="G538" i="11"/>
  <c r="H538" i="11"/>
  <c r="I538" i="11"/>
  <c r="J538" i="11"/>
  <c r="K538" i="11"/>
  <c r="L538" i="11"/>
  <c r="M538" i="11"/>
  <c r="N538" i="11"/>
  <c r="O538" i="11"/>
  <c r="P538" i="11"/>
  <c r="Q538" i="11"/>
  <c r="A539" i="11"/>
  <c r="B539" i="11"/>
  <c r="C539" i="11"/>
  <c r="D539" i="11"/>
  <c r="E539" i="11"/>
  <c r="F539" i="11"/>
  <c r="G539" i="11"/>
  <c r="H539" i="11"/>
  <c r="I539" i="11"/>
  <c r="J539" i="11"/>
  <c r="K539" i="11"/>
  <c r="L539" i="11"/>
  <c r="M539" i="11"/>
  <c r="N539" i="11"/>
  <c r="O539" i="11"/>
  <c r="P539" i="11"/>
  <c r="Q539" i="11"/>
  <c r="A540" i="11"/>
  <c r="B540" i="11"/>
  <c r="C540" i="11"/>
  <c r="D540" i="11"/>
  <c r="E540" i="11"/>
  <c r="F540" i="11"/>
  <c r="G540" i="11"/>
  <c r="H540" i="11"/>
  <c r="I540" i="11"/>
  <c r="J540" i="11"/>
  <c r="K540" i="11"/>
  <c r="L540" i="11"/>
  <c r="M540" i="11"/>
  <c r="N540" i="11"/>
  <c r="O540" i="11"/>
  <c r="P540" i="11"/>
  <c r="Q540" i="11"/>
  <c r="A541" i="11"/>
  <c r="B541" i="11"/>
  <c r="C541" i="11"/>
  <c r="D541" i="11"/>
  <c r="E541" i="11"/>
  <c r="F541" i="11"/>
  <c r="G541" i="11"/>
  <c r="H541" i="11"/>
  <c r="I541" i="11"/>
  <c r="J541" i="11"/>
  <c r="K541" i="11"/>
  <c r="L541" i="11"/>
  <c r="M541" i="11"/>
  <c r="N541" i="11"/>
  <c r="O541" i="11"/>
  <c r="P541" i="11"/>
  <c r="Q541" i="11"/>
  <c r="A542" i="11"/>
  <c r="B542" i="11"/>
  <c r="C542" i="11"/>
  <c r="D542" i="11"/>
  <c r="E542" i="11"/>
  <c r="F542" i="11"/>
  <c r="G542" i="11"/>
  <c r="H542" i="11"/>
  <c r="I542" i="11"/>
  <c r="J542" i="11"/>
  <c r="K542" i="11"/>
  <c r="L542" i="11"/>
  <c r="M542" i="11"/>
  <c r="N542" i="11"/>
  <c r="O542" i="11"/>
  <c r="P542" i="11"/>
  <c r="Q542" i="11"/>
  <c r="A543" i="11"/>
  <c r="B543" i="11"/>
  <c r="C543" i="11"/>
  <c r="D543" i="11"/>
  <c r="E543" i="11"/>
  <c r="F543" i="11"/>
  <c r="G543" i="11"/>
  <c r="H543" i="11"/>
  <c r="I543" i="11"/>
  <c r="J543" i="11"/>
  <c r="K543" i="11"/>
  <c r="L543" i="11"/>
  <c r="M543" i="11"/>
  <c r="N543" i="11"/>
  <c r="O543" i="11"/>
  <c r="P543" i="11"/>
  <c r="Q543" i="11"/>
  <c r="A544" i="11"/>
  <c r="B544" i="11"/>
  <c r="C544" i="11"/>
  <c r="D544" i="11"/>
  <c r="E544" i="11"/>
  <c r="F544" i="11"/>
  <c r="G544" i="11"/>
  <c r="H544" i="11"/>
  <c r="I544" i="11"/>
  <c r="J544" i="11"/>
  <c r="K544" i="11"/>
  <c r="L544" i="11"/>
  <c r="M544" i="11"/>
  <c r="N544" i="11"/>
  <c r="O544" i="11"/>
  <c r="P544" i="11"/>
  <c r="Q544" i="11"/>
  <c r="A545" i="11"/>
  <c r="B545" i="11"/>
  <c r="C545" i="11"/>
  <c r="D545" i="11"/>
  <c r="E545" i="11"/>
  <c r="F545" i="11"/>
  <c r="G545" i="11"/>
  <c r="H545" i="11"/>
  <c r="I545" i="11"/>
  <c r="J545" i="11"/>
  <c r="K545" i="11"/>
  <c r="L545" i="11"/>
  <c r="M545" i="11"/>
  <c r="N545" i="11"/>
  <c r="O545" i="11"/>
  <c r="P545" i="11"/>
  <c r="Q545" i="11"/>
  <c r="A546" i="11"/>
  <c r="B546" i="11"/>
  <c r="C546" i="11"/>
  <c r="D546" i="11"/>
  <c r="E546" i="11"/>
  <c r="F546" i="11"/>
  <c r="G546" i="11"/>
  <c r="H546" i="11"/>
  <c r="I546" i="11"/>
  <c r="J546" i="11"/>
  <c r="K546" i="11"/>
  <c r="L546" i="11"/>
  <c r="M546" i="11"/>
  <c r="N546" i="11"/>
  <c r="O546" i="11"/>
  <c r="P546" i="11"/>
  <c r="Q546" i="11"/>
  <c r="A547" i="11"/>
  <c r="B547" i="11"/>
  <c r="C547" i="11"/>
  <c r="D547" i="11"/>
  <c r="E547" i="11"/>
  <c r="F547" i="11"/>
  <c r="G547" i="11"/>
  <c r="H547" i="11"/>
  <c r="I547" i="11"/>
  <c r="J547" i="11"/>
  <c r="K547" i="11"/>
  <c r="L547" i="11"/>
  <c r="M547" i="11"/>
  <c r="N547" i="11"/>
  <c r="O547" i="11"/>
  <c r="P547" i="11"/>
  <c r="Q547" i="11"/>
  <c r="A548" i="11"/>
  <c r="B548" i="11"/>
  <c r="C548" i="11"/>
  <c r="D548" i="11"/>
  <c r="E548" i="11"/>
  <c r="F548" i="11"/>
  <c r="G548" i="11"/>
  <c r="H548" i="11"/>
  <c r="I548" i="11"/>
  <c r="J548" i="11"/>
  <c r="K548" i="11"/>
  <c r="L548" i="11"/>
  <c r="M548" i="11"/>
  <c r="N548" i="11"/>
  <c r="O548" i="11"/>
  <c r="P548" i="11"/>
  <c r="Q548" i="11"/>
  <c r="A549" i="11"/>
  <c r="B549" i="11"/>
  <c r="C549" i="11"/>
  <c r="D549" i="11"/>
  <c r="E549" i="11"/>
  <c r="F549" i="11"/>
  <c r="G549" i="11"/>
  <c r="H549" i="11"/>
  <c r="I549" i="11"/>
  <c r="J549" i="11"/>
  <c r="K549" i="11"/>
  <c r="L549" i="11"/>
  <c r="M549" i="11"/>
  <c r="N549" i="11"/>
  <c r="O549" i="11"/>
  <c r="P549" i="11"/>
  <c r="Q549" i="11"/>
  <c r="A550" i="11"/>
  <c r="B550" i="11"/>
  <c r="C550" i="11"/>
  <c r="D550" i="11"/>
  <c r="E550" i="11"/>
  <c r="F550" i="11"/>
  <c r="G550" i="11"/>
  <c r="H550" i="11"/>
  <c r="I550" i="11"/>
  <c r="J550" i="11"/>
  <c r="K550" i="11"/>
  <c r="L550" i="11"/>
  <c r="M550" i="11"/>
  <c r="N550" i="11"/>
  <c r="O550" i="11"/>
  <c r="P550" i="11"/>
  <c r="Q550" i="11"/>
  <c r="A551" i="11"/>
  <c r="B551" i="11"/>
  <c r="C551" i="11"/>
  <c r="D551" i="11"/>
  <c r="E551" i="11"/>
  <c r="F551" i="11"/>
  <c r="G551" i="11"/>
  <c r="H551" i="11"/>
  <c r="I551" i="11"/>
  <c r="J551" i="11"/>
  <c r="K551" i="11"/>
  <c r="L551" i="11"/>
  <c r="M551" i="11"/>
  <c r="N551" i="11"/>
  <c r="O551" i="11"/>
  <c r="P551" i="11"/>
  <c r="Q551" i="11"/>
  <c r="A552" i="11"/>
  <c r="B552" i="11"/>
  <c r="C552" i="11"/>
  <c r="D552" i="11"/>
  <c r="E552" i="11"/>
  <c r="F552" i="11"/>
  <c r="G552" i="11"/>
  <c r="H552" i="11"/>
  <c r="I552" i="11"/>
  <c r="J552" i="11"/>
  <c r="K552" i="11"/>
  <c r="L552" i="11"/>
  <c r="M552" i="11"/>
  <c r="N552" i="11"/>
  <c r="O552" i="11"/>
  <c r="P552" i="11"/>
  <c r="Q552" i="11"/>
  <c r="A553" i="11"/>
  <c r="B553" i="11"/>
  <c r="C553" i="11"/>
  <c r="D553" i="11"/>
  <c r="E553" i="11"/>
  <c r="F553" i="11"/>
  <c r="G553" i="11"/>
  <c r="H553" i="11"/>
  <c r="I553" i="11"/>
  <c r="J553" i="11"/>
  <c r="K553" i="11"/>
  <c r="L553" i="11"/>
  <c r="M553" i="11"/>
  <c r="N553" i="11"/>
  <c r="O553" i="11"/>
  <c r="P553" i="11"/>
  <c r="Q553" i="11"/>
  <c r="A554" i="11"/>
  <c r="B554" i="11"/>
  <c r="C554" i="11"/>
  <c r="D554" i="11"/>
  <c r="E554" i="11"/>
  <c r="F554" i="11"/>
  <c r="G554" i="11"/>
  <c r="H554" i="11"/>
  <c r="I554" i="11"/>
  <c r="J554" i="11"/>
  <c r="K554" i="11"/>
  <c r="L554" i="11"/>
  <c r="M554" i="11"/>
  <c r="N554" i="11"/>
  <c r="O554" i="11"/>
  <c r="P554" i="11"/>
  <c r="Q554" i="11"/>
  <c r="A555" i="11"/>
  <c r="B555" i="11"/>
  <c r="C555" i="11"/>
  <c r="D555" i="11"/>
  <c r="E555" i="11"/>
  <c r="F555" i="11"/>
  <c r="G555" i="11"/>
  <c r="H555" i="11"/>
  <c r="I555" i="11"/>
  <c r="J555" i="11"/>
  <c r="K555" i="11"/>
  <c r="L555" i="11"/>
  <c r="M555" i="11"/>
  <c r="N555" i="11"/>
  <c r="O555" i="11"/>
  <c r="P555" i="11"/>
  <c r="Q555" i="11"/>
  <c r="A556" i="11"/>
  <c r="B556" i="11"/>
  <c r="C556" i="11"/>
  <c r="D556" i="11"/>
  <c r="E556" i="11"/>
  <c r="F556" i="11"/>
  <c r="G556" i="11"/>
  <c r="H556" i="11"/>
  <c r="I556" i="11"/>
  <c r="J556" i="11"/>
  <c r="K556" i="11"/>
  <c r="L556" i="11"/>
  <c r="M556" i="11"/>
  <c r="N556" i="11"/>
  <c r="O556" i="11"/>
  <c r="P556" i="11"/>
  <c r="Q556" i="11"/>
  <c r="A557" i="11"/>
  <c r="B557" i="11"/>
  <c r="C557" i="11"/>
  <c r="D557" i="11"/>
  <c r="E557" i="11"/>
  <c r="F557" i="11"/>
  <c r="G557" i="11"/>
  <c r="H557" i="11"/>
  <c r="I557" i="11"/>
  <c r="J557" i="11"/>
  <c r="K557" i="11"/>
  <c r="L557" i="11"/>
  <c r="M557" i="11"/>
  <c r="N557" i="11"/>
  <c r="O557" i="11"/>
  <c r="P557" i="11"/>
  <c r="Q557" i="11"/>
  <c r="A558" i="11"/>
  <c r="B558" i="11"/>
  <c r="C558" i="11"/>
  <c r="D558" i="11"/>
  <c r="E558" i="11"/>
  <c r="F558" i="11"/>
  <c r="G558" i="11"/>
  <c r="H558" i="11"/>
  <c r="I558" i="11"/>
  <c r="J558" i="11"/>
  <c r="K558" i="11"/>
  <c r="L558" i="11"/>
  <c r="M558" i="11"/>
  <c r="N558" i="11"/>
  <c r="O558" i="11"/>
  <c r="P558" i="11"/>
  <c r="Q558" i="11"/>
  <c r="A559" i="11"/>
  <c r="B559" i="11"/>
  <c r="C559" i="11"/>
  <c r="D559" i="11"/>
  <c r="E559" i="11"/>
  <c r="F559" i="11"/>
  <c r="G559" i="11"/>
  <c r="H559" i="11"/>
  <c r="I559" i="11"/>
  <c r="J559" i="11"/>
  <c r="K559" i="11"/>
  <c r="L559" i="11"/>
  <c r="M559" i="11"/>
  <c r="N559" i="11"/>
  <c r="O559" i="11"/>
  <c r="P559" i="11"/>
  <c r="Q559" i="11"/>
  <c r="A560" i="11"/>
  <c r="B560" i="11"/>
  <c r="C560" i="11"/>
  <c r="D560" i="11"/>
  <c r="E560" i="11"/>
  <c r="F560" i="11"/>
  <c r="G560" i="11"/>
  <c r="H560" i="11"/>
  <c r="I560" i="11"/>
  <c r="J560" i="11"/>
  <c r="K560" i="11"/>
  <c r="L560" i="11"/>
  <c r="M560" i="11"/>
  <c r="N560" i="11"/>
  <c r="O560" i="11"/>
  <c r="P560" i="11"/>
  <c r="Q560" i="11"/>
  <c r="A561" i="11"/>
  <c r="B561" i="11"/>
  <c r="C561" i="11"/>
  <c r="D561" i="11"/>
  <c r="E561" i="11"/>
  <c r="F561" i="11"/>
  <c r="G561" i="11"/>
  <c r="H561" i="11"/>
  <c r="I561" i="11"/>
  <c r="J561" i="11"/>
  <c r="K561" i="11"/>
  <c r="L561" i="11"/>
  <c r="M561" i="11"/>
  <c r="N561" i="11"/>
  <c r="O561" i="11"/>
  <c r="P561" i="11"/>
  <c r="Q561" i="11"/>
  <c r="A562" i="11"/>
  <c r="B562" i="11"/>
  <c r="C562" i="11"/>
  <c r="D562" i="11"/>
  <c r="E562" i="11"/>
  <c r="F562" i="11"/>
  <c r="G562" i="11"/>
  <c r="H562" i="11"/>
  <c r="I562" i="11"/>
  <c r="J562" i="11"/>
  <c r="K562" i="11"/>
  <c r="L562" i="11"/>
  <c r="M562" i="11"/>
  <c r="N562" i="11"/>
  <c r="O562" i="11"/>
  <c r="P562" i="11"/>
  <c r="Q562" i="11"/>
  <c r="A563" i="11"/>
  <c r="B563" i="11"/>
  <c r="C563" i="11"/>
  <c r="D563" i="11"/>
  <c r="E563" i="11"/>
  <c r="F563" i="11"/>
  <c r="G563" i="11"/>
  <c r="H563" i="11"/>
  <c r="I563" i="11"/>
  <c r="J563" i="11"/>
  <c r="K563" i="11"/>
  <c r="L563" i="11"/>
  <c r="M563" i="11"/>
  <c r="N563" i="11"/>
  <c r="O563" i="11"/>
  <c r="P563" i="11"/>
  <c r="Q563" i="11"/>
  <c r="A564" i="11"/>
  <c r="B564" i="11"/>
  <c r="C564" i="11"/>
  <c r="D564" i="11"/>
  <c r="E564" i="11"/>
  <c r="F564" i="11"/>
  <c r="G564" i="11"/>
  <c r="H564" i="11"/>
  <c r="I564" i="11"/>
  <c r="J564" i="11"/>
  <c r="K564" i="11"/>
  <c r="L564" i="11"/>
  <c r="M564" i="11"/>
  <c r="N564" i="11"/>
  <c r="O564" i="11"/>
  <c r="P564" i="11"/>
  <c r="Q564" i="11"/>
  <c r="A565" i="11"/>
  <c r="B565" i="11"/>
  <c r="C565" i="11"/>
  <c r="D565" i="11"/>
  <c r="E565" i="11"/>
  <c r="F565" i="11"/>
  <c r="G565" i="11"/>
  <c r="H565" i="11"/>
  <c r="I565" i="11"/>
  <c r="J565" i="11"/>
  <c r="K565" i="11"/>
  <c r="L565" i="11"/>
  <c r="M565" i="11"/>
  <c r="N565" i="11"/>
  <c r="O565" i="11"/>
  <c r="P565" i="11"/>
  <c r="Q565" i="11"/>
  <c r="A566" i="11"/>
  <c r="B566" i="11"/>
  <c r="C566" i="11"/>
  <c r="D566" i="11"/>
  <c r="E566" i="11"/>
  <c r="F566" i="11"/>
  <c r="G566" i="11"/>
  <c r="H566" i="11"/>
  <c r="I566" i="11"/>
  <c r="J566" i="11"/>
  <c r="K566" i="11"/>
  <c r="L566" i="11"/>
  <c r="M566" i="11"/>
  <c r="N566" i="11"/>
  <c r="O566" i="11"/>
  <c r="P566" i="11"/>
  <c r="Q566" i="11"/>
  <c r="A567" i="11"/>
  <c r="B567" i="11"/>
  <c r="C567" i="11"/>
  <c r="D567" i="11"/>
  <c r="E567" i="11"/>
  <c r="F567" i="11"/>
  <c r="G567" i="11"/>
  <c r="H567" i="11"/>
  <c r="I567" i="11"/>
  <c r="J567" i="11"/>
  <c r="K567" i="11"/>
  <c r="L567" i="11"/>
  <c r="M567" i="11"/>
  <c r="N567" i="11"/>
  <c r="O567" i="11"/>
  <c r="P567" i="11"/>
  <c r="Q567" i="11"/>
  <c r="A568" i="11"/>
  <c r="B568" i="11"/>
  <c r="C568" i="11"/>
  <c r="D568" i="11"/>
  <c r="E568" i="11"/>
  <c r="F568" i="11"/>
  <c r="G568" i="11"/>
  <c r="H568" i="11"/>
  <c r="I568" i="11"/>
  <c r="J568" i="11"/>
  <c r="K568" i="11"/>
  <c r="L568" i="11"/>
  <c r="M568" i="11"/>
  <c r="N568" i="11"/>
  <c r="O568" i="11"/>
  <c r="P568" i="11"/>
  <c r="Q568" i="11"/>
  <c r="A569" i="11"/>
  <c r="B569" i="11"/>
  <c r="C569" i="11"/>
  <c r="D569" i="11"/>
  <c r="E569" i="11"/>
  <c r="F569" i="11"/>
  <c r="G569" i="11"/>
  <c r="H569" i="11"/>
  <c r="I569" i="11"/>
  <c r="J569" i="11"/>
  <c r="K569" i="11"/>
  <c r="L569" i="11"/>
  <c r="M569" i="11"/>
  <c r="N569" i="11"/>
  <c r="O569" i="11"/>
  <c r="P569" i="11"/>
  <c r="Q569" i="11"/>
  <c r="A570" i="11"/>
  <c r="B570" i="11"/>
  <c r="C570" i="11"/>
  <c r="D570" i="11"/>
  <c r="E570" i="11"/>
  <c r="F570" i="11"/>
  <c r="G570" i="11"/>
  <c r="H570" i="11"/>
  <c r="I570" i="11"/>
  <c r="J570" i="11"/>
  <c r="K570" i="11"/>
  <c r="L570" i="11"/>
  <c r="M570" i="11"/>
  <c r="N570" i="11"/>
  <c r="O570" i="11"/>
  <c r="P570" i="11"/>
  <c r="Q570" i="11"/>
  <c r="A571" i="11"/>
  <c r="B571" i="11"/>
  <c r="C571" i="11"/>
  <c r="D571" i="11"/>
  <c r="E571" i="11"/>
  <c r="F571" i="11"/>
  <c r="G571" i="11"/>
  <c r="H571" i="11"/>
  <c r="I571" i="11"/>
  <c r="J571" i="11"/>
  <c r="K571" i="11"/>
  <c r="L571" i="11"/>
  <c r="M571" i="11"/>
  <c r="N571" i="11"/>
  <c r="O571" i="11"/>
  <c r="P571" i="11"/>
  <c r="Q571" i="11"/>
  <c r="A572" i="11"/>
  <c r="B572" i="11"/>
  <c r="C572" i="11"/>
  <c r="D572" i="11"/>
  <c r="E572" i="11"/>
  <c r="F572" i="11"/>
  <c r="G572" i="11"/>
  <c r="H572" i="11"/>
  <c r="I572" i="11"/>
  <c r="J572" i="11"/>
  <c r="K572" i="11"/>
  <c r="L572" i="11"/>
  <c r="M572" i="11"/>
  <c r="N572" i="11"/>
  <c r="O572" i="11"/>
  <c r="P572" i="11"/>
  <c r="Q572" i="11"/>
  <c r="A573" i="11"/>
  <c r="B573" i="11"/>
  <c r="C573" i="11"/>
  <c r="D573" i="11"/>
  <c r="E573" i="11"/>
  <c r="F573" i="11"/>
  <c r="G573" i="11"/>
  <c r="H573" i="11"/>
  <c r="I573" i="11"/>
  <c r="J573" i="11"/>
  <c r="K573" i="11"/>
  <c r="L573" i="11"/>
  <c r="M573" i="11"/>
  <c r="N573" i="11"/>
  <c r="O573" i="11"/>
  <c r="P573" i="11"/>
  <c r="Q573" i="11"/>
  <c r="A574" i="11"/>
  <c r="B574" i="11"/>
  <c r="C574" i="11"/>
  <c r="D574" i="11"/>
  <c r="E574" i="11"/>
  <c r="F574" i="11"/>
  <c r="G574" i="11"/>
  <c r="H574" i="11"/>
  <c r="I574" i="11"/>
  <c r="J574" i="11"/>
  <c r="K574" i="11"/>
  <c r="L574" i="11"/>
  <c r="M574" i="11"/>
  <c r="N574" i="11"/>
  <c r="O574" i="11"/>
  <c r="P574" i="11"/>
  <c r="Q574" i="11"/>
  <c r="A575" i="11"/>
  <c r="B575" i="11"/>
  <c r="C575" i="11"/>
  <c r="D575" i="11"/>
  <c r="E575" i="11"/>
  <c r="F575" i="11"/>
  <c r="G575" i="11"/>
  <c r="H575" i="11"/>
  <c r="I575" i="11"/>
  <c r="J575" i="11"/>
  <c r="K575" i="11"/>
  <c r="L575" i="11"/>
  <c r="M575" i="11"/>
  <c r="N575" i="11"/>
  <c r="O575" i="11"/>
  <c r="P575" i="11"/>
  <c r="Q575" i="11"/>
  <c r="A576" i="11"/>
  <c r="B576" i="11"/>
  <c r="C576" i="11"/>
  <c r="D576" i="11"/>
  <c r="E576" i="11"/>
  <c r="F576" i="11"/>
  <c r="G576" i="11"/>
  <c r="H576" i="11"/>
  <c r="I576" i="11"/>
  <c r="J576" i="11"/>
  <c r="K576" i="11"/>
  <c r="L576" i="11"/>
  <c r="M576" i="11"/>
  <c r="N576" i="11"/>
  <c r="O576" i="11"/>
  <c r="P576" i="11"/>
  <c r="Q576" i="11"/>
  <c r="A577" i="11"/>
  <c r="B577" i="11"/>
  <c r="C577" i="11"/>
  <c r="D577" i="11"/>
  <c r="E577" i="11"/>
  <c r="F577" i="11"/>
  <c r="G577" i="11"/>
  <c r="H577" i="11"/>
  <c r="I577" i="11"/>
  <c r="J577" i="11"/>
  <c r="K577" i="11"/>
  <c r="L577" i="11"/>
  <c r="M577" i="11"/>
  <c r="N577" i="11"/>
  <c r="O577" i="11"/>
  <c r="P577" i="11"/>
  <c r="Q577" i="11"/>
  <c r="A578" i="11"/>
  <c r="B578" i="11"/>
  <c r="C578" i="11"/>
  <c r="D578" i="11"/>
  <c r="E578" i="11"/>
  <c r="F578" i="11"/>
  <c r="G578" i="11"/>
  <c r="H578" i="11"/>
  <c r="I578" i="11"/>
  <c r="J578" i="11"/>
  <c r="K578" i="11"/>
  <c r="L578" i="11"/>
  <c r="M578" i="11"/>
  <c r="N578" i="11"/>
  <c r="O578" i="11"/>
  <c r="P578" i="11"/>
  <c r="Q578" i="11"/>
  <c r="A579" i="11"/>
  <c r="B579" i="11"/>
  <c r="C579" i="11"/>
  <c r="D579" i="11"/>
  <c r="E579" i="11"/>
  <c r="F579" i="11"/>
  <c r="G579" i="11"/>
  <c r="H579" i="11"/>
  <c r="I579" i="11"/>
  <c r="J579" i="11"/>
  <c r="K579" i="11"/>
  <c r="L579" i="11"/>
  <c r="M579" i="11"/>
  <c r="N579" i="11"/>
  <c r="O579" i="11"/>
  <c r="P579" i="11"/>
  <c r="Q579" i="11"/>
  <c r="A580" i="11"/>
  <c r="B580" i="11"/>
  <c r="C580" i="11"/>
  <c r="D580" i="11"/>
  <c r="E580" i="11"/>
  <c r="F580" i="11"/>
  <c r="G580" i="11"/>
  <c r="H580" i="11"/>
  <c r="I580" i="11"/>
  <c r="J580" i="11"/>
  <c r="K580" i="11"/>
  <c r="L580" i="11"/>
  <c r="M580" i="11"/>
  <c r="N580" i="11"/>
  <c r="O580" i="11"/>
  <c r="P580" i="11"/>
  <c r="Q580" i="11"/>
  <c r="A581" i="11"/>
  <c r="B581" i="11"/>
  <c r="C581" i="11"/>
  <c r="D581" i="11"/>
  <c r="E581" i="11"/>
  <c r="F581" i="11"/>
  <c r="G581" i="11"/>
  <c r="H581" i="11"/>
  <c r="I581" i="11"/>
  <c r="J581" i="11"/>
  <c r="K581" i="11"/>
  <c r="L581" i="11"/>
  <c r="M581" i="11"/>
  <c r="N581" i="11"/>
  <c r="O581" i="11"/>
  <c r="P581" i="11"/>
  <c r="Q581" i="11"/>
  <c r="A582" i="11"/>
  <c r="B582" i="11"/>
  <c r="C582" i="11"/>
  <c r="D582" i="11"/>
  <c r="E582" i="11"/>
  <c r="F582" i="11"/>
  <c r="G582" i="11"/>
  <c r="H582" i="11"/>
  <c r="I582" i="11"/>
  <c r="J582" i="11"/>
  <c r="K582" i="11"/>
  <c r="L582" i="11"/>
  <c r="M582" i="11"/>
  <c r="N582" i="11"/>
  <c r="O582" i="11"/>
  <c r="P582" i="11"/>
  <c r="Q582" i="11"/>
  <c r="A583" i="11"/>
  <c r="B583" i="11"/>
  <c r="C583" i="11"/>
  <c r="D583" i="11"/>
  <c r="E583" i="11"/>
  <c r="F583" i="11"/>
  <c r="G583" i="11"/>
  <c r="H583" i="11"/>
  <c r="I583" i="11"/>
  <c r="J583" i="11"/>
  <c r="K583" i="11"/>
  <c r="L583" i="11"/>
  <c r="M583" i="11"/>
  <c r="N583" i="11"/>
  <c r="O583" i="11"/>
  <c r="P583" i="11"/>
  <c r="Q583" i="11"/>
  <c r="A584" i="11"/>
  <c r="B584" i="11"/>
  <c r="C584" i="11"/>
  <c r="D584" i="11"/>
  <c r="E584" i="11"/>
  <c r="F584" i="11"/>
  <c r="G584" i="11"/>
  <c r="H584" i="11"/>
  <c r="I584" i="11"/>
  <c r="J584" i="11"/>
  <c r="K584" i="11"/>
  <c r="L584" i="11"/>
  <c r="M584" i="11"/>
  <c r="N584" i="11"/>
  <c r="O584" i="11"/>
  <c r="P584" i="11"/>
  <c r="Q584" i="11"/>
  <c r="A585" i="11"/>
  <c r="B585" i="11"/>
  <c r="C585" i="11"/>
  <c r="D585" i="11"/>
  <c r="E585" i="11"/>
  <c r="F585" i="11"/>
  <c r="G585" i="11"/>
  <c r="H585" i="11"/>
  <c r="I585" i="11"/>
  <c r="J585" i="11"/>
  <c r="K585" i="11"/>
  <c r="L585" i="11"/>
  <c r="M585" i="11"/>
  <c r="N585" i="11"/>
  <c r="O585" i="11"/>
  <c r="P585" i="11"/>
  <c r="Q585" i="11"/>
  <c r="A586" i="11"/>
  <c r="B586" i="11"/>
  <c r="C586" i="11"/>
  <c r="D586" i="11"/>
  <c r="E586" i="11"/>
  <c r="F586" i="11"/>
  <c r="G586" i="11"/>
  <c r="H586" i="11"/>
  <c r="I586" i="11"/>
  <c r="J586" i="11"/>
  <c r="K586" i="11"/>
  <c r="L586" i="11"/>
  <c r="M586" i="11"/>
  <c r="N586" i="11"/>
  <c r="O586" i="11"/>
  <c r="P586" i="11"/>
  <c r="Q586" i="11"/>
  <c r="A587" i="11"/>
  <c r="B587" i="11"/>
  <c r="C587" i="11"/>
  <c r="D587" i="11"/>
  <c r="E587" i="11"/>
  <c r="F587" i="11"/>
  <c r="G587" i="11"/>
  <c r="H587" i="11"/>
  <c r="I587" i="11"/>
  <c r="J587" i="11"/>
  <c r="K587" i="11"/>
  <c r="L587" i="11"/>
  <c r="M587" i="11"/>
  <c r="N587" i="11"/>
  <c r="O587" i="11"/>
  <c r="P587" i="11"/>
  <c r="Q587" i="11"/>
  <c r="A588" i="11"/>
  <c r="B588" i="11"/>
  <c r="C588" i="11"/>
  <c r="D588" i="11"/>
  <c r="E588" i="11"/>
  <c r="F588" i="11"/>
  <c r="G588" i="11"/>
  <c r="H588" i="11"/>
  <c r="I588" i="11"/>
  <c r="J588" i="11"/>
  <c r="K588" i="11"/>
  <c r="L588" i="11"/>
  <c r="M588" i="11"/>
  <c r="N588" i="11"/>
  <c r="O588" i="11"/>
  <c r="P588" i="11"/>
  <c r="Q588" i="11"/>
  <c r="A589" i="11"/>
  <c r="B589" i="11"/>
  <c r="C589" i="11"/>
  <c r="D589" i="11"/>
  <c r="E589" i="11"/>
  <c r="F589" i="11"/>
  <c r="G589" i="11"/>
  <c r="H589" i="11"/>
  <c r="I589" i="11"/>
  <c r="J589" i="11"/>
  <c r="K589" i="11"/>
  <c r="L589" i="11"/>
  <c r="M589" i="11"/>
  <c r="N589" i="11"/>
  <c r="O589" i="11"/>
  <c r="P589" i="11"/>
  <c r="Q589" i="11"/>
  <c r="A590" i="11"/>
  <c r="B590" i="11"/>
  <c r="C590" i="11"/>
  <c r="D590" i="11"/>
  <c r="E590" i="11"/>
  <c r="F590" i="11"/>
  <c r="G590" i="11"/>
  <c r="H590" i="11"/>
  <c r="I590" i="11"/>
  <c r="J590" i="11"/>
  <c r="K590" i="11"/>
  <c r="L590" i="11"/>
  <c r="M590" i="11"/>
  <c r="N590" i="11"/>
  <c r="O590" i="11"/>
  <c r="P590" i="11"/>
  <c r="Q590" i="11"/>
  <c r="A591" i="11"/>
  <c r="B591" i="11"/>
  <c r="C591" i="11"/>
  <c r="D591" i="11"/>
  <c r="E591" i="11"/>
  <c r="F591" i="11"/>
  <c r="G591" i="11"/>
  <c r="H591" i="11"/>
  <c r="I591" i="11"/>
  <c r="J591" i="11"/>
  <c r="K591" i="11"/>
  <c r="L591" i="11"/>
  <c r="M591" i="11"/>
  <c r="N591" i="11"/>
  <c r="O591" i="11"/>
  <c r="P591" i="11"/>
  <c r="Q591" i="11"/>
  <c r="A592" i="11"/>
  <c r="B592" i="11"/>
  <c r="C592" i="11"/>
  <c r="D592" i="11"/>
  <c r="E592" i="11"/>
  <c r="F592" i="11"/>
  <c r="G592" i="11"/>
  <c r="H592" i="11"/>
  <c r="I592" i="11"/>
  <c r="J592" i="11"/>
  <c r="K592" i="11"/>
  <c r="L592" i="11"/>
  <c r="M592" i="11"/>
  <c r="N592" i="11"/>
  <c r="O592" i="11"/>
  <c r="P592" i="11"/>
  <c r="Q592" i="11"/>
  <c r="A593" i="11"/>
  <c r="B593" i="11"/>
  <c r="C593" i="11"/>
  <c r="D593" i="11"/>
  <c r="E593" i="11"/>
  <c r="F593" i="11"/>
  <c r="G593" i="11"/>
  <c r="H593" i="11"/>
  <c r="I593" i="11"/>
  <c r="J593" i="11"/>
  <c r="K593" i="11"/>
  <c r="L593" i="11"/>
  <c r="M593" i="11"/>
  <c r="N593" i="11"/>
  <c r="O593" i="11"/>
  <c r="P593" i="11"/>
  <c r="Q593" i="11"/>
  <c r="A594" i="11"/>
  <c r="B594" i="11"/>
  <c r="C594" i="11"/>
  <c r="D594" i="11"/>
  <c r="E594" i="11"/>
  <c r="F594" i="11"/>
  <c r="G594" i="11"/>
  <c r="H594" i="11"/>
  <c r="I594" i="11"/>
  <c r="J594" i="11"/>
  <c r="K594" i="11"/>
  <c r="L594" i="11"/>
  <c r="M594" i="11"/>
  <c r="N594" i="11"/>
  <c r="O594" i="11"/>
  <c r="P594" i="11"/>
  <c r="Q594" i="11"/>
  <c r="A595" i="11"/>
  <c r="B595" i="11"/>
  <c r="C595" i="11"/>
  <c r="D595" i="11"/>
  <c r="E595" i="11"/>
  <c r="F595" i="11"/>
  <c r="G595" i="11"/>
  <c r="H595" i="11"/>
  <c r="I595" i="11"/>
  <c r="J595" i="11"/>
  <c r="K595" i="11"/>
  <c r="L595" i="11"/>
  <c r="M595" i="11"/>
  <c r="N595" i="11"/>
  <c r="O595" i="11"/>
  <c r="P595" i="11"/>
  <c r="Q595" i="11"/>
  <c r="A596" i="11"/>
  <c r="B596" i="11"/>
  <c r="C596" i="11"/>
  <c r="D596" i="11"/>
  <c r="E596" i="11"/>
  <c r="F596" i="11"/>
  <c r="G596" i="11"/>
  <c r="H596" i="11"/>
  <c r="I596" i="11"/>
  <c r="J596" i="11"/>
  <c r="K596" i="11"/>
  <c r="L596" i="11"/>
  <c r="M596" i="11"/>
  <c r="N596" i="11"/>
  <c r="O596" i="11"/>
  <c r="P596" i="11"/>
  <c r="Q596" i="11"/>
  <c r="A597" i="11"/>
  <c r="B597" i="11"/>
  <c r="C597" i="11"/>
  <c r="D597" i="11"/>
  <c r="E597" i="11"/>
  <c r="F597" i="11"/>
  <c r="G597" i="11"/>
  <c r="H597" i="11"/>
  <c r="I597" i="11"/>
  <c r="J597" i="11"/>
  <c r="K597" i="11"/>
  <c r="L597" i="11"/>
  <c r="M597" i="11"/>
  <c r="N597" i="11"/>
  <c r="O597" i="11"/>
  <c r="P597" i="11"/>
  <c r="Q597" i="11"/>
  <c r="A598" i="11"/>
  <c r="B598" i="11"/>
  <c r="C598" i="11"/>
  <c r="D598" i="11"/>
  <c r="E598" i="11"/>
  <c r="F598" i="11"/>
  <c r="G598" i="11"/>
  <c r="H598" i="11"/>
  <c r="I598" i="11"/>
  <c r="J598" i="11"/>
  <c r="K598" i="11"/>
  <c r="L598" i="11"/>
  <c r="M598" i="11"/>
  <c r="N598" i="11"/>
  <c r="O598" i="11"/>
  <c r="P598" i="11"/>
  <c r="Q598" i="11"/>
  <c r="A599" i="11"/>
  <c r="B599" i="11"/>
  <c r="C599" i="11"/>
  <c r="D599" i="11"/>
  <c r="E599" i="11"/>
  <c r="F599" i="11"/>
  <c r="G599" i="11"/>
  <c r="H599" i="11"/>
  <c r="I599" i="11"/>
  <c r="J599" i="11"/>
  <c r="K599" i="11"/>
  <c r="L599" i="11"/>
  <c r="M599" i="11"/>
  <c r="N599" i="11"/>
  <c r="O599" i="11"/>
  <c r="P599" i="11"/>
  <c r="Q599" i="11"/>
  <c r="A600" i="11"/>
  <c r="B600" i="11"/>
  <c r="C600" i="11"/>
  <c r="D600" i="11"/>
  <c r="E600" i="11"/>
  <c r="F600" i="11"/>
  <c r="G600" i="11"/>
  <c r="H600" i="11"/>
  <c r="I600" i="11"/>
  <c r="J600" i="11"/>
  <c r="K600" i="11"/>
  <c r="L600" i="11"/>
  <c r="M600" i="11"/>
  <c r="N600" i="11"/>
  <c r="O600" i="11"/>
  <c r="P600" i="11"/>
  <c r="Q600" i="11"/>
  <c r="A601" i="11"/>
  <c r="B601" i="11"/>
  <c r="C601" i="11"/>
  <c r="D601" i="11"/>
  <c r="E601" i="11"/>
  <c r="F601" i="11"/>
  <c r="G601" i="11"/>
  <c r="H601" i="11"/>
  <c r="I601" i="11"/>
  <c r="J601" i="11"/>
  <c r="K601" i="11"/>
  <c r="L601" i="11"/>
  <c r="M601" i="11"/>
  <c r="N601" i="11"/>
  <c r="O601" i="11"/>
  <c r="P601" i="11"/>
  <c r="Q601" i="11"/>
  <c r="A602" i="11"/>
  <c r="B602" i="11"/>
  <c r="C602" i="11"/>
  <c r="D602" i="11"/>
  <c r="E602" i="11"/>
  <c r="F602" i="11"/>
  <c r="G602" i="11"/>
  <c r="H602" i="11"/>
  <c r="I602" i="11"/>
  <c r="J602" i="11"/>
  <c r="K602" i="11"/>
  <c r="L602" i="11"/>
  <c r="M602" i="11"/>
  <c r="N602" i="11"/>
  <c r="O602" i="11"/>
  <c r="P602" i="11"/>
  <c r="Q602" i="11"/>
  <c r="A603" i="11"/>
  <c r="B603" i="11"/>
  <c r="C603" i="11"/>
  <c r="D603" i="11"/>
  <c r="E603" i="11"/>
  <c r="F603" i="11"/>
  <c r="G603" i="11"/>
  <c r="H603" i="11"/>
  <c r="I603" i="11"/>
  <c r="J603" i="11"/>
  <c r="K603" i="11"/>
  <c r="L603" i="11"/>
  <c r="M603" i="11"/>
  <c r="N603" i="11"/>
  <c r="O603" i="11"/>
  <c r="P603" i="11"/>
  <c r="Q603" i="11"/>
  <c r="A604" i="11"/>
  <c r="B604" i="11"/>
  <c r="C604" i="11"/>
  <c r="D604" i="11"/>
  <c r="E604" i="11"/>
  <c r="F604" i="11"/>
  <c r="G604" i="11"/>
  <c r="H604" i="11"/>
  <c r="I604" i="11"/>
  <c r="J604" i="11"/>
  <c r="K604" i="11"/>
  <c r="L604" i="11"/>
  <c r="M604" i="11"/>
  <c r="N604" i="11"/>
  <c r="O604" i="11"/>
  <c r="P604" i="11"/>
  <c r="Q604" i="11"/>
  <c r="A605" i="11"/>
  <c r="B605" i="11"/>
  <c r="C605" i="11"/>
  <c r="D605" i="11"/>
  <c r="E605" i="11"/>
  <c r="F605" i="11"/>
  <c r="G605" i="11"/>
  <c r="H605" i="11"/>
  <c r="I605" i="11"/>
  <c r="J605" i="11"/>
  <c r="K605" i="11"/>
  <c r="L605" i="11"/>
  <c r="M605" i="11"/>
  <c r="N605" i="11"/>
  <c r="O605" i="11"/>
  <c r="P605" i="11"/>
  <c r="Q605" i="11"/>
  <c r="A606" i="11"/>
  <c r="B606" i="11"/>
  <c r="C606" i="11"/>
  <c r="D606" i="11"/>
  <c r="E606" i="11"/>
  <c r="F606" i="11"/>
  <c r="G606" i="11"/>
  <c r="H606" i="11"/>
  <c r="I606" i="11"/>
  <c r="J606" i="11"/>
  <c r="K606" i="11"/>
  <c r="L606" i="11"/>
  <c r="M606" i="11"/>
  <c r="N606" i="11"/>
  <c r="O606" i="11"/>
  <c r="P606" i="11"/>
  <c r="Q606" i="11"/>
  <c r="A607" i="11"/>
  <c r="B607" i="11"/>
  <c r="C607" i="11"/>
  <c r="D607" i="11"/>
  <c r="E607" i="11"/>
  <c r="F607" i="11"/>
  <c r="G607" i="11"/>
  <c r="H607" i="11"/>
  <c r="I607" i="11"/>
  <c r="J607" i="11"/>
  <c r="K607" i="11"/>
  <c r="L607" i="11"/>
  <c r="M607" i="11"/>
  <c r="N607" i="11"/>
  <c r="O607" i="11"/>
  <c r="P607" i="11"/>
  <c r="Q607" i="11"/>
  <c r="A608" i="11"/>
  <c r="B608" i="11"/>
  <c r="C608" i="11"/>
  <c r="D608" i="11"/>
  <c r="E608" i="11"/>
  <c r="F608" i="11"/>
  <c r="G608" i="11"/>
  <c r="H608" i="11"/>
  <c r="I608" i="11"/>
  <c r="J608" i="11"/>
  <c r="K608" i="11"/>
  <c r="L608" i="11"/>
  <c r="M608" i="11"/>
  <c r="N608" i="11"/>
  <c r="O608" i="11"/>
  <c r="P608" i="11"/>
  <c r="Q608" i="11"/>
  <c r="A609" i="11"/>
  <c r="B609" i="11"/>
  <c r="C609" i="11"/>
  <c r="D609" i="11"/>
  <c r="E609" i="11"/>
  <c r="F609" i="11"/>
  <c r="G609" i="11"/>
  <c r="H609" i="11"/>
  <c r="I609" i="11"/>
  <c r="J609" i="11"/>
  <c r="K609" i="11"/>
  <c r="L609" i="11"/>
  <c r="M609" i="11"/>
  <c r="N609" i="11"/>
  <c r="O609" i="11"/>
  <c r="P609" i="11"/>
  <c r="Q609" i="11"/>
  <c r="A610" i="11"/>
  <c r="B610" i="11"/>
  <c r="C610" i="11"/>
  <c r="D610" i="11"/>
  <c r="E610" i="11"/>
  <c r="F610" i="11"/>
  <c r="G610" i="11"/>
  <c r="H610" i="11"/>
  <c r="I610" i="11"/>
  <c r="J610" i="11"/>
  <c r="K610" i="11"/>
  <c r="L610" i="11"/>
  <c r="M610" i="11"/>
  <c r="N610" i="11"/>
  <c r="O610" i="11"/>
  <c r="P610" i="11"/>
  <c r="Q610" i="11"/>
  <c r="A611" i="11"/>
  <c r="B611" i="11"/>
  <c r="C611" i="11"/>
  <c r="D611" i="11"/>
  <c r="E611" i="11"/>
  <c r="F611" i="11"/>
  <c r="G611" i="11"/>
  <c r="H611" i="11"/>
  <c r="I611" i="11"/>
  <c r="J611" i="11"/>
  <c r="K611" i="11"/>
  <c r="L611" i="11"/>
  <c r="M611" i="11"/>
  <c r="N611" i="11"/>
  <c r="O611" i="11"/>
  <c r="P611" i="11"/>
  <c r="Q611" i="11"/>
  <c r="A612" i="11"/>
  <c r="B612" i="11"/>
  <c r="C612" i="11"/>
  <c r="D612" i="11"/>
  <c r="E612" i="11"/>
  <c r="F612" i="11"/>
  <c r="G612" i="11"/>
  <c r="H612" i="11"/>
  <c r="I612" i="11"/>
  <c r="J612" i="11"/>
  <c r="K612" i="11"/>
  <c r="L612" i="11"/>
  <c r="M612" i="11"/>
  <c r="N612" i="11"/>
  <c r="O612" i="11"/>
  <c r="P612" i="11"/>
  <c r="Q612" i="11"/>
  <c r="A613" i="11"/>
  <c r="B613" i="11"/>
  <c r="C613" i="11"/>
  <c r="D613" i="11"/>
  <c r="E613" i="11"/>
  <c r="F613" i="11"/>
  <c r="G613" i="11"/>
  <c r="H613" i="11"/>
  <c r="I613" i="11"/>
  <c r="J613" i="11"/>
  <c r="K613" i="11"/>
  <c r="L613" i="11"/>
  <c r="M613" i="11"/>
  <c r="N613" i="11"/>
  <c r="O613" i="11"/>
  <c r="P613" i="11"/>
  <c r="Q613" i="11"/>
  <c r="A614" i="11"/>
  <c r="B614" i="11"/>
  <c r="C614" i="11"/>
  <c r="D614" i="11"/>
  <c r="E614" i="11"/>
  <c r="F614" i="11"/>
  <c r="G614" i="11"/>
  <c r="H614" i="11"/>
  <c r="I614" i="11"/>
  <c r="J614" i="11"/>
  <c r="K614" i="11"/>
  <c r="L614" i="11"/>
  <c r="M614" i="11"/>
  <c r="N614" i="11"/>
  <c r="O614" i="11"/>
  <c r="P614" i="11"/>
  <c r="Q614" i="11"/>
  <c r="A615" i="11"/>
  <c r="B615" i="11"/>
  <c r="C615" i="11"/>
  <c r="D615" i="11"/>
  <c r="E615" i="11"/>
  <c r="F615" i="11"/>
  <c r="G615" i="11"/>
  <c r="H615" i="11"/>
  <c r="I615" i="11"/>
  <c r="J615" i="11"/>
  <c r="K615" i="11"/>
  <c r="L615" i="11"/>
  <c r="M615" i="11"/>
  <c r="N615" i="11"/>
  <c r="O615" i="11"/>
  <c r="P615" i="11"/>
  <c r="Q615" i="11"/>
  <c r="A616" i="11"/>
  <c r="B616" i="11"/>
  <c r="C616" i="11"/>
  <c r="D616" i="11"/>
  <c r="E616" i="11"/>
  <c r="F616" i="11"/>
  <c r="G616" i="11"/>
  <c r="H616" i="11"/>
  <c r="I616" i="11"/>
  <c r="J616" i="11"/>
  <c r="K616" i="11"/>
  <c r="L616" i="11"/>
  <c r="M616" i="11"/>
  <c r="N616" i="11"/>
  <c r="O616" i="11"/>
  <c r="P616" i="11"/>
  <c r="Q616" i="11"/>
  <c r="A617" i="11"/>
  <c r="B617" i="11"/>
  <c r="C617" i="11"/>
  <c r="D617" i="11"/>
  <c r="E617" i="11"/>
  <c r="F617" i="11"/>
  <c r="G617" i="11"/>
  <c r="H617" i="11"/>
  <c r="I617" i="11"/>
  <c r="J617" i="11"/>
  <c r="K617" i="11"/>
  <c r="L617" i="11"/>
  <c r="M617" i="11"/>
  <c r="N617" i="11"/>
  <c r="O617" i="11"/>
  <c r="P617" i="11"/>
  <c r="Q617" i="11"/>
  <c r="A618" i="11"/>
  <c r="B618" i="11"/>
  <c r="C618" i="11"/>
  <c r="D618" i="11"/>
  <c r="E618" i="11"/>
  <c r="F618" i="11"/>
  <c r="G618" i="11"/>
  <c r="H618" i="11"/>
  <c r="I618" i="11"/>
  <c r="J618" i="11"/>
  <c r="K618" i="11"/>
  <c r="L618" i="11"/>
  <c r="M618" i="11"/>
  <c r="N618" i="11"/>
  <c r="O618" i="11"/>
  <c r="P618" i="11"/>
  <c r="Q618" i="11"/>
  <c r="A619" i="11"/>
  <c r="B619" i="11"/>
  <c r="C619" i="11"/>
  <c r="D619" i="11"/>
  <c r="E619" i="11"/>
  <c r="F619" i="11"/>
  <c r="G619" i="11"/>
  <c r="H619" i="11"/>
  <c r="I619" i="11"/>
  <c r="J619" i="11"/>
  <c r="K619" i="11"/>
  <c r="L619" i="11"/>
  <c r="M619" i="11"/>
  <c r="N619" i="11"/>
  <c r="O619" i="11"/>
  <c r="P619" i="11"/>
  <c r="Q619" i="11"/>
  <c r="A620" i="11"/>
  <c r="B620" i="11"/>
  <c r="C620" i="11"/>
  <c r="D620" i="11"/>
  <c r="E620" i="11"/>
  <c r="F620" i="11"/>
  <c r="G620" i="11"/>
  <c r="H620" i="11"/>
  <c r="I620" i="11"/>
  <c r="J620" i="11"/>
  <c r="K620" i="11"/>
  <c r="L620" i="11"/>
  <c r="M620" i="11"/>
  <c r="N620" i="11"/>
  <c r="O620" i="11"/>
  <c r="P620" i="11"/>
  <c r="Q620" i="11"/>
  <c r="A621" i="11"/>
  <c r="B621" i="11"/>
  <c r="C621" i="11"/>
  <c r="D621" i="11"/>
  <c r="E621" i="11"/>
  <c r="F621" i="11"/>
  <c r="G621" i="11"/>
  <c r="H621" i="11"/>
  <c r="I621" i="11"/>
  <c r="J621" i="11"/>
  <c r="K621" i="11"/>
  <c r="L621" i="11"/>
  <c r="M621" i="11"/>
  <c r="N621" i="11"/>
  <c r="O621" i="11"/>
  <c r="P621" i="11"/>
  <c r="Q621" i="11"/>
  <c r="A622" i="11"/>
  <c r="B622" i="11"/>
  <c r="C622" i="11"/>
  <c r="D622" i="11"/>
  <c r="E622" i="11"/>
  <c r="F622" i="11"/>
  <c r="G622" i="11"/>
  <c r="H622" i="11"/>
  <c r="I622" i="11"/>
  <c r="J622" i="11"/>
  <c r="K622" i="11"/>
  <c r="L622" i="11"/>
  <c r="M622" i="11"/>
  <c r="N622" i="11"/>
  <c r="O622" i="11"/>
  <c r="P622" i="11"/>
  <c r="Q622" i="11"/>
  <c r="A623" i="11"/>
  <c r="B623" i="11"/>
  <c r="C623" i="11"/>
  <c r="D623" i="11"/>
  <c r="E623" i="11"/>
  <c r="F623" i="11"/>
  <c r="G623" i="11"/>
  <c r="H623" i="11"/>
  <c r="I623" i="11"/>
  <c r="J623" i="11"/>
  <c r="K623" i="11"/>
  <c r="L623" i="11"/>
  <c r="M623" i="11"/>
  <c r="N623" i="11"/>
  <c r="O623" i="11"/>
  <c r="P623" i="11"/>
  <c r="Q623" i="11"/>
  <c r="A624" i="11"/>
  <c r="B624" i="11"/>
  <c r="C624" i="11"/>
  <c r="D624" i="11"/>
  <c r="E624" i="11"/>
  <c r="F624" i="11"/>
  <c r="G624" i="11"/>
  <c r="H624" i="11"/>
  <c r="I624" i="11"/>
  <c r="J624" i="11"/>
  <c r="K624" i="11"/>
  <c r="L624" i="11"/>
  <c r="M624" i="11"/>
  <c r="N624" i="11"/>
  <c r="O624" i="11"/>
  <c r="P624" i="11"/>
  <c r="Q624" i="11"/>
  <c r="A625" i="11"/>
  <c r="B625" i="11"/>
  <c r="C625" i="11"/>
  <c r="D625" i="11"/>
  <c r="E625" i="11"/>
  <c r="F625" i="11"/>
  <c r="G625" i="11"/>
  <c r="H625" i="11"/>
  <c r="I625" i="11"/>
  <c r="J625" i="11"/>
  <c r="K625" i="11"/>
  <c r="L625" i="11"/>
  <c r="M625" i="11"/>
  <c r="N625" i="11"/>
  <c r="O625" i="11"/>
  <c r="P625" i="11"/>
  <c r="Q625" i="11"/>
  <c r="A626" i="11"/>
  <c r="B626" i="11"/>
  <c r="C626" i="11"/>
  <c r="D626" i="11"/>
  <c r="E626" i="11"/>
  <c r="F626" i="11"/>
  <c r="G626" i="11"/>
  <c r="H626" i="11"/>
  <c r="I626" i="11"/>
  <c r="J626" i="11"/>
  <c r="K626" i="11"/>
  <c r="L626" i="11"/>
  <c r="M626" i="11"/>
  <c r="N626" i="11"/>
  <c r="O626" i="11"/>
  <c r="P626" i="11"/>
  <c r="Q626" i="11"/>
  <c r="A627" i="11"/>
  <c r="B627" i="11"/>
  <c r="C627" i="11"/>
  <c r="D627" i="11"/>
  <c r="E627" i="11"/>
  <c r="F627" i="11"/>
  <c r="G627" i="11"/>
  <c r="H627" i="11"/>
  <c r="I627" i="11"/>
  <c r="J627" i="11"/>
  <c r="K627" i="11"/>
  <c r="L627" i="11"/>
  <c r="M627" i="11"/>
  <c r="N627" i="11"/>
  <c r="O627" i="11"/>
  <c r="P627" i="11"/>
  <c r="Q627" i="11"/>
  <c r="A628" i="11"/>
  <c r="B628" i="11"/>
  <c r="C628" i="11"/>
  <c r="D628" i="11"/>
  <c r="E628" i="11"/>
  <c r="F628" i="11"/>
  <c r="G628" i="11"/>
  <c r="H628" i="11"/>
  <c r="I628" i="11"/>
  <c r="J628" i="11"/>
  <c r="K628" i="11"/>
  <c r="L628" i="11"/>
  <c r="M628" i="11"/>
  <c r="N628" i="11"/>
  <c r="O628" i="11"/>
  <c r="P628" i="11"/>
  <c r="Q628" i="11"/>
  <c r="A629" i="11"/>
  <c r="B629" i="11"/>
  <c r="C629" i="11"/>
  <c r="D629" i="11"/>
  <c r="E629" i="11"/>
  <c r="F629" i="11"/>
  <c r="G629" i="11"/>
  <c r="H629" i="11"/>
  <c r="I629" i="11"/>
  <c r="J629" i="11"/>
  <c r="K629" i="11"/>
  <c r="L629" i="11"/>
  <c r="M629" i="11"/>
  <c r="N629" i="11"/>
  <c r="O629" i="11"/>
  <c r="P629" i="11"/>
  <c r="Q629" i="11"/>
  <c r="A630" i="11"/>
  <c r="B630" i="11"/>
  <c r="C630" i="11"/>
  <c r="D630" i="11"/>
  <c r="E630" i="11"/>
  <c r="F630" i="11"/>
  <c r="G630" i="11"/>
  <c r="H630" i="11"/>
  <c r="I630" i="11"/>
  <c r="J630" i="11"/>
  <c r="K630" i="11"/>
  <c r="L630" i="11"/>
  <c r="M630" i="11"/>
  <c r="N630" i="11"/>
  <c r="O630" i="11"/>
  <c r="P630" i="11"/>
  <c r="Q630" i="11"/>
  <c r="A631" i="11"/>
  <c r="B631" i="11"/>
  <c r="C631" i="11"/>
  <c r="D631" i="11"/>
  <c r="E631" i="11"/>
  <c r="F631" i="11"/>
  <c r="G631" i="11"/>
  <c r="H631" i="11"/>
  <c r="I631" i="11"/>
  <c r="J631" i="11"/>
  <c r="K631" i="11"/>
  <c r="L631" i="11"/>
  <c r="M631" i="11"/>
  <c r="N631" i="11"/>
  <c r="O631" i="11"/>
  <c r="P631" i="11"/>
  <c r="Q631" i="11"/>
  <c r="A632" i="11"/>
  <c r="B632" i="11"/>
  <c r="C632" i="11"/>
  <c r="D632" i="11"/>
  <c r="E632" i="11"/>
  <c r="F632" i="11"/>
  <c r="G632" i="11"/>
  <c r="H632" i="11"/>
  <c r="I632" i="11"/>
  <c r="J632" i="11"/>
  <c r="K632" i="11"/>
  <c r="L632" i="11"/>
  <c r="M632" i="11"/>
  <c r="N632" i="11"/>
  <c r="O632" i="11"/>
  <c r="P632" i="11"/>
  <c r="Q632" i="11"/>
  <c r="A633" i="11"/>
  <c r="B633" i="11"/>
  <c r="C633" i="11"/>
  <c r="D633" i="11"/>
  <c r="E633" i="11"/>
  <c r="F633" i="11"/>
  <c r="G633" i="11"/>
  <c r="H633" i="11"/>
  <c r="I633" i="11"/>
  <c r="J633" i="11"/>
  <c r="K633" i="11"/>
  <c r="L633" i="11"/>
  <c r="M633" i="11"/>
  <c r="N633" i="11"/>
  <c r="O633" i="11"/>
  <c r="P633" i="11"/>
  <c r="Q633" i="11"/>
  <c r="A634" i="11"/>
  <c r="B634" i="11"/>
  <c r="C634" i="11"/>
  <c r="D634" i="11"/>
  <c r="E634" i="11"/>
  <c r="F634" i="11"/>
  <c r="G634" i="11"/>
  <c r="H634" i="11"/>
  <c r="I634" i="11"/>
  <c r="J634" i="11"/>
  <c r="K634" i="11"/>
  <c r="L634" i="11"/>
  <c r="M634" i="11"/>
  <c r="N634" i="11"/>
  <c r="O634" i="11"/>
  <c r="P634" i="11"/>
  <c r="Q634" i="11"/>
  <c r="A635" i="11"/>
  <c r="B635" i="11"/>
  <c r="C635" i="11"/>
  <c r="D635" i="11"/>
  <c r="E635" i="11"/>
  <c r="F635" i="11"/>
  <c r="G635" i="11"/>
  <c r="H635" i="11"/>
  <c r="I635" i="11"/>
  <c r="J635" i="11"/>
  <c r="K635" i="11"/>
  <c r="L635" i="11"/>
  <c r="M635" i="11"/>
  <c r="N635" i="11"/>
  <c r="O635" i="11"/>
  <c r="P635" i="11"/>
  <c r="Q635" i="11"/>
  <c r="A636" i="11"/>
  <c r="B636" i="11"/>
  <c r="C636" i="11"/>
  <c r="D636" i="11"/>
  <c r="E636" i="11"/>
  <c r="F636" i="11"/>
  <c r="G636" i="11"/>
  <c r="H636" i="11"/>
  <c r="I636" i="11"/>
  <c r="J636" i="11"/>
  <c r="K636" i="11"/>
  <c r="L636" i="11"/>
  <c r="M636" i="11"/>
  <c r="N636" i="11"/>
  <c r="O636" i="11"/>
  <c r="P636" i="11"/>
  <c r="Q636" i="11"/>
  <c r="A637" i="11"/>
  <c r="B637" i="11"/>
  <c r="C637" i="11"/>
  <c r="D637" i="11"/>
  <c r="E637" i="11"/>
  <c r="F637" i="11"/>
  <c r="G637" i="11"/>
  <c r="H637" i="11"/>
  <c r="I637" i="11"/>
  <c r="J637" i="11"/>
  <c r="K637" i="11"/>
  <c r="L637" i="11"/>
  <c r="M637" i="11"/>
  <c r="N637" i="11"/>
  <c r="O637" i="11"/>
  <c r="P637" i="11"/>
  <c r="Q637" i="11"/>
  <c r="A638" i="11"/>
  <c r="B638" i="11"/>
  <c r="C638" i="11"/>
  <c r="D638" i="11"/>
  <c r="E638" i="11"/>
  <c r="F638" i="11"/>
  <c r="G638" i="11"/>
  <c r="H638" i="11"/>
  <c r="I638" i="11"/>
  <c r="J638" i="11"/>
  <c r="K638" i="11"/>
  <c r="L638" i="11"/>
  <c r="M638" i="11"/>
  <c r="N638" i="11"/>
  <c r="O638" i="11"/>
  <c r="P638" i="11"/>
  <c r="Q638" i="11"/>
  <c r="A639" i="11"/>
  <c r="B639" i="11"/>
  <c r="C639" i="11"/>
  <c r="D639" i="11"/>
  <c r="E639" i="11"/>
  <c r="F639" i="11"/>
  <c r="G639" i="11"/>
  <c r="H639" i="11"/>
  <c r="I639" i="11"/>
  <c r="J639" i="11"/>
  <c r="K639" i="11"/>
  <c r="L639" i="11"/>
  <c r="M639" i="11"/>
  <c r="N639" i="11"/>
  <c r="O639" i="11"/>
  <c r="P639" i="11"/>
  <c r="Q639" i="11"/>
  <c r="A640" i="11"/>
  <c r="B640" i="11"/>
  <c r="C640" i="11"/>
  <c r="D640" i="11"/>
  <c r="E640" i="11"/>
  <c r="F640" i="11"/>
  <c r="G640" i="11"/>
  <c r="H640" i="11"/>
  <c r="I640" i="11"/>
  <c r="J640" i="11"/>
  <c r="K640" i="11"/>
  <c r="L640" i="11"/>
  <c r="M640" i="11"/>
  <c r="N640" i="11"/>
  <c r="O640" i="11"/>
  <c r="P640" i="11"/>
  <c r="Q640" i="11"/>
  <c r="A641" i="11"/>
  <c r="B641" i="11"/>
  <c r="C641" i="11"/>
  <c r="D641" i="11"/>
  <c r="E641" i="11"/>
  <c r="F641" i="11"/>
  <c r="G641" i="11"/>
  <c r="H641" i="11"/>
  <c r="I641" i="11"/>
  <c r="J641" i="11"/>
  <c r="K641" i="11"/>
  <c r="L641" i="11"/>
  <c r="M641" i="11"/>
  <c r="N641" i="11"/>
  <c r="O641" i="11"/>
  <c r="P641" i="11"/>
  <c r="Q641" i="11"/>
  <c r="A642" i="11"/>
  <c r="B642" i="11"/>
  <c r="C642" i="11"/>
  <c r="D642" i="11"/>
  <c r="E642" i="11"/>
  <c r="F642" i="11"/>
  <c r="G642" i="11"/>
  <c r="H642" i="11"/>
  <c r="I642" i="11"/>
  <c r="J642" i="11"/>
  <c r="K642" i="11"/>
  <c r="L642" i="11"/>
  <c r="M642" i="11"/>
  <c r="N642" i="11"/>
  <c r="O642" i="11"/>
  <c r="P642" i="11"/>
  <c r="Q642" i="11"/>
  <c r="A643" i="11"/>
  <c r="B643" i="11"/>
  <c r="C643" i="11"/>
  <c r="D643" i="11"/>
  <c r="E643" i="11"/>
  <c r="F643" i="11"/>
  <c r="G643" i="11"/>
  <c r="H643" i="11"/>
  <c r="I643" i="11"/>
  <c r="J643" i="11"/>
  <c r="K643" i="11"/>
  <c r="L643" i="11"/>
  <c r="M643" i="11"/>
  <c r="N643" i="11"/>
  <c r="O643" i="11"/>
  <c r="P643" i="11"/>
  <c r="Q643" i="11"/>
  <c r="A644" i="11"/>
  <c r="B644" i="11"/>
  <c r="C644" i="11"/>
  <c r="D644" i="11"/>
  <c r="E644" i="11"/>
  <c r="F644" i="11"/>
  <c r="G644" i="11"/>
  <c r="H644" i="11"/>
  <c r="I644" i="11"/>
  <c r="J644" i="11"/>
  <c r="K644" i="11"/>
  <c r="L644" i="11"/>
  <c r="M644" i="11"/>
  <c r="N644" i="11"/>
  <c r="O644" i="11"/>
  <c r="P644" i="11"/>
  <c r="Q644" i="11"/>
  <c r="A645" i="11"/>
  <c r="B645" i="11"/>
  <c r="C645" i="11"/>
  <c r="D645" i="11"/>
  <c r="E645" i="11"/>
  <c r="F645" i="11"/>
  <c r="G645" i="11"/>
  <c r="H645" i="11"/>
  <c r="I645" i="11"/>
  <c r="J645" i="11"/>
  <c r="K645" i="11"/>
  <c r="L645" i="11"/>
  <c r="M645" i="11"/>
  <c r="N645" i="11"/>
  <c r="O645" i="11"/>
  <c r="P645" i="11"/>
  <c r="Q645" i="11"/>
  <c r="A646" i="11"/>
  <c r="B646" i="11"/>
  <c r="C646" i="11"/>
  <c r="D646" i="11"/>
  <c r="E646" i="11"/>
  <c r="F646" i="11"/>
  <c r="G646" i="11"/>
  <c r="H646" i="11"/>
  <c r="I646" i="11"/>
  <c r="J646" i="11"/>
  <c r="K646" i="11"/>
  <c r="L646" i="11"/>
  <c r="M646" i="11"/>
  <c r="N646" i="11"/>
  <c r="O646" i="11"/>
  <c r="P646" i="11"/>
  <c r="Q646" i="11"/>
  <c r="A647" i="11"/>
  <c r="B647" i="11"/>
  <c r="C647" i="11"/>
  <c r="D647" i="11"/>
  <c r="E647" i="11"/>
  <c r="F647" i="11"/>
  <c r="G647" i="11"/>
  <c r="H647" i="11"/>
  <c r="I647" i="11"/>
  <c r="J647" i="11"/>
  <c r="K647" i="11"/>
  <c r="L647" i="11"/>
  <c r="M647" i="11"/>
  <c r="N647" i="11"/>
  <c r="O647" i="11"/>
  <c r="P647" i="11"/>
  <c r="Q647" i="11"/>
  <c r="A648" i="11"/>
  <c r="B648" i="11"/>
  <c r="C648" i="11"/>
  <c r="D648" i="11"/>
  <c r="E648" i="11"/>
  <c r="F648" i="11"/>
  <c r="G648" i="11"/>
  <c r="H648" i="11"/>
  <c r="I648" i="11"/>
  <c r="J648" i="11"/>
  <c r="K648" i="11"/>
  <c r="L648" i="11"/>
  <c r="M648" i="11"/>
  <c r="N648" i="11"/>
  <c r="O648" i="11"/>
  <c r="P648" i="11"/>
  <c r="Q648" i="11"/>
  <c r="A649" i="11"/>
  <c r="B649" i="11"/>
  <c r="C649" i="11"/>
  <c r="D649" i="11"/>
  <c r="E649" i="11"/>
  <c r="F649" i="11"/>
  <c r="G649" i="11"/>
  <c r="H649" i="11"/>
  <c r="I649" i="11"/>
  <c r="J649" i="11"/>
  <c r="K649" i="11"/>
  <c r="L649" i="11"/>
  <c r="M649" i="11"/>
  <c r="N649" i="11"/>
  <c r="O649" i="11"/>
  <c r="P649" i="11"/>
  <c r="Q649" i="11"/>
  <c r="A650" i="11"/>
  <c r="B650" i="11"/>
  <c r="C650" i="11"/>
  <c r="D650" i="11"/>
  <c r="E650" i="11"/>
  <c r="F650" i="11"/>
  <c r="G650" i="11"/>
  <c r="H650" i="11"/>
  <c r="I650" i="11"/>
  <c r="J650" i="11"/>
  <c r="K650" i="11"/>
  <c r="L650" i="11"/>
  <c r="M650" i="11"/>
  <c r="N650" i="11"/>
  <c r="O650" i="11"/>
  <c r="P650" i="11"/>
  <c r="Q650" i="11"/>
  <c r="A651" i="11"/>
  <c r="B651" i="11"/>
  <c r="C651" i="11"/>
  <c r="D651" i="11"/>
  <c r="E651" i="11"/>
  <c r="F651" i="11"/>
  <c r="G651" i="11"/>
  <c r="H651" i="11"/>
  <c r="I651" i="11"/>
  <c r="J651" i="11"/>
  <c r="K651" i="11"/>
  <c r="L651" i="11"/>
  <c r="M651" i="11"/>
  <c r="N651" i="11"/>
  <c r="O651" i="11"/>
  <c r="P651" i="11"/>
  <c r="Q651" i="11"/>
  <c r="A652" i="11"/>
  <c r="B652" i="11"/>
  <c r="C652" i="11"/>
  <c r="D652" i="11"/>
  <c r="E652" i="11"/>
  <c r="F652" i="11"/>
  <c r="G652" i="11"/>
  <c r="H652" i="11"/>
  <c r="I652" i="11"/>
  <c r="J652" i="11"/>
  <c r="K652" i="11"/>
  <c r="L652" i="11"/>
  <c r="M652" i="11"/>
  <c r="N652" i="11"/>
  <c r="O652" i="11"/>
  <c r="P652" i="11"/>
  <c r="Q652" i="11"/>
  <c r="A653" i="11"/>
  <c r="B653" i="11"/>
  <c r="C653" i="11"/>
  <c r="D653" i="11"/>
  <c r="E653" i="11"/>
  <c r="F653" i="11"/>
  <c r="G653" i="11"/>
  <c r="H653" i="11"/>
  <c r="I653" i="11"/>
  <c r="J653" i="11"/>
  <c r="K653" i="11"/>
  <c r="L653" i="11"/>
  <c r="M653" i="11"/>
  <c r="N653" i="11"/>
  <c r="O653" i="11"/>
  <c r="P653" i="11"/>
  <c r="Q653" i="11"/>
  <c r="A654" i="11"/>
  <c r="B654" i="11"/>
  <c r="C654" i="11"/>
  <c r="D654" i="11"/>
  <c r="E654" i="11"/>
  <c r="F654" i="11"/>
  <c r="G654" i="11"/>
  <c r="H654" i="11"/>
  <c r="I654" i="11"/>
  <c r="J654" i="11"/>
  <c r="K654" i="11"/>
  <c r="L654" i="11"/>
  <c r="M654" i="11"/>
  <c r="N654" i="11"/>
  <c r="O654" i="11"/>
  <c r="P654" i="11"/>
  <c r="Q654" i="11"/>
  <c r="A655" i="11"/>
  <c r="B655" i="11"/>
  <c r="C655" i="11"/>
  <c r="D655" i="11"/>
  <c r="E655" i="11"/>
  <c r="F655" i="11"/>
  <c r="G655" i="11"/>
  <c r="H655" i="11"/>
  <c r="I655" i="11"/>
  <c r="J655" i="11"/>
  <c r="K655" i="11"/>
  <c r="L655" i="11"/>
  <c r="M655" i="11"/>
  <c r="N655" i="11"/>
  <c r="O655" i="11"/>
  <c r="P655" i="11"/>
  <c r="Q655" i="11"/>
  <c r="A656" i="11"/>
  <c r="B656" i="11"/>
  <c r="C656" i="11"/>
  <c r="D656" i="11"/>
  <c r="E656" i="11"/>
  <c r="F656" i="11"/>
  <c r="G656" i="11"/>
  <c r="H656" i="11"/>
  <c r="I656" i="11"/>
  <c r="J656" i="11"/>
  <c r="K656" i="11"/>
  <c r="L656" i="11"/>
  <c r="M656" i="11"/>
  <c r="N656" i="11"/>
  <c r="O656" i="11"/>
  <c r="P656" i="11"/>
  <c r="Q656" i="11"/>
  <c r="A657" i="11"/>
  <c r="B657" i="11"/>
  <c r="C657" i="11"/>
  <c r="D657" i="11"/>
  <c r="E657" i="11"/>
  <c r="F657" i="11"/>
  <c r="G657" i="11"/>
  <c r="H657" i="11"/>
  <c r="I657" i="11"/>
  <c r="J657" i="11"/>
  <c r="K657" i="11"/>
  <c r="L657" i="11"/>
  <c r="M657" i="11"/>
  <c r="N657" i="11"/>
  <c r="O657" i="11"/>
  <c r="P657" i="11"/>
  <c r="Q657" i="11"/>
  <c r="A658" i="11"/>
  <c r="B658" i="11"/>
  <c r="C658" i="11"/>
  <c r="D658" i="11"/>
  <c r="E658" i="11"/>
  <c r="F658" i="11"/>
  <c r="G658" i="11"/>
  <c r="H658" i="11"/>
  <c r="I658" i="11"/>
  <c r="J658" i="11"/>
  <c r="K658" i="11"/>
  <c r="L658" i="11"/>
  <c r="M658" i="11"/>
  <c r="N658" i="11"/>
  <c r="O658" i="11"/>
  <c r="P658" i="11"/>
  <c r="Q658" i="11"/>
  <c r="A659" i="11"/>
  <c r="B659" i="11"/>
  <c r="C659" i="11"/>
  <c r="D659" i="11"/>
  <c r="E659" i="11"/>
  <c r="F659" i="11"/>
  <c r="G659" i="11"/>
  <c r="H659" i="11"/>
  <c r="I659" i="11"/>
  <c r="J659" i="11"/>
  <c r="K659" i="11"/>
  <c r="L659" i="11"/>
  <c r="M659" i="11"/>
  <c r="N659" i="11"/>
  <c r="O659" i="11"/>
  <c r="P659" i="11"/>
  <c r="Q659" i="11"/>
  <c r="A660" i="11"/>
  <c r="B660" i="11"/>
  <c r="C660" i="11"/>
  <c r="D660" i="11"/>
  <c r="E660" i="11"/>
  <c r="F660" i="11"/>
  <c r="G660" i="11"/>
  <c r="H660" i="11"/>
  <c r="I660" i="11"/>
  <c r="J660" i="11"/>
  <c r="K660" i="11"/>
  <c r="L660" i="11"/>
  <c r="M660" i="11"/>
  <c r="N660" i="11"/>
  <c r="O660" i="11"/>
  <c r="P660" i="11"/>
  <c r="Q660" i="11"/>
  <c r="A661" i="11"/>
  <c r="B661" i="11"/>
  <c r="C661" i="11"/>
  <c r="D661" i="11"/>
  <c r="E661" i="11"/>
  <c r="F661" i="11"/>
  <c r="G661" i="11"/>
  <c r="H661" i="11"/>
  <c r="I661" i="11"/>
  <c r="J661" i="11"/>
  <c r="K661" i="11"/>
  <c r="L661" i="11"/>
  <c r="M661" i="11"/>
  <c r="N661" i="11"/>
  <c r="O661" i="11"/>
  <c r="P661" i="11"/>
  <c r="Q661" i="11"/>
  <c r="A662" i="11"/>
  <c r="B662" i="11"/>
  <c r="C662" i="11"/>
  <c r="D662" i="11"/>
  <c r="E662" i="11"/>
  <c r="F662" i="11"/>
  <c r="G662" i="11"/>
  <c r="H662" i="11"/>
  <c r="I662" i="11"/>
  <c r="J662" i="11"/>
  <c r="K662" i="11"/>
  <c r="L662" i="11"/>
  <c r="M662" i="11"/>
  <c r="N662" i="11"/>
  <c r="O662" i="11"/>
  <c r="P662" i="11"/>
  <c r="Q662" i="11"/>
  <c r="A663" i="11"/>
  <c r="B663" i="11"/>
  <c r="C663" i="11"/>
  <c r="D663" i="11"/>
  <c r="E663" i="11"/>
  <c r="F663" i="11"/>
  <c r="G663" i="11"/>
  <c r="H663" i="11"/>
  <c r="I663" i="11"/>
  <c r="J663" i="11"/>
  <c r="K663" i="11"/>
  <c r="L663" i="11"/>
  <c r="M663" i="11"/>
  <c r="N663" i="11"/>
  <c r="O663" i="11"/>
  <c r="P663" i="11"/>
  <c r="Q663" i="11"/>
  <c r="A664" i="11"/>
  <c r="B664" i="11"/>
  <c r="C664" i="11"/>
  <c r="D664" i="11"/>
  <c r="E664" i="11"/>
  <c r="F664" i="11"/>
  <c r="G664" i="11"/>
  <c r="H664" i="11"/>
  <c r="I664" i="11"/>
  <c r="J664" i="11"/>
  <c r="K664" i="11"/>
  <c r="L664" i="11"/>
  <c r="M664" i="11"/>
  <c r="N664" i="11"/>
  <c r="O664" i="11"/>
  <c r="P664" i="11"/>
  <c r="Q664" i="11"/>
  <c r="A665" i="11"/>
  <c r="B665" i="11"/>
  <c r="C665" i="11"/>
  <c r="D665" i="11"/>
  <c r="E665" i="11"/>
  <c r="F665" i="11"/>
  <c r="G665" i="11"/>
  <c r="H665" i="11"/>
  <c r="I665" i="11"/>
  <c r="J665" i="11"/>
  <c r="K665" i="11"/>
  <c r="L665" i="11"/>
  <c r="M665" i="11"/>
  <c r="N665" i="11"/>
  <c r="O665" i="11"/>
  <c r="P665" i="11"/>
  <c r="Q665" i="11"/>
  <c r="A666" i="11"/>
  <c r="B666" i="11"/>
  <c r="C666" i="11"/>
  <c r="D666" i="11"/>
  <c r="E666" i="11"/>
  <c r="F666" i="11"/>
  <c r="G666" i="11"/>
  <c r="H666" i="11"/>
  <c r="I666" i="11"/>
  <c r="J666" i="11"/>
  <c r="K666" i="11"/>
  <c r="L666" i="11"/>
  <c r="M666" i="11"/>
  <c r="N666" i="11"/>
  <c r="O666" i="11"/>
  <c r="P666" i="11"/>
  <c r="Q666" i="11"/>
  <c r="A667" i="11"/>
  <c r="B667" i="11"/>
  <c r="C667" i="11"/>
  <c r="D667" i="11"/>
  <c r="E667" i="11"/>
  <c r="F667" i="11"/>
  <c r="G667" i="11"/>
  <c r="H667" i="11"/>
  <c r="I667" i="11"/>
  <c r="J667" i="11"/>
  <c r="K667" i="11"/>
  <c r="L667" i="11"/>
  <c r="M667" i="11"/>
  <c r="N667" i="11"/>
  <c r="O667" i="11"/>
  <c r="P667" i="11"/>
  <c r="Q667" i="11"/>
  <c r="A668" i="11"/>
  <c r="B668" i="11"/>
  <c r="C668" i="11"/>
  <c r="D668" i="11"/>
  <c r="E668" i="11"/>
  <c r="F668" i="11"/>
  <c r="G668" i="11"/>
  <c r="H668" i="11"/>
  <c r="I668" i="11"/>
  <c r="J668" i="11"/>
  <c r="K668" i="11"/>
  <c r="L668" i="11"/>
  <c r="M668" i="11"/>
  <c r="N668" i="11"/>
  <c r="O668" i="11"/>
  <c r="P668" i="11"/>
  <c r="Q668" i="11"/>
  <c r="A669" i="11"/>
  <c r="B669" i="11"/>
  <c r="C669" i="11"/>
  <c r="D669" i="11"/>
  <c r="E669" i="11"/>
  <c r="F669" i="11"/>
  <c r="G669" i="11"/>
  <c r="H669" i="11"/>
  <c r="I669" i="11"/>
  <c r="J669" i="11"/>
  <c r="K669" i="11"/>
  <c r="L669" i="11"/>
  <c r="M669" i="11"/>
  <c r="N669" i="11"/>
  <c r="O669" i="11"/>
  <c r="P669" i="11"/>
  <c r="Q669" i="11"/>
  <c r="A670" i="11"/>
  <c r="B670" i="11"/>
  <c r="C670" i="11"/>
  <c r="D670" i="11"/>
  <c r="E670" i="11"/>
  <c r="F670" i="11"/>
  <c r="G670" i="11"/>
  <c r="H670" i="11"/>
  <c r="I670" i="11"/>
  <c r="J670" i="11"/>
  <c r="K670" i="11"/>
  <c r="L670" i="11"/>
  <c r="M670" i="11"/>
  <c r="N670" i="11"/>
  <c r="O670" i="11"/>
  <c r="P670" i="11"/>
  <c r="Q670" i="11"/>
  <c r="A671" i="11"/>
  <c r="B671" i="11"/>
  <c r="C671" i="11"/>
  <c r="D671" i="11"/>
  <c r="E671" i="11"/>
  <c r="F671" i="11"/>
  <c r="G671" i="11"/>
  <c r="H671" i="11"/>
  <c r="I671" i="11"/>
  <c r="J671" i="11"/>
  <c r="K671" i="11"/>
  <c r="L671" i="11"/>
  <c r="M671" i="11"/>
  <c r="N671" i="11"/>
  <c r="O671" i="11"/>
  <c r="P671" i="11"/>
  <c r="Q671" i="11"/>
  <c r="A672" i="11"/>
  <c r="B672" i="11"/>
  <c r="C672" i="11"/>
  <c r="D672" i="11"/>
  <c r="E672" i="11"/>
  <c r="F672" i="11"/>
  <c r="G672" i="11"/>
  <c r="H672" i="11"/>
  <c r="I672" i="11"/>
  <c r="J672" i="11"/>
  <c r="K672" i="11"/>
  <c r="L672" i="11"/>
  <c r="M672" i="11"/>
  <c r="N672" i="11"/>
  <c r="O672" i="11"/>
  <c r="P672" i="11"/>
  <c r="Q672" i="11"/>
  <c r="A673" i="11"/>
  <c r="B673" i="11"/>
  <c r="C673" i="11"/>
  <c r="D673" i="11"/>
  <c r="E673" i="11"/>
  <c r="F673" i="11"/>
  <c r="G673" i="11"/>
  <c r="H673" i="11"/>
  <c r="I673" i="11"/>
  <c r="J673" i="11"/>
  <c r="K673" i="11"/>
  <c r="L673" i="11"/>
  <c r="M673" i="11"/>
  <c r="N673" i="11"/>
  <c r="O673" i="11"/>
  <c r="P673" i="11"/>
  <c r="Q673" i="11"/>
  <c r="A674" i="11"/>
  <c r="B674" i="11"/>
  <c r="C674" i="11"/>
  <c r="D674" i="11"/>
  <c r="E674" i="11"/>
  <c r="F674" i="11"/>
  <c r="G674" i="11"/>
  <c r="H674" i="11"/>
  <c r="I674" i="11"/>
  <c r="J674" i="11"/>
  <c r="K674" i="11"/>
  <c r="L674" i="11"/>
  <c r="M674" i="11"/>
  <c r="N674" i="11"/>
  <c r="O674" i="11"/>
  <c r="P674" i="11"/>
  <c r="Q674" i="11"/>
  <c r="A675" i="11"/>
  <c r="B675" i="11"/>
  <c r="C675" i="11"/>
  <c r="D675" i="11"/>
  <c r="E675" i="11"/>
  <c r="F675" i="11"/>
  <c r="G675" i="11"/>
  <c r="H675" i="11"/>
  <c r="I675" i="11"/>
  <c r="J675" i="11"/>
  <c r="K675" i="11"/>
  <c r="L675" i="11"/>
  <c r="M675" i="11"/>
  <c r="N675" i="11"/>
  <c r="O675" i="11"/>
  <c r="P675" i="11"/>
  <c r="Q675" i="11"/>
  <c r="A676" i="11"/>
  <c r="B676" i="11"/>
  <c r="C676" i="11"/>
  <c r="D676" i="11"/>
  <c r="E676" i="11"/>
  <c r="F676" i="11"/>
  <c r="G676" i="11"/>
  <c r="H676" i="11"/>
  <c r="I676" i="11"/>
  <c r="J676" i="11"/>
  <c r="K676" i="11"/>
  <c r="L676" i="11"/>
  <c r="M676" i="11"/>
  <c r="N676" i="11"/>
  <c r="O676" i="11"/>
  <c r="P676" i="11"/>
  <c r="Q676" i="11"/>
  <c r="A677" i="11"/>
  <c r="B677" i="11"/>
  <c r="C677" i="11"/>
  <c r="D677" i="11"/>
  <c r="E677" i="11"/>
  <c r="F677" i="11"/>
  <c r="G677" i="11"/>
  <c r="H677" i="11"/>
  <c r="I677" i="11"/>
  <c r="J677" i="11"/>
  <c r="K677" i="11"/>
  <c r="L677" i="11"/>
  <c r="M677" i="11"/>
  <c r="N677" i="11"/>
  <c r="O677" i="11"/>
  <c r="P677" i="11"/>
  <c r="Q677" i="11"/>
  <c r="A678" i="11"/>
  <c r="B678" i="11"/>
  <c r="C678" i="11"/>
  <c r="D678" i="11"/>
  <c r="E678" i="11"/>
  <c r="F678" i="11"/>
  <c r="G678" i="11"/>
  <c r="H678" i="11"/>
  <c r="I678" i="11"/>
  <c r="J678" i="11"/>
  <c r="K678" i="11"/>
  <c r="L678" i="11"/>
  <c r="M678" i="11"/>
  <c r="N678" i="11"/>
  <c r="O678" i="11"/>
  <c r="P678" i="11"/>
  <c r="Q678" i="11"/>
  <c r="A679" i="11"/>
  <c r="B679" i="11"/>
  <c r="C679" i="11"/>
  <c r="D679" i="11"/>
  <c r="E679" i="11"/>
  <c r="F679" i="11"/>
  <c r="G679" i="11"/>
  <c r="H679" i="11"/>
  <c r="I679" i="11"/>
  <c r="J679" i="11"/>
  <c r="K679" i="11"/>
  <c r="L679" i="11"/>
  <c r="M679" i="11"/>
  <c r="N679" i="11"/>
  <c r="O679" i="11"/>
  <c r="P679" i="11"/>
  <c r="Q679" i="11"/>
  <c r="A680" i="11"/>
  <c r="B680" i="11"/>
  <c r="C680" i="11"/>
  <c r="D680" i="11"/>
  <c r="E680" i="11"/>
  <c r="F680" i="11"/>
  <c r="G680" i="11"/>
  <c r="H680" i="11"/>
  <c r="I680" i="11"/>
  <c r="J680" i="11"/>
  <c r="K680" i="11"/>
  <c r="L680" i="11"/>
  <c r="M680" i="11"/>
  <c r="N680" i="11"/>
  <c r="O680" i="11"/>
  <c r="P680" i="11"/>
  <c r="Q680" i="11"/>
  <c r="A681" i="11"/>
  <c r="B681" i="11"/>
  <c r="C681" i="11"/>
  <c r="D681" i="11"/>
  <c r="E681" i="11"/>
  <c r="F681" i="11"/>
  <c r="G681" i="11"/>
  <c r="H681" i="11"/>
  <c r="I681" i="11"/>
  <c r="J681" i="11"/>
  <c r="K681" i="11"/>
  <c r="L681" i="11"/>
  <c r="M681" i="11"/>
  <c r="N681" i="11"/>
  <c r="O681" i="11"/>
  <c r="P681" i="11"/>
  <c r="Q681" i="11"/>
  <c r="A682" i="11"/>
  <c r="B682" i="11"/>
  <c r="C682" i="11"/>
  <c r="D682" i="11"/>
  <c r="E682" i="11"/>
  <c r="F682" i="11"/>
  <c r="G682" i="11"/>
  <c r="H682" i="11"/>
  <c r="I682" i="11"/>
  <c r="J682" i="11"/>
  <c r="K682" i="11"/>
  <c r="L682" i="11"/>
  <c r="M682" i="11"/>
  <c r="N682" i="11"/>
  <c r="O682" i="11"/>
  <c r="P682" i="11"/>
  <c r="Q682" i="11"/>
  <c r="A683" i="11"/>
  <c r="B683" i="11"/>
  <c r="C683" i="11"/>
  <c r="D683" i="11"/>
  <c r="E683" i="11"/>
  <c r="F683" i="11"/>
  <c r="G683" i="11"/>
  <c r="H683" i="11"/>
  <c r="I683" i="11"/>
  <c r="J683" i="11"/>
  <c r="K683" i="11"/>
  <c r="L683" i="11"/>
  <c r="M683" i="11"/>
  <c r="N683" i="11"/>
  <c r="O683" i="11"/>
  <c r="P683" i="11"/>
  <c r="Q683" i="11"/>
  <c r="A684" i="11"/>
  <c r="B684" i="11"/>
  <c r="C684" i="11"/>
  <c r="D684" i="11"/>
  <c r="E684" i="11"/>
  <c r="F684" i="11"/>
  <c r="G684" i="11"/>
  <c r="H684" i="11"/>
  <c r="I684" i="11"/>
  <c r="J684" i="11"/>
  <c r="K684" i="11"/>
  <c r="L684" i="11"/>
  <c r="M684" i="11"/>
  <c r="N684" i="11"/>
  <c r="O684" i="11"/>
  <c r="P684" i="11"/>
  <c r="Q684" i="11"/>
  <c r="A685" i="11"/>
  <c r="B685" i="11"/>
  <c r="C685" i="11"/>
  <c r="D685" i="11"/>
  <c r="E685" i="11"/>
  <c r="F685" i="11"/>
  <c r="G685" i="11"/>
  <c r="H685" i="11"/>
  <c r="I685" i="11"/>
  <c r="J685" i="11"/>
  <c r="K685" i="11"/>
  <c r="L685" i="11"/>
  <c r="M685" i="11"/>
  <c r="N685" i="11"/>
  <c r="O685" i="11"/>
  <c r="P685" i="11"/>
  <c r="Q685" i="11"/>
  <c r="A686" i="11"/>
  <c r="B686" i="11"/>
  <c r="C686" i="11"/>
  <c r="D686" i="11"/>
  <c r="E686" i="11"/>
  <c r="F686" i="11"/>
  <c r="G686" i="11"/>
  <c r="H686" i="11"/>
  <c r="I686" i="11"/>
  <c r="J686" i="11"/>
  <c r="K686" i="11"/>
  <c r="L686" i="11"/>
  <c r="M686" i="11"/>
  <c r="N686" i="11"/>
  <c r="O686" i="11"/>
  <c r="P686" i="11"/>
  <c r="Q686" i="11"/>
  <c r="A687" i="11"/>
  <c r="B687" i="11"/>
  <c r="C687" i="11"/>
  <c r="D687" i="11"/>
  <c r="E687" i="11"/>
  <c r="F687" i="11"/>
  <c r="G687" i="11"/>
  <c r="H687" i="11"/>
  <c r="I687" i="11"/>
  <c r="J687" i="11"/>
  <c r="K687" i="11"/>
  <c r="L687" i="11"/>
  <c r="M687" i="11"/>
  <c r="N687" i="11"/>
  <c r="O687" i="11"/>
  <c r="P687" i="11"/>
  <c r="Q687" i="11"/>
  <c r="A688" i="11"/>
  <c r="B688" i="11"/>
  <c r="C688" i="11"/>
  <c r="D688" i="11"/>
  <c r="E688" i="11"/>
  <c r="F688" i="11"/>
  <c r="G688" i="11"/>
  <c r="H688" i="11"/>
  <c r="I688" i="11"/>
  <c r="J688" i="11"/>
  <c r="K688" i="11"/>
  <c r="L688" i="11"/>
  <c r="M688" i="11"/>
  <c r="N688" i="11"/>
  <c r="O688" i="11"/>
  <c r="P688" i="11"/>
  <c r="Q688" i="11"/>
  <c r="A689" i="11"/>
  <c r="B689" i="11"/>
  <c r="C689" i="11"/>
  <c r="D689" i="11"/>
  <c r="E689" i="11"/>
  <c r="F689" i="11"/>
  <c r="G689" i="11"/>
  <c r="H689" i="11"/>
  <c r="I689" i="11"/>
  <c r="J689" i="11"/>
  <c r="K689" i="11"/>
  <c r="L689" i="11"/>
  <c r="M689" i="11"/>
  <c r="N689" i="11"/>
  <c r="O689" i="11"/>
  <c r="P689" i="11"/>
  <c r="Q689" i="11"/>
  <c r="A690" i="11"/>
  <c r="B690" i="11"/>
  <c r="C690" i="11"/>
  <c r="D690" i="11"/>
  <c r="E690" i="11"/>
  <c r="F690" i="11"/>
  <c r="G690" i="11"/>
  <c r="H690" i="11"/>
  <c r="I690" i="11"/>
  <c r="J690" i="11"/>
  <c r="K690" i="11"/>
  <c r="L690" i="11"/>
  <c r="M690" i="11"/>
  <c r="N690" i="11"/>
  <c r="O690" i="11"/>
  <c r="P690" i="11"/>
  <c r="Q690" i="11"/>
  <c r="A691" i="11"/>
  <c r="B691" i="11"/>
  <c r="C691" i="11"/>
  <c r="D691" i="11"/>
  <c r="E691" i="11"/>
  <c r="F691" i="11"/>
  <c r="G691" i="11"/>
  <c r="H691" i="11"/>
  <c r="I691" i="11"/>
  <c r="J691" i="11"/>
  <c r="K691" i="11"/>
  <c r="L691" i="11"/>
  <c r="M691" i="11"/>
  <c r="N691" i="11"/>
  <c r="O691" i="11"/>
  <c r="P691" i="11"/>
  <c r="Q691" i="11"/>
  <c r="A692" i="11"/>
  <c r="B692" i="11"/>
  <c r="C692" i="11"/>
  <c r="D692" i="11"/>
  <c r="E692" i="11"/>
  <c r="F692" i="11"/>
  <c r="G692" i="11"/>
  <c r="H692" i="11"/>
  <c r="I692" i="11"/>
  <c r="J692" i="11"/>
  <c r="K692" i="11"/>
  <c r="L692" i="11"/>
  <c r="M692" i="11"/>
  <c r="N692" i="11"/>
  <c r="O692" i="11"/>
  <c r="P692" i="11"/>
  <c r="Q692" i="11"/>
  <c r="A693" i="11"/>
  <c r="B693" i="11"/>
  <c r="C693" i="11"/>
  <c r="D693" i="11"/>
  <c r="E693" i="11"/>
  <c r="F693" i="11"/>
  <c r="G693" i="11"/>
  <c r="H693" i="11"/>
  <c r="I693" i="11"/>
  <c r="J693" i="11"/>
  <c r="K693" i="11"/>
  <c r="L693" i="11"/>
  <c r="M693" i="11"/>
  <c r="N693" i="11"/>
  <c r="O693" i="11"/>
  <c r="P693" i="11"/>
  <c r="Q693" i="11"/>
  <c r="A694" i="11"/>
  <c r="B694" i="11"/>
  <c r="C694" i="11"/>
  <c r="D694" i="11"/>
  <c r="E694" i="11"/>
  <c r="F694" i="11"/>
  <c r="G694" i="11"/>
  <c r="H694" i="11"/>
  <c r="I694" i="11"/>
  <c r="J694" i="11"/>
  <c r="K694" i="11"/>
  <c r="L694" i="11"/>
  <c r="M694" i="11"/>
  <c r="N694" i="11"/>
  <c r="O694" i="11"/>
  <c r="P694" i="11"/>
  <c r="Q694" i="11"/>
  <c r="A695" i="11"/>
  <c r="B695" i="11"/>
  <c r="C695" i="11"/>
  <c r="D695" i="11"/>
  <c r="E695" i="11"/>
  <c r="F695" i="11"/>
  <c r="G695" i="11"/>
  <c r="H695" i="11"/>
  <c r="I695" i="11"/>
  <c r="J695" i="11"/>
  <c r="K695" i="11"/>
  <c r="L695" i="11"/>
  <c r="M695" i="11"/>
  <c r="N695" i="11"/>
  <c r="O695" i="11"/>
  <c r="P695" i="11"/>
  <c r="Q695" i="11"/>
  <c r="A696" i="11"/>
  <c r="B696" i="11"/>
  <c r="C696" i="11"/>
  <c r="D696" i="11"/>
  <c r="E696" i="11"/>
  <c r="F696" i="11"/>
  <c r="G696" i="11"/>
  <c r="H696" i="11"/>
  <c r="I696" i="11"/>
  <c r="J696" i="11"/>
  <c r="K696" i="11"/>
  <c r="L696" i="11"/>
  <c r="M696" i="11"/>
  <c r="N696" i="11"/>
  <c r="O696" i="11"/>
  <c r="P696" i="11"/>
  <c r="Q696" i="11"/>
  <c r="A697" i="11"/>
  <c r="B697" i="11"/>
  <c r="C697" i="11"/>
  <c r="D697" i="11"/>
  <c r="E697" i="11"/>
  <c r="F697" i="11"/>
  <c r="G697" i="11"/>
  <c r="H697" i="11"/>
  <c r="I697" i="11"/>
  <c r="J697" i="11"/>
  <c r="K697" i="11"/>
  <c r="L697" i="11"/>
  <c r="M697" i="11"/>
  <c r="N697" i="11"/>
  <c r="O697" i="11"/>
  <c r="P697" i="11"/>
  <c r="Q697" i="11"/>
  <c r="A698" i="11"/>
  <c r="B698" i="11"/>
  <c r="C698" i="11"/>
  <c r="D698" i="11"/>
  <c r="E698" i="11"/>
  <c r="F698" i="11"/>
  <c r="G698" i="11"/>
  <c r="H698" i="11"/>
  <c r="I698" i="11"/>
  <c r="J698" i="11"/>
  <c r="K698" i="11"/>
  <c r="L698" i="11"/>
  <c r="M698" i="11"/>
  <c r="N698" i="11"/>
  <c r="O698" i="11"/>
  <c r="P698" i="11"/>
  <c r="Q698" i="11"/>
  <c r="A699" i="11"/>
  <c r="B699" i="11"/>
  <c r="C699" i="11"/>
  <c r="D699" i="11"/>
  <c r="E699" i="11"/>
  <c r="F699" i="11"/>
  <c r="G699" i="11"/>
  <c r="H699" i="11"/>
  <c r="I699" i="11"/>
  <c r="J699" i="11"/>
  <c r="K699" i="11"/>
  <c r="L699" i="11"/>
  <c r="M699" i="11"/>
  <c r="N699" i="11"/>
  <c r="O699" i="11"/>
  <c r="P699" i="11"/>
  <c r="Q699" i="11"/>
  <c r="A700" i="11"/>
  <c r="B700" i="11"/>
  <c r="C700" i="11"/>
  <c r="D700" i="11"/>
  <c r="E700" i="11"/>
  <c r="F700" i="11"/>
  <c r="G700" i="11"/>
  <c r="H700" i="11"/>
  <c r="I700" i="11"/>
  <c r="J700" i="11"/>
  <c r="K700" i="11"/>
  <c r="L700" i="11"/>
  <c r="M700" i="11"/>
  <c r="N700" i="11"/>
  <c r="O700" i="11"/>
  <c r="P700" i="11"/>
  <c r="Q700" i="11"/>
  <c r="A701" i="11"/>
  <c r="B701" i="11"/>
  <c r="C701" i="11"/>
  <c r="D701" i="11"/>
  <c r="E701" i="11"/>
  <c r="F701" i="11"/>
  <c r="G701" i="11"/>
  <c r="H701" i="11"/>
  <c r="I701" i="11"/>
  <c r="J701" i="11"/>
  <c r="K701" i="11"/>
  <c r="L701" i="11"/>
  <c r="M701" i="11"/>
  <c r="N701" i="11"/>
  <c r="O701" i="11"/>
  <c r="P701" i="11"/>
  <c r="Q701" i="11"/>
  <c r="A702" i="11"/>
  <c r="B702" i="11"/>
  <c r="C702" i="11"/>
  <c r="D702" i="11"/>
  <c r="E702" i="11"/>
  <c r="F702" i="11"/>
  <c r="G702" i="11"/>
  <c r="H702" i="11"/>
  <c r="I702" i="11"/>
  <c r="J702" i="11"/>
  <c r="K702" i="11"/>
  <c r="L702" i="11"/>
  <c r="M702" i="11"/>
  <c r="N702" i="11"/>
  <c r="O702" i="11"/>
  <c r="P702" i="11"/>
  <c r="Q702" i="11"/>
  <c r="A703" i="11"/>
  <c r="B703" i="11"/>
  <c r="C703" i="11"/>
  <c r="D703" i="11"/>
  <c r="E703" i="11"/>
  <c r="F703" i="11"/>
  <c r="G703" i="11"/>
  <c r="H703" i="11"/>
  <c r="I703" i="11"/>
  <c r="J703" i="11"/>
  <c r="K703" i="11"/>
  <c r="L703" i="11"/>
  <c r="M703" i="11"/>
  <c r="N703" i="11"/>
  <c r="O703" i="11"/>
  <c r="P703" i="11"/>
  <c r="Q703" i="11"/>
  <c r="A704" i="11"/>
  <c r="B704" i="11"/>
  <c r="C704" i="11"/>
  <c r="D704" i="11"/>
  <c r="E704" i="11"/>
  <c r="F704" i="11"/>
  <c r="G704" i="11"/>
  <c r="H704" i="11"/>
  <c r="I704" i="11"/>
  <c r="J704" i="11"/>
  <c r="K704" i="11"/>
  <c r="L704" i="11"/>
  <c r="M704" i="11"/>
  <c r="N704" i="11"/>
  <c r="O704" i="11"/>
  <c r="P704" i="11"/>
  <c r="Q704" i="11"/>
  <c r="A705" i="11"/>
  <c r="B705" i="11"/>
  <c r="C705" i="11"/>
  <c r="D705" i="11"/>
  <c r="E705" i="11"/>
  <c r="F705" i="11"/>
  <c r="G705" i="11"/>
  <c r="H705" i="11"/>
  <c r="I705" i="11"/>
  <c r="J705" i="11"/>
  <c r="K705" i="11"/>
  <c r="L705" i="11"/>
  <c r="M705" i="11"/>
  <c r="N705" i="11"/>
  <c r="O705" i="11"/>
  <c r="P705" i="11"/>
  <c r="Q705" i="11"/>
  <c r="A706" i="11"/>
  <c r="B706" i="11"/>
  <c r="C706" i="11"/>
  <c r="D706" i="11"/>
  <c r="E706" i="11"/>
  <c r="F706" i="11"/>
  <c r="G706" i="11"/>
  <c r="H706" i="11"/>
  <c r="I706" i="11"/>
  <c r="J706" i="11"/>
  <c r="K706" i="11"/>
  <c r="L706" i="11"/>
  <c r="M706" i="11"/>
  <c r="N706" i="11"/>
  <c r="O706" i="11"/>
  <c r="P706" i="11"/>
  <c r="Q706" i="11"/>
  <c r="A707" i="11"/>
  <c r="B707" i="11"/>
  <c r="C707" i="11"/>
  <c r="D707" i="11"/>
  <c r="E707" i="11"/>
  <c r="F707" i="11"/>
  <c r="G707" i="11"/>
  <c r="H707" i="11"/>
  <c r="I707" i="11"/>
  <c r="J707" i="11"/>
  <c r="K707" i="11"/>
  <c r="L707" i="11"/>
  <c r="M707" i="11"/>
  <c r="N707" i="11"/>
  <c r="O707" i="11"/>
  <c r="P707" i="11"/>
  <c r="Q707" i="11"/>
  <c r="A708" i="11"/>
  <c r="B708" i="11"/>
  <c r="C708" i="11"/>
  <c r="D708" i="11"/>
  <c r="E708" i="11"/>
  <c r="F708" i="11"/>
  <c r="G708" i="11"/>
  <c r="H708" i="11"/>
  <c r="I708" i="11"/>
  <c r="J708" i="11"/>
  <c r="K708" i="11"/>
  <c r="L708" i="11"/>
  <c r="M708" i="11"/>
  <c r="N708" i="11"/>
  <c r="O708" i="11"/>
  <c r="P708" i="11"/>
  <c r="Q708" i="11"/>
  <c r="A709" i="11"/>
  <c r="B709" i="11"/>
  <c r="C709" i="11"/>
  <c r="D709" i="11"/>
  <c r="E709" i="11"/>
  <c r="F709" i="11"/>
  <c r="G709" i="11"/>
  <c r="H709" i="11"/>
  <c r="I709" i="11"/>
  <c r="J709" i="11"/>
  <c r="K709" i="11"/>
  <c r="L709" i="11"/>
  <c r="M709" i="11"/>
  <c r="N709" i="11"/>
  <c r="O709" i="11"/>
  <c r="P709" i="11"/>
  <c r="Q709" i="11"/>
  <c r="A710" i="11"/>
  <c r="B710" i="11"/>
  <c r="C710" i="11"/>
  <c r="D710" i="11"/>
  <c r="E710" i="11"/>
  <c r="F710" i="11"/>
  <c r="G710" i="11"/>
  <c r="H710" i="11"/>
  <c r="I710" i="11"/>
  <c r="J710" i="11"/>
  <c r="K710" i="11"/>
  <c r="L710" i="11"/>
  <c r="M710" i="11"/>
  <c r="N710" i="11"/>
  <c r="O710" i="11"/>
  <c r="P710" i="11"/>
  <c r="Q710" i="11"/>
  <c r="A711" i="11"/>
  <c r="B711" i="11"/>
  <c r="C711" i="11"/>
  <c r="D711" i="11"/>
  <c r="E711" i="11"/>
  <c r="F711" i="11"/>
  <c r="G711" i="11"/>
  <c r="H711" i="11"/>
  <c r="I711" i="11"/>
  <c r="J711" i="11"/>
  <c r="K711" i="11"/>
  <c r="L711" i="11"/>
  <c r="M711" i="11"/>
  <c r="N711" i="11"/>
  <c r="O711" i="11"/>
  <c r="P711" i="11"/>
  <c r="Q711" i="11"/>
  <c r="A712" i="11"/>
  <c r="B712" i="11"/>
  <c r="C712" i="11"/>
  <c r="D712" i="11"/>
  <c r="E712" i="11"/>
  <c r="F712" i="11"/>
  <c r="G712" i="11"/>
  <c r="H712" i="11"/>
  <c r="I712" i="11"/>
  <c r="J712" i="11"/>
  <c r="K712" i="11"/>
  <c r="L712" i="11"/>
  <c r="M712" i="11"/>
  <c r="N712" i="11"/>
  <c r="O712" i="11"/>
  <c r="P712" i="11"/>
  <c r="Q712" i="11"/>
  <c r="A713" i="11"/>
  <c r="B713" i="11"/>
  <c r="C713" i="11"/>
  <c r="D713" i="11"/>
  <c r="E713" i="11"/>
  <c r="F713" i="11"/>
  <c r="G713" i="11"/>
  <c r="H713" i="11"/>
  <c r="I713" i="11"/>
  <c r="J713" i="11"/>
  <c r="K713" i="11"/>
  <c r="L713" i="11"/>
  <c r="M713" i="11"/>
  <c r="N713" i="11"/>
  <c r="O713" i="11"/>
  <c r="P713" i="11"/>
  <c r="Q713" i="11"/>
  <c r="A714" i="11"/>
  <c r="B714" i="11"/>
  <c r="C714" i="11"/>
  <c r="D714" i="11"/>
  <c r="E714" i="11"/>
  <c r="F714" i="11"/>
  <c r="G714" i="11"/>
  <c r="H714" i="11"/>
  <c r="I714" i="11"/>
  <c r="J714" i="11"/>
  <c r="K714" i="11"/>
  <c r="L714" i="11"/>
  <c r="M714" i="11"/>
  <c r="N714" i="11"/>
  <c r="O714" i="11"/>
  <c r="P714" i="11"/>
  <c r="Q714" i="11"/>
  <c r="A715" i="11"/>
  <c r="B715" i="11"/>
  <c r="C715" i="11"/>
  <c r="D715" i="11"/>
  <c r="E715" i="11"/>
  <c r="F715" i="11"/>
  <c r="G715" i="11"/>
  <c r="H715" i="11"/>
  <c r="I715" i="11"/>
  <c r="J715" i="11"/>
  <c r="K715" i="11"/>
  <c r="L715" i="11"/>
  <c r="M715" i="11"/>
  <c r="N715" i="11"/>
  <c r="O715" i="11"/>
  <c r="P715" i="11"/>
  <c r="Q715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C8" i="11"/>
  <c r="B8" i="11"/>
  <c r="A8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C212" i="10"/>
  <c r="C293" i="10"/>
  <c r="C294" i="10"/>
  <c r="C295" i="10"/>
  <c r="C296" i="10"/>
  <c r="C297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692" i="10"/>
  <c r="C693" i="10"/>
  <c r="C694" i="10"/>
  <c r="C695" i="10"/>
  <c r="C696" i="10"/>
  <c r="C697" i="10"/>
  <c r="C698" i="10"/>
  <c r="C699" i="10"/>
  <c r="C700" i="10"/>
  <c r="C701" i="10"/>
  <c r="C702" i="10"/>
  <c r="C703" i="10"/>
  <c r="C704" i="10"/>
  <c r="C705" i="10"/>
  <c r="C706" i="10"/>
  <c r="C707" i="10"/>
  <c r="C708" i="10"/>
  <c r="C709" i="10"/>
  <c r="C710" i="10"/>
  <c r="C711" i="10"/>
  <c r="C712" i="10"/>
  <c r="C713" i="10"/>
  <c r="C714" i="10"/>
  <c r="C715" i="10"/>
  <c r="C716" i="10"/>
  <c r="C717" i="10"/>
  <c r="C718" i="10"/>
  <c r="C719" i="10"/>
  <c r="C720" i="10"/>
  <c r="C721" i="10"/>
  <c r="C722" i="10"/>
  <c r="C723" i="10"/>
  <c r="C724" i="10"/>
  <c r="C725" i="10"/>
  <c r="C726" i="10"/>
  <c r="C727" i="10"/>
  <c r="C728" i="10"/>
  <c r="C729" i="10"/>
  <c r="C730" i="10"/>
  <c r="C731" i="10"/>
  <c r="C732" i="10"/>
  <c r="C733" i="10"/>
  <c r="C734" i="10"/>
  <c r="C735" i="10"/>
  <c r="C736" i="10"/>
  <c r="C737" i="10"/>
  <c r="C738" i="10"/>
  <c r="C739" i="10"/>
  <c r="C740" i="10"/>
  <c r="C741" i="10"/>
  <c r="C742" i="10"/>
  <c r="C743" i="10"/>
  <c r="C744" i="10"/>
  <c r="C745" i="10"/>
  <c r="C746" i="10"/>
  <c r="C747" i="10"/>
  <c r="C748" i="10"/>
  <c r="C749" i="10"/>
  <c r="C750" i="10"/>
  <c r="C751" i="10"/>
  <c r="C752" i="10"/>
  <c r="C753" i="10"/>
  <c r="C754" i="10"/>
  <c r="C755" i="10"/>
  <c r="C756" i="10"/>
  <c r="C757" i="10"/>
  <c r="C758" i="10"/>
  <c r="C759" i="10"/>
  <c r="C760" i="10"/>
  <c r="C761" i="10"/>
  <c r="C762" i="10"/>
  <c r="C763" i="10"/>
  <c r="C764" i="10"/>
  <c r="C765" i="10"/>
  <c r="C766" i="10"/>
  <c r="C767" i="10"/>
  <c r="C768" i="10"/>
  <c r="C769" i="10"/>
  <c r="C770" i="10"/>
  <c r="C771" i="10"/>
  <c r="C772" i="10"/>
  <c r="C773" i="10"/>
  <c r="C774" i="10"/>
  <c r="C775" i="10"/>
  <c r="C776" i="10"/>
  <c r="C777" i="10"/>
  <c r="C778" i="10"/>
  <c r="C779" i="10"/>
  <c r="C780" i="10"/>
  <c r="C781" i="10"/>
  <c r="C782" i="10"/>
  <c r="C783" i="10"/>
  <c r="C784" i="10"/>
  <c r="C785" i="10"/>
  <c r="C786" i="10"/>
  <c r="C787" i="10"/>
  <c r="C788" i="10"/>
  <c r="C789" i="10"/>
  <c r="C790" i="10"/>
  <c r="C791" i="10"/>
  <c r="C792" i="10"/>
  <c r="C793" i="10"/>
  <c r="C794" i="10"/>
  <c r="C795" i="10"/>
  <c r="C796" i="10"/>
  <c r="C797" i="10"/>
  <c r="C798" i="10"/>
  <c r="C799" i="10"/>
  <c r="C800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2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" i="10"/>
  <c r="C1" i="10"/>
  <c r="B1" i="10"/>
  <c r="A1" i="10"/>
  <c r="D2" i="10" l="1"/>
  <c r="E2" i="10" s="1"/>
  <c r="D70" i="10"/>
  <c r="E70" i="10" s="1"/>
  <c r="D219" i="10"/>
  <c r="E219" i="10" s="1"/>
  <c r="D770" i="10"/>
  <c r="E770" i="10" s="1"/>
  <c r="D688" i="10"/>
  <c r="E688" i="10" s="1"/>
  <c r="D541" i="10"/>
  <c r="E541" i="10" s="1"/>
  <c r="D795" i="10"/>
  <c r="E795" i="10" s="1"/>
  <c r="D783" i="10"/>
  <c r="E783" i="10" s="1"/>
  <c r="D775" i="10"/>
  <c r="E775" i="10" s="1"/>
  <c r="D763" i="10"/>
  <c r="E763" i="10" s="1"/>
  <c r="D751" i="10"/>
  <c r="E751" i="10" s="1"/>
  <c r="D739" i="10"/>
  <c r="E739" i="10" s="1"/>
  <c r="D727" i="10"/>
  <c r="E727" i="10" s="1"/>
  <c r="D685" i="10"/>
  <c r="E685" i="10" s="1"/>
  <c r="D637" i="10"/>
  <c r="E637" i="10" s="1"/>
  <c r="D580" i="10"/>
  <c r="E580" i="10" s="1"/>
  <c r="D548" i="10"/>
  <c r="E548" i="10" s="1"/>
  <c r="D518" i="10"/>
  <c r="E518" i="10" s="1"/>
  <c r="D467" i="10"/>
  <c r="E467" i="10" s="1"/>
  <c r="D370" i="10"/>
  <c r="E370" i="10" s="1"/>
  <c r="D630" i="10"/>
  <c r="E630" i="10" s="1"/>
  <c r="D597" i="10"/>
  <c r="E597" i="10" s="1"/>
  <c r="D66" i="10"/>
  <c r="E66" i="10" s="1"/>
  <c r="D512" i="10"/>
  <c r="E512" i="10" s="1"/>
  <c r="D798" i="10"/>
  <c r="E798" i="10" s="1"/>
  <c r="D794" i="10"/>
  <c r="E794" i="10" s="1"/>
  <c r="D790" i="10"/>
  <c r="E790" i="10" s="1"/>
  <c r="D786" i="10"/>
  <c r="E786" i="10" s="1"/>
  <c r="D782" i="10"/>
  <c r="E782" i="10" s="1"/>
  <c r="D778" i="10"/>
  <c r="E778" i="10" s="1"/>
  <c r="D774" i="10"/>
  <c r="E774" i="10" s="1"/>
  <c r="D766" i="10"/>
  <c r="E766" i="10" s="1"/>
  <c r="D762" i="10"/>
  <c r="E762" i="10" s="1"/>
  <c r="D758" i="10"/>
  <c r="E758" i="10" s="1"/>
  <c r="D754" i="10"/>
  <c r="E754" i="10" s="1"/>
  <c r="D750" i="10"/>
  <c r="E750" i="10" s="1"/>
  <c r="D746" i="10"/>
  <c r="E746" i="10" s="1"/>
  <c r="D742" i="10"/>
  <c r="E742" i="10" s="1"/>
  <c r="D738" i="10"/>
  <c r="E738" i="10" s="1"/>
  <c r="D734" i="10"/>
  <c r="E734" i="10" s="1"/>
  <c r="D730" i="10"/>
  <c r="E730" i="10" s="1"/>
  <c r="D726" i="10"/>
  <c r="E726" i="10" s="1"/>
  <c r="D715" i="10"/>
  <c r="E715" i="10" s="1"/>
  <c r="D699" i="10"/>
  <c r="E699" i="10" s="1"/>
  <c r="D681" i="10"/>
  <c r="E681" i="10" s="1"/>
  <c r="D673" i="10"/>
  <c r="E673" i="10" s="1"/>
  <c r="D649" i="10"/>
  <c r="E649" i="10" s="1"/>
  <c r="D633" i="10"/>
  <c r="E633" i="10" s="1"/>
  <c r="D620" i="10"/>
  <c r="E620" i="10" s="1"/>
  <c r="D592" i="10"/>
  <c r="E592" i="10" s="1"/>
  <c r="D576" i="10"/>
  <c r="E576" i="10" s="1"/>
  <c r="D560" i="10"/>
  <c r="E560" i="10" s="1"/>
  <c r="D542" i="10"/>
  <c r="E542" i="10" s="1"/>
  <c r="D530" i="10"/>
  <c r="E530" i="10" s="1"/>
  <c r="D524" i="10"/>
  <c r="E524" i="10" s="1"/>
  <c r="D514" i="10"/>
  <c r="E514" i="10" s="1"/>
  <c r="D479" i="10"/>
  <c r="E479" i="10" s="1"/>
  <c r="D463" i="10"/>
  <c r="E463" i="10" s="1"/>
  <c r="D421" i="10"/>
  <c r="E421" i="10" s="1"/>
  <c r="D354" i="10"/>
  <c r="E354" i="10" s="1"/>
  <c r="D189" i="10"/>
  <c r="E189" i="10" s="1"/>
  <c r="D102" i="10"/>
  <c r="E102" i="10" s="1"/>
  <c r="D593" i="10"/>
  <c r="E593" i="10" s="1"/>
  <c r="D799" i="10"/>
  <c r="E799" i="10" s="1"/>
  <c r="D787" i="10"/>
  <c r="E787" i="10" s="1"/>
  <c r="D771" i="10"/>
  <c r="E771" i="10" s="1"/>
  <c r="D759" i="10"/>
  <c r="E759" i="10" s="1"/>
  <c r="D747" i="10"/>
  <c r="E747" i="10" s="1"/>
  <c r="D735" i="10"/>
  <c r="E735" i="10" s="1"/>
  <c r="D719" i="10"/>
  <c r="E719" i="10" s="1"/>
  <c r="D676" i="10"/>
  <c r="E676" i="10" s="1"/>
  <c r="D621" i="10"/>
  <c r="E621" i="10" s="1"/>
  <c r="D532" i="10"/>
  <c r="E532" i="10" s="1"/>
  <c r="D118" i="10"/>
  <c r="E118" i="10" s="1"/>
  <c r="D674" i="10"/>
  <c r="E674" i="10" s="1"/>
  <c r="D622" i="10"/>
  <c r="E622" i="10" s="1"/>
  <c r="D3" i="10"/>
  <c r="E3" i="10" s="1"/>
  <c r="D485" i="10"/>
  <c r="E485" i="10" s="1"/>
  <c r="D797" i="10"/>
  <c r="E797" i="10" s="1"/>
  <c r="D793" i="10"/>
  <c r="E793" i="10" s="1"/>
  <c r="D789" i="10"/>
  <c r="E789" i="10" s="1"/>
  <c r="D785" i="10"/>
  <c r="E785" i="10" s="1"/>
  <c r="D781" i="10"/>
  <c r="E781" i="10" s="1"/>
  <c r="D777" i="10"/>
  <c r="E777" i="10" s="1"/>
  <c r="D773" i="10"/>
  <c r="E773" i="10" s="1"/>
  <c r="D769" i="10"/>
  <c r="E769" i="10" s="1"/>
  <c r="D765" i="10"/>
  <c r="E765" i="10" s="1"/>
  <c r="D761" i="10"/>
  <c r="E761" i="10" s="1"/>
  <c r="D757" i="10"/>
  <c r="E757" i="10" s="1"/>
  <c r="D753" i="10"/>
  <c r="E753" i="10" s="1"/>
  <c r="D749" i="10"/>
  <c r="E749" i="10" s="1"/>
  <c r="D745" i="10"/>
  <c r="E745" i="10" s="1"/>
  <c r="D741" i="10"/>
  <c r="E741" i="10" s="1"/>
  <c r="D737" i="10"/>
  <c r="E737" i="10" s="1"/>
  <c r="D733" i="10"/>
  <c r="E733" i="10" s="1"/>
  <c r="D729" i="10"/>
  <c r="E729" i="10" s="1"/>
  <c r="D723" i="10"/>
  <c r="E723" i="10" s="1"/>
  <c r="D711" i="10"/>
  <c r="E711" i="10" s="1"/>
  <c r="D693" i="10"/>
  <c r="E693" i="10" s="1"/>
  <c r="D679" i="10"/>
  <c r="E679" i="10" s="1"/>
  <c r="D672" i="10"/>
  <c r="E672" i="10" s="1"/>
  <c r="D645" i="10"/>
  <c r="E645" i="10" s="1"/>
  <c r="D629" i="10"/>
  <c r="E629" i="10" s="1"/>
  <c r="D596" i="10"/>
  <c r="E596" i="10" s="1"/>
  <c r="D588" i="10"/>
  <c r="E588" i="10" s="1"/>
  <c r="D572" i="10"/>
  <c r="E572" i="10" s="1"/>
  <c r="D556" i="10"/>
  <c r="E556" i="10" s="1"/>
  <c r="D538" i="10"/>
  <c r="E538" i="10" s="1"/>
  <c r="D529" i="10"/>
  <c r="E529" i="10" s="1"/>
  <c r="D522" i="10"/>
  <c r="E522" i="10" s="1"/>
  <c r="D510" i="10"/>
  <c r="E510" i="10" s="1"/>
  <c r="D475" i="10"/>
  <c r="E475" i="10" s="1"/>
  <c r="D456" i="10"/>
  <c r="E456" i="10" s="1"/>
  <c r="D404" i="10"/>
  <c r="E404" i="10" s="1"/>
  <c r="D338" i="10"/>
  <c r="E338" i="10" s="1"/>
  <c r="D150" i="10"/>
  <c r="E150" i="10" s="1"/>
  <c r="D86" i="10"/>
  <c r="E86" i="10" s="1"/>
  <c r="D174" i="10"/>
  <c r="E174" i="10" s="1"/>
  <c r="D519" i="10"/>
  <c r="E519" i="10" s="1"/>
  <c r="D791" i="10"/>
  <c r="E791" i="10" s="1"/>
  <c r="D779" i="10"/>
  <c r="E779" i="10" s="1"/>
  <c r="D767" i="10"/>
  <c r="E767" i="10" s="1"/>
  <c r="D755" i="10"/>
  <c r="E755" i="10" s="1"/>
  <c r="D743" i="10"/>
  <c r="E743" i="10" s="1"/>
  <c r="D731" i="10"/>
  <c r="E731" i="10" s="1"/>
  <c r="D703" i="10"/>
  <c r="E703" i="10" s="1"/>
  <c r="D653" i="10"/>
  <c r="E653" i="10" s="1"/>
  <c r="D594" i="10"/>
  <c r="E594" i="10" s="1"/>
  <c r="D564" i="10"/>
  <c r="E564" i="10" s="1"/>
  <c r="D525" i="10"/>
  <c r="E525" i="10" s="1"/>
  <c r="D483" i="10"/>
  <c r="E483" i="10" s="1"/>
  <c r="D437" i="10"/>
  <c r="E437" i="10" s="1"/>
  <c r="D623" i="10"/>
  <c r="E623" i="10" s="1"/>
  <c r="D540" i="10"/>
  <c r="E540" i="10" s="1"/>
  <c r="D176" i="10"/>
  <c r="E176" i="10" s="1"/>
  <c r="D646" i="10"/>
  <c r="E646" i="10" s="1"/>
  <c r="D697" i="10"/>
  <c r="E697" i="10" s="1"/>
  <c r="D543" i="10"/>
  <c r="E543" i="10" s="1"/>
  <c r="D523" i="10"/>
  <c r="E523" i="10" s="1"/>
  <c r="D800" i="10"/>
  <c r="E800" i="10" s="1"/>
  <c r="D796" i="10"/>
  <c r="E796" i="10" s="1"/>
  <c r="D792" i="10"/>
  <c r="E792" i="10" s="1"/>
  <c r="D788" i="10"/>
  <c r="E788" i="10" s="1"/>
  <c r="D784" i="10"/>
  <c r="E784" i="10" s="1"/>
  <c r="D780" i="10"/>
  <c r="E780" i="10" s="1"/>
  <c r="D776" i="10"/>
  <c r="E776" i="10" s="1"/>
  <c r="D772" i="10"/>
  <c r="E772" i="10" s="1"/>
  <c r="D768" i="10"/>
  <c r="E768" i="10" s="1"/>
  <c r="D764" i="10"/>
  <c r="E764" i="10" s="1"/>
  <c r="D760" i="10"/>
  <c r="E760" i="10" s="1"/>
  <c r="D756" i="10"/>
  <c r="E756" i="10" s="1"/>
  <c r="D752" i="10"/>
  <c r="E752" i="10" s="1"/>
  <c r="D748" i="10"/>
  <c r="E748" i="10" s="1"/>
  <c r="D744" i="10"/>
  <c r="E744" i="10" s="1"/>
  <c r="D740" i="10"/>
  <c r="E740" i="10" s="1"/>
  <c r="D736" i="10"/>
  <c r="E736" i="10" s="1"/>
  <c r="D732" i="10"/>
  <c r="E732" i="10" s="1"/>
  <c r="D728" i="10"/>
  <c r="E728" i="10" s="1"/>
  <c r="D722" i="10"/>
  <c r="E722" i="10" s="1"/>
  <c r="D707" i="10"/>
  <c r="E707" i="10" s="1"/>
  <c r="D689" i="10"/>
  <c r="E689" i="10" s="1"/>
  <c r="D677" i="10"/>
  <c r="E677" i="10" s="1"/>
  <c r="D671" i="10"/>
  <c r="E671" i="10" s="1"/>
  <c r="D641" i="10"/>
  <c r="E641" i="10" s="1"/>
  <c r="D625" i="10"/>
  <c r="E625" i="10" s="1"/>
  <c r="D595" i="10"/>
  <c r="E595" i="10" s="1"/>
  <c r="D584" i="10"/>
  <c r="E584" i="10" s="1"/>
  <c r="D568" i="10"/>
  <c r="E568" i="10" s="1"/>
  <c r="D552" i="10"/>
  <c r="E552" i="10" s="1"/>
  <c r="D534" i="10"/>
  <c r="E534" i="10" s="1"/>
  <c r="D526" i="10"/>
  <c r="E526" i="10" s="1"/>
  <c r="D521" i="10"/>
  <c r="E521" i="10" s="1"/>
  <c r="D509" i="10"/>
  <c r="E509" i="10" s="1"/>
  <c r="D471" i="10"/>
  <c r="E471" i="10" s="1"/>
  <c r="D448" i="10"/>
  <c r="E448" i="10" s="1"/>
  <c r="D386" i="10"/>
  <c r="E386" i="10" s="1"/>
  <c r="D322" i="10"/>
  <c r="E322" i="10" s="1"/>
  <c r="D134" i="10"/>
  <c r="E134" i="10" s="1"/>
  <c r="D299" i="10"/>
  <c r="E299" i="10" s="1"/>
  <c r="D303" i="10"/>
  <c r="E303" i="10" s="1"/>
  <c r="D307" i="10"/>
  <c r="E307" i="10" s="1"/>
  <c r="D414" i="10"/>
  <c r="E414" i="10" s="1"/>
  <c r="D300" i="10"/>
  <c r="E300" i="10" s="1"/>
  <c r="D304" i="10"/>
  <c r="E304" i="10" s="1"/>
  <c r="D410" i="10"/>
  <c r="E410" i="10" s="1"/>
  <c r="D415" i="10"/>
  <c r="E415" i="10" s="1"/>
  <c r="D301" i="10"/>
  <c r="E301" i="10" s="1"/>
  <c r="D305" i="10"/>
  <c r="E305" i="10" s="1"/>
  <c r="D411" i="10"/>
  <c r="E411" i="10" s="1"/>
  <c r="D416" i="10"/>
  <c r="E416" i="10" s="1"/>
  <c r="D665" i="10"/>
  <c r="E665" i="10" s="1"/>
  <c r="D616" i="10"/>
  <c r="E616" i="10" s="1"/>
  <c r="D604" i="10"/>
  <c r="E604" i="10" s="1"/>
  <c r="D306" i="10"/>
  <c r="E306" i="10" s="1"/>
  <c r="D166" i="10"/>
  <c r="E166" i="10" s="1"/>
  <c r="D714" i="10"/>
  <c r="E714" i="10" s="1"/>
  <c r="D702" i="10"/>
  <c r="E702" i="10" s="1"/>
  <c r="D692" i="10"/>
  <c r="E692" i="10" s="1"/>
  <c r="D680" i="10"/>
  <c r="E680" i="10" s="1"/>
  <c r="D668" i="10"/>
  <c r="E668" i="10" s="1"/>
  <c r="D656" i="10"/>
  <c r="E656" i="10" s="1"/>
  <c r="D644" i="10"/>
  <c r="E644" i="10" s="1"/>
  <c r="D632" i="10"/>
  <c r="E632" i="10" s="1"/>
  <c r="D607" i="10"/>
  <c r="E607" i="10" s="1"/>
  <c r="D583" i="10"/>
  <c r="E583" i="10" s="1"/>
  <c r="D571" i="10"/>
  <c r="E571" i="10" s="1"/>
  <c r="D559" i="10"/>
  <c r="E559" i="10" s="1"/>
  <c r="D547" i="10"/>
  <c r="E547" i="10" s="1"/>
  <c r="D533" i="10"/>
  <c r="E533" i="10" s="1"/>
  <c r="D482" i="10"/>
  <c r="E482" i="10" s="1"/>
  <c r="D478" i="10"/>
  <c r="E478" i="10" s="1"/>
  <c r="D474" i="10"/>
  <c r="E474" i="10" s="1"/>
  <c r="D470" i="10"/>
  <c r="E470" i="10" s="1"/>
  <c r="D466" i="10"/>
  <c r="E466" i="10" s="1"/>
  <c r="D461" i="10"/>
  <c r="E461" i="10" s="1"/>
  <c r="D453" i="10"/>
  <c r="E453" i="10" s="1"/>
  <c r="D445" i="10"/>
  <c r="E445" i="10" s="1"/>
  <c r="D433" i="10"/>
  <c r="E433" i="10" s="1"/>
  <c r="D417" i="10"/>
  <c r="E417" i="10" s="1"/>
  <c r="D366" i="10"/>
  <c r="E366" i="10" s="1"/>
  <c r="D350" i="10"/>
  <c r="E350" i="10" s="1"/>
  <c r="D334" i="10"/>
  <c r="E334" i="10" s="1"/>
  <c r="D318" i="10"/>
  <c r="E318" i="10" s="1"/>
  <c r="D302" i="10"/>
  <c r="E302" i="10" s="1"/>
  <c r="D286" i="10"/>
  <c r="E286" i="10" s="1"/>
  <c r="D270" i="10"/>
  <c r="E270" i="10" s="1"/>
  <c r="D215" i="10"/>
  <c r="E215" i="10" s="1"/>
  <c r="D185" i="10"/>
  <c r="E185" i="10" s="1"/>
  <c r="D162" i="10"/>
  <c r="E162" i="10" s="1"/>
  <c r="D146" i="10"/>
  <c r="E146" i="10" s="1"/>
  <c r="D130" i="10"/>
  <c r="E130" i="10" s="1"/>
  <c r="D114" i="10"/>
  <c r="E114" i="10" s="1"/>
  <c r="D98" i="10"/>
  <c r="E98" i="10" s="1"/>
  <c r="D82" i="10"/>
  <c r="E82" i="10" s="1"/>
  <c r="D661" i="10"/>
  <c r="E661" i="10" s="1"/>
  <c r="D612" i="10"/>
  <c r="E612" i="10" s="1"/>
  <c r="D600" i="10"/>
  <c r="E600" i="10" s="1"/>
  <c r="D290" i="10"/>
  <c r="E290" i="10" s="1"/>
  <c r="D63" i="10"/>
  <c r="E63" i="10" s="1"/>
  <c r="D67" i="10"/>
  <c r="E67" i="10" s="1"/>
  <c r="D71" i="10"/>
  <c r="E71" i="10" s="1"/>
  <c r="D75" i="10"/>
  <c r="E75" i="10" s="1"/>
  <c r="D79" i="10"/>
  <c r="E79" i="10" s="1"/>
  <c r="D83" i="10"/>
  <c r="E83" i="10" s="1"/>
  <c r="D87" i="10"/>
  <c r="E87" i="10" s="1"/>
  <c r="D91" i="10"/>
  <c r="E91" i="10" s="1"/>
  <c r="D95" i="10"/>
  <c r="E95" i="10" s="1"/>
  <c r="D99" i="10"/>
  <c r="E99" i="10" s="1"/>
  <c r="D103" i="10"/>
  <c r="E103" i="10" s="1"/>
  <c r="D107" i="10"/>
  <c r="E107" i="10" s="1"/>
  <c r="D111" i="10"/>
  <c r="E111" i="10" s="1"/>
  <c r="D115" i="10"/>
  <c r="E115" i="10" s="1"/>
  <c r="D119" i="10"/>
  <c r="E119" i="10" s="1"/>
  <c r="D123" i="10"/>
  <c r="E123" i="10" s="1"/>
  <c r="D127" i="10"/>
  <c r="E127" i="10" s="1"/>
  <c r="D131" i="10"/>
  <c r="E131" i="10" s="1"/>
  <c r="D135" i="10"/>
  <c r="E135" i="10" s="1"/>
  <c r="D139" i="10"/>
  <c r="E139" i="10" s="1"/>
  <c r="D143" i="10"/>
  <c r="E143" i="10" s="1"/>
  <c r="D147" i="10"/>
  <c r="E147" i="10" s="1"/>
  <c r="D151" i="10"/>
  <c r="E151" i="10" s="1"/>
  <c r="D155" i="10"/>
  <c r="E155" i="10" s="1"/>
  <c r="D159" i="10"/>
  <c r="E159" i="10" s="1"/>
  <c r="D163" i="10"/>
  <c r="E163" i="10" s="1"/>
  <c r="D186" i="10"/>
  <c r="E186" i="10" s="1"/>
  <c r="D204" i="10"/>
  <c r="E204" i="10" s="1"/>
  <c r="D208" i="10"/>
  <c r="E208" i="10" s="1"/>
  <c r="D220" i="10"/>
  <c r="E220" i="10" s="1"/>
  <c r="D224" i="10"/>
  <c r="E224" i="10" s="1"/>
  <c r="D311" i="10"/>
  <c r="E311" i="10" s="1"/>
  <c r="D315" i="10"/>
  <c r="E315" i="10" s="1"/>
  <c r="D319" i="10"/>
  <c r="E319" i="10" s="1"/>
  <c r="D323" i="10"/>
  <c r="E323" i="10" s="1"/>
  <c r="D327" i="10"/>
  <c r="E327" i="10" s="1"/>
  <c r="D331" i="10"/>
  <c r="E331" i="10" s="1"/>
  <c r="D335" i="10"/>
  <c r="E335" i="10" s="1"/>
  <c r="D339" i="10"/>
  <c r="E339" i="10" s="1"/>
  <c r="D343" i="10"/>
  <c r="E343" i="10" s="1"/>
  <c r="D347" i="10"/>
  <c r="E347" i="10" s="1"/>
  <c r="D351" i="10"/>
  <c r="E351" i="10" s="1"/>
  <c r="D355" i="10"/>
  <c r="E355" i="10" s="1"/>
  <c r="D359" i="10"/>
  <c r="E359" i="10" s="1"/>
  <c r="D363" i="10"/>
  <c r="E363" i="10" s="1"/>
  <c r="D367" i="10"/>
  <c r="E367" i="10" s="1"/>
  <c r="D371" i="10"/>
  <c r="E371" i="10" s="1"/>
  <c r="D375" i="10"/>
  <c r="E375" i="10" s="1"/>
  <c r="D379" i="10"/>
  <c r="E379" i="10" s="1"/>
  <c r="D387" i="10"/>
  <c r="E387" i="10" s="1"/>
  <c r="D391" i="10"/>
  <c r="E391" i="10" s="1"/>
  <c r="D395" i="10"/>
  <c r="E395" i="10" s="1"/>
  <c r="D399" i="10"/>
  <c r="E399" i="10" s="1"/>
  <c r="D405" i="10"/>
  <c r="E405" i="10" s="1"/>
  <c r="D409" i="10"/>
  <c r="E409" i="10" s="1"/>
  <c r="D418" i="10"/>
  <c r="E418" i="10" s="1"/>
  <c r="D426" i="10"/>
  <c r="E426" i="10" s="1"/>
  <c r="D430" i="10"/>
  <c r="E430" i="10" s="1"/>
  <c r="D434" i="10"/>
  <c r="E434" i="10" s="1"/>
  <c r="D438" i="10"/>
  <c r="E438" i="10" s="1"/>
  <c r="D442" i="10"/>
  <c r="E442" i="10" s="1"/>
  <c r="D446" i="10"/>
  <c r="E446" i="10" s="1"/>
  <c r="D450" i="10"/>
  <c r="E450" i="10" s="1"/>
  <c r="D454" i="10"/>
  <c r="E454" i="10" s="1"/>
  <c r="D462" i="10"/>
  <c r="E462" i="10" s="1"/>
  <c r="D60" i="10"/>
  <c r="E60" i="10" s="1"/>
  <c r="D64" i="10"/>
  <c r="E64" i="10" s="1"/>
  <c r="D68" i="10"/>
  <c r="E68" i="10" s="1"/>
  <c r="D72" i="10"/>
  <c r="E72" i="10" s="1"/>
  <c r="D76" i="10"/>
  <c r="E76" i="10" s="1"/>
  <c r="D80" i="10"/>
  <c r="E80" i="10" s="1"/>
  <c r="D84" i="10"/>
  <c r="E84" i="10" s="1"/>
  <c r="D88" i="10"/>
  <c r="E88" i="10" s="1"/>
  <c r="D92" i="10"/>
  <c r="E92" i="10" s="1"/>
  <c r="D96" i="10"/>
  <c r="E96" i="10" s="1"/>
  <c r="D100" i="10"/>
  <c r="E100" i="10" s="1"/>
  <c r="D104" i="10"/>
  <c r="E104" i="10" s="1"/>
  <c r="D108" i="10"/>
  <c r="E108" i="10" s="1"/>
  <c r="D112" i="10"/>
  <c r="E112" i="10" s="1"/>
  <c r="D116" i="10"/>
  <c r="E116" i="10" s="1"/>
  <c r="D120" i="10"/>
  <c r="E120" i="10" s="1"/>
  <c r="D124" i="10"/>
  <c r="E124" i="10" s="1"/>
  <c r="D128" i="10"/>
  <c r="E128" i="10" s="1"/>
  <c r="D132" i="10"/>
  <c r="E132" i="10" s="1"/>
  <c r="D136" i="10"/>
  <c r="E136" i="10" s="1"/>
  <c r="D140" i="10"/>
  <c r="E140" i="10" s="1"/>
  <c r="D144" i="10"/>
  <c r="E144" i="10" s="1"/>
  <c r="D148" i="10"/>
  <c r="E148" i="10" s="1"/>
  <c r="D152" i="10"/>
  <c r="E152" i="10" s="1"/>
  <c r="D156" i="10"/>
  <c r="E156" i="10" s="1"/>
  <c r="D160" i="10"/>
  <c r="E160" i="10" s="1"/>
  <c r="D164" i="10"/>
  <c r="E164" i="10" s="1"/>
  <c r="D183" i="10"/>
  <c r="E183" i="10" s="1"/>
  <c r="D187" i="10"/>
  <c r="E187" i="10" s="1"/>
  <c r="D205" i="10"/>
  <c r="E205" i="10" s="1"/>
  <c r="D209" i="10"/>
  <c r="E209" i="10" s="1"/>
  <c r="D217" i="10"/>
  <c r="E217" i="10" s="1"/>
  <c r="D221" i="10"/>
  <c r="E221" i="10" s="1"/>
  <c r="D308" i="10"/>
  <c r="E308" i="10" s="1"/>
  <c r="D312" i="10"/>
  <c r="E312" i="10" s="1"/>
  <c r="D316" i="10"/>
  <c r="E316" i="10" s="1"/>
  <c r="D320" i="10"/>
  <c r="E320" i="10" s="1"/>
  <c r="D324" i="10"/>
  <c r="E324" i="10" s="1"/>
  <c r="D328" i="10"/>
  <c r="E328" i="10" s="1"/>
  <c r="D332" i="10"/>
  <c r="E332" i="10" s="1"/>
  <c r="D336" i="10"/>
  <c r="E336" i="10" s="1"/>
  <c r="D340" i="10"/>
  <c r="E340" i="10" s="1"/>
  <c r="D344" i="10"/>
  <c r="E344" i="10" s="1"/>
  <c r="D348" i="10"/>
  <c r="E348" i="10" s="1"/>
  <c r="D352" i="10"/>
  <c r="E352" i="10" s="1"/>
  <c r="D356" i="10"/>
  <c r="E356" i="10" s="1"/>
  <c r="D360" i="10"/>
  <c r="E360" i="10" s="1"/>
  <c r="D364" i="10"/>
  <c r="E364" i="10" s="1"/>
  <c r="D368" i="10"/>
  <c r="E368" i="10" s="1"/>
  <c r="D372" i="10"/>
  <c r="E372" i="10" s="1"/>
  <c r="D376" i="10"/>
  <c r="E376" i="10" s="1"/>
  <c r="D380" i="10"/>
  <c r="E380" i="10" s="1"/>
  <c r="D388" i="10"/>
  <c r="E388" i="10" s="1"/>
  <c r="D392" i="10"/>
  <c r="E392" i="10" s="1"/>
  <c r="D396" i="10"/>
  <c r="E396" i="10" s="1"/>
  <c r="D406" i="10"/>
  <c r="E406" i="10" s="1"/>
  <c r="D419" i="10"/>
  <c r="E419" i="10" s="1"/>
  <c r="D423" i="10"/>
  <c r="E423" i="10" s="1"/>
  <c r="D427" i="10"/>
  <c r="E427" i="10" s="1"/>
  <c r="D431" i="10"/>
  <c r="E431" i="10" s="1"/>
  <c r="D435" i="10"/>
  <c r="E435" i="10" s="1"/>
  <c r="D439" i="10"/>
  <c r="E439" i="10" s="1"/>
  <c r="D443" i="10"/>
  <c r="E443" i="10" s="1"/>
  <c r="D447" i="10"/>
  <c r="E447" i="10" s="1"/>
  <c r="D451" i="10"/>
  <c r="E451" i="10" s="1"/>
  <c r="D459" i="10"/>
  <c r="E459" i="10" s="1"/>
  <c r="D61" i="10"/>
  <c r="E61" i="10" s="1"/>
  <c r="D65" i="10"/>
  <c r="E65" i="10" s="1"/>
  <c r="D69" i="10"/>
  <c r="E69" i="10" s="1"/>
  <c r="D73" i="10"/>
  <c r="E73" i="10" s="1"/>
  <c r="D77" i="10"/>
  <c r="E77" i="10" s="1"/>
  <c r="D81" i="10"/>
  <c r="E81" i="10" s="1"/>
  <c r="D85" i="10"/>
  <c r="E85" i="10" s="1"/>
  <c r="D89" i="10"/>
  <c r="E89" i="10" s="1"/>
  <c r="D93" i="10"/>
  <c r="E93" i="10" s="1"/>
  <c r="D97" i="10"/>
  <c r="E97" i="10" s="1"/>
  <c r="D101" i="10"/>
  <c r="E101" i="10" s="1"/>
  <c r="D105" i="10"/>
  <c r="E105" i="10" s="1"/>
  <c r="D109" i="10"/>
  <c r="E109" i="10" s="1"/>
  <c r="D113" i="10"/>
  <c r="E113" i="10" s="1"/>
  <c r="D117" i="10"/>
  <c r="E117" i="10" s="1"/>
  <c r="D121" i="10"/>
  <c r="E121" i="10" s="1"/>
  <c r="D125" i="10"/>
  <c r="E125" i="10" s="1"/>
  <c r="D129" i="10"/>
  <c r="E129" i="10" s="1"/>
  <c r="D133" i="10"/>
  <c r="E133" i="10" s="1"/>
  <c r="D137" i="10"/>
  <c r="E137" i="10" s="1"/>
  <c r="D141" i="10"/>
  <c r="E141" i="10" s="1"/>
  <c r="D145" i="10"/>
  <c r="E145" i="10" s="1"/>
  <c r="D149" i="10"/>
  <c r="E149" i="10" s="1"/>
  <c r="D153" i="10"/>
  <c r="E153" i="10" s="1"/>
  <c r="D157" i="10"/>
  <c r="E157" i="10" s="1"/>
  <c r="D161" i="10"/>
  <c r="E161" i="10" s="1"/>
  <c r="D165" i="10"/>
  <c r="E165" i="10" s="1"/>
  <c r="D184" i="10"/>
  <c r="E184" i="10" s="1"/>
  <c r="D188" i="10"/>
  <c r="E188" i="10" s="1"/>
  <c r="D206" i="10"/>
  <c r="E206" i="10" s="1"/>
  <c r="D210" i="10"/>
  <c r="E210" i="10" s="1"/>
  <c r="D218" i="10"/>
  <c r="E218" i="10" s="1"/>
  <c r="D222" i="10"/>
  <c r="E222" i="10" s="1"/>
  <c r="D309" i="10"/>
  <c r="E309" i="10" s="1"/>
  <c r="D313" i="10"/>
  <c r="E313" i="10" s="1"/>
  <c r="D317" i="10"/>
  <c r="E317" i="10" s="1"/>
  <c r="D321" i="10"/>
  <c r="E321" i="10" s="1"/>
  <c r="D325" i="10"/>
  <c r="E325" i="10" s="1"/>
  <c r="D329" i="10"/>
  <c r="E329" i="10" s="1"/>
  <c r="D333" i="10"/>
  <c r="E333" i="10" s="1"/>
  <c r="D337" i="10"/>
  <c r="E337" i="10" s="1"/>
  <c r="D341" i="10"/>
  <c r="E341" i="10" s="1"/>
  <c r="D345" i="10"/>
  <c r="E345" i="10" s="1"/>
  <c r="D349" i="10"/>
  <c r="E349" i="10" s="1"/>
  <c r="D353" i="10"/>
  <c r="E353" i="10" s="1"/>
  <c r="D357" i="10"/>
  <c r="E357" i="10" s="1"/>
  <c r="D361" i="10"/>
  <c r="E361" i="10" s="1"/>
  <c r="D365" i="10"/>
  <c r="E365" i="10" s="1"/>
  <c r="D369" i="10"/>
  <c r="E369" i="10" s="1"/>
  <c r="D373" i="10"/>
  <c r="E373" i="10" s="1"/>
  <c r="D377" i="10"/>
  <c r="E377" i="10" s="1"/>
  <c r="D381" i="10"/>
  <c r="E381" i="10" s="1"/>
  <c r="D385" i="10"/>
  <c r="E385" i="10" s="1"/>
  <c r="D389" i="10"/>
  <c r="E389" i="10" s="1"/>
  <c r="D393" i="10"/>
  <c r="E393" i="10" s="1"/>
  <c r="D397" i="10"/>
  <c r="E397" i="10" s="1"/>
  <c r="D407" i="10"/>
  <c r="E407" i="10" s="1"/>
  <c r="D420" i="10"/>
  <c r="E420" i="10" s="1"/>
  <c r="D424" i="10"/>
  <c r="E424" i="10" s="1"/>
  <c r="D428" i="10"/>
  <c r="E428" i="10" s="1"/>
  <c r="D432" i="10"/>
  <c r="E432" i="10" s="1"/>
  <c r="D436" i="10"/>
  <c r="E436" i="10" s="1"/>
  <c r="D440" i="10"/>
  <c r="E440" i="10" s="1"/>
  <c r="D710" i="10"/>
  <c r="E710" i="10" s="1"/>
  <c r="D696" i="10"/>
  <c r="E696" i="10" s="1"/>
  <c r="D684" i="10"/>
  <c r="E684" i="10" s="1"/>
  <c r="D660" i="10"/>
  <c r="E660" i="10" s="1"/>
  <c r="D648" i="10"/>
  <c r="E648" i="10" s="1"/>
  <c r="D636" i="10"/>
  <c r="E636" i="10" s="1"/>
  <c r="D624" i="10"/>
  <c r="E624" i="10" s="1"/>
  <c r="D611" i="10"/>
  <c r="E611" i="10" s="1"/>
  <c r="D599" i="10"/>
  <c r="E599" i="10" s="1"/>
  <c r="D587" i="10"/>
  <c r="E587" i="10" s="1"/>
  <c r="D575" i="10"/>
  <c r="E575" i="10" s="1"/>
  <c r="D563" i="10"/>
  <c r="E563" i="10" s="1"/>
  <c r="D551" i="10"/>
  <c r="E551" i="10" s="1"/>
  <c r="D517" i="10"/>
  <c r="E517" i="10" s="1"/>
  <c r="D398" i="10"/>
  <c r="E398" i="10" s="1"/>
  <c r="D705" i="10"/>
  <c r="E705" i="10" s="1"/>
  <c r="D701" i="10"/>
  <c r="E701" i="10" s="1"/>
  <c r="D695" i="10"/>
  <c r="E695" i="10" s="1"/>
  <c r="D691" i="10"/>
  <c r="E691" i="10" s="1"/>
  <c r="D687" i="10"/>
  <c r="E687" i="10" s="1"/>
  <c r="D683" i="10"/>
  <c r="E683" i="10" s="1"/>
  <c r="D675" i="10"/>
  <c r="E675" i="10" s="1"/>
  <c r="D667" i="10"/>
  <c r="E667" i="10" s="1"/>
  <c r="D663" i="10"/>
  <c r="E663" i="10" s="1"/>
  <c r="D659" i="10"/>
  <c r="E659" i="10" s="1"/>
  <c r="D655" i="10"/>
  <c r="E655" i="10" s="1"/>
  <c r="D651" i="10"/>
  <c r="E651" i="10" s="1"/>
  <c r="D647" i="10"/>
  <c r="E647" i="10" s="1"/>
  <c r="D643" i="10"/>
  <c r="E643" i="10" s="1"/>
  <c r="D639" i="10"/>
  <c r="E639" i="10" s="1"/>
  <c r="D635" i="10"/>
  <c r="E635" i="10" s="1"/>
  <c r="D631" i="10"/>
  <c r="E631" i="10" s="1"/>
  <c r="D627" i="10"/>
  <c r="E627" i="10" s="1"/>
  <c r="D618" i="10"/>
  <c r="E618" i="10" s="1"/>
  <c r="D614" i="10"/>
  <c r="E614" i="10" s="1"/>
  <c r="D610" i="10"/>
  <c r="E610" i="10" s="1"/>
  <c r="D602" i="10"/>
  <c r="E602" i="10" s="1"/>
  <c r="D590" i="10"/>
  <c r="E590" i="10" s="1"/>
  <c r="D582" i="10"/>
  <c r="E582" i="10" s="1"/>
  <c r="D578" i="10"/>
  <c r="E578" i="10" s="1"/>
  <c r="D574" i="10"/>
  <c r="E574" i="10" s="1"/>
  <c r="D570" i="10"/>
  <c r="E570" i="10" s="1"/>
  <c r="D566" i="10"/>
  <c r="E566" i="10" s="1"/>
  <c r="D562" i="10"/>
  <c r="E562" i="10" s="1"/>
  <c r="D558" i="10"/>
  <c r="E558" i="10" s="1"/>
  <c r="D554" i="10"/>
  <c r="E554" i="10" s="1"/>
  <c r="D550" i="10"/>
  <c r="E550" i="10" s="1"/>
  <c r="D546" i="10"/>
  <c r="E546" i="10" s="1"/>
  <c r="D528" i="10"/>
  <c r="E528" i="10" s="1"/>
  <c r="D520" i="10"/>
  <c r="E520" i="10" s="1"/>
  <c r="D516" i="10"/>
  <c r="E516" i="10" s="1"/>
  <c r="D481" i="10"/>
  <c r="E481" i="10" s="1"/>
  <c r="D477" i="10"/>
  <c r="E477" i="10" s="1"/>
  <c r="D473" i="10"/>
  <c r="E473" i="10" s="1"/>
  <c r="D469" i="10"/>
  <c r="E469" i="10" s="1"/>
  <c r="D465" i="10"/>
  <c r="E465" i="10" s="1"/>
  <c r="D460" i="10"/>
  <c r="E460" i="10" s="1"/>
  <c r="D452" i="10"/>
  <c r="E452" i="10" s="1"/>
  <c r="D444" i="10"/>
  <c r="E444" i="10" s="1"/>
  <c r="D429" i="10"/>
  <c r="E429" i="10" s="1"/>
  <c r="D412" i="10"/>
  <c r="E412" i="10" s="1"/>
  <c r="D394" i="10"/>
  <c r="E394" i="10" s="1"/>
  <c r="D378" i="10"/>
  <c r="E378" i="10" s="1"/>
  <c r="D362" i="10"/>
  <c r="E362" i="10" s="1"/>
  <c r="D346" i="10"/>
  <c r="E346" i="10" s="1"/>
  <c r="D330" i="10"/>
  <c r="E330" i="10" s="1"/>
  <c r="D314" i="10"/>
  <c r="E314" i="10" s="1"/>
  <c r="D298" i="10"/>
  <c r="E298" i="10" s="1"/>
  <c r="D282" i="10"/>
  <c r="E282" i="10" s="1"/>
  <c r="D266" i="10"/>
  <c r="E266" i="10" s="1"/>
  <c r="D211" i="10"/>
  <c r="E211" i="10" s="1"/>
  <c r="D158" i="10"/>
  <c r="E158" i="10" s="1"/>
  <c r="D142" i="10"/>
  <c r="E142" i="10" s="1"/>
  <c r="D126" i="10"/>
  <c r="E126" i="10" s="1"/>
  <c r="D110" i="10"/>
  <c r="E110" i="10" s="1"/>
  <c r="D94" i="10"/>
  <c r="E94" i="10" s="1"/>
  <c r="D78" i="10"/>
  <c r="E78" i="10" s="1"/>
  <c r="D62" i="10"/>
  <c r="E62" i="10" s="1"/>
  <c r="D167" i="10"/>
  <c r="E167" i="10" s="1"/>
  <c r="D171" i="10"/>
  <c r="E171" i="10" s="1"/>
  <c r="D175" i="10"/>
  <c r="E175" i="10" s="1"/>
  <c r="D267" i="10"/>
  <c r="E267" i="10" s="1"/>
  <c r="D271" i="10"/>
  <c r="E271" i="10" s="1"/>
  <c r="D275" i="10"/>
  <c r="E275" i="10" s="1"/>
  <c r="D279" i="10"/>
  <c r="E279" i="10" s="1"/>
  <c r="D283" i="10"/>
  <c r="E283" i="10" s="1"/>
  <c r="D287" i="10"/>
  <c r="E287" i="10" s="1"/>
  <c r="D291" i="10"/>
  <c r="E291" i="10" s="1"/>
  <c r="D168" i="10"/>
  <c r="E168" i="10" s="1"/>
  <c r="D172" i="10"/>
  <c r="E172" i="10" s="1"/>
  <c r="D213" i="10"/>
  <c r="E213" i="10" s="1"/>
  <c r="D264" i="10"/>
  <c r="E264" i="10" s="1"/>
  <c r="D268" i="10"/>
  <c r="E268" i="10" s="1"/>
  <c r="D272" i="10"/>
  <c r="E272" i="10" s="1"/>
  <c r="D276" i="10"/>
  <c r="E276" i="10" s="1"/>
  <c r="D280" i="10"/>
  <c r="E280" i="10" s="1"/>
  <c r="D284" i="10"/>
  <c r="E284" i="10" s="1"/>
  <c r="D288" i="10"/>
  <c r="E288" i="10" s="1"/>
  <c r="D292" i="10"/>
  <c r="E292" i="10" s="1"/>
  <c r="D169" i="10"/>
  <c r="E169" i="10" s="1"/>
  <c r="D173" i="10"/>
  <c r="E173" i="10" s="1"/>
  <c r="D214" i="10"/>
  <c r="E214" i="10" s="1"/>
  <c r="D265" i="10"/>
  <c r="E265" i="10" s="1"/>
  <c r="D269" i="10"/>
  <c r="E269" i="10" s="1"/>
  <c r="D273" i="10"/>
  <c r="E273" i="10" s="1"/>
  <c r="D277" i="10"/>
  <c r="E277" i="10" s="1"/>
  <c r="D281" i="10"/>
  <c r="E281" i="10" s="1"/>
  <c r="D285" i="10"/>
  <c r="E285" i="10" s="1"/>
  <c r="D289" i="10"/>
  <c r="E289" i="10" s="1"/>
  <c r="D669" i="10"/>
  <c r="E669" i="10" s="1"/>
  <c r="D657" i="10"/>
  <c r="E657" i="10" s="1"/>
  <c r="D608" i="10"/>
  <c r="E608" i="10" s="1"/>
  <c r="D274" i="10"/>
  <c r="E274" i="10" s="1"/>
  <c r="D216" i="10"/>
  <c r="E216" i="10" s="1"/>
  <c r="D383" i="10"/>
  <c r="E383" i="10" s="1"/>
  <c r="D384" i="10"/>
  <c r="E384" i="10" s="1"/>
  <c r="D422" i="10"/>
  <c r="E422" i="10" s="1"/>
  <c r="D458" i="10"/>
  <c r="E458" i="10" s="1"/>
  <c r="D455" i="10"/>
  <c r="E455" i="10" s="1"/>
  <c r="D400" i="10"/>
  <c r="E400" i="10" s="1"/>
  <c r="D401" i="10"/>
  <c r="E401" i="10" s="1"/>
  <c r="D718" i="10"/>
  <c r="E718" i="10" s="1"/>
  <c r="D706" i="10"/>
  <c r="E706" i="10" s="1"/>
  <c r="D664" i="10"/>
  <c r="E664" i="10" s="1"/>
  <c r="D652" i="10"/>
  <c r="E652" i="10" s="1"/>
  <c r="D640" i="10"/>
  <c r="E640" i="10" s="1"/>
  <c r="D628" i="10"/>
  <c r="E628" i="10" s="1"/>
  <c r="D615" i="10"/>
  <c r="E615" i="10" s="1"/>
  <c r="D603" i="10"/>
  <c r="E603" i="10" s="1"/>
  <c r="D591" i="10"/>
  <c r="E591" i="10" s="1"/>
  <c r="D579" i="10"/>
  <c r="E579" i="10" s="1"/>
  <c r="D567" i="10"/>
  <c r="E567" i="10" s="1"/>
  <c r="D555" i="10"/>
  <c r="E555" i="10" s="1"/>
  <c r="D537" i="10"/>
  <c r="E537" i="10" s="1"/>
  <c r="D513" i="10"/>
  <c r="E513" i="10" s="1"/>
  <c r="D382" i="10"/>
  <c r="E382" i="10" s="1"/>
  <c r="D212" i="10"/>
  <c r="E212" i="10" s="1"/>
  <c r="D295" i="10"/>
  <c r="E295" i="10" s="1"/>
  <c r="D296" i="10"/>
  <c r="E296" i="10" s="1"/>
  <c r="D293" i="10"/>
  <c r="E293" i="10" s="1"/>
  <c r="D297" i="10"/>
  <c r="E297" i="10" s="1"/>
  <c r="D725" i="10"/>
  <c r="E725" i="10" s="1"/>
  <c r="D721" i="10"/>
  <c r="E721" i="10" s="1"/>
  <c r="D717" i="10"/>
  <c r="E717" i="10" s="1"/>
  <c r="D713" i="10"/>
  <c r="E713" i="10" s="1"/>
  <c r="D709" i="10"/>
  <c r="E709" i="10" s="1"/>
  <c r="D606" i="10"/>
  <c r="E606" i="10" s="1"/>
  <c r="D598" i="10"/>
  <c r="E598" i="10" s="1"/>
  <c r="D586" i="10"/>
  <c r="E586" i="10" s="1"/>
  <c r="D536" i="10"/>
  <c r="E536" i="10" s="1"/>
  <c r="D724" i="10"/>
  <c r="E724" i="10" s="1"/>
  <c r="D720" i="10"/>
  <c r="E720" i="10" s="1"/>
  <c r="D716" i="10"/>
  <c r="E716" i="10" s="1"/>
  <c r="D712" i="10"/>
  <c r="E712" i="10" s="1"/>
  <c r="D708" i="10"/>
  <c r="E708" i="10" s="1"/>
  <c r="D704" i="10"/>
  <c r="E704" i="10" s="1"/>
  <c r="D700" i="10"/>
  <c r="E700" i="10" s="1"/>
  <c r="D694" i="10"/>
  <c r="E694" i="10" s="1"/>
  <c r="D690" i="10"/>
  <c r="E690" i="10" s="1"/>
  <c r="D686" i="10"/>
  <c r="E686" i="10" s="1"/>
  <c r="D682" i="10"/>
  <c r="E682" i="10" s="1"/>
  <c r="D678" i="10"/>
  <c r="E678" i="10" s="1"/>
  <c r="D670" i="10"/>
  <c r="E670" i="10" s="1"/>
  <c r="D666" i="10"/>
  <c r="E666" i="10" s="1"/>
  <c r="D662" i="10"/>
  <c r="E662" i="10" s="1"/>
  <c r="D658" i="10"/>
  <c r="E658" i="10" s="1"/>
  <c r="D654" i="10"/>
  <c r="E654" i="10" s="1"/>
  <c r="D650" i="10"/>
  <c r="E650" i="10" s="1"/>
  <c r="D642" i="10"/>
  <c r="E642" i="10" s="1"/>
  <c r="D638" i="10"/>
  <c r="E638" i="10" s="1"/>
  <c r="D634" i="10"/>
  <c r="E634" i="10" s="1"/>
  <c r="D626" i="10"/>
  <c r="E626" i="10" s="1"/>
  <c r="D617" i="10"/>
  <c r="E617" i="10" s="1"/>
  <c r="D613" i="10"/>
  <c r="E613" i="10" s="1"/>
  <c r="D609" i="10"/>
  <c r="E609" i="10" s="1"/>
  <c r="D605" i="10"/>
  <c r="E605" i="10" s="1"/>
  <c r="D601" i="10"/>
  <c r="E601" i="10" s="1"/>
  <c r="D589" i="10"/>
  <c r="E589" i="10" s="1"/>
  <c r="D585" i="10"/>
  <c r="E585" i="10" s="1"/>
  <c r="D581" i="10"/>
  <c r="E581" i="10" s="1"/>
  <c r="D577" i="10"/>
  <c r="E577" i="10" s="1"/>
  <c r="D573" i="10"/>
  <c r="E573" i="10" s="1"/>
  <c r="D569" i="10"/>
  <c r="E569" i="10" s="1"/>
  <c r="D565" i="10"/>
  <c r="E565" i="10" s="1"/>
  <c r="D561" i="10"/>
  <c r="E561" i="10" s="1"/>
  <c r="D557" i="10"/>
  <c r="E557" i="10" s="1"/>
  <c r="D553" i="10"/>
  <c r="E553" i="10" s="1"/>
  <c r="D549" i="10"/>
  <c r="E549" i="10" s="1"/>
  <c r="D539" i="10"/>
  <c r="E539" i="10" s="1"/>
  <c r="D535" i="10"/>
  <c r="E535" i="10" s="1"/>
  <c r="D531" i="10"/>
  <c r="E531" i="10" s="1"/>
  <c r="D527" i="10"/>
  <c r="E527" i="10" s="1"/>
  <c r="D515" i="10"/>
  <c r="E515" i="10" s="1"/>
  <c r="D511" i="10"/>
  <c r="E511" i="10" s="1"/>
  <c r="D484" i="10"/>
  <c r="E484" i="10" s="1"/>
  <c r="D480" i="10"/>
  <c r="E480" i="10" s="1"/>
  <c r="D476" i="10"/>
  <c r="E476" i="10" s="1"/>
  <c r="D472" i="10"/>
  <c r="E472" i="10" s="1"/>
  <c r="D468" i="10"/>
  <c r="E468" i="10" s="1"/>
  <c r="D464" i="10"/>
  <c r="E464" i="10" s="1"/>
  <c r="D457" i="10"/>
  <c r="E457" i="10" s="1"/>
  <c r="D449" i="10"/>
  <c r="E449" i="10" s="1"/>
  <c r="D441" i="10"/>
  <c r="E441" i="10" s="1"/>
  <c r="D425" i="10"/>
  <c r="E425" i="10" s="1"/>
  <c r="D408" i="10"/>
  <c r="E408" i="10" s="1"/>
  <c r="D390" i="10"/>
  <c r="E390" i="10" s="1"/>
  <c r="D374" i="10"/>
  <c r="E374" i="10" s="1"/>
  <c r="D358" i="10"/>
  <c r="E358" i="10" s="1"/>
  <c r="D342" i="10"/>
  <c r="E342" i="10" s="1"/>
  <c r="D326" i="10"/>
  <c r="E326" i="10" s="1"/>
  <c r="D310" i="10"/>
  <c r="E310" i="10" s="1"/>
  <c r="D294" i="10"/>
  <c r="E294" i="10" s="1"/>
  <c r="D278" i="10"/>
  <c r="E278" i="10" s="1"/>
  <c r="D223" i="10"/>
  <c r="E223" i="10" s="1"/>
  <c r="D207" i="10"/>
  <c r="E207" i="10" s="1"/>
  <c r="D170" i="10"/>
  <c r="E170" i="10" s="1"/>
  <c r="D154" i="10"/>
  <c r="E154" i="10" s="1"/>
  <c r="D138" i="10"/>
  <c r="E138" i="10" s="1"/>
  <c r="D122" i="10"/>
  <c r="E122" i="10" s="1"/>
  <c r="D106" i="10"/>
  <c r="E106" i="10" s="1"/>
  <c r="D90" i="10"/>
  <c r="E90" i="10" s="1"/>
  <c r="D74" i="10"/>
  <c r="E74" i="10" s="1"/>
  <c r="D619" i="10"/>
  <c r="E619" i="10" s="1"/>
  <c r="D698" i="10"/>
  <c r="E698" i="10" s="1"/>
  <c r="D502" i="10"/>
  <c r="E502" i="10" s="1"/>
  <c r="D494" i="10"/>
  <c r="E494" i="10" s="1"/>
  <c r="D239" i="10"/>
  <c r="E239" i="10" s="1"/>
  <c r="D231" i="10"/>
  <c r="E231" i="10" s="1"/>
  <c r="D199" i="10"/>
  <c r="E199" i="10" s="1"/>
  <c r="D191" i="10"/>
  <c r="E191" i="10" s="1"/>
  <c r="D501" i="10"/>
  <c r="E501" i="10" s="1"/>
  <c r="D493" i="10"/>
  <c r="E493" i="10" s="1"/>
  <c r="D242" i="10"/>
  <c r="E242" i="10" s="1"/>
  <c r="D234" i="10"/>
  <c r="E234" i="10" s="1"/>
  <c r="D198" i="10"/>
  <c r="E198" i="10" s="1"/>
  <c r="D190" i="10"/>
  <c r="E190" i="10" s="1"/>
  <c r="D178" i="10"/>
  <c r="E178" i="10" s="1"/>
  <c r="D508" i="10"/>
  <c r="E508" i="10" s="1"/>
  <c r="D504" i="10"/>
  <c r="E504" i="10" s="1"/>
  <c r="D500" i="10"/>
  <c r="E500" i="10" s="1"/>
  <c r="D496" i="10"/>
  <c r="E496" i="10" s="1"/>
  <c r="D492" i="10"/>
  <c r="E492" i="10" s="1"/>
  <c r="D488" i="10"/>
  <c r="E488" i="10" s="1"/>
  <c r="D241" i="10"/>
  <c r="E241" i="10" s="1"/>
  <c r="D237" i="10"/>
  <c r="E237" i="10" s="1"/>
  <c r="D233" i="10"/>
  <c r="E233" i="10" s="1"/>
  <c r="D229" i="10"/>
  <c r="E229" i="10" s="1"/>
  <c r="D225" i="10"/>
  <c r="E225" i="10" s="1"/>
  <c r="D197" i="10"/>
  <c r="E197" i="10" s="1"/>
  <c r="D193" i="10"/>
  <c r="E193" i="10" s="1"/>
  <c r="D177" i="10"/>
  <c r="E177" i="10" s="1"/>
  <c r="D506" i="10"/>
  <c r="E506" i="10" s="1"/>
  <c r="D498" i="10"/>
  <c r="E498" i="10" s="1"/>
  <c r="D490" i="10"/>
  <c r="E490" i="10" s="1"/>
  <c r="D413" i="10"/>
  <c r="E413" i="10" s="1"/>
  <c r="D243" i="10"/>
  <c r="E243" i="10" s="1"/>
  <c r="D235" i="10"/>
  <c r="E235" i="10" s="1"/>
  <c r="D227" i="10"/>
  <c r="E227" i="10" s="1"/>
  <c r="D195" i="10"/>
  <c r="E195" i="10" s="1"/>
  <c r="D505" i="10"/>
  <c r="E505" i="10" s="1"/>
  <c r="D497" i="10"/>
  <c r="E497" i="10" s="1"/>
  <c r="D489" i="10"/>
  <c r="E489" i="10" s="1"/>
  <c r="D238" i="10"/>
  <c r="E238" i="10" s="1"/>
  <c r="D230" i="10"/>
  <c r="E230" i="10" s="1"/>
  <c r="D226" i="10"/>
  <c r="E226" i="10" s="1"/>
  <c r="D194" i="10"/>
  <c r="E194" i="10" s="1"/>
  <c r="D507" i="10"/>
  <c r="E507" i="10" s="1"/>
  <c r="D503" i="10"/>
  <c r="E503" i="10" s="1"/>
  <c r="D499" i="10"/>
  <c r="E499" i="10" s="1"/>
  <c r="D495" i="10"/>
  <c r="E495" i="10" s="1"/>
  <c r="D491" i="10"/>
  <c r="E491" i="10" s="1"/>
  <c r="D487" i="10"/>
  <c r="E487" i="10" s="1"/>
  <c r="D240" i="10"/>
  <c r="E240" i="10" s="1"/>
  <c r="D236" i="10"/>
  <c r="E236" i="10" s="1"/>
  <c r="D232" i="10"/>
  <c r="E232" i="10" s="1"/>
  <c r="D228" i="10"/>
  <c r="E228" i="10" s="1"/>
  <c r="D196" i="10"/>
  <c r="E196" i="10" s="1"/>
  <c r="D192" i="10"/>
  <c r="E192" i="10" s="1"/>
  <c r="D254" i="10"/>
  <c r="E254" i="10" s="1"/>
  <c r="D246" i="10"/>
  <c r="E246" i="10" s="1"/>
  <c r="D182" i="10"/>
  <c r="E182" i="10" s="1"/>
  <c r="D58" i="10"/>
  <c r="E58" i="10" s="1"/>
  <c r="D50" i="10"/>
  <c r="E50" i="10" s="1"/>
  <c r="D42" i="10"/>
  <c r="E42" i="10" s="1"/>
  <c r="D34" i="10"/>
  <c r="E34" i="10" s="1"/>
  <c r="D26" i="10"/>
  <c r="E26" i="10" s="1"/>
  <c r="D18" i="10"/>
  <c r="E18" i="10" s="1"/>
  <c r="D14" i="10"/>
  <c r="E14" i="10" s="1"/>
  <c r="D6" i="10"/>
  <c r="E6" i="10" s="1"/>
  <c r="D257" i="10"/>
  <c r="E257" i="10" s="1"/>
  <c r="D249" i="10"/>
  <c r="E249" i="10" s="1"/>
  <c r="D181" i="10"/>
  <c r="E181" i="10" s="1"/>
  <c r="D53" i="10"/>
  <c r="E53" i="10" s="1"/>
  <c r="D45" i="10"/>
  <c r="E45" i="10" s="1"/>
  <c r="D37" i="10"/>
  <c r="E37" i="10" s="1"/>
  <c r="D29" i="10"/>
  <c r="E29" i="10" s="1"/>
  <c r="D21" i="10"/>
  <c r="E21" i="10" s="1"/>
  <c r="D13" i="10"/>
  <c r="E13" i="10" s="1"/>
  <c r="D9" i="10"/>
  <c r="E9" i="10" s="1"/>
  <c r="D544" i="10"/>
  <c r="E544" i="10" s="1"/>
  <c r="D260" i="10"/>
  <c r="E260" i="10" s="1"/>
  <c r="D256" i="10"/>
  <c r="E256" i="10" s="1"/>
  <c r="D252" i="10"/>
  <c r="E252" i="10" s="1"/>
  <c r="D248" i="10"/>
  <c r="E248" i="10" s="1"/>
  <c r="D244" i="10"/>
  <c r="E244" i="10" s="1"/>
  <c r="D200" i="10"/>
  <c r="E200" i="10" s="1"/>
  <c r="D180" i="10"/>
  <c r="E180" i="10" s="1"/>
  <c r="D56" i="10"/>
  <c r="E56" i="10" s="1"/>
  <c r="D52" i="10"/>
  <c r="E52" i="10" s="1"/>
  <c r="D48" i="10"/>
  <c r="E48" i="10" s="1"/>
  <c r="D44" i="10"/>
  <c r="E44" i="10" s="1"/>
  <c r="D40" i="10"/>
  <c r="E40" i="10" s="1"/>
  <c r="D36" i="10"/>
  <c r="E36" i="10" s="1"/>
  <c r="D32" i="10"/>
  <c r="E32" i="10" s="1"/>
  <c r="D28" i="10"/>
  <c r="E28" i="10" s="1"/>
  <c r="D24" i="10"/>
  <c r="E24" i="10" s="1"/>
  <c r="D20" i="10"/>
  <c r="E20" i="10" s="1"/>
  <c r="D16" i="10"/>
  <c r="E16" i="10" s="1"/>
  <c r="D12" i="10"/>
  <c r="E12" i="10" s="1"/>
  <c r="D8" i="10"/>
  <c r="E8" i="10" s="1"/>
  <c r="D4" i="10"/>
  <c r="E4" i="10" s="1"/>
  <c r="D486" i="10"/>
  <c r="E486" i="10" s="1"/>
  <c r="D402" i="10"/>
  <c r="E402" i="10" s="1"/>
  <c r="D262" i="10"/>
  <c r="E262" i="10" s="1"/>
  <c r="D258" i="10"/>
  <c r="E258" i="10" s="1"/>
  <c r="D250" i="10"/>
  <c r="E250" i="10" s="1"/>
  <c r="D202" i="10"/>
  <c r="E202" i="10" s="1"/>
  <c r="D54" i="10"/>
  <c r="E54" i="10" s="1"/>
  <c r="D46" i="10"/>
  <c r="E46" i="10" s="1"/>
  <c r="D38" i="10"/>
  <c r="E38" i="10" s="1"/>
  <c r="D30" i="10"/>
  <c r="E30" i="10" s="1"/>
  <c r="D22" i="10"/>
  <c r="E22" i="10" s="1"/>
  <c r="D10" i="10"/>
  <c r="E10" i="10" s="1"/>
  <c r="D545" i="10"/>
  <c r="E545" i="10" s="1"/>
  <c r="D261" i="10"/>
  <c r="E261" i="10" s="1"/>
  <c r="D253" i="10"/>
  <c r="E253" i="10" s="1"/>
  <c r="D245" i="10"/>
  <c r="E245" i="10" s="1"/>
  <c r="D201" i="10"/>
  <c r="E201" i="10" s="1"/>
  <c r="D57" i="10"/>
  <c r="E57" i="10" s="1"/>
  <c r="D49" i="10"/>
  <c r="E49" i="10" s="1"/>
  <c r="D41" i="10"/>
  <c r="E41" i="10" s="1"/>
  <c r="D33" i="10"/>
  <c r="E33" i="10" s="1"/>
  <c r="D25" i="10"/>
  <c r="E25" i="10" s="1"/>
  <c r="D17" i="10"/>
  <c r="E17" i="10" s="1"/>
  <c r="D5" i="10"/>
  <c r="E5" i="10" s="1"/>
  <c r="D403" i="10"/>
  <c r="E403" i="10" s="1"/>
  <c r="D263" i="10"/>
  <c r="E263" i="10" s="1"/>
  <c r="D259" i="10"/>
  <c r="E259" i="10" s="1"/>
  <c r="D255" i="10"/>
  <c r="E255" i="10" s="1"/>
  <c r="D251" i="10"/>
  <c r="E251" i="10" s="1"/>
  <c r="D247" i="10"/>
  <c r="E247" i="10" s="1"/>
  <c r="D203" i="10"/>
  <c r="E203" i="10" s="1"/>
  <c r="D179" i="10"/>
  <c r="E179" i="10" s="1"/>
  <c r="D59" i="10"/>
  <c r="E59" i="10" s="1"/>
  <c r="D55" i="10"/>
  <c r="E55" i="10" s="1"/>
  <c r="D51" i="10"/>
  <c r="E51" i="10" s="1"/>
  <c r="D47" i="10"/>
  <c r="E47" i="10" s="1"/>
  <c r="D43" i="10"/>
  <c r="E43" i="10" s="1"/>
  <c r="D39" i="10"/>
  <c r="E39" i="10" s="1"/>
  <c r="D35" i="10"/>
  <c r="E35" i="10" s="1"/>
  <c r="D31" i="10"/>
  <c r="E31" i="10" s="1"/>
  <c r="D27" i="10"/>
  <c r="E27" i="10" s="1"/>
  <c r="D23" i="10"/>
  <c r="E23" i="10" s="1"/>
  <c r="D19" i="10"/>
  <c r="E19" i="10" s="1"/>
  <c r="D15" i="10"/>
  <c r="E15" i="10" s="1"/>
  <c r="D11" i="10"/>
  <c r="E11" i="10" s="1"/>
  <c r="D7" i="10"/>
  <c r="E7" i="10" s="1"/>
  <c r="J10" i="10" l="1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2" i="10"/>
  <c r="J11" i="10"/>
  <c r="J9" i="10"/>
  <c r="J8" i="10"/>
  <c r="J7" i="10"/>
  <c r="J6" i="10"/>
  <c r="J5" i="10"/>
  <c r="J4" i="10"/>
  <c r="J3" i="10"/>
  <c r="I27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ED9FA9D-617B-49C4-9661-05D1373694AE}" keepAlive="1" name="Consulta - Inventário Completo" description="Conexão com a consulta 'Inventário Completo' na pasta de trabalho." type="5" refreshedVersion="0" background="1" saveData="1">
    <dbPr connection="Provider=Microsoft.Mashup.OleDb.1;Data Source=$Workbook$;Location=&quot;Inventário Completo&quot;;Extended Properties=&quot;&quot;" command="SELECT * FROM [Inventário Completo]"/>
  </connection>
</connections>
</file>

<file path=xl/sharedStrings.xml><?xml version="1.0" encoding="utf-8"?>
<sst xmlns="http://schemas.openxmlformats.org/spreadsheetml/2006/main" count="44" uniqueCount="34">
  <si>
    <t xml:space="preserve"> </t>
  </si>
  <si>
    <t>Ref.:</t>
  </si>
  <si>
    <t>Site</t>
  </si>
  <si>
    <t>Status</t>
  </si>
  <si>
    <t>Análise</t>
  </si>
  <si>
    <t>Total</t>
  </si>
  <si>
    <t>CSN-ARAUCARIA</t>
  </si>
  <si>
    <t>CSN-ARCOS</t>
  </si>
  <si>
    <t>CSN-CAMAÇARI</t>
  </si>
  <si>
    <t>CSN-CANOAS</t>
  </si>
  <si>
    <t>CSN-CONGONHAS</t>
  </si>
  <si>
    <t>CSN-GALVASUD</t>
  </si>
  <si>
    <t>CSN-OURO PRETO</t>
  </si>
  <si>
    <t>CSN-RIO ACIMA</t>
  </si>
  <si>
    <t>CSN-SEPETIBA ITAGUAI (TECAR)</t>
  </si>
  <si>
    <t>CSN-SEPETIBA ITAGUAI (TECON)</t>
  </si>
  <si>
    <t>CSN-VOLTA REDONDA</t>
  </si>
  <si>
    <t>FTL - SÃO LUIS</t>
  </si>
  <si>
    <t>FTL - TERESINA</t>
  </si>
  <si>
    <t>PRADA - BEBEDOURO</t>
  </si>
  <si>
    <t>PRADA - CONTAGEM</t>
  </si>
  <si>
    <t>PRADA - MOGI DAS CRUZES</t>
  </si>
  <si>
    <t>PRADA - PELOTAS</t>
  </si>
  <si>
    <t>PRADA - PIRACICABA</t>
  </si>
  <si>
    <t>PRADA - RESENDE</t>
  </si>
  <si>
    <t>PRADA - SANTO AMARO</t>
  </si>
  <si>
    <t>PRADA - UBERLANDIA</t>
  </si>
  <si>
    <t>PRADA - VARGEM GRANDE</t>
  </si>
  <si>
    <t>PRADA VALENÇA</t>
  </si>
  <si>
    <t>TLSA-FORTALEZA</t>
  </si>
  <si>
    <t>INVENTÁRIO DE EQUIPAMENTOS CSN 2023.</t>
  </si>
  <si>
    <t>Retorno da análise</t>
  </si>
  <si>
    <t>RELATÓRIO GERENCIAL | CONTRATO</t>
  </si>
  <si>
    <t xml:space="preserve">RELATÓRIO GERENCIAL |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</si>
</sst>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9" x14ac:knownFonts="1">
    <font>
      <sz val="11"/>
      <color theme="1"/>
      <name val="Calibri"/>
      <family val="2"/>
      <scheme val="minor"/>
    </font>
    <font>
      <b/>
      <sz val="14"/>
      <color theme="0"/>
      <name val="Segoe UI"/>
      <family val="2"/>
    </font>
    <font>
      <b/>
      <sz val="24"/>
      <color theme="0"/>
      <name val="Segoe UI"/>
      <family val="2"/>
    </font>
    <font>
      <sz val="8"/>
      <name val="Calibri"/>
      <family val="2"/>
      <scheme val="minor"/>
    </font>
    <font>
      <b/>
      <sz val="10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33F4F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/>
    <xf numFmtId="0" fontId="0" fillId="0" borderId="2" xfId="0" applyBorder="1"/>
    <xf numFmtId="0" fontId="4" fillId="4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Equipamentos Totais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Planilha1!$G$2:$G$25</c:f>
              <c:strCache>
                <c:ptCount val="24"/>
                <c:pt idx="0">
                  <c:v>CSN-ARAUCARIA</c:v>
                </c:pt>
                <c:pt idx="1">
                  <c:v>CSN-ARCOS</c:v>
                </c:pt>
                <c:pt idx="2">
                  <c:v>CSN-CAMAÇARI</c:v>
                </c:pt>
                <c:pt idx="3">
                  <c:v>CSN-CANOAS</c:v>
                </c:pt>
                <c:pt idx="4">
                  <c:v>CSN-CONGONHAS</c:v>
                </c:pt>
                <c:pt idx="5">
                  <c:v>CSN-GALVASUD</c:v>
                </c:pt>
                <c:pt idx="6">
                  <c:v>CSN-OURO PRETO</c:v>
                </c:pt>
                <c:pt idx="7">
                  <c:v>CSN-RIO ACIMA</c:v>
                </c:pt>
                <c:pt idx="8">
                  <c:v>CSN-SEPETIBA ITAGUAI (TECAR)</c:v>
                </c:pt>
                <c:pt idx="9">
                  <c:v>CSN-SEPETIBA ITAGUAI (TECON)</c:v>
                </c:pt>
                <c:pt idx="10">
                  <c:v>CSN-VOLTA REDONDA</c:v>
                </c:pt>
                <c:pt idx="11">
                  <c:v>FTL - SÃO LUIS</c:v>
                </c:pt>
                <c:pt idx="12">
                  <c:v>FTL - TERESINA</c:v>
                </c:pt>
                <c:pt idx="13">
                  <c:v>PRADA - BEBEDOURO</c:v>
                </c:pt>
                <c:pt idx="14">
                  <c:v>PRADA - CONTAGEM</c:v>
                </c:pt>
                <c:pt idx="15">
                  <c:v>PRADA - MOGI DAS CRUZES</c:v>
                </c:pt>
                <c:pt idx="16">
                  <c:v>PRADA - PELOTAS</c:v>
                </c:pt>
                <c:pt idx="17">
                  <c:v>PRADA - PIRACICABA</c:v>
                </c:pt>
                <c:pt idx="18">
                  <c:v>PRADA - RESENDE</c:v>
                </c:pt>
                <c:pt idx="19">
                  <c:v>PRADA - SANTO AMARO</c:v>
                </c:pt>
                <c:pt idx="20">
                  <c:v>PRADA - UBERLANDIA</c:v>
                </c:pt>
                <c:pt idx="21">
                  <c:v>PRADA - VARGEM GRANDE</c:v>
                </c:pt>
                <c:pt idx="22">
                  <c:v>PRADA VALENÇA</c:v>
                </c:pt>
                <c:pt idx="23">
                  <c:v>TLSA-FORTALEZA</c:v>
                </c:pt>
              </c:strCache>
            </c:strRef>
          </c:cat>
          <c:val>
            <c:numRef>
              <c:f>Planilha1!$J$2:$J$25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1-4B0B-B787-5392495ADD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10972751"/>
        <c:axId val="1510952783"/>
      </c:barChart>
      <c:catAx>
        <c:axId val="151097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952783"/>
        <c:crosses val="autoZero"/>
        <c:auto val="1"/>
        <c:lblAlgn val="ctr"/>
        <c:lblOffset val="100"/>
        <c:noMultiLvlLbl val="0"/>
      </c:catAx>
      <c:valAx>
        <c:axId val="15109527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0972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fmlaLink="Planilha1!$H$2" lockText="1" noThreeD="1"/>
</file>

<file path=xl/ctrlProps/ctrlProp10.xml><?xml version="1.0" encoding="utf-8"?>
<formControlPr xmlns="http://schemas.microsoft.com/office/spreadsheetml/2009/9/main" objectType="CheckBox" fmlaLink="Planilha1!$H$11" lockText="1" noThreeD="1"/>
</file>

<file path=xl/ctrlProps/ctrlProp11.xml><?xml version="1.0" encoding="utf-8"?>
<formControlPr xmlns="http://schemas.microsoft.com/office/spreadsheetml/2009/9/main" objectType="CheckBox" fmlaLink="Planilha1!$H$12" lockText="1" noThreeD="1"/>
</file>

<file path=xl/ctrlProps/ctrlProp12.xml><?xml version="1.0" encoding="utf-8"?>
<formControlPr xmlns="http://schemas.microsoft.com/office/spreadsheetml/2009/9/main" objectType="CheckBox" fmlaLink="Planilha1!$H$13" lockText="1" noThreeD="1"/>
</file>

<file path=xl/ctrlProps/ctrlProp13.xml><?xml version="1.0" encoding="utf-8"?>
<formControlPr xmlns="http://schemas.microsoft.com/office/spreadsheetml/2009/9/main" objectType="CheckBox" fmlaLink="Planilha1!$H$14" lockText="1" noThreeD="1"/>
</file>

<file path=xl/ctrlProps/ctrlProp14.xml><?xml version="1.0" encoding="utf-8"?>
<formControlPr xmlns="http://schemas.microsoft.com/office/spreadsheetml/2009/9/main" objectType="CheckBox" fmlaLink="Planilha1!$H$15" lockText="1" noThreeD="1"/>
</file>

<file path=xl/ctrlProps/ctrlProp15.xml><?xml version="1.0" encoding="utf-8"?>
<formControlPr xmlns="http://schemas.microsoft.com/office/spreadsheetml/2009/9/main" objectType="CheckBox" fmlaLink="Planilha1!$H$16" lockText="1" noThreeD="1"/>
</file>

<file path=xl/ctrlProps/ctrlProp16.xml><?xml version="1.0" encoding="utf-8"?>
<formControlPr xmlns="http://schemas.microsoft.com/office/spreadsheetml/2009/9/main" objectType="CheckBox" fmlaLink="Planilha1!$H$17" lockText="1" noThreeD="1"/>
</file>

<file path=xl/ctrlProps/ctrlProp17.xml><?xml version="1.0" encoding="utf-8"?>
<formControlPr xmlns="http://schemas.microsoft.com/office/spreadsheetml/2009/9/main" objectType="CheckBox" fmlaLink="Planilha1!$H$18" lockText="1" noThreeD="1"/>
</file>

<file path=xl/ctrlProps/ctrlProp18.xml><?xml version="1.0" encoding="utf-8"?>
<formControlPr xmlns="http://schemas.microsoft.com/office/spreadsheetml/2009/9/main" objectType="CheckBox" fmlaLink="Planilha1!$H$19" lockText="1" noThreeD="1"/>
</file>

<file path=xl/ctrlProps/ctrlProp19.xml><?xml version="1.0" encoding="utf-8"?>
<formControlPr xmlns="http://schemas.microsoft.com/office/spreadsheetml/2009/9/main" objectType="CheckBox" fmlaLink="Planilha1!$H$20" lockText="1" noThreeD="1"/>
</file>

<file path=xl/ctrlProps/ctrlProp2.xml><?xml version="1.0" encoding="utf-8"?>
<formControlPr xmlns="http://schemas.microsoft.com/office/spreadsheetml/2009/9/main" objectType="CheckBox" fmlaLink="Planilha1!$H$3" lockText="1" noThreeD="1"/>
</file>

<file path=xl/ctrlProps/ctrlProp20.xml><?xml version="1.0" encoding="utf-8"?>
<formControlPr xmlns="http://schemas.microsoft.com/office/spreadsheetml/2009/9/main" objectType="CheckBox" fmlaLink="Planilha1!$H$21" lockText="1" noThreeD="1"/>
</file>

<file path=xl/ctrlProps/ctrlProp21.xml><?xml version="1.0" encoding="utf-8"?>
<formControlPr xmlns="http://schemas.microsoft.com/office/spreadsheetml/2009/9/main" objectType="CheckBox" fmlaLink="Planilha1!$H$22" lockText="1" noThreeD="1"/>
</file>

<file path=xl/ctrlProps/ctrlProp22.xml><?xml version="1.0" encoding="utf-8"?>
<formControlPr xmlns="http://schemas.microsoft.com/office/spreadsheetml/2009/9/main" objectType="CheckBox" fmlaLink="Planilha1!$H$23" lockText="1" noThreeD="1"/>
</file>

<file path=xl/ctrlProps/ctrlProp23.xml><?xml version="1.0" encoding="utf-8"?>
<formControlPr xmlns="http://schemas.microsoft.com/office/spreadsheetml/2009/9/main" objectType="CheckBox" fmlaLink="Planilha1!$H$24" lockText="1" noThreeD="1"/>
</file>

<file path=xl/ctrlProps/ctrlProp24.xml><?xml version="1.0" encoding="utf-8"?>
<formControlPr xmlns="http://schemas.microsoft.com/office/spreadsheetml/2009/9/main" objectType="CheckBox" fmlaLink="Planilha1!$H$2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Planilha1!$H$4" lockText="1" noThreeD="1"/>
</file>

<file path=xl/ctrlProps/ctrlProp4.xml><?xml version="1.0" encoding="utf-8"?>
<formControlPr xmlns="http://schemas.microsoft.com/office/spreadsheetml/2009/9/main" objectType="CheckBox" fmlaLink="Planilha1!$H$5" lockText="1" noThreeD="1"/>
</file>

<file path=xl/ctrlProps/ctrlProp5.xml><?xml version="1.0" encoding="utf-8"?>
<formControlPr xmlns="http://schemas.microsoft.com/office/spreadsheetml/2009/9/main" objectType="CheckBox" fmlaLink="Planilha1!$H$6" lockText="1" noThreeD="1"/>
</file>

<file path=xl/ctrlProps/ctrlProp6.xml><?xml version="1.0" encoding="utf-8"?>
<formControlPr xmlns="http://schemas.microsoft.com/office/spreadsheetml/2009/9/main" objectType="CheckBox" fmlaLink="Planilha1!$H$7" lockText="1" noThreeD="1"/>
</file>

<file path=xl/ctrlProps/ctrlProp7.xml><?xml version="1.0" encoding="utf-8"?>
<formControlPr xmlns="http://schemas.microsoft.com/office/spreadsheetml/2009/9/main" objectType="CheckBox" fmlaLink="Planilha1!$H$8" lockText="1" noThreeD="1"/>
</file>

<file path=xl/ctrlProps/ctrlProp8.xml><?xml version="1.0" encoding="utf-8"?>
<formControlPr xmlns="http://schemas.microsoft.com/office/spreadsheetml/2009/9/main" objectType="CheckBox" fmlaLink="Planilha1!$H$9" lockText="1" noThreeD="1"/>
</file>

<file path=xl/ctrlProps/ctrlProp9.xml><?xml version="1.0" encoding="utf-8"?>
<formControlPr xmlns="http://schemas.microsoft.com/office/spreadsheetml/2009/9/main" objectType="CheckBox" fmlaLink="Planilha1!$H$1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letores!A1"/><Relationship Id="rId2" Type="http://schemas.openxmlformats.org/officeDocument/2006/relationships/hyperlink" Target="#Invent&#225;rio!A1"/><Relationship Id="rId1" Type="http://schemas.openxmlformats.org/officeDocument/2006/relationships/hyperlink" Target="#'Menu Principal'!A1"/><Relationship Id="rId4" Type="http://schemas.openxmlformats.org/officeDocument/2006/relationships/hyperlink" Target="#Impressora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letores!A1"/><Relationship Id="rId2" Type="http://schemas.openxmlformats.org/officeDocument/2006/relationships/hyperlink" Target="#Invent&#225;rio!A1"/><Relationship Id="rId1" Type="http://schemas.openxmlformats.org/officeDocument/2006/relationships/hyperlink" Target="#'Menu Principal'!A1"/><Relationship Id="rId6" Type="http://schemas.openxmlformats.org/officeDocument/2006/relationships/chart" Target="../charts/chart1.xml"/><Relationship Id="rId5" Type="http://schemas.openxmlformats.org/officeDocument/2006/relationships/hyperlink" Target="#'Invent&#225;rio Completo'!A1"/><Relationship Id="rId4" Type="http://schemas.openxmlformats.org/officeDocument/2006/relationships/hyperlink" Target="#Impressora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letores!A1"/><Relationship Id="rId2" Type="http://schemas.openxmlformats.org/officeDocument/2006/relationships/hyperlink" Target="#Invent&#225;rio!A1"/><Relationship Id="rId1" Type="http://schemas.openxmlformats.org/officeDocument/2006/relationships/hyperlink" Target="#'Menu Principal'!A1"/><Relationship Id="rId4" Type="http://schemas.openxmlformats.org/officeDocument/2006/relationships/hyperlink" Target="#Impressora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Coletores!A1"/><Relationship Id="rId2" Type="http://schemas.openxmlformats.org/officeDocument/2006/relationships/hyperlink" Target="#Invent&#225;rio!A1"/><Relationship Id="rId1" Type="http://schemas.openxmlformats.org/officeDocument/2006/relationships/hyperlink" Target="#'Menu Principal'!A1"/><Relationship Id="rId4" Type="http://schemas.openxmlformats.org/officeDocument/2006/relationships/hyperlink" Target="#Impressor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76201</xdr:colOff>
      <xdr:row>2</xdr:row>
      <xdr:rowOff>147638</xdr:rowOff>
    </xdr:from>
    <xdr:to>
      <xdr:col>3</xdr:col>
      <xdr:colOff>171451</xdr:colOff>
      <xdr:row>5</xdr:row>
      <xdr:rowOff>119063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5801" y="1176338"/>
          <a:ext cx="1314450" cy="5429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MENU PRINCIPAL</a:t>
          </a:r>
        </a:p>
      </xdr:txBody>
    </xdr:sp>
    <xdr:clientData/>
  </xdr:twoCellAnchor>
  <xdr:twoCellAnchor editAs="absolute">
    <xdr:from>
      <xdr:col>3</xdr:col>
      <xdr:colOff>339726</xdr:colOff>
      <xdr:row>2</xdr:row>
      <xdr:rowOff>147638</xdr:rowOff>
    </xdr:from>
    <xdr:to>
      <xdr:col>5</xdr:col>
      <xdr:colOff>434976</xdr:colOff>
      <xdr:row>5</xdr:row>
      <xdr:rowOff>119063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6852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INVENTÁRIO</a:t>
          </a:r>
        </a:p>
      </xdr:txBody>
    </xdr:sp>
    <xdr:clientData/>
  </xdr:twoCellAnchor>
  <xdr:twoCellAnchor editAs="absolute">
    <xdr:from>
      <xdr:col>5</xdr:col>
      <xdr:colOff>603251</xdr:colOff>
      <xdr:row>2</xdr:row>
      <xdr:rowOff>147638</xdr:rowOff>
    </xdr:from>
    <xdr:to>
      <xdr:col>8</xdr:col>
      <xdr:colOff>88901</xdr:colOff>
      <xdr:row>5</xdr:row>
      <xdr:rowOff>119063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5125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COLETORES</a:t>
          </a:r>
        </a:p>
      </xdr:txBody>
    </xdr:sp>
    <xdr:clientData/>
  </xdr:twoCellAnchor>
  <xdr:twoCellAnchor editAs="absolute">
    <xdr:from>
      <xdr:col>8</xdr:col>
      <xdr:colOff>257176</xdr:colOff>
      <xdr:row>2</xdr:row>
      <xdr:rowOff>147638</xdr:rowOff>
    </xdr:from>
    <xdr:to>
      <xdr:col>10</xdr:col>
      <xdr:colOff>352426</xdr:colOff>
      <xdr:row>5</xdr:row>
      <xdr:rowOff>119063</xdr:rowOff>
    </xdr:to>
    <xdr:sp macro="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397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IMPRESSORAS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76201</xdr:colOff>
      <xdr:row>2</xdr:row>
      <xdr:rowOff>147638</xdr:rowOff>
    </xdr:from>
    <xdr:to>
      <xdr:col>3</xdr:col>
      <xdr:colOff>171451</xdr:colOff>
      <xdr:row>5</xdr:row>
      <xdr:rowOff>119063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580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MENU PRINCIPAL</a:t>
          </a:r>
        </a:p>
      </xdr:txBody>
    </xdr:sp>
    <xdr:clientData/>
  </xdr:twoCellAnchor>
  <xdr:twoCellAnchor editAs="absolute">
    <xdr:from>
      <xdr:col>3</xdr:col>
      <xdr:colOff>339726</xdr:colOff>
      <xdr:row>2</xdr:row>
      <xdr:rowOff>147638</xdr:rowOff>
    </xdr:from>
    <xdr:to>
      <xdr:col>5</xdr:col>
      <xdr:colOff>434976</xdr:colOff>
      <xdr:row>5</xdr:row>
      <xdr:rowOff>119063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68526" y="1176338"/>
          <a:ext cx="1314450" cy="5429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INVENTÁRIO</a:t>
          </a:r>
        </a:p>
      </xdr:txBody>
    </xdr:sp>
    <xdr:clientData/>
  </xdr:twoCellAnchor>
  <xdr:twoCellAnchor editAs="absolute">
    <xdr:from>
      <xdr:col>5</xdr:col>
      <xdr:colOff>603251</xdr:colOff>
      <xdr:row>2</xdr:row>
      <xdr:rowOff>147638</xdr:rowOff>
    </xdr:from>
    <xdr:to>
      <xdr:col>8</xdr:col>
      <xdr:colOff>88901</xdr:colOff>
      <xdr:row>5</xdr:row>
      <xdr:rowOff>119063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5125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COLETORES</a:t>
          </a:r>
        </a:p>
      </xdr:txBody>
    </xdr:sp>
    <xdr:clientData/>
  </xdr:twoCellAnchor>
  <xdr:twoCellAnchor editAs="absolute">
    <xdr:from>
      <xdr:col>8</xdr:col>
      <xdr:colOff>257176</xdr:colOff>
      <xdr:row>2</xdr:row>
      <xdr:rowOff>147638</xdr:rowOff>
    </xdr:from>
    <xdr:to>
      <xdr:col>10</xdr:col>
      <xdr:colOff>352426</xdr:colOff>
      <xdr:row>5</xdr:row>
      <xdr:rowOff>119063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3397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IMPRESSORAS</a:t>
          </a:r>
        </a:p>
      </xdr:txBody>
    </xdr:sp>
    <xdr:clientData/>
  </xdr:twoCellAnchor>
  <xdr:twoCellAnchor editAs="absolute">
    <xdr:from>
      <xdr:col>1</xdr:col>
      <xdr:colOff>57150</xdr:colOff>
      <xdr:row>7</xdr:row>
      <xdr:rowOff>161925</xdr:rowOff>
    </xdr:from>
    <xdr:to>
      <xdr:col>3</xdr:col>
      <xdr:colOff>152400</xdr:colOff>
      <xdr:row>10</xdr:row>
      <xdr:rowOff>133350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6750" y="2143125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CLIQUE PARA ABRIR O INVENTÁRIO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423863</xdr:colOff>
          <xdr:row>7</xdr:row>
          <xdr:rowOff>147637</xdr:rowOff>
        </xdr:from>
        <xdr:to>
          <xdr:col>5</xdr:col>
          <xdr:colOff>33338</xdr:colOff>
          <xdr:row>10</xdr:row>
          <xdr:rowOff>147637</xdr:rowOff>
        </xdr:to>
        <xdr:grpSp>
          <xdr:nvGrpSpPr>
            <xdr:cNvPr id="9" name="Agrupar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2252663" y="2128837"/>
              <a:ext cx="828675" cy="571500"/>
              <a:chOff x="2252663" y="2124075"/>
              <a:chExt cx="828675" cy="571500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2252663" y="212407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ARAUCÁRIA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2252663" y="231457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ARCOS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2252663" y="249555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CAMAÇARI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7</xdr:row>
          <xdr:rowOff>147637</xdr:rowOff>
        </xdr:from>
        <xdr:to>
          <xdr:col>6</xdr:col>
          <xdr:colOff>381000</xdr:colOff>
          <xdr:row>10</xdr:row>
          <xdr:rowOff>147637</xdr:rowOff>
        </xdr:to>
        <xdr:grpSp>
          <xdr:nvGrpSpPr>
            <xdr:cNvPr id="10" name="Agrupar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3209925" y="2128837"/>
              <a:ext cx="828675" cy="571500"/>
              <a:chOff x="3209925" y="2124075"/>
              <a:chExt cx="828675" cy="571500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3209925" y="249555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GALVASUD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3209925" y="231457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CONGONHAS</a:t>
                </a:r>
              </a:p>
            </xdr:txBody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3209925" y="212407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CANOAS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485775</xdr:colOff>
          <xdr:row>7</xdr:row>
          <xdr:rowOff>147637</xdr:rowOff>
        </xdr:from>
        <xdr:to>
          <xdr:col>8</xdr:col>
          <xdr:colOff>95250</xdr:colOff>
          <xdr:row>10</xdr:row>
          <xdr:rowOff>147637</xdr:rowOff>
        </xdr:to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143375" y="2128837"/>
              <a:ext cx="828675" cy="571500"/>
              <a:chOff x="4143375" y="2105025"/>
              <a:chExt cx="828675" cy="571500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4143375" y="247650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TECAR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4143375" y="229552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RIO ACIMA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100-000009080000}"/>
                  </a:ext>
                </a:extLst>
              </xdr:cNvPr>
              <xdr:cNvSpPr/>
            </xdr:nvSpPr>
            <xdr:spPr bwMode="auto">
              <a:xfrm>
                <a:off x="4143375" y="210502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OURO PRETO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7</xdr:row>
          <xdr:rowOff>147637</xdr:rowOff>
        </xdr:from>
        <xdr:to>
          <xdr:col>9</xdr:col>
          <xdr:colOff>523875</xdr:colOff>
          <xdr:row>10</xdr:row>
          <xdr:rowOff>147637</xdr:rowOff>
        </xdr:to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5048250" y="2128837"/>
              <a:ext cx="962025" cy="571500"/>
              <a:chOff x="5048250" y="2105025"/>
              <a:chExt cx="962025" cy="571500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5048250" y="210502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TECON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5048250" y="2305050"/>
                <a:ext cx="9620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VOLTA REDONDA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5048250" y="247650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SÃO LUIS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</xdr:row>
          <xdr:rowOff>147637</xdr:rowOff>
        </xdr:from>
        <xdr:to>
          <xdr:col>11</xdr:col>
          <xdr:colOff>371475</xdr:colOff>
          <xdr:row>10</xdr:row>
          <xdr:rowOff>147637</xdr:rowOff>
        </xdr:to>
        <xdr:grpSp>
          <xdr:nvGrpSpPr>
            <xdr:cNvPr id="17" name="Agrupar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6115050" y="2128837"/>
              <a:ext cx="962025" cy="571500"/>
              <a:chOff x="6115050" y="2105025"/>
              <a:chExt cx="962025" cy="571500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6115050" y="2305050"/>
                <a:ext cx="9620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BEBEDOURO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6115050" y="210502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TERESINA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6115050" y="247650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CONTAGEM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7</xdr:row>
          <xdr:rowOff>147637</xdr:rowOff>
        </xdr:from>
        <xdr:to>
          <xdr:col>13</xdr:col>
          <xdr:colOff>47625</xdr:colOff>
          <xdr:row>10</xdr:row>
          <xdr:rowOff>147637</xdr:rowOff>
        </xdr:to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6972300" y="2128837"/>
              <a:ext cx="1000125" cy="571500"/>
              <a:chOff x="6972300" y="2143125"/>
              <a:chExt cx="1000125" cy="571500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6972300" y="2143125"/>
                <a:ext cx="1000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MOGI DAS CRUZES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6972300" y="2343150"/>
                <a:ext cx="9620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PELOTAS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6972300" y="2514600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PIRACICABA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7</xdr:row>
          <xdr:rowOff>147637</xdr:rowOff>
        </xdr:from>
        <xdr:to>
          <xdr:col>14</xdr:col>
          <xdr:colOff>600075</xdr:colOff>
          <xdr:row>10</xdr:row>
          <xdr:rowOff>147637</xdr:rowOff>
        </xdr:to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8134350" y="2128837"/>
              <a:ext cx="1000125" cy="571500"/>
              <a:chOff x="8134350" y="2133600"/>
              <a:chExt cx="1000125" cy="571500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100-000015080000}"/>
                  </a:ext>
                </a:extLst>
              </xdr:cNvPr>
              <xdr:cNvSpPr/>
            </xdr:nvSpPr>
            <xdr:spPr bwMode="auto">
              <a:xfrm>
                <a:off x="8134350" y="2133600"/>
                <a:ext cx="1000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RESENDE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100-000016080000}"/>
                  </a:ext>
                </a:extLst>
              </xdr:cNvPr>
              <xdr:cNvSpPr/>
            </xdr:nvSpPr>
            <xdr:spPr bwMode="auto">
              <a:xfrm>
                <a:off x="8134350" y="2333625"/>
                <a:ext cx="9620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STO AMARO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100-000017080000}"/>
                  </a:ext>
                </a:extLst>
              </xdr:cNvPr>
              <xdr:cNvSpPr/>
            </xdr:nvSpPr>
            <xdr:spPr bwMode="auto">
              <a:xfrm>
                <a:off x="8134350" y="250507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UBERLANDIA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552450</xdr:colOff>
          <xdr:row>7</xdr:row>
          <xdr:rowOff>147637</xdr:rowOff>
        </xdr:from>
        <xdr:to>
          <xdr:col>16</xdr:col>
          <xdr:colOff>333375</xdr:colOff>
          <xdr:row>10</xdr:row>
          <xdr:rowOff>147637</xdr:rowOff>
        </xdr:to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GrpSpPr/>
          </xdr:nvGrpSpPr>
          <xdr:grpSpPr>
            <a:xfrm>
              <a:off x="9086850" y="2128837"/>
              <a:ext cx="1000125" cy="571500"/>
              <a:chOff x="9086850" y="2152650"/>
              <a:chExt cx="1000125" cy="571500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100-000018080000}"/>
                  </a:ext>
                </a:extLst>
              </xdr:cNvPr>
              <xdr:cNvSpPr/>
            </xdr:nvSpPr>
            <xdr:spPr bwMode="auto">
              <a:xfrm>
                <a:off x="9086850" y="2152650"/>
                <a:ext cx="1000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VARGEM GRANDE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100-000019080000}"/>
                  </a:ext>
                </a:extLst>
              </xdr:cNvPr>
              <xdr:cNvSpPr/>
            </xdr:nvSpPr>
            <xdr:spPr bwMode="auto">
              <a:xfrm>
                <a:off x="9086850" y="2352675"/>
                <a:ext cx="9620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VALENÇA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100-00001A080000}"/>
                  </a:ext>
                </a:extLst>
              </xdr:cNvPr>
              <xdr:cNvSpPr/>
            </xdr:nvSpPr>
            <xdr:spPr bwMode="auto">
              <a:xfrm>
                <a:off x="9086850" y="2524125"/>
                <a:ext cx="8286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FORTALEZA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38100</xdr:colOff>
      <xdr:row>13</xdr:row>
      <xdr:rowOff>33336</xdr:rowOff>
    </xdr:from>
    <xdr:to>
      <xdr:col>20</xdr:col>
      <xdr:colOff>0</xdr:colOff>
      <xdr:row>31</xdr:row>
      <xdr:rowOff>133349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</xdr:row>
          <xdr:rowOff>123825</xdr:rowOff>
        </xdr:from>
        <xdr:to>
          <xdr:col>19</xdr:col>
          <xdr:colOff>457200</xdr:colOff>
          <xdr:row>9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61F96869-E032-2750-D535-7B7CE9390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SELECIONAR TUDO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76201</xdr:colOff>
      <xdr:row>2</xdr:row>
      <xdr:rowOff>147638</xdr:rowOff>
    </xdr:from>
    <xdr:to>
      <xdr:col>3</xdr:col>
      <xdr:colOff>171451</xdr:colOff>
      <xdr:row>5</xdr:row>
      <xdr:rowOff>119063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580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MENU PRINCIPAL</a:t>
          </a:r>
        </a:p>
      </xdr:txBody>
    </xdr:sp>
    <xdr:clientData/>
  </xdr:twoCellAnchor>
  <xdr:twoCellAnchor editAs="absolute">
    <xdr:from>
      <xdr:col>3</xdr:col>
      <xdr:colOff>339726</xdr:colOff>
      <xdr:row>2</xdr:row>
      <xdr:rowOff>147638</xdr:rowOff>
    </xdr:from>
    <xdr:to>
      <xdr:col>5</xdr:col>
      <xdr:colOff>434976</xdr:colOff>
      <xdr:row>5</xdr:row>
      <xdr:rowOff>119063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6852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INVENTÁRIO</a:t>
          </a:r>
        </a:p>
      </xdr:txBody>
    </xdr:sp>
    <xdr:clientData/>
  </xdr:twoCellAnchor>
  <xdr:twoCellAnchor editAs="absolute">
    <xdr:from>
      <xdr:col>5</xdr:col>
      <xdr:colOff>603251</xdr:colOff>
      <xdr:row>2</xdr:row>
      <xdr:rowOff>147638</xdr:rowOff>
    </xdr:from>
    <xdr:to>
      <xdr:col>8</xdr:col>
      <xdr:colOff>88901</xdr:colOff>
      <xdr:row>5</xdr:row>
      <xdr:rowOff>119063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51251" y="1176338"/>
          <a:ext cx="1314450" cy="5429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COLETORES</a:t>
          </a:r>
        </a:p>
      </xdr:txBody>
    </xdr:sp>
    <xdr:clientData/>
  </xdr:twoCellAnchor>
  <xdr:twoCellAnchor editAs="absolute">
    <xdr:from>
      <xdr:col>8</xdr:col>
      <xdr:colOff>257176</xdr:colOff>
      <xdr:row>2</xdr:row>
      <xdr:rowOff>147638</xdr:rowOff>
    </xdr:from>
    <xdr:to>
      <xdr:col>10</xdr:col>
      <xdr:colOff>352426</xdr:colOff>
      <xdr:row>5</xdr:row>
      <xdr:rowOff>119063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13397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IMPRESSORAS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76201</xdr:colOff>
      <xdr:row>2</xdr:row>
      <xdr:rowOff>147638</xdr:rowOff>
    </xdr:from>
    <xdr:to>
      <xdr:col>3</xdr:col>
      <xdr:colOff>171451</xdr:colOff>
      <xdr:row>5</xdr:row>
      <xdr:rowOff>119063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MENU PRINCIPAL</a:t>
          </a:r>
        </a:p>
      </xdr:txBody>
    </xdr:sp>
    <xdr:clientData/>
  </xdr:twoCellAnchor>
  <xdr:twoCellAnchor editAs="absolute">
    <xdr:from>
      <xdr:col>3</xdr:col>
      <xdr:colOff>339726</xdr:colOff>
      <xdr:row>2</xdr:row>
      <xdr:rowOff>147638</xdr:rowOff>
    </xdr:from>
    <xdr:to>
      <xdr:col>5</xdr:col>
      <xdr:colOff>434976</xdr:colOff>
      <xdr:row>5</xdr:row>
      <xdr:rowOff>119063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168526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INVENTÁRIO</a:t>
          </a:r>
        </a:p>
      </xdr:txBody>
    </xdr:sp>
    <xdr:clientData/>
  </xdr:twoCellAnchor>
  <xdr:twoCellAnchor editAs="absolute">
    <xdr:from>
      <xdr:col>5</xdr:col>
      <xdr:colOff>603251</xdr:colOff>
      <xdr:row>2</xdr:row>
      <xdr:rowOff>147638</xdr:rowOff>
    </xdr:from>
    <xdr:to>
      <xdr:col>8</xdr:col>
      <xdr:colOff>88901</xdr:colOff>
      <xdr:row>5</xdr:row>
      <xdr:rowOff>119063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651251" y="1176338"/>
          <a:ext cx="1314450" cy="542925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COLETORES</a:t>
          </a:r>
        </a:p>
      </xdr:txBody>
    </xdr:sp>
    <xdr:clientData/>
  </xdr:twoCellAnchor>
  <xdr:twoCellAnchor editAs="absolute">
    <xdr:from>
      <xdr:col>8</xdr:col>
      <xdr:colOff>257176</xdr:colOff>
      <xdr:row>2</xdr:row>
      <xdr:rowOff>147638</xdr:rowOff>
    </xdr:from>
    <xdr:to>
      <xdr:col>10</xdr:col>
      <xdr:colOff>352426</xdr:colOff>
      <xdr:row>5</xdr:row>
      <xdr:rowOff>119063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33976" y="1176338"/>
          <a:ext cx="1314450" cy="5429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CHAMADOS IMPRESSORAS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1651wilkening-my.sharepoint.com/personal/guilherme_magalhaes_convergint_com/Documents/Documentos%20Seal/Invent&#225;rio%20CSN%202023.xlsx" TargetMode="External"/><Relationship Id="rId1" Type="http://schemas.openxmlformats.org/officeDocument/2006/relationships/externalLinkPath" Target="/personal/guilherme_magalhaes_convergint_com/Documents/Documentos%20Seal/Invent&#225;rio%20CS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1651wilkening-my.sharepoint.com/personal/guilherme_magalhaes_convergint_com/Documents/Documentos%20Seal/Logo/Invent&#225;rio%20CSN%202023.xlsx" TargetMode="External"/><Relationship Id="rId1" Type="http://schemas.openxmlformats.org/officeDocument/2006/relationships/externalLinkPath" Target="/personal/guilherme_magalhaes_convergint_com/Documents/Documentos%20Seal/Logo/Invent&#225;rio%20CS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ntário Completo"/>
      <sheetName val="Plan1"/>
    </sheetNames>
    <sheetDataSet>
      <sheetData sheetId="0">
        <row r="7">
          <cell r="C7" t="str">
            <v>Equipamento</v>
          </cell>
          <cell r="D7" t="str">
            <v>Modelo</v>
          </cell>
          <cell r="G7" t="str">
            <v>Site</v>
          </cell>
        </row>
        <row r="8">
          <cell r="A8" t="str">
            <v>NA</v>
          </cell>
          <cell r="B8">
            <v>13255522200036</v>
          </cell>
          <cell r="C8" t="str">
            <v>Access Point</v>
          </cell>
          <cell r="D8" t="str">
            <v>AP6532</v>
          </cell>
          <cell r="E8" t="str">
            <v>Motorola</v>
          </cell>
          <cell r="F8" t="str">
            <v>SEPETIBA TECON S/A</v>
          </cell>
          <cell r="G8" t="str">
            <v>CSN-SEPETIBA ITAGUAI (TECON)</v>
          </cell>
          <cell r="H8" t="str">
            <v>RJ</v>
          </cell>
          <cell r="I8" t="str">
            <v>02.394.276/0002-08</v>
          </cell>
          <cell r="J8" t="str">
            <v> 86.143.73-9</v>
          </cell>
          <cell r="K8" t="str">
            <v>Est Prefeito Wilson Pedro Francisco, S/N, Parte, Ilha Da Madeira, Itaguaí, RJ, CEP 23826-600, Brasil</v>
          </cell>
          <cell r="L8" t="str">
            <v xml:space="preserve">Glauco Viana </v>
          </cell>
          <cell r="M8" t="str">
            <v>(21)26889257</v>
          </cell>
          <cell r="N8"/>
          <cell r="O8"/>
          <cell r="P8" t="str">
            <v>Em uso</v>
          </cell>
          <cell r="Q8"/>
        </row>
        <row r="9">
          <cell r="A9" t="str">
            <v>NA</v>
          </cell>
          <cell r="B9">
            <v>13255522200082</v>
          </cell>
          <cell r="C9" t="str">
            <v>Access Point</v>
          </cell>
          <cell r="D9" t="str">
            <v>AP6532</v>
          </cell>
          <cell r="E9" t="str">
            <v>Motorola</v>
          </cell>
          <cell r="F9" t="str">
            <v>SEPETIBA TECON S/A</v>
          </cell>
          <cell r="G9" t="str">
            <v>CSN-SEPETIBA ITAGUAI (TECON)</v>
          </cell>
          <cell r="H9" t="str">
            <v>RJ</v>
          </cell>
          <cell r="I9" t="str">
            <v>02.394.276/0002-08</v>
          </cell>
          <cell r="J9" t="str">
            <v> 86.143.73-9</v>
          </cell>
          <cell r="K9" t="str">
            <v>Est Prefeito Wilson Pedro Francisco, S/N, Parte, Ilha Da Madeira, Itaguaí, RJ, CEP 23826-600, Brasil</v>
          </cell>
          <cell r="L9" t="str">
            <v xml:space="preserve">Glauco Viana </v>
          </cell>
          <cell r="M9" t="str">
            <v>(21)26889257</v>
          </cell>
          <cell r="N9"/>
          <cell r="O9"/>
          <cell r="P9" t="str">
            <v>Em uso</v>
          </cell>
          <cell r="Q9"/>
        </row>
        <row r="10">
          <cell r="A10" t="str">
            <v>NA</v>
          </cell>
          <cell r="B10">
            <v>13255522200085</v>
          </cell>
          <cell r="C10" t="str">
            <v>Access Point</v>
          </cell>
          <cell r="D10" t="str">
            <v>AP6532</v>
          </cell>
          <cell r="E10" t="str">
            <v>Motorola</v>
          </cell>
          <cell r="F10" t="str">
            <v>SEPETIBA TECON S/A</v>
          </cell>
          <cell r="G10" t="str">
            <v>CSN-SEPETIBA ITAGUAI (TECON)</v>
          </cell>
          <cell r="H10" t="str">
            <v>RJ</v>
          </cell>
          <cell r="I10" t="str">
            <v>02.394.276/0002-08</v>
          </cell>
          <cell r="J10" t="str">
            <v> 86.143.73-9</v>
          </cell>
          <cell r="K10" t="str">
            <v>Est Prefeito Wilson Pedro Francisco, S/N, Parte, Ilha Da Madeira, Itaguaí, RJ, CEP 23826-600, Brasil</v>
          </cell>
          <cell r="L10" t="str">
            <v xml:space="preserve">Glauco Viana </v>
          </cell>
          <cell r="M10" t="str">
            <v>(21)26889257</v>
          </cell>
          <cell r="N10"/>
          <cell r="O10"/>
          <cell r="P10" t="str">
            <v>Em uso</v>
          </cell>
          <cell r="Q10"/>
        </row>
        <row r="11">
          <cell r="A11" t="str">
            <v>NA</v>
          </cell>
          <cell r="B11">
            <v>13267522200208</v>
          </cell>
          <cell r="C11" t="str">
            <v>Access Point</v>
          </cell>
          <cell r="D11" t="str">
            <v>AP6532</v>
          </cell>
          <cell r="E11" t="str">
            <v>Motorola</v>
          </cell>
          <cell r="F11" t="str">
            <v>SEPETIBA TECON S/A</v>
          </cell>
          <cell r="G11" t="str">
            <v>CSN-SEPETIBA ITAGUAI (TECON)</v>
          </cell>
          <cell r="H11" t="str">
            <v>RJ</v>
          </cell>
          <cell r="I11" t="str">
            <v>02.394.276/0002-08</v>
          </cell>
          <cell r="J11" t="str">
            <v> 86.143.73-9</v>
          </cell>
          <cell r="K11" t="str">
            <v>Est Prefeito Wilson Pedro Francisco, S/N, Parte, Ilha Da Madeira, Itaguaí, RJ, CEP 23826-600, Brasil</v>
          </cell>
          <cell r="L11" t="str">
            <v xml:space="preserve">Glauco Viana </v>
          </cell>
          <cell r="M11" t="str">
            <v>(21)26889257</v>
          </cell>
          <cell r="N11"/>
          <cell r="O11"/>
          <cell r="P11" t="str">
            <v>Em uso</v>
          </cell>
          <cell r="Q11"/>
        </row>
        <row r="12">
          <cell r="A12" t="str">
            <v>NA</v>
          </cell>
          <cell r="B12">
            <v>13267522200210</v>
          </cell>
          <cell r="C12" t="str">
            <v>Access Point</v>
          </cell>
          <cell r="D12" t="str">
            <v>AP6532</v>
          </cell>
          <cell r="E12" t="str">
            <v>Motorola</v>
          </cell>
          <cell r="F12" t="str">
            <v>SEPETIBA TECON S/A</v>
          </cell>
          <cell r="G12" t="str">
            <v>CSN-SEPETIBA ITAGUAI (TECON)</v>
          </cell>
          <cell r="H12" t="str">
            <v>RJ</v>
          </cell>
          <cell r="I12" t="str">
            <v>02.394.276/0002-08</v>
          </cell>
          <cell r="J12" t="str">
            <v> 86.143.73-9</v>
          </cell>
          <cell r="K12" t="str">
            <v>Est Prefeito Wilson Pedro Francisco, S/N, Parte, Ilha Da Madeira, Itaguaí, RJ, CEP 23826-600, Brasil</v>
          </cell>
          <cell r="L12" t="str">
            <v xml:space="preserve">Glauco Viana </v>
          </cell>
          <cell r="M12" t="str">
            <v>(21)26889257</v>
          </cell>
          <cell r="N12"/>
          <cell r="O12"/>
          <cell r="P12" t="str">
            <v>Em uso</v>
          </cell>
          <cell r="Q12"/>
        </row>
        <row r="13">
          <cell r="A13" t="str">
            <v>NA</v>
          </cell>
          <cell r="B13">
            <v>15273522200574</v>
          </cell>
          <cell r="C13" t="str">
            <v>Access Point</v>
          </cell>
          <cell r="D13" t="str">
            <v>AP6532</v>
          </cell>
          <cell r="E13" t="str">
            <v>Motorola</v>
          </cell>
          <cell r="F13" t="str">
            <v>SEPETIBA TECON S/A</v>
          </cell>
          <cell r="G13" t="str">
            <v>CSN-SEPETIBA ITAGUAI (TECON)</v>
          </cell>
          <cell r="H13" t="str">
            <v>RJ</v>
          </cell>
          <cell r="I13" t="str">
            <v>02.394.276/0002-08</v>
          </cell>
          <cell r="J13" t="str">
            <v> 86.143.73-9</v>
          </cell>
          <cell r="K13" t="str">
            <v>Est Prefeito Wilson Pedro Francisco, S/N, Parte, Ilha Da Madeira, Itaguaí, RJ, CEP 23826-600, Brasil</v>
          </cell>
          <cell r="L13" t="str">
            <v xml:space="preserve">Glauco Viana </v>
          </cell>
          <cell r="M13" t="str">
            <v>(21)26889257</v>
          </cell>
          <cell r="N13"/>
          <cell r="O13"/>
          <cell r="P13" t="str">
            <v>Em uso</v>
          </cell>
          <cell r="Q13"/>
        </row>
        <row r="14">
          <cell r="A14" t="str">
            <v>NA</v>
          </cell>
          <cell r="B14">
            <v>15273522200578</v>
          </cell>
          <cell r="C14" t="str">
            <v>Access Point</v>
          </cell>
          <cell r="D14" t="str">
            <v>AP6532</v>
          </cell>
          <cell r="E14" t="str">
            <v>Motorola</v>
          </cell>
          <cell r="F14" t="str">
            <v>SEPETIBA TECON S/A</v>
          </cell>
          <cell r="G14" t="str">
            <v>CSN-SEPETIBA ITAGUAI (TECON)</v>
          </cell>
          <cell r="H14" t="str">
            <v>RJ</v>
          </cell>
          <cell r="I14" t="str">
            <v>02.394.276/0002-08</v>
          </cell>
          <cell r="J14" t="str">
            <v> 86.143.73-9</v>
          </cell>
          <cell r="K14" t="str">
            <v>Est Prefeito Wilson Pedro Francisco, S/N, Parte, Ilha Da Madeira, Itaguaí, RJ, CEP 23826-600, Brasil</v>
          </cell>
          <cell r="L14" t="str">
            <v xml:space="preserve">Glauco Viana </v>
          </cell>
          <cell r="M14" t="str">
            <v>(21)26889257</v>
          </cell>
          <cell r="N14"/>
          <cell r="O14"/>
          <cell r="P14" t="str">
            <v>Em uso</v>
          </cell>
          <cell r="Q14"/>
        </row>
        <row r="15">
          <cell r="A15" t="str">
            <v>NA</v>
          </cell>
          <cell r="B15">
            <v>15273522200584</v>
          </cell>
          <cell r="C15" t="str">
            <v>Access Point</v>
          </cell>
          <cell r="D15" t="str">
            <v>AP6532</v>
          </cell>
          <cell r="E15" t="str">
            <v>Motorola</v>
          </cell>
          <cell r="F15" t="str">
            <v>SEPETIBA TECON S/A</v>
          </cell>
          <cell r="G15" t="str">
            <v>CSN-SEPETIBA ITAGUAI (TECON)</v>
          </cell>
          <cell r="H15" t="str">
            <v>RJ</v>
          </cell>
          <cell r="I15" t="str">
            <v>02.394.276/0002-08</v>
          </cell>
          <cell r="J15" t="str">
            <v> 86.143.73-9</v>
          </cell>
          <cell r="K15" t="str">
            <v>Est Prefeito Wilson Pedro Francisco, S/N, Parte, Ilha Da Madeira, Itaguaí, RJ, CEP 23826-600, Brasil</v>
          </cell>
          <cell r="L15" t="str">
            <v xml:space="preserve">Glauco Viana </v>
          </cell>
          <cell r="M15" t="str">
            <v>(21)26889257</v>
          </cell>
          <cell r="N15"/>
          <cell r="O15"/>
          <cell r="P15" t="str">
            <v>Em uso</v>
          </cell>
          <cell r="Q15"/>
        </row>
        <row r="16">
          <cell r="A16" t="str">
            <v>NA</v>
          </cell>
          <cell r="B16">
            <v>15273522200585</v>
          </cell>
          <cell r="C16" t="str">
            <v>Access Point</v>
          </cell>
          <cell r="D16" t="str">
            <v>AP6532</v>
          </cell>
          <cell r="E16" t="str">
            <v>Motorola</v>
          </cell>
          <cell r="F16" t="str">
            <v>SEPETIBA TECON S/A</v>
          </cell>
          <cell r="G16" t="str">
            <v>CSN-SEPETIBA ITAGUAI (TECON)</v>
          </cell>
          <cell r="H16" t="str">
            <v>RJ</v>
          </cell>
          <cell r="I16" t="str">
            <v>02.394.276/0002-08</v>
          </cell>
          <cell r="J16" t="str">
            <v> 86.143.73-9</v>
          </cell>
          <cell r="K16" t="str">
            <v>Est Prefeito Wilson Pedro Francisco, S/N, Parte, Ilha Da Madeira, Itaguaí, RJ, CEP 23826-600, Brasil</v>
          </cell>
          <cell r="L16" t="str">
            <v xml:space="preserve">Glauco Viana </v>
          </cell>
          <cell r="M16" t="str">
            <v>(21)26889257</v>
          </cell>
          <cell r="N16"/>
          <cell r="O16"/>
          <cell r="P16" t="str">
            <v>Em uso</v>
          </cell>
          <cell r="Q16"/>
        </row>
        <row r="17">
          <cell r="A17" t="str">
            <v>NA</v>
          </cell>
          <cell r="B17">
            <v>15273522200604</v>
          </cell>
          <cell r="C17" t="str">
            <v>Access Point</v>
          </cell>
          <cell r="D17" t="str">
            <v>AP6532</v>
          </cell>
          <cell r="E17" t="str">
            <v>Motorola</v>
          </cell>
          <cell r="F17" t="str">
            <v>SEPETIBA TECON S/A</v>
          </cell>
          <cell r="G17" t="str">
            <v>CSN-SEPETIBA ITAGUAI (TECON)</v>
          </cell>
          <cell r="H17" t="str">
            <v>RJ</v>
          </cell>
          <cell r="I17" t="str">
            <v>02.394.276/0002-08</v>
          </cell>
          <cell r="J17" t="str">
            <v> 86.143.73-9</v>
          </cell>
          <cell r="K17" t="str">
            <v>Est Prefeito Wilson Pedro Francisco, S/N, Parte, Ilha Da Madeira, Itaguaí, RJ, CEP 23826-600, Brasil</v>
          </cell>
          <cell r="L17" t="str">
            <v xml:space="preserve">Glauco Viana </v>
          </cell>
          <cell r="M17" t="str">
            <v>(21)26889257</v>
          </cell>
          <cell r="N17"/>
          <cell r="O17"/>
          <cell r="P17" t="str">
            <v>Em uso</v>
          </cell>
          <cell r="Q17"/>
        </row>
        <row r="18">
          <cell r="A18" t="str">
            <v>NA</v>
          </cell>
          <cell r="B18">
            <v>15273522200605</v>
          </cell>
          <cell r="C18" t="str">
            <v>Access Point</v>
          </cell>
          <cell r="D18" t="str">
            <v>AP6532</v>
          </cell>
          <cell r="E18" t="str">
            <v>Motorola</v>
          </cell>
          <cell r="F18" t="str">
            <v>SEPETIBA TECON S/A</v>
          </cell>
          <cell r="G18" t="str">
            <v>CSN-SEPETIBA ITAGUAI (TECON)</v>
          </cell>
          <cell r="H18" t="str">
            <v>RJ</v>
          </cell>
          <cell r="I18" t="str">
            <v>02.394.276/0002-08</v>
          </cell>
          <cell r="J18" t="str">
            <v> 86.143.73-9</v>
          </cell>
          <cell r="K18" t="str">
            <v>Est Prefeito Wilson Pedro Francisco, S/N, Parte, Ilha Da Madeira, Itaguaí, RJ, CEP 23826-600, Brasil</v>
          </cell>
          <cell r="L18" t="str">
            <v xml:space="preserve">Glauco Viana </v>
          </cell>
          <cell r="M18" t="str">
            <v>(21)26889257</v>
          </cell>
          <cell r="N18"/>
          <cell r="O18"/>
          <cell r="P18" t="str">
            <v>Em uso</v>
          </cell>
          <cell r="Q18"/>
        </row>
        <row r="19">
          <cell r="A19" t="str">
            <v>NA</v>
          </cell>
          <cell r="B19">
            <v>15273522200606</v>
          </cell>
          <cell r="C19" t="str">
            <v>Access Point</v>
          </cell>
          <cell r="D19" t="str">
            <v>AP6532</v>
          </cell>
          <cell r="E19" t="str">
            <v>Motorola</v>
          </cell>
          <cell r="F19" t="str">
            <v>SEPETIBA TECON S/A</v>
          </cell>
          <cell r="G19" t="str">
            <v>CSN-SEPETIBA ITAGUAI (TECON)</v>
          </cell>
          <cell r="H19" t="str">
            <v>RJ</v>
          </cell>
          <cell r="I19" t="str">
            <v>02.394.276/0002-08</v>
          </cell>
          <cell r="J19" t="str">
            <v> 86.143.73-9</v>
          </cell>
          <cell r="K19" t="str">
            <v>Est Prefeito Wilson Pedro Francisco, S/N, Parte, Ilha Da Madeira, Itaguaí, RJ, CEP 23826-600, Brasil</v>
          </cell>
          <cell r="L19" t="str">
            <v xml:space="preserve">Glauco Viana </v>
          </cell>
          <cell r="M19" t="str">
            <v>(21)26889257</v>
          </cell>
          <cell r="N19"/>
          <cell r="O19"/>
          <cell r="P19" t="str">
            <v>Em uso</v>
          </cell>
          <cell r="Q19"/>
        </row>
        <row r="20">
          <cell r="A20" t="str">
            <v>NA</v>
          </cell>
          <cell r="B20">
            <v>15273522200608</v>
          </cell>
          <cell r="C20" t="str">
            <v>Access Point</v>
          </cell>
          <cell r="D20" t="str">
            <v>AP6532</v>
          </cell>
          <cell r="E20" t="str">
            <v>Motorola</v>
          </cell>
          <cell r="F20" t="str">
            <v>SEPETIBA TECON S/A</v>
          </cell>
          <cell r="G20" t="str">
            <v>CSN-SEPETIBA ITAGUAI (TECON)</v>
          </cell>
          <cell r="H20" t="str">
            <v>RJ</v>
          </cell>
          <cell r="I20" t="str">
            <v>02.394.276/0002-08</v>
          </cell>
          <cell r="J20" t="str">
            <v> 86.143.73-9</v>
          </cell>
          <cell r="K20" t="str">
            <v>Est Prefeito Wilson Pedro Francisco, S/N, Parte, Ilha Da Madeira, Itaguaí, RJ, CEP 23826-600, Brasil</v>
          </cell>
          <cell r="L20" t="str">
            <v xml:space="preserve">Glauco Viana </v>
          </cell>
          <cell r="M20" t="str">
            <v>(21)26889257</v>
          </cell>
          <cell r="N20"/>
          <cell r="O20"/>
          <cell r="P20" t="str">
            <v>Em uso</v>
          </cell>
          <cell r="Q20"/>
        </row>
        <row r="21">
          <cell r="A21" t="str">
            <v>NA</v>
          </cell>
          <cell r="B21">
            <v>15273522200611</v>
          </cell>
          <cell r="C21" t="str">
            <v>Access Point</v>
          </cell>
          <cell r="D21" t="str">
            <v>AP6532</v>
          </cell>
          <cell r="E21" t="str">
            <v>Motorola</v>
          </cell>
          <cell r="F21" t="str">
            <v>SEPETIBA TECON S/A</v>
          </cell>
          <cell r="G21" t="str">
            <v>CSN-SEPETIBA ITAGUAI (TECON)</v>
          </cell>
          <cell r="H21" t="str">
            <v>RJ</v>
          </cell>
          <cell r="I21" t="str">
            <v>02.394.276/0002-08</v>
          </cell>
          <cell r="J21" t="str">
            <v> 86.143.73-9</v>
          </cell>
          <cell r="K21" t="str">
            <v>Est Prefeito Wilson Pedro Francisco, S/N, Parte, Ilha Da Madeira, Itaguaí, RJ, CEP 23826-600, Brasil</v>
          </cell>
          <cell r="L21" t="str">
            <v xml:space="preserve">Glauco Viana </v>
          </cell>
          <cell r="M21" t="str">
            <v>(21)26889257</v>
          </cell>
          <cell r="N21"/>
          <cell r="O21"/>
          <cell r="P21" t="str">
            <v>Em uso</v>
          </cell>
          <cell r="Q21"/>
        </row>
        <row r="22">
          <cell r="A22" t="str">
            <v>NA</v>
          </cell>
          <cell r="B22">
            <v>15273522200616</v>
          </cell>
          <cell r="C22" t="str">
            <v>Access Point</v>
          </cell>
          <cell r="D22" t="str">
            <v>AP6532</v>
          </cell>
          <cell r="E22" t="str">
            <v>Motorola</v>
          </cell>
          <cell r="F22" t="str">
            <v>SEPETIBA TECON S/A</v>
          </cell>
          <cell r="G22" t="str">
            <v>CSN-SEPETIBA ITAGUAI (TECON)</v>
          </cell>
          <cell r="H22" t="str">
            <v>RJ</v>
          </cell>
          <cell r="I22" t="str">
            <v>02.394.276/0002-08</v>
          </cell>
          <cell r="J22" t="str">
            <v> 86.143.73-9</v>
          </cell>
          <cell r="K22" t="str">
            <v>Est Prefeito Wilson Pedro Francisco, S/N, Parte, Ilha Da Madeira, Itaguaí, RJ, CEP 23826-600, Brasil</v>
          </cell>
          <cell r="L22" t="str">
            <v xml:space="preserve">Glauco Viana </v>
          </cell>
          <cell r="M22" t="str">
            <v>(21)26889257</v>
          </cell>
          <cell r="N22"/>
          <cell r="O22"/>
          <cell r="P22" t="str">
            <v>Em uso</v>
          </cell>
          <cell r="Q22"/>
        </row>
        <row r="23">
          <cell r="A23" t="str">
            <v>NA</v>
          </cell>
          <cell r="B23">
            <v>15273522200617</v>
          </cell>
          <cell r="C23" t="str">
            <v>Access Point</v>
          </cell>
          <cell r="D23" t="str">
            <v>AP6532</v>
          </cell>
          <cell r="E23" t="str">
            <v>Motorola</v>
          </cell>
          <cell r="F23" t="str">
            <v>SEPETIBA TECON S/A</v>
          </cell>
          <cell r="G23" t="str">
            <v>CSN-SEPETIBA ITAGUAI (TECON)</v>
          </cell>
          <cell r="H23" t="str">
            <v>RJ</v>
          </cell>
          <cell r="I23" t="str">
            <v>02.394.276/0002-08</v>
          </cell>
          <cell r="J23" t="str">
            <v> 86.143.73-9</v>
          </cell>
          <cell r="K23" t="str">
            <v>Est Prefeito Wilson Pedro Francisco, S/N, Parte, Ilha Da Madeira, Itaguaí, RJ, CEP 23826-600, Brasil</v>
          </cell>
          <cell r="L23" t="str">
            <v xml:space="preserve">Glauco Viana </v>
          </cell>
          <cell r="M23" t="str">
            <v>(21)26889257</v>
          </cell>
          <cell r="N23"/>
          <cell r="O23"/>
          <cell r="P23" t="str">
            <v>Em uso</v>
          </cell>
          <cell r="Q23"/>
        </row>
        <row r="24">
          <cell r="A24" t="str">
            <v>NA</v>
          </cell>
          <cell r="B24">
            <v>15273522200621</v>
          </cell>
          <cell r="C24" t="str">
            <v>Access Point</v>
          </cell>
          <cell r="D24" t="str">
            <v>AP6532</v>
          </cell>
          <cell r="E24" t="str">
            <v>Motorola</v>
          </cell>
          <cell r="F24" t="str">
            <v>SEPETIBA TECON S/A</v>
          </cell>
          <cell r="G24" t="str">
            <v>CSN-SEPETIBA ITAGUAI (TECON)</v>
          </cell>
          <cell r="H24" t="str">
            <v>RJ</v>
          </cell>
          <cell r="I24" t="str">
            <v>02.394.276/0002-08</v>
          </cell>
          <cell r="J24" t="str">
            <v> 86.143.73-9</v>
          </cell>
          <cell r="K24" t="str">
            <v>Est Prefeito Wilson Pedro Francisco, S/N, Parte, Ilha Da Madeira, Itaguaí, RJ, CEP 23826-600, Brasil</v>
          </cell>
          <cell r="L24" t="str">
            <v xml:space="preserve">Glauco Viana </v>
          </cell>
          <cell r="M24" t="str">
            <v>(21)26889257</v>
          </cell>
          <cell r="N24"/>
          <cell r="O24"/>
          <cell r="P24" t="str">
            <v>Em uso</v>
          </cell>
          <cell r="Q24"/>
        </row>
        <row r="25">
          <cell r="A25" t="str">
            <v>NA</v>
          </cell>
          <cell r="B25">
            <v>15273522200625</v>
          </cell>
          <cell r="C25" t="str">
            <v>Access Point</v>
          </cell>
          <cell r="D25" t="str">
            <v>AP6532</v>
          </cell>
          <cell r="E25" t="str">
            <v>Motorola</v>
          </cell>
          <cell r="F25" t="str">
            <v>SEPETIBA TECON S/A</v>
          </cell>
          <cell r="G25" t="str">
            <v>CSN-SEPETIBA ITAGUAI (TECON)</v>
          </cell>
          <cell r="H25" t="str">
            <v>RJ</v>
          </cell>
          <cell r="I25" t="str">
            <v>02.394.276/0002-08</v>
          </cell>
          <cell r="J25" t="str">
            <v> 86.143.73-9</v>
          </cell>
          <cell r="K25" t="str">
            <v>Est Prefeito Wilson Pedro Francisco, S/N, Parte, Ilha Da Madeira, Itaguaí, RJ, CEP 23826-600, Brasil</v>
          </cell>
          <cell r="L25" t="str">
            <v xml:space="preserve">Glauco Viana </v>
          </cell>
          <cell r="M25" t="str">
            <v>(21)26889257</v>
          </cell>
          <cell r="N25"/>
          <cell r="O25"/>
          <cell r="P25" t="str">
            <v>Em uso</v>
          </cell>
          <cell r="Q25"/>
        </row>
        <row r="26">
          <cell r="A26" t="str">
            <v>NA</v>
          </cell>
          <cell r="B26">
            <v>15273522200627</v>
          </cell>
          <cell r="C26" t="str">
            <v>Access Point</v>
          </cell>
          <cell r="D26" t="str">
            <v>AP6532</v>
          </cell>
          <cell r="E26" t="str">
            <v>Motorola</v>
          </cell>
          <cell r="F26" t="str">
            <v>SEPETIBA TECON S/A</v>
          </cell>
          <cell r="G26" t="str">
            <v>CSN-SEPETIBA ITAGUAI (TECON)</v>
          </cell>
          <cell r="H26" t="str">
            <v>RJ</v>
          </cell>
          <cell r="I26" t="str">
            <v>02.394.276/0002-08</v>
          </cell>
          <cell r="J26" t="str">
            <v> 86.143.73-9</v>
          </cell>
          <cell r="K26" t="str">
            <v>Est Prefeito Wilson Pedro Francisco, S/N, Parte, Ilha Da Madeira, Itaguaí, RJ, CEP 23826-600, Brasil</v>
          </cell>
          <cell r="L26" t="str">
            <v xml:space="preserve">Glauco Viana </v>
          </cell>
          <cell r="M26" t="str">
            <v>(21)26889257</v>
          </cell>
          <cell r="N26"/>
          <cell r="O26"/>
          <cell r="P26" t="str">
            <v>Em uso</v>
          </cell>
          <cell r="Q26"/>
        </row>
        <row r="27">
          <cell r="A27" t="str">
            <v>NA</v>
          </cell>
          <cell r="B27">
            <v>15273522200637</v>
          </cell>
          <cell r="C27" t="str">
            <v>Access Point</v>
          </cell>
          <cell r="D27" t="str">
            <v>AP6532</v>
          </cell>
          <cell r="E27" t="str">
            <v>Motorola</v>
          </cell>
          <cell r="F27" t="str">
            <v>SEPETIBA TECON S/A</v>
          </cell>
          <cell r="G27" t="str">
            <v>CSN-SEPETIBA ITAGUAI (TECON)</v>
          </cell>
          <cell r="H27" t="str">
            <v>RJ</v>
          </cell>
          <cell r="I27" t="str">
            <v>02.394.276/0002-08</v>
          </cell>
          <cell r="J27" t="str">
            <v> 86.143.73-9</v>
          </cell>
          <cell r="K27" t="str">
            <v>Est Prefeito Wilson Pedro Francisco, S/N, Parte, Ilha Da Madeira, Itaguaí, RJ, CEP 23826-600, Brasil</v>
          </cell>
          <cell r="L27" t="str">
            <v xml:space="preserve">Glauco Viana </v>
          </cell>
          <cell r="M27" t="str">
            <v>(21)26889257</v>
          </cell>
          <cell r="N27"/>
          <cell r="O27"/>
          <cell r="P27" t="str">
            <v>Em uso</v>
          </cell>
          <cell r="Q27"/>
        </row>
        <row r="28">
          <cell r="A28" t="str">
            <v>NA</v>
          </cell>
          <cell r="B28">
            <v>15273522200641</v>
          </cell>
          <cell r="C28" t="str">
            <v>Access Point</v>
          </cell>
          <cell r="D28" t="str">
            <v>AP6532</v>
          </cell>
          <cell r="E28" t="str">
            <v>Motorola</v>
          </cell>
          <cell r="F28" t="str">
            <v>SEPETIBA TECON S/A</v>
          </cell>
          <cell r="G28" t="str">
            <v>CSN-SEPETIBA ITAGUAI (TECON)</v>
          </cell>
          <cell r="H28" t="str">
            <v>RJ</v>
          </cell>
          <cell r="I28" t="str">
            <v>02.394.276/0002-08</v>
          </cell>
          <cell r="J28" t="str">
            <v> 86.143.73-9</v>
          </cell>
          <cell r="K28" t="str">
            <v>Est Prefeito Wilson Pedro Francisco, S/N, Parte, Ilha Da Madeira, Itaguaí, RJ, CEP 23826-600, Brasil</v>
          </cell>
          <cell r="L28" t="str">
            <v xml:space="preserve">Glauco Viana </v>
          </cell>
          <cell r="M28" t="str">
            <v>(21)26889257</v>
          </cell>
          <cell r="N28"/>
          <cell r="O28"/>
          <cell r="P28" t="str">
            <v>Em uso</v>
          </cell>
          <cell r="Q28"/>
        </row>
        <row r="29">
          <cell r="A29" t="str">
            <v>NA</v>
          </cell>
          <cell r="B29">
            <v>15273522200642</v>
          </cell>
          <cell r="C29" t="str">
            <v>Access Point</v>
          </cell>
          <cell r="D29" t="str">
            <v>AP6532</v>
          </cell>
          <cell r="E29" t="str">
            <v>Motorola</v>
          </cell>
          <cell r="F29" t="str">
            <v>SEPETIBA TECON S/A</v>
          </cell>
          <cell r="G29" t="str">
            <v>CSN-SEPETIBA ITAGUAI (TECON)</v>
          </cell>
          <cell r="H29" t="str">
            <v>RJ</v>
          </cell>
          <cell r="I29" t="str">
            <v>02.394.276/0002-08</v>
          </cell>
          <cell r="J29" t="str">
            <v> 86.143.73-9</v>
          </cell>
          <cell r="K29" t="str">
            <v>Est Prefeito Wilson Pedro Francisco, S/N, Parte, Ilha Da Madeira, Itaguaí, RJ, CEP 23826-600, Brasil</v>
          </cell>
          <cell r="L29" t="str">
            <v xml:space="preserve">Glauco Viana </v>
          </cell>
          <cell r="M29" t="str">
            <v>(21)26889257</v>
          </cell>
          <cell r="N29"/>
          <cell r="O29"/>
          <cell r="P29" t="str">
            <v>Em uso</v>
          </cell>
          <cell r="Q29"/>
        </row>
        <row r="30">
          <cell r="A30" t="str">
            <v>NA</v>
          </cell>
          <cell r="B30">
            <v>15273522200643</v>
          </cell>
          <cell r="C30" t="str">
            <v>Access Point</v>
          </cell>
          <cell r="D30" t="str">
            <v>AP6532</v>
          </cell>
          <cell r="E30" t="str">
            <v>Motorola</v>
          </cell>
          <cell r="F30" t="str">
            <v>SEPETIBA TECON S/A</v>
          </cell>
          <cell r="G30" t="str">
            <v>CSN-SEPETIBA ITAGUAI (TECON)</v>
          </cell>
          <cell r="H30" t="str">
            <v>RJ</v>
          </cell>
          <cell r="I30" t="str">
            <v>02.394.276/0002-08</v>
          </cell>
          <cell r="J30" t="str">
            <v> 86.143.73-9</v>
          </cell>
          <cell r="K30" t="str">
            <v>Est Prefeito Wilson Pedro Francisco, S/N, Parte, Ilha Da Madeira, Itaguaí, RJ, CEP 23826-600, Brasil</v>
          </cell>
          <cell r="L30" t="str">
            <v xml:space="preserve">Glauco Viana </v>
          </cell>
          <cell r="M30" t="str">
            <v>(21)26889257</v>
          </cell>
          <cell r="N30"/>
          <cell r="O30"/>
          <cell r="P30" t="str">
            <v>Em uso</v>
          </cell>
          <cell r="Q30"/>
        </row>
        <row r="31">
          <cell r="A31" t="str">
            <v>NA</v>
          </cell>
          <cell r="B31">
            <v>15273522200648</v>
          </cell>
          <cell r="C31" t="str">
            <v>Access Point</v>
          </cell>
          <cell r="D31" t="str">
            <v>AP6532</v>
          </cell>
          <cell r="E31" t="str">
            <v>Motorola</v>
          </cell>
          <cell r="F31" t="str">
            <v>SEPETIBA TECON S/A</v>
          </cell>
          <cell r="G31" t="str">
            <v>CSN-SEPETIBA ITAGUAI (TECON)</v>
          </cell>
          <cell r="H31" t="str">
            <v>RJ</v>
          </cell>
          <cell r="I31" t="str">
            <v>02.394.276/0002-08</v>
          </cell>
          <cell r="J31" t="str">
            <v> 86.143.73-9</v>
          </cell>
          <cell r="K31" t="str">
            <v>Est Prefeito Wilson Pedro Francisco, S/N, Parte, Ilha Da Madeira, Itaguaí, RJ, CEP 23826-600, Brasil</v>
          </cell>
          <cell r="L31" t="str">
            <v xml:space="preserve">Glauco Viana </v>
          </cell>
          <cell r="M31" t="str">
            <v>(21)26889257</v>
          </cell>
          <cell r="N31"/>
          <cell r="O31"/>
          <cell r="P31" t="str">
            <v>Em uso</v>
          </cell>
          <cell r="Q31"/>
        </row>
        <row r="32">
          <cell r="A32" t="str">
            <v>NA</v>
          </cell>
          <cell r="B32">
            <v>15273522200652</v>
          </cell>
          <cell r="C32" t="str">
            <v>Access Point</v>
          </cell>
          <cell r="D32" t="str">
            <v>AP6532</v>
          </cell>
          <cell r="E32" t="str">
            <v>Motorola</v>
          </cell>
          <cell r="F32" t="str">
            <v>SEPETIBA TECON S/A</v>
          </cell>
          <cell r="G32" t="str">
            <v>CSN-SEPETIBA ITAGUAI (TECON)</v>
          </cell>
          <cell r="H32" t="str">
            <v>RJ</v>
          </cell>
          <cell r="I32" t="str">
            <v>02.394.276/0002-08</v>
          </cell>
          <cell r="J32" t="str">
            <v> 86.143.73-9</v>
          </cell>
          <cell r="K32" t="str">
            <v>Est Prefeito Wilson Pedro Francisco, S/N, Parte, Ilha Da Madeira, Itaguaí, RJ, CEP 23826-600, Brasil</v>
          </cell>
          <cell r="L32" t="str">
            <v xml:space="preserve">Glauco Viana </v>
          </cell>
          <cell r="M32" t="str">
            <v>(21)26889257</v>
          </cell>
          <cell r="N32"/>
          <cell r="O32"/>
          <cell r="P32" t="str">
            <v>Em uso</v>
          </cell>
          <cell r="Q32"/>
        </row>
        <row r="33">
          <cell r="A33" t="str">
            <v>NA</v>
          </cell>
          <cell r="B33">
            <v>15273522200655</v>
          </cell>
          <cell r="C33" t="str">
            <v>Access Point</v>
          </cell>
          <cell r="D33" t="str">
            <v>AP6532</v>
          </cell>
          <cell r="E33" t="str">
            <v>Motorola</v>
          </cell>
          <cell r="F33" t="str">
            <v>SEPETIBA TECON S/A</v>
          </cell>
          <cell r="G33" t="str">
            <v>CSN-SEPETIBA ITAGUAI (TECON)</v>
          </cell>
          <cell r="H33" t="str">
            <v>RJ</v>
          </cell>
          <cell r="I33" t="str">
            <v>02.394.276/0002-08</v>
          </cell>
          <cell r="J33" t="str">
            <v> 86.143.73-9</v>
          </cell>
          <cell r="K33" t="str">
            <v>Est Prefeito Wilson Pedro Francisco, S/N, Parte, Ilha Da Madeira, Itaguaí, RJ, CEP 23826-600, Brasil</v>
          </cell>
          <cell r="L33" t="str">
            <v xml:space="preserve">Glauco Viana </v>
          </cell>
          <cell r="M33" t="str">
            <v>(21)26889257</v>
          </cell>
          <cell r="N33"/>
          <cell r="O33"/>
          <cell r="P33" t="str">
            <v>Em uso</v>
          </cell>
          <cell r="Q33"/>
        </row>
        <row r="34">
          <cell r="A34" t="str">
            <v>NA</v>
          </cell>
          <cell r="B34">
            <v>15273522200659</v>
          </cell>
          <cell r="C34" t="str">
            <v>Access Point</v>
          </cell>
          <cell r="D34" t="str">
            <v>AP6532</v>
          </cell>
          <cell r="E34" t="str">
            <v>Motorola</v>
          </cell>
          <cell r="F34" t="str">
            <v>SEPETIBA TECON S/A</v>
          </cell>
          <cell r="G34" t="str">
            <v>CSN-SEPETIBA ITAGUAI (TECON)</v>
          </cell>
          <cell r="H34" t="str">
            <v>RJ</v>
          </cell>
          <cell r="I34" t="str">
            <v>02.394.276/0002-08</v>
          </cell>
          <cell r="J34" t="str">
            <v> 86.143.73-9</v>
          </cell>
          <cell r="K34" t="str">
            <v>Est Prefeito Wilson Pedro Francisco, S/N, Parte, Ilha Da Madeira, Itaguaí, RJ, CEP 23826-600, Brasil</v>
          </cell>
          <cell r="L34" t="str">
            <v xml:space="preserve">Glauco Viana </v>
          </cell>
          <cell r="M34" t="str">
            <v>(21)26889257</v>
          </cell>
          <cell r="N34"/>
          <cell r="O34"/>
          <cell r="P34" t="str">
            <v>Em uso</v>
          </cell>
          <cell r="Q34"/>
        </row>
        <row r="35">
          <cell r="A35" t="str">
            <v>NA</v>
          </cell>
          <cell r="B35">
            <v>15273522200661</v>
          </cell>
          <cell r="C35" t="str">
            <v>Access Point</v>
          </cell>
          <cell r="D35" t="str">
            <v>AP6532</v>
          </cell>
          <cell r="E35" t="str">
            <v>Motorola</v>
          </cell>
          <cell r="F35" t="str">
            <v>SEPETIBA TECON S/A</v>
          </cell>
          <cell r="G35" t="str">
            <v>CSN-SEPETIBA ITAGUAI (TECON)</v>
          </cell>
          <cell r="H35" t="str">
            <v>RJ</v>
          </cell>
          <cell r="I35" t="str">
            <v>02.394.276/0002-08</v>
          </cell>
          <cell r="J35" t="str">
            <v> 86.143.73-9</v>
          </cell>
          <cell r="K35" t="str">
            <v>Est Prefeito Wilson Pedro Francisco, S/N, Parte, Ilha Da Madeira, Itaguaí, RJ, CEP 23826-600, Brasil</v>
          </cell>
          <cell r="L35" t="str">
            <v xml:space="preserve">Glauco Viana </v>
          </cell>
          <cell r="M35" t="str">
            <v>(21)26889257</v>
          </cell>
          <cell r="N35"/>
          <cell r="O35"/>
          <cell r="P35" t="str">
            <v>Em uso</v>
          </cell>
          <cell r="Q35"/>
        </row>
        <row r="36">
          <cell r="A36" t="str">
            <v>NA</v>
          </cell>
          <cell r="B36">
            <v>15273522200663</v>
          </cell>
          <cell r="C36" t="str">
            <v>Access Point</v>
          </cell>
          <cell r="D36" t="str">
            <v>AP6532</v>
          </cell>
          <cell r="E36" t="str">
            <v>Motorola</v>
          </cell>
          <cell r="F36" t="str">
            <v>SEPETIBA TECON S/A</v>
          </cell>
          <cell r="G36" t="str">
            <v>CSN-SEPETIBA ITAGUAI (TECON)</v>
          </cell>
          <cell r="H36" t="str">
            <v>RJ</v>
          </cell>
          <cell r="I36" t="str">
            <v>02.394.276/0002-08</v>
          </cell>
          <cell r="J36" t="str">
            <v> 86.143.73-9</v>
          </cell>
          <cell r="K36" t="str">
            <v>Est Prefeito Wilson Pedro Francisco, S/N, Parte, Ilha Da Madeira, Itaguaí, RJ, CEP 23826-600, Brasil</v>
          </cell>
          <cell r="L36" t="str">
            <v xml:space="preserve">Glauco Viana </v>
          </cell>
          <cell r="M36" t="str">
            <v>(21)26889257</v>
          </cell>
          <cell r="N36"/>
          <cell r="O36"/>
          <cell r="P36" t="str">
            <v>Em uso</v>
          </cell>
          <cell r="Q36"/>
        </row>
        <row r="37">
          <cell r="A37" t="str">
            <v>NA</v>
          </cell>
          <cell r="B37">
            <v>15273522200666</v>
          </cell>
          <cell r="C37" t="str">
            <v>Access Point</v>
          </cell>
          <cell r="D37" t="str">
            <v>AP6532</v>
          </cell>
          <cell r="E37" t="str">
            <v>Motorola</v>
          </cell>
          <cell r="F37" t="str">
            <v>SEPETIBA TECON S/A</v>
          </cell>
          <cell r="G37" t="str">
            <v>CSN-SEPETIBA ITAGUAI (TECON)</v>
          </cell>
          <cell r="H37" t="str">
            <v>RJ</v>
          </cell>
          <cell r="I37" t="str">
            <v>02.394.276/0002-08</v>
          </cell>
          <cell r="J37" t="str">
            <v> 86.143.73-9</v>
          </cell>
          <cell r="K37" t="str">
            <v>Est Prefeito Wilson Pedro Francisco, S/N, Parte, Ilha Da Madeira, Itaguaí, RJ, CEP 23826-600, Brasil</v>
          </cell>
          <cell r="L37" t="str">
            <v xml:space="preserve">Glauco Viana </v>
          </cell>
          <cell r="M37" t="str">
            <v>(21)26889257</v>
          </cell>
          <cell r="N37"/>
          <cell r="O37"/>
          <cell r="P37" t="str">
            <v>Em uso</v>
          </cell>
          <cell r="Q37"/>
        </row>
        <row r="38">
          <cell r="A38" t="str">
            <v>NA</v>
          </cell>
          <cell r="B38">
            <v>15273522200667</v>
          </cell>
          <cell r="C38" t="str">
            <v>Access Point</v>
          </cell>
          <cell r="D38" t="str">
            <v>AP6532</v>
          </cell>
          <cell r="E38" t="str">
            <v>Motorola</v>
          </cell>
          <cell r="F38" t="str">
            <v>SEPETIBA TECON S/A</v>
          </cell>
          <cell r="G38" t="str">
            <v>CSN-SEPETIBA ITAGUAI (TECON)</v>
          </cell>
          <cell r="H38" t="str">
            <v>RJ</v>
          </cell>
          <cell r="I38" t="str">
            <v>02.394.276/0002-08</v>
          </cell>
          <cell r="J38" t="str">
            <v> 86.143.73-9</v>
          </cell>
          <cell r="K38" t="str">
            <v>Est Prefeito Wilson Pedro Francisco, S/N, Parte, Ilha Da Madeira, Itaguaí, RJ, CEP 23826-600, Brasil</v>
          </cell>
          <cell r="L38" t="str">
            <v xml:space="preserve">Glauco Viana </v>
          </cell>
          <cell r="M38" t="str">
            <v>(21)26889257</v>
          </cell>
          <cell r="N38"/>
          <cell r="O38"/>
          <cell r="P38" t="str">
            <v>Em uso</v>
          </cell>
          <cell r="Q38"/>
        </row>
        <row r="39">
          <cell r="A39" t="str">
            <v>NA</v>
          </cell>
          <cell r="B39">
            <v>15273522200669</v>
          </cell>
          <cell r="C39" t="str">
            <v>Access Point</v>
          </cell>
          <cell r="D39" t="str">
            <v>AP6532</v>
          </cell>
          <cell r="E39" t="str">
            <v>Motorola</v>
          </cell>
          <cell r="F39" t="str">
            <v>SEPETIBA TECON S/A</v>
          </cell>
          <cell r="G39" t="str">
            <v>CSN-SEPETIBA ITAGUAI (TECON)</v>
          </cell>
          <cell r="H39" t="str">
            <v>RJ</v>
          </cell>
          <cell r="I39" t="str">
            <v>02.394.276/0002-08</v>
          </cell>
          <cell r="J39" t="str">
            <v> 86.143.73-9</v>
          </cell>
          <cell r="K39" t="str">
            <v>Est Prefeito Wilson Pedro Francisco, S/N, Parte, Ilha Da Madeira, Itaguaí, RJ, CEP 23826-600, Brasil</v>
          </cell>
          <cell r="L39" t="str">
            <v xml:space="preserve">Glauco Viana </v>
          </cell>
          <cell r="M39" t="str">
            <v>(21)26889257</v>
          </cell>
          <cell r="N39"/>
          <cell r="O39"/>
          <cell r="P39" t="str">
            <v>Em uso</v>
          </cell>
          <cell r="Q39"/>
        </row>
        <row r="40">
          <cell r="A40" t="str">
            <v>NA</v>
          </cell>
          <cell r="B40">
            <v>15273522200675</v>
          </cell>
          <cell r="C40" t="str">
            <v>Access Point</v>
          </cell>
          <cell r="D40" t="str">
            <v>AP6532</v>
          </cell>
          <cell r="E40" t="str">
            <v>Motorola</v>
          </cell>
          <cell r="F40" t="str">
            <v>SEPETIBA TECON S/A</v>
          </cell>
          <cell r="G40" t="str">
            <v>CSN-SEPETIBA ITAGUAI (TECON)</v>
          </cell>
          <cell r="H40" t="str">
            <v>RJ</v>
          </cell>
          <cell r="I40" t="str">
            <v>02.394.276/0002-08</v>
          </cell>
          <cell r="J40" t="str">
            <v> 86.143.73-9</v>
          </cell>
          <cell r="K40" t="str">
            <v>Est Prefeito Wilson Pedro Francisco, S/N, Parte, Ilha Da Madeira, Itaguaí, RJ, CEP 23826-600, Brasil</v>
          </cell>
          <cell r="L40" t="str">
            <v xml:space="preserve">Glauco Viana </v>
          </cell>
          <cell r="M40" t="str">
            <v>(21)26889257</v>
          </cell>
          <cell r="N40"/>
          <cell r="O40"/>
          <cell r="P40" t="str">
            <v>Em uso</v>
          </cell>
          <cell r="Q40"/>
        </row>
        <row r="41">
          <cell r="A41" t="str">
            <v>NA</v>
          </cell>
          <cell r="B41">
            <v>15273522200680</v>
          </cell>
          <cell r="C41" t="str">
            <v>Access Point</v>
          </cell>
          <cell r="D41" t="str">
            <v>AP6532</v>
          </cell>
          <cell r="E41" t="str">
            <v>Motorola</v>
          </cell>
          <cell r="F41" t="str">
            <v>SEPETIBA TECON S/A</v>
          </cell>
          <cell r="G41" t="str">
            <v>CSN-SEPETIBA ITAGUAI (TECON)</v>
          </cell>
          <cell r="H41" t="str">
            <v>RJ</v>
          </cell>
          <cell r="I41" t="str">
            <v>02.394.276/0002-08</v>
          </cell>
          <cell r="J41" t="str">
            <v> 86.143.73-9</v>
          </cell>
          <cell r="K41" t="str">
            <v>Est Prefeito Wilson Pedro Francisco, S/N, Parte, Ilha Da Madeira, Itaguaí, RJ, CEP 23826-600, Brasil</v>
          </cell>
          <cell r="L41" t="str">
            <v xml:space="preserve">Glauco Viana </v>
          </cell>
          <cell r="M41" t="str">
            <v>(21)26889257</v>
          </cell>
          <cell r="N41"/>
          <cell r="O41"/>
          <cell r="P41" t="str">
            <v>Em uso</v>
          </cell>
          <cell r="Q41"/>
        </row>
        <row r="42">
          <cell r="A42" t="str">
            <v>NA</v>
          </cell>
          <cell r="B42">
            <v>15273522200683</v>
          </cell>
          <cell r="C42" t="str">
            <v>Access Point</v>
          </cell>
          <cell r="D42" t="str">
            <v>AP6532</v>
          </cell>
          <cell r="E42" t="str">
            <v>Motorola</v>
          </cell>
          <cell r="F42" t="str">
            <v>SEPETIBA TECON S/A</v>
          </cell>
          <cell r="G42" t="str">
            <v>CSN-SEPETIBA ITAGUAI (TECON)</v>
          </cell>
          <cell r="H42" t="str">
            <v>RJ</v>
          </cell>
          <cell r="I42" t="str">
            <v>02.394.276/0002-08</v>
          </cell>
          <cell r="J42" t="str">
            <v> 86.143.73-9</v>
          </cell>
          <cell r="K42" t="str">
            <v>Est Prefeito Wilson Pedro Francisco, S/N, Parte, Ilha Da Madeira, Itaguaí, RJ, CEP 23826-600, Brasil</v>
          </cell>
          <cell r="L42" t="str">
            <v xml:space="preserve">Glauco Viana </v>
          </cell>
          <cell r="M42" t="str">
            <v>(21)26889257</v>
          </cell>
          <cell r="N42"/>
          <cell r="O42"/>
          <cell r="P42" t="str">
            <v>Em uso</v>
          </cell>
          <cell r="Q42"/>
        </row>
        <row r="43">
          <cell r="A43" t="str">
            <v>NA</v>
          </cell>
          <cell r="B43">
            <v>15273522200687</v>
          </cell>
          <cell r="C43" t="str">
            <v>Access Point</v>
          </cell>
          <cell r="D43" t="str">
            <v>AP6532</v>
          </cell>
          <cell r="E43" t="str">
            <v>Motorola</v>
          </cell>
          <cell r="F43" t="str">
            <v>SEPETIBA TECON S/A</v>
          </cell>
          <cell r="G43" t="str">
            <v>CSN-SEPETIBA ITAGUAI (TECON)</v>
          </cell>
          <cell r="H43" t="str">
            <v>RJ</v>
          </cell>
          <cell r="I43" t="str">
            <v>02.394.276/0002-08</v>
          </cell>
          <cell r="J43" t="str">
            <v> 86.143.73-9</v>
          </cell>
          <cell r="K43" t="str">
            <v>Est Prefeito Wilson Pedro Francisco, S/N, Parte, Ilha Da Madeira, Itaguaí, RJ, CEP 23826-600, Brasil</v>
          </cell>
          <cell r="L43" t="str">
            <v xml:space="preserve">Glauco Viana </v>
          </cell>
          <cell r="M43" t="str">
            <v>(21)26889257</v>
          </cell>
          <cell r="N43"/>
          <cell r="O43"/>
          <cell r="P43" t="str">
            <v>Em uso</v>
          </cell>
          <cell r="Q43"/>
        </row>
        <row r="44">
          <cell r="A44" t="str">
            <v>NA</v>
          </cell>
          <cell r="B44">
            <v>15273522200688</v>
          </cell>
          <cell r="C44" t="str">
            <v>Access Point</v>
          </cell>
          <cell r="D44" t="str">
            <v>AP6532</v>
          </cell>
          <cell r="E44" t="str">
            <v>Motorola</v>
          </cell>
          <cell r="F44" t="str">
            <v>SEPETIBA TECON S/A</v>
          </cell>
          <cell r="G44" t="str">
            <v>CSN-SEPETIBA ITAGUAI (TECON)</v>
          </cell>
          <cell r="H44" t="str">
            <v>RJ</v>
          </cell>
          <cell r="I44" t="str">
            <v>02.394.276/0002-08</v>
          </cell>
          <cell r="J44" t="str">
            <v> 86.143.73-9</v>
          </cell>
          <cell r="K44" t="str">
            <v>Est Prefeito Wilson Pedro Francisco, S/N, Parte, Ilha Da Madeira, Itaguaí, RJ, CEP 23826-600, Brasil</v>
          </cell>
          <cell r="L44" t="str">
            <v xml:space="preserve">Glauco Viana </v>
          </cell>
          <cell r="M44" t="str">
            <v>(21)26889257</v>
          </cell>
          <cell r="N44"/>
          <cell r="O44"/>
          <cell r="P44" t="str">
            <v>Em uso</v>
          </cell>
          <cell r="Q44"/>
        </row>
        <row r="45">
          <cell r="A45" t="str">
            <v>NA</v>
          </cell>
          <cell r="B45">
            <v>15273522200695</v>
          </cell>
          <cell r="C45" t="str">
            <v>Access Point</v>
          </cell>
          <cell r="D45" t="str">
            <v>AP6532</v>
          </cell>
          <cell r="E45" t="str">
            <v>Motorola</v>
          </cell>
          <cell r="F45" t="str">
            <v>SEPETIBA TECON S/A</v>
          </cell>
          <cell r="G45" t="str">
            <v>CSN-SEPETIBA ITAGUAI (TECON)</v>
          </cell>
          <cell r="H45" t="str">
            <v>RJ</v>
          </cell>
          <cell r="I45" t="str">
            <v>02.394.276/0002-08</v>
          </cell>
          <cell r="J45" t="str">
            <v> 86.143.73-9</v>
          </cell>
          <cell r="K45" t="str">
            <v>Est Prefeito Wilson Pedro Francisco, S/N, Parte, Ilha Da Madeira, Itaguaí, RJ, CEP 23826-600, Brasil</v>
          </cell>
          <cell r="L45" t="str">
            <v xml:space="preserve">Glauco Viana </v>
          </cell>
          <cell r="M45" t="str">
            <v>(21)26889257</v>
          </cell>
          <cell r="N45"/>
          <cell r="O45"/>
          <cell r="P45" t="str">
            <v>Em uso</v>
          </cell>
          <cell r="Q45"/>
        </row>
        <row r="46">
          <cell r="A46" t="str">
            <v>NA</v>
          </cell>
          <cell r="B46">
            <v>15273522200696</v>
          </cell>
          <cell r="C46" t="str">
            <v>Access Point</v>
          </cell>
          <cell r="D46" t="str">
            <v>AP6532</v>
          </cell>
          <cell r="E46" t="str">
            <v>Motorola</v>
          </cell>
          <cell r="F46" t="str">
            <v>SEPETIBA TECON S/A</v>
          </cell>
          <cell r="G46" t="str">
            <v>CSN-SEPETIBA ITAGUAI (TECON)</v>
          </cell>
          <cell r="H46" t="str">
            <v>RJ</v>
          </cell>
          <cell r="I46" t="str">
            <v>02.394.276/0002-08</v>
          </cell>
          <cell r="J46" t="str">
            <v> 86.143.73-9</v>
          </cell>
          <cell r="K46" t="str">
            <v>Est Prefeito Wilson Pedro Francisco, S/N, Parte, Ilha Da Madeira, Itaguaí, RJ, CEP 23826-600, Brasil</v>
          </cell>
          <cell r="L46" t="str">
            <v xml:space="preserve">Glauco Viana </v>
          </cell>
          <cell r="M46" t="str">
            <v>(21)26889257</v>
          </cell>
          <cell r="N46"/>
          <cell r="O46"/>
          <cell r="P46" t="str">
            <v>Em uso</v>
          </cell>
          <cell r="Q46"/>
        </row>
        <row r="47">
          <cell r="A47" t="str">
            <v>NA</v>
          </cell>
          <cell r="B47">
            <v>15273522200697</v>
          </cell>
          <cell r="C47" t="str">
            <v>Access Point</v>
          </cell>
          <cell r="D47" t="str">
            <v>AP6532</v>
          </cell>
          <cell r="E47" t="str">
            <v>Motorola</v>
          </cell>
          <cell r="F47" t="str">
            <v>SEPETIBA TECON S/A</v>
          </cell>
          <cell r="G47" t="str">
            <v>CSN-SEPETIBA ITAGUAI (TECON)</v>
          </cell>
          <cell r="H47" t="str">
            <v>RJ</v>
          </cell>
          <cell r="I47" t="str">
            <v>02.394.276/0002-08</v>
          </cell>
          <cell r="J47" t="str">
            <v> 86.143.73-9</v>
          </cell>
          <cell r="K47" t="str">
            <v>Est Prefeito Wilson Pedro Francisco, S/N, Parte, Ilha Da Madeira, Itaguaí, RJ, CEP 23826-600, Brasil</v>
          </cell>
          <cell r="L47" t="str">
            <v xml:space="preserve">Glauco Viana </v>
          </cell>
          <cell r="M47" t="str">
            <v>(21)26889257</v>
          </cell>
          <cell r="N47"/>
          <cell r="O47"/>
          <cell r="P47" t="str">
            <v>Em uso</v>
          </cell>
          <cell r="Q47"/>
        </row>
        <row r="48">
          <cell r="A48" t="str">
            <v>NA</v>
          </cell>
          <cell r="B48">
            <v>15273522200701</v>
          </cell>
          <cell r="C48" t="str">
            <v>Access Point</v>
          </cell>
          <cell r="D48" t="str">
            <v>AP6532</v>
          </cell>
          <cell r="E48" t="str">
            <v>Motorola</v>
          </cell>
          <cell r="F48" t="str">
            <v>SEPETIBA TECON S/A</v>
          </cell>
          <cell r="G48" t="str">
            <v>CSN-SEPETIBA ITAGUAI (TECON)</v>
          </cell>
          <cell r="H48" t="str">
            <v>RJ</v>
          </cell>
          <cell r="I48" t="str">
            <v>02.394.276/0002-08</v>
          </cell>
          <cell r="J48" t="str">
            <v> 86.143.73-9</v>
          </cell>
          <cell r="K48" t="str">
            <v>Est Prefeito Wilson Pedro Francisco, S/N, Parte, Ilha Da Madeira, Itaguaí, RJ, CEP 23826-600, Brasil</v>
          </cell>
          <cell r="L48" t="str">
            <v xml:space="preserve">Glauco Viana </v>
          </cell>
          <cell r="M48" t="str">
            <v>(21)26889257</v>
          </cell>
          <cell r="N48"/>
          <cell r="O48"/>
          <cell r="P48" t="str">
            <v>Em uso</v>
          </cell>
          <cell r="Q48"/>
        </row>
        <row r="49">
          <cell r="A49" t="str">
            <v>NA</v>
          </cell>
          <cell r="B49">
            <v>15273522200705</v>
          </cell>
          <cell r="C49" t="str">
            <v>Access Point</v>
          </cell>
          <cell r="D49" t="str">
            <v>AP6532</v>
          </cell>
          <cell r="E49" t="str">
            <v>Motorola</v>
          </cell>
          <cell r="F49" t="str">
            <v>SEPETIBA TECON S/A</v>
          </cell>
          <cell r="G49" t="str">
            <v>CSN-SEPETIBA ITAGUAI (TECON)</v>
          </cell>
          <cell r="H49" t="str">
            <v>RJ</v>
          </cell>
          <cell r="I49" t="str">
            <v>02.394.276/0002-08</v>
          </cell>
          <cell r="J49" t="str">
            <v> 86.143.73-9</v>
          </cell>
          <cell r="K49" t="str">
            <v>Est Prefeito Wilson Pedro Francisco, S/N, Parte, Ilha Da Madeira, Itaguaí, RJ, CEP 23826-600, Brasil</v>
          </cell>
          <cell r="L49" t="str">
            <v xml:space="preserve">Glauco Viana </v>
          </cell>
          <cell r="M49" t="str">
            <v>(21)26889257</v>
          </cell>
          <cell r="N49"/>
          <cell r="O49"/>
          <cell r="P49" t="str">
            <v>Em uso</v>
          </cell>
          <cell r="Q49"/>
        </row>
        <row r="50">
          <cell r="A50" t="str">
            <v>NA</v>
          </cell>
          <cell r="B50">
            <v>15273522200707</v>
          </cell>
          <cell r="C50" t="str">
            <v>Access Point</v>
          </cell>
          <cell r="D50" t="str">
            <v>AP6532</v>
          </cell>
          <cell r="E50" t="str">
            <v>Motorola</v>
          </cell>
          <cell r="F50" t="str">
            <v>SEPETIBA TECON S/A</v>
          </cell>
          <cell r="G50" t="str">
            <v>CSN-SEPETIBA ITAGUAI (TECON)</v>
          </cell>
          <cell r="H50" t="str">
            <v>RJ</v>
          </cell>
          <cell r="I50" t="str">
            <v>02.394.276/0002-08</v>
          </cell>
          <cell r="J50" t="str">
            <v> 86.143.73-9</v>
          </cell>
          <cell r="K50" t="str">
            <v>Est Prefeito Wilson Pedro Francisco, S/N, Parte, Ilha Da Madeira, Itaguaí, RJ, CEP 23826-600, Brasil</v>
          </cell>
          <cell r="L50" t="str">
            <v xml:space="preserve">Glauco Viana </v>
          </cell>
          <cell r="M50" t="str">
            <v>(21)26889257</v>
          </cell>
          <cell r="N50"/>
          <cell r="O50"/>
          <cell r="P50" t="str">
            <v>Em uso</v>
          </cell>
          <cell r="Q50"/>
        </row>
        <row r="51">
          <cell r="A51" t="str">
            <v>NA</v>
          </cell>
          <cell r="B51">
            <v>15273522200712</v>
          </cell>
          <cell r="C51" t="str">
            <v>Access Point</v>
          </cell>
          <cell r="D51" t="str">
            <v>AP6532</v>
          </cell>
          <cell r="E51" t="str">
            <v>Motorola</v>
          </cell>
          <cell r="F51" t="str">
            <v>SEPETIBA TECON S/A</v>
          </cell>
          <cell r="G51" t="str">
            <v>CSN-SEPETIBA ITAGUAI (TECON)</v>
          </cell>
          <cell r="H51" t="str">
            <v>RJ</v>
          </cell>
          <cell r="I51" t="str">
            <v>02.394.276/0002-08</v>
          </cell>
          <cell r="J51" t="str">
            <v> 86.143.73-9</v>
          </cell>
          <cell r="K51" t="str">
            <v>Est Prefeito Wilson Pedro Francisco, S/N, Parte, Ilha Da Madeira, Itaguaí, RJ, CEP 23826-600, Brasil</v>
          </cell>
          <cell r="L51" t="str">
            <v xml:space="preserve">Glauco Viana </v>
          </cell>
          <cell r="M51" t="str">
            <v>(21)26889257</v>
          </cell>
          <cell r="N51"/>
          <cell r="O51"/>
          <cell r="P51" t="str">
            <v>Em uso</v>
          </cell>
          <cell r="Q51"/>
        </row>
        <row r="52">
          <cell r="A52" t="str">
            <v>NA</v>
          </cell>
          <cell r="B52">
            <v>15273522200730</v>
          </cell>
          <cell r="C52" t="str">
            <v>Access Point</v>
          </cell>
          <cell r="D52" t="str">
            <v>AP6532</v>
          </cell>
          <cell r="E52" t="str">
            <v>Motorola</v>
          </cell>
          <cell r="F52" t="str">
            <v>SEPETIBA TECON S/A</v>
          </cell>
          <cell r="G52" t="str">
            <v>CSN-SEPETIBA ITAGUAI (TECON)</v>
          </cell>
          <cell r="H52" t="str">
            <v>RJ</v>
          </cell>
          <cell r="I52" t="str">
            <v>02.394.276/0002-08</v>
          </cell>
          <cell r="J52" t="str">
            <v> 86.143.73-9</v>
          </cell>
          <cell r="K52" t="str">
            <v>Est Prefeito Wilson Pedro Francisco, S/N, Parte, Ilha Da Madeira, Itaguaí, RJ, CEP 23826-600, Brasil</v>
          </cell>
          <cell r="L52" t="str">
            <v xml:space="preserve">Glauco Viana </v>
          </cell>
          <cell r="M52" t="str">
            <v>(21)26889257</v>
          </cell>
          <cell r="N52"/>
          <cell r="O52"/>
          <cell r="P52" t="str">
            <v>Em uso</v>
          </cell>
          <cell r="Q52"/>
        </row>
        <row r="53">
          <cell r="A53" t="str">
            <v>NA</v>
          </cell>
          <cell r="B53">
            <v>15273522200749</v>
          </cell>
          <cell r="C53" t="str">
            <v>Access Point</v>
          </cell>
          <cell r="D53" t="str">
            <v>AP6532</v>
          </cell>
          <cell r="E53" t="str">
            <v>Motorola</v>
          </cell>
          <cell r="F53" t="str">
            <v>SEPETIBA TECON S/A</v>
          </cell>
          <cell r="G53" t="str">
            <v>CSN-SEPETIBA ITAGUAI (TECON)</v>
          </cell>
          <cell r="H53" t="str">
            <v>RJ</v>
          </cell>
          <cell r="I53" t="str">
            <v>02.394.276/0002-08</v>
          </cell>
          <cell r="J53" t="str">
            <v> 86.143.73-9</v>
          </cell>
          <cell r="K53" t="str">
            <v>Est Prefeito Wilson Pedro Francisco, S/N, Parte, Ilha Da Madeira, Itaguaí, RJ, CEP 23826-600, Brasil</v>
          </cell>
          <cell r="L53" t="str">
            <v xml:space="preserve">Glauco Viana </v>
          </cell>
          <cell r="M53" t="str">
            <v>(21)26889257</v>
          </cell>
          <cell r="N53"/>
          <cell r="O53"/>
          <cell r="P53" t="str">
            <v>Em uso</v>
          </cell>
          <cell r="Q53"/>
        </row>
        <row r="54">
          <cell r="A54" t="str">
            <v>NA</v>
          </cell>
          <cell r="B54">
            <v>15273522200762</v>
          </cell>
          <cell r="C54" t="str">
            <v>Access Point</v>
          </cell>
          <cell r="D54" t="str">
            <v>AP6532</v>
          </cell>
          <cell r="E54" t="str">
            <v>Motorola</v>
          </cell>
          <cell r="F54" t="str">
            <v>SEPETIBA TECON S/A</v>
          </cell>
          <cell r="G54" t="str">
            <v>CSN-SEPETIBA ITAGUAI (TECON)</v>
          </cell>
          <cell r="H54" t="str">
            <v>RJ</v>
          </cell>
          <cell r="I54" t="str">
            <v>02.394.276/0002-08</v>
          </cell>
          <cell r="J54" t="str">
            <v> 86.143.73-9</v>
          </cell>
          <cell r="K54" t="str">
            <v>Est Prefeito Wilson Pedro Francisco, S/N, Parte, Ilha Da Madeira, Itaguaí, RJ, CEP 23826-600, Brasil</v>
          </cell>
          <cell r="L54" t="str">
            <v xml:space="preserve">Glauco Viana </v>
          </cell>
          <cell r="M54" t="str">
            <v>(21)26889257</v>
          </cell>
          <cell r="N54"/>
          <cell r="O54"/>
          <cell r="P54" t="str">
            <v>Em uso</v>
          </cell>
          <cell r="Q54"/>
        </row>
        <row r="55">
          <cell r="A55" t="str">
            <v>NA</v>
          </cell>
          <cell r="B55">
            <v>15273522200772</v>
          </cell>
          <cell r="C55" t="str">
            <v>Access Point</v>
          </cell>
          <cell r="D55" t="str">
            <v>AP6532</v>
          </cell>
          <cell r="E55" t="str">
            <v>Motorola</v>
          </cell>
          <cell r="F55" t="str">
            <v>SEPETIBA TECON S/A</v>
          </cell>
          <cell r="G55" t="str">
            <v>CSN-SEPETIBA ITAGUAI (TECON)</v>
          </cell>
          <cell r="H55" t="str">
            <v>RJ</v>
          </cell>
          <cell r="I55" t="str">
            <v>02.394.276/0002-08</v>
          </cell>
          <cell r="J55" t="str">
            <v> 86.143.73-9</v>
          </cell>
          <cell r="K55" t="str">
            <v>Est Prefeito Wilson Pedro Francisco, S/N, Parte, Ilha Da Madeira, Itaguaí, RJ, CEP 23826-600, Brasil</v>
          </cell>
          <cell r="L55" t="str">
            <v xml:space="preserve">Glauco Viana </v>
          </cell>
          <cell r="M55" t="str">
            <v>(21)26889257</v>
          </cell>
          <cell r="N55"/>
          <cell r="O55"/>
          <cell r="P55" t="str">
            <v>Em uso</v>
          </cell>
          <cell r="Q55"/>
        </row>
        <row r="56">
          <cell r="A56" t="str">
            <v>NA</v>
          </cell>
          <cell r="B56">
            <v>15273522200773</v>
          </cell>
          <cell r="C56" t="str">
            <v>Access Point</v>
          </cell>
          <cell r="D56" t="str">
            <v>AP6532</v>
          </cell>
          <cell r="E56" t="str">
            <v>Motorola</v>
          </cell>
          <cell r="F56" t="str">
            <v>SEPETIBA TECON S/A</v>
          </cell>
          <cell r="G56" t="str">
            <v>CSN-SEPETIBA ITAGUAI (TECON)</v>
          </cell>
          <cell r="H56" t="str">
            <v>RJ</v>
          </cell>
          <cell r="I56" t="str">
            <v>02.394.276/0002-08</v>
          </cell>
          <cell r="J56" t="str">
            <v> 86.143.73-9</v>
          </cell>
          <cell r="K56" t="str">
            <v>Est Prefeito Wilson Pedro Francisco, S/N, Parte, Ilha Da Madeira, Itaguaí, RJ, CEP 23826-600, Brasil</v>
          </cell>
          <cell r="L56" t="str">
            <v xml:space="preserve">Glauco Viana </v>
          </cell>
          <cell r="M56" t="str">
            <v>(21)26889257</v>
          </cell>
          <cell r="N56"/>
          <cell r="O56"/>
          <cell r="P56" t="str">
            <v>Em uso</v>
          </cell>
          <cell r="Q56"/>
        </row>
        <row r="57">
          <cell r="A57" t="str">
            <v>NA</v>
          </cell>
          <cell r="B57">
            <v>15273522200775</v>
          </cell>
          <cell r="C57" t="str">
            <v>Access Point</v>
          </cell>
          <cell r="D57" t="str">
            <v>AP6532</v>
          </cell>
          <cell r="E57" t="str">
            <v>Motorola</v>
          </cell>
          <cell r="F57" t="str">
            <v>SEPETIBA TECON S/A</v>
          </cell>
          <cell r="G57" t="str">
            <v>CSN-SEPETIBA ITAGUAI (TECON)</v>
          </cell>
          <cell r="H57" t="str">
            <v>RJ</v>
          </cell>
          <cell r="I57" t="str">
            <v>02.394.276/0002-08</v>
          </cell>
          <cell r="J57" t="str">
            <v> 86.143.73-9</v>
          </cell>
          <cell r="K57" t="str">
            <v>Est Prefeito Wilson Pedro Francisco, S/N, Parte, Ilha Da Madeira, Itaguaí, RJ, CEP 23826-600, Brasil</v>
          </cell>
          <cell r="L57" t="str">
            <v xml:space="preserve">Glauco Viana </v>
          </cell>
          <cell r="M57" t="str">
            <v>(21)26889257</v>
          </cell>
          <cell r="N57"/>
          <cell r="O57"/>
          <cell r="P57" t="str">
            <v>Em uso</v>
          </cell>
          <cell r="Q57"/>
        </row>
        <row r="58">
          <cell r="A58" t="str">
            <v>NA</v>
          </cell>
          <cell r="B58">
            <v>15273522200780</v>
          </cell>
          <cell r="C58" t="str">
            <v>Access Point</v>
          </cell>
          <cell r="D58" t="str">
            <v>AP6532</v>
          </cell>
          <cell r="E58" t="str">
            <v>Motorola</v>
          </cell>
          <cell r="F58" t="str">
            <v>SEPETIBA TECON S/A</v>
          </cell>
          <cell r="G58" t="str">
            <v>CSN-SEPETIBA ITAGUAI (TECON)</v>
          </cell>
          <cell r="H58" t="str">
            <v>RJ</v>
          </cell>
          <cell r="I58" t="str">
            <v>02.394.276/0002-08</v>
          </cell>
          <cell r="J58" t="str">
            <v> 86.143.73-9</v>
          </cell>
          <cell r="K58" t="str">
            <v>Est Prefeito Wilson Pedro Francisco, S/N, Parte, Ilha Da Madeira, Itaguaí, RJ, CEP 23826-600, Brasil</v>
          </cell>
          <cell r="L58" t="str">
            <v xml:space="preserve">Glauco Viana </v>
          </cell>
          <cell r="M58" t="str">
            <v>(21)26889257</v>
          </cell>
          <cell r="N58"/>
          <cell r="O58"/>
          <cell r="P58" t="str">
            <v>Em uso</v>
          </cell>
          <cell r="Q58"/>
        </row>
        <row r="59">
          <cell r="A59" t="str">
            <v>NA</v>
          </cell>
          <cell r="B59">
            <v>15273522200781</v>
          </cell>
          <cell r="C59" t="str">
            <v>Access Point</v>
          </cell>
          <cell r="D59" t="str">
            <v>AP6532</v>
          </cell>
          <cell r="E59" t="str">
            <v>Motorola</v>
          </cell>
          <cell r="F59" t="str">
            <v>SEPETIBA TECON S/A</v>
          </cell>
          <cell r="G59" t="str">
            <v>CSN-SEPETIBA ITAGUAI (TECON)</v>
          </cell>
          <cell r="H59" t="str">
            <v>RJ</v>
          </cell>
          <cell r="I59" t="str">
            <v>02.394.276/0002-08</v>
          </cell>
          <cell r="J59" t="str">
            <v> 86.143.73-9</v>
          </cell>
          <cell r="K59" t="str">
            <v>Est Prefeito Wilson Pedro Francisco, S/N, Parte, Ilha Da Madeira, Itaguaí, RJ, CEP 23826-600, Brasil</v>
          </cell>
          <cell r="L59" t="str">
            <v xml:space="preserve">Glauco Viana </v>
          </cell>
          <cell r="M59" t="str">
            <v>(21)26889257</v>
          </cell>
          <cell r="N59"/>
          <cell r="O59"/>
          <cell r="P59" t="str">
            <v>Em uso</v>
          </cell>
          <cell r="Q59"/>
        </row>
        <row r="60">
          <cell r="A60" t="str">
            <v>NA</v>
          </cell>
          <cell r="B60">
            <v>15273522200987</v>
          </cell>
          <cell r="C60" t="str">
            <v>Access Point</v>
          </cell>
          <cell r="D60" t="str">
            <v>AP6532</v>
          </cell>
          <cell r="E60" t="str">
            <v>Motorola</v>
          </cell>
          <cell r="F60" t="str">
            <v>SEPETIBA TECON S/A</v>
          </cell>
          <cell r="G60" t="str">
            <v>CSN-SEPETIBA ITAGUAI (TECON)</v>
          </cell>
          <cell r="H60" t="str">
            <v>RJ</v>
          </cell>
          <cell r="I60" t="str">
            <v>02.394.276/0002-08</v>
          </cell>
          <cell r="J60" t="str">
            <v> 86.143.73-9</v>
          </cell>
          <cell r="K60" t="str">
            <v>Est Prefeito Wilson Pedro Francisco, S/N, Parte, Ilha Da Madeira, Itaguaí, RJ, CEP 23826-600, Brasil</v>
          </cell>
          <cell r="L60" t="str">
            <v xml:space="preserve">Glauco Viana </v>
          </cell>
          <cell r="M60" t="str">
            <v>(21)26889257</v>
          </cell>
          <cell r="N60"/>
          <cell r="O60"/>
          <cell r="P60" t="str">
            <v>Em uso</v>
          </cell>
          <cell r="Q60"/>
        </row>
        <row r="61">
          <cell r="A61" t="str">
            <v>NA</v>
          </cell>
          <cell r="B61">
            <v>15273522201132</v>
          </cell>
          <cell r="C61" t="str">
            <v>Access Point</v>
          </cell>
          <cell r="D61" t="str">
            <v>AP6532</v>
          </cell>
          <cell r="E61" t="str">
            <v>Motorola</v>
          </cell>
          <cell r="F61" t="str">
            <v>SEPETIBA TECON S/A</v>
          </cell>
          <cell r="G61" t="str">
            <v>CSN-SEPETIBA ITAGUAI (TECON)</v>
          </cell>
          <cell r="H61" t="str">
            <v>RJ</v>
          </cell>
          <cell r="I61" t="str">
            <v>02.394.276/0002-08</v>
          </cell>
          <cell r="J61" t="str">
            <v> 86.143.73-9</v>
          </cell>
          <cell r="K61" t="str">
            <v>Est Prefeito Wilson Pedro Francisco, S/N, Parte, Ilha Da Madeira, Itaguaí, RJ, CEP 23826-600, Brasil</v>
          </cell>
          <cell r="L61" t="str">
            <v xml:space="preserve">Glauco Viana </v>
          </cell>
          <cell r="M61" t="str">
            <v>(21)26889257</v>
          </cell>
          <cell r="N61"/>
          <cell r="O61"/>
          <cell r="P61" t="str">
            <v>Em uso</v>
          </cell>
          <cell r="Q61"/>
        </row>
        <row r="62">
          <cell r="A62" t="str">
            <v>NA</v>
          </cell>
          <cell r="B62">
            <v>15273522201301</v>
          </cell>
          <cell r="C62" t="str">
            <v>Access Point</v>
          </cell>
          <cell r="D62" t="str">
            <v>AP6532</v>
          </cell>
          <cell r="E62" t="str">
            <v>Motorola</v>
          </cell>
          <cell r="F62" t="str">
            <v>SEPETIBA TECON S/A</v>
          </cell>
          <cell r="G62" t="str">
            <v>CSN-SEPETIBA ITAGUAI (TECON)</v>
          </cell>
          <cell r="H62" t="str">
            <v>RJ</v>
          </cell>
          <cell r="I62" t="str">
            <v>02.394.276/0002-08</v>
          </cell>
          <cell r="J62" t="str">
            <v> 86.143.73-9</v>
          </cell>
          <cell r="K62" t="str">
            <v>Est Prefeito Wilson Pedro Francisco, S/N, Parte, Ilha Da Madeira, Itaguaí, RJ, CEP 23826-600, Brasil</v>
          </cell>
          <cell r="L62" t="str">
            <v xml:space="preserve">Glauco Viana </v>
          </cell>
          <cell r="M62" t="str">
            <v>(21)26889257</v>
          </cell>
          <cell r="N62"/>
          <cell r="O62"/>
          <cell r="P62" t="str">
            <v>Em uso</v>
          </cell>
          <cell r="Q62"/>
        </row>
        <row r="63">
          <cell r="A63" t="str">
            <v>NA</v>
          </cell>
          <cell r="B63">
            <v>15273522206656</v>
          </cell>
          <cell r="C63" t="str">
            <v>Access Point</v>
          </cell>
          <cell r="D63" t="str">
            <v>AP6532</v>
          </cell>
          <cell r="E63" t="str">
            <v>Motorola</v>
          </cell>
          <cell r="F63" t="str">
            <v>SEPETIBA TECON S/A</v>
          </cell>
          <cell r="G63" t="str">
            <v>CSN-SEPETIBA ITAGUAI (TECON)</v>
          </cell>
          <cell r="H63" t="str">
            <v>RJ</v>
          </cell>
          <cell r="I63" t="str">
            <v>02.394.276/0002-08</v>
          </cell>
          <cell r="J63" t="str">
            <v> 86.143.73-9</v>
          </cell>
          <cell r="K63" t="str">
            <v>Est Prefeito Wilson Pedro Francisco, S/N, Parte, Ilha Da Madeira, Itaguaí, RJ, CEP 23826-600, Brasil</v>
          </cell>
          <cell r="L63" t="str">
            <v xml:space="preserve">Glauco Viana </v>
          </cell>
          <cell r="M63" t="str">
            <v>(21)26889257</v>
          </cell>
          <cell r="N63"/>
          <cell r="O63"/>
          <cell r="P63" t="str">
            <v>Em uso</v>
          </cell>
          <cell r="Q63"/>
        </row>
        <row r="64">
          <cell r="A64" t="str">
            <v>NA</v>
          </cell>
          <cell r="B64" t="str">
            <v>S/N</v>
          </cell>
          <cell r="C64" t="str">
            <v>Access Point</v>
          </cell>
          <cell r="D64" t="str">
            <v>AP6532</v>
          </cell>
          <cell r="E64" t="str">
            <v>Motorola</v>
          </cell>
          <cell r="F64" t="str">
            <v>SEPETIBA TECON S/A</v>
          </cell>
          <cell r="G64" t="str">
            <v>CSN-SEPETIBA ITAGUAI (TECON)</v>
          </cell>
          <cell r="H64" t="str">
            <v>RJ</v>
          </cell>
          <cell r="I64" t="str">
            <v>02.394.276/0002-08</v>
          </cell>
          <cell r="J64" t="str">
            <v> 86.143.73-9</v>
          </cell>
          <cell r="K64" t="str">
            <v>Est Prefeito Wilson Pedro Francisco, S/N, Parte, Ilha Da Madeira, Itaguaí, RJ, CEP 23826-600, Brasil</v>
          </cell>
          <cell r="L64" t="str">
            <v xml:space="preserve">Glauco Viana </v>
          </cell>
          <cell r="M64" t="str">
            <v>(21)26889257</v>
          </cell>
          <cell r="N64"/>
          <cell r="O64"/>
          <cell r="P64" t="str">
            <v>Em uso</v>
          </cell>
          <cell r="Q64"/>
        </row>
        <row r="65">
          <cell r="A65" t="str">
            <v>NA</v>
          </cell>
          <cell r="B65" t="str">
            <v>S/N</v>
          </cell>
          <cell r="C65" t="str">
            <v>Access Point</v>
          </cell>
          <cell r="D65" t="str">
            <v>AP6532</v>
          </cell>
          <cell r="E65" t="str">
            <v>Motorola</v>
          </cell>
          <cell r="F65" t="str">
            <v>SEPETIBA TECON S/A</v>
          </cell>
          <cell r="G65" t="str">
            <v>CSN-SEPETIBA ITAGUAI (TECON)</v>
          </cell>
          <cell r="H65" t="str">
            <v>RJ</v>
          </cell>
          <cell r="I65" t="str">
            <v>02.394.276/0002-08</v>
          </cell>
          <cell r="J65" t="str">
            <v> 86.143.73-9</v>
          </cell>
          <cell r="K65" t="str">
            <v>Est Prefeito Wilson Pedro Francisco, S/N, Parte, Ilha Da Madeira, Itaguaí, RJ, CEP 23826-600, Brasil</v>
          </cell>
          <cell r="L65" t="str">
            <v xml:space="preserve">Glauco Viana </v>
          </cell>
          <cell r="M65" t="str">
            <v>(21)26889257</v>
          </cell>
          <cell r="N65"/>
          <cell r="O65"/>
          <cell r="P65" t="str">
            <v>Em uso</v>
          </cell>
          <cell r="Q65"/>
        </row>
        <row r="66">
          <cell r="A66"/>
          <cell r="B66">
            <v>11092520901712</v>
          </cell>
          <cell r="C66" t="str">
            <v>Access Point</v>
          </cell>
          <cell r="D66" t="str">
            <v>AP5131</v>
          </cell>
          <cell r="E66" t="str">
            <v>Symbol</v>
          </cell>
          <cell r="F66" t="str">
            <v>COMPANHIA SIDERURGICA NACIONAL</v>
          </cell>
          <cell r="G66" t="str">
            <v>CSN-VOLTA REDONDA</v>
          </cell>
          <cell r="H66" t="str">
            <v>RJ</v>
          </cell>
          <cell r="I66" t="str">
            <v>33.042.730/0017-71</v>
          </cell>
          <cell r="J66">
            <v>80541767</v>
          </cell>
          <cell r="K66" t="str">
            <v>Rodovia BR 393, Lúcio Meira KM 5001, SN°, Vila Santa Cecília, Volta Redonda</v>
          </cell>
          <cell r="L66" t="str">
            <v>Luiz Cesar</v>
          </cell>
          <cell r="M66">
            <v>3105</v>
          </cell>
          <cell r="N66"/>
          <cell r="O66"/>
          <cell r="P66" t="str">
            <v>Em uso</v>
          </cell>
          <cell r="Q66"/>
        </row>
        <row r="67">
          <cell r="A67"/>
          <cell r="B67" t="str">
            <v>00A0F84CF594</v>
          </cell>
          <cell r="C67" t="str">
            <v>Access Point</v>
          </cell>
          <cell r="D67" t="str">
            <v>AP4131</v>
          </cell>
          <cell r="E67" t="str">
            <v>Symbol</v>
          </cell>
          <cell r="F67" t="str">
            <v>COMPANHIA SIDERURGICA NACIONAL</v>
          </cell>
          <cell r="G67" t="str">
            <v>CSN-VOLTA REDONDA</v>
          </cell>
          <cell r="H67" t="str">
            <v>RJ</v>
          </cell>
          <cell r="I67" t="str">
            <v>33.042.730/0017-71</v>
          </cell>
          <cell r="J67">
            <v>80541767</v>
          </cell>
          <cell r="K67" t="str">
            <v>Rodovia BR 393, Lúcio Meira KM 5001, SN°, Vila Santa Cecília, Volta Redonda</v>
          </cell>
          <cell r="L67" t="str">
            <v>Luiz Cesar</v>
          </cell>
          <cell r="M67">
            <v>3105</v>
          </cell>
          <cell r="N67"/>
          <cell r="O67"/>
          <cell r="P67" t="str">
            <v>Em uso</v>
          </cell>
          <cell r="Q67"/>
        </row>
        <row r="68">
          <cell r="A68"/>
          <cell r="B68" t="str">
            <v>00A0F84CF73A</v>
          </cell>
          <cell r="C68" t="str">
            <v>Access Point</v>
          </cell>
          <cell r="D68" t="str">
            <v>AP4131</v>
          </cell>
          <cell r="E68" t="str">
            <v>Symbol</v>
          </cell>
          <cell r="F68" t="str">
            <v>COMPANHIA SIDERURGICA NACIONAL</v>
          </cell>
          <cell r="G68" t="str">
            <v>CSN-VOLTA REDONDA</v>
          </cell>
          <cell r="H68" t="str">
            <v>RJ</v>
          </cell>
          <cell r="I68" t="str">
            <v>33.042.730/0017-71</v>
          </cell>
          <cell r="J68">
            <v>80541767</v>
          </cell>
          <cell r="K68" t="str">
            <v>Rodovia BR 393, Lúcio Meira KM 5001, SN°, Vila Santa Cecília, Volta Redonda</v>
          </cell>
          <cell r="L68" t="str">
            <v>Luiz Cesar</v>
          </cell>
          <cell r="M68">
            <v>3105</v>
          </cell>
          <cell r="N68"/>
          <cell r="O68"/>
          <cell r="P68" t="str">
            <v>Em uso</v>
          </cell>
          <cell r="Q68"/>
        </row>
        <row r="69">
          <cell r="A69"/>
          <cell r="B69" t="str">
            <v>00A0F84CFD23</v>
          </cell>
          <cell r="C69" t="str">
            <v>Access Point</v>
          </cell>
          <cell r="D69" t="str">
            <v>AP4131</v>
          </cell>
          <cell r="E69" t="str">
            <v>Symbol</v>
          </cell>
          <cell r="F69" t="str">
            <v>COMPANHIA SIDERURGICA NACIONAL</v>
          </cell>
          <cell r="G69" t="str">
            <v>CSN-VOLTA REDONDA</v>
          </cell>
          <cell r="H69" t="str">
            <v>RJ</v>
          </cell>
          <cell r="I69" t="str">
            <v>33.042.730/0017-71</v>
          </cell>
          <cell r="J69">
            <v>80541767</v>
          </cell>
          <cell r="K69" t="str">
            <v>Rodovia BR 393, Lúcio Meira KM 5001, SN°, Vila Santa Cecília, Volta Redonda</v>
          </cell>
          <cell r="L69" t="str">
            <v>Luiz Cesar</v>
          </cell>
          <cell r="M69">
            <v>3105</v>
          </cell>
          <cell r="N69"/>
          <cell r="O69"/>
          <cell r="P69" t="str">
            <v>Em uso</v>
          </cell>
          <cell r="Q69"/>
        </row>
        <row r="70">
          <cell r="A70"/>
          <cell r="B70" t="str">
            <v>00A0F8A3B407</v>
          </cell>
          <cell r="C70" t="str">
            <v>Access Point</v>
          </cell>
          <cell r="D70" t="str">
            <v>AP4131</v>
          </cell>
          <cell r="E70" t="str">
            <v>Symbol</v>
          </cell>
          <cell r="F70" t="str">
            <v>COMPANHIA SIDERURGICA NACIONAL</v>
          </cell>
          <cell r="G70" t="str">
            <v>CSN-VOLTA REDONDA</v>
          </cell>
          <cell r="H70" t="str">
            <v>RJ</v>
          </cell>
          <cell r="I70" t="str">
            <v>33.042.730/0017-71</v>
          </cell>
          <cell r="J70">
            <v>80541767</v>
          </cell>
          <cell r="K70" t="str">
            <v>Rodovia BR 393, Lúcio Meira KM 5001, SN°, Vila Santa Cecília, Volta Redonda</v>
          </cell>
          <cell r="L70" t="str">
            <v>Luiz Cesar</v>
          </cell>
          <cell r="M70">
            <v>3105</v>
          </cell>
          <cell r="N70"/>
          <cell r="O70"/>
          <cell r="P70" t="str">
            <v>Em uso</v>
          </cell>
          <cell r="Q70"/>
        </row>
        <row r="71">
          <cell r="A71"/>
          <cell r="B71" t="str">
            <v>00A0F8ADF7B1</v>
          </cell>
          <cell r="C71" t="str">
            <v>Access Point</v>
          </cell>
          <cell r="D71" t="str">
            <v>AP4131</v>
          </cell>
          <cell r="E71" t="str">
            <v>Symbol</v>
          </cell>
          <cell r="F71" t="str">
            <v>COMPANHIA SIDERURGICA NACIONAL</v>
          </cell>
          <cell r="G71" t="str">
            <v>CSN-VOLTA REDONDA</v>
          </cell>
          <cell r="H71" t="str">
            <v>RJ</v>
          </cell>
          <cell r="I71" t="str">
            <v>33.042.730/0017-71</v>
          </cell>
          <cell r="J71">
            <v>80541767</v>
          </cell>
          <cell r="K71" t="str">
            <v>Rodovia BR 393, Lúcio Meira KM 5001, SN°, Vila Santa Cecília, Volta Redonda</v>
          </cell>
          <cell r="L71" t="str">
            <v>Luiz Cesar</v>
          </cell>
          <cell r="M71">
            <v>3105</v>
          </cell>
          <cell r="N71"/>
          <cell r="O71"/>
          <cell r="P71" t="str">
            <v>Em uso</v>
          </cell>
          <cell r="Q71"/>
        </row>
        <row r="72">
          <cell r="A72"/>
          <cell r="B72" t="str">
            <v>00A0F8ADF7F5</v>
          </cell>
          <cell r="C72" t="str">
            <v>Access Point</v>
          </cell>
          <cell r="D72" t="str">
            <v>AP4131</v>
          </cell>
          <cell r="E72" t="str">
            <v>Symbol</v>
          </cell>
          <cell r="F72" t="str">
            <v>COMPANHIA SIDERURGICA NACIONAL</v>
          </cell>
          <cell r="G72" t="str">
            <v>CSN-VOLTA REDONDA</v>
          </cell>
          <cell r="H72" t="str">
            <v>RJ</v>
          </cell>
          <cell r="I72" t="str">
            <v>33.042.730/0017-71</v>
          </cell>
          <cell r="J72">
            <v>80541767</v>
          </cell>
          <cell r="K72" t="str">
            <v>Rodovia BR 393, Lúcio Meira KM 5001, SN°, Vila Santa Cecília, Volta Redonda</v>
          </cell>
          <cell r="L72" t="str">
            <v>Luiz Cesar</v>
          </cell>
          <cell r="M72">
            <v>3105</v>
          </cell>
          <cell r="N72"/>
          <cell r="O72"/>
          <cell r="P72" t="str">
            <v>Em uso</v>
          </cell>
          <cell r="Q72"/>
        </row>
        <row r="73">
          <cell r="A73"/>
          <cell r="B73" t="str">
            <v>00A0F8D9AC30</v>
          </cell>
          <cell r="C73" t="str">
            <v>Access Point</v>
          </cell>
          <cell r="D73" t="str">
            <v>AP4131</v>
          </cell>
          <cell r="E73" t="str">
            <v>Symbol</v>
          </cell>
          <cell r="F73" t="str">
            <v>COMPANHIA SIDERURGICA NACIONAL</v>
          </cell>
          <cell r="G73" t="str">
            <v>CSN-VOLTA REDONDA</v>
          </cell>
          <cell r="H73" t="str">
            <v>RJ</v>
          </cell>
          <cell r="I73" t="str">
            <v>33.042.730/0017-71</v>
          </cell>
          <cell r="J73">
            <v>80541767</v>
          </cell>
          <cell r="K73" t="str">
            <v>Rodovia BR 393, Lúcio Meira KM 5001, SN°, Vila Santa Cecília, Volta Redonda</v>
          </cell>
          <cell r="L73" t="str">
            <v>Luiz Cesar</v>
          </cell>
          <cell r="M73">
            <v>3105</v>
          </cell>
          <cell r="N73"/>
          <cell r="O73"/>
          <cell r="P73" t="str">
            <v>Em uso</v>
          </cell>
          <cell r="Q73"/>
        </row>
        <row r="74">
          <cell r="A74"/>
          <cell r="B74" t="str">
            <v>00A0F8D9AC34</v>
          </cell>
          <cell r="C74" t="str">
            <v>Access Point</v>
          </cell>
          <cell r="D74" t="str">
            <v>AP4131</v>
          </cell>
          <cell r="E74" t="str">
            <v>Symbol</v>
          </cell>
          <cell r="F74" t="str">
            <v>COMPANHIA SIDERURGICA NACIONAL</v>
          </cell>
          <cell r="G74" t="str">
            <v>CSN-VOLTA REDONDA</v>
          </cell>
          <cell r="H74" t="str">
            <v>RJ</v>
          </cell>
          <cell r="I74" t="str">
            <v>33.042.730/0017-71</v>
          </cell>
          <cell r="J74">
            <v>80541767</v>
          </cell>
          <cell r="K74" t="str">
            <v>Rodovia BR 393, Lúcio Meira KM 5001, SN°, Vila Santa Cecília, Volta Redonda</v>
          </cell>
          <cell r="L74" t="str">
            <v>Luiz Cesar</v>
          </cell>
          <cell r="M74">
            <v>3105</v>
          </cell>
          <cell r="N74"/>
          <cell r="O74"/>
          <cell r="P74" t="str">
            <v>Em uso</v>
          </cell>
          <cell r="Q74"/>
        </row>
        <row r="75">
          <cell r="A75"/>
          <cell r="B75" t="str">
            <v>00A0F8D9ACFF</v>
          </cell>
          <cell r="C75" t="str">
            <v>Access Point</v>
          </cell>
          <cell r="D75" t="str">
            <v>AP4131</v>
          </cell>
          <cell r="E75" t="str">
            <v>Symbol</v>
          </cell>
          <cell r="F75" t="str">
            <v>COMPANHIA SIDERURGICA NACIONAL</v>
          </cell>
          <cell r="G75" t="str">
            <v>CSN-VOLTA REDONDA</v>
          </cell>
          <cell r="H75" t="str">
            <v>RJ</v>
          </cell>
          <cell r="I75" t="str">
            <v>33.042.730/0017-71</v>
          </cell>
          <cell r="J75">
            <v>80541767</v>
          </cell>
          <cell r="K75" t="str">
            <v>Rodovia BR 393, Lúcio Meira KM 5001, SN°, Vila Santa Cecília, Volta Redonda</v>
          </cell>
          <cell r="L75" t="str">
            <v>Luiz Cesar</v>
          </cell>
          <cell r="M75">
            <v>3105</v>
          </cell>
          <cell r="N75"/>
          <cell r="O75"/>
          <cell r="P75" t="str">
            <v>Em uso</v>
          </cell>
          <cell r="Q75"/>
        </row>
        <row r="76">
          <cell r="A76"/>
          <cell r="B76" t="str">
            <v>00A0F8D9AD55</v>
          </cell>
          <cell r="C76" t="str">
            <v>Access Point</v>
          </cell>
          <cell r="D76" t="str">
            <v>AP4131</v>
          </cell>
          <cell r="E76" t="str">
            <v>Symbol</v>
          </cell>
          <cell r="F76" t="str">
            <v>COMPANHIA SIDERURGICA NACIONAL</v>
          </cell>
          <cell r="G76" t="str">
            <v>CSN-VOLTA REDONDA</v>
          </cell>
          <cell r="H76" t="str">
            <v>RJ</v>
          </cell>
          <cell r="I76" t="str">
            <v>33.042.730/0017-71</v>
          </cell>
          <cell r="J76">
            <v>80541767</v>
          </cell>
          <cell r="K76" t="str">
            <v>Rodovia BR 393, Lúcio Meira KM 5001, SN°, Vila Santa Cecília, Volta Redonda</v>
          </cell>
          <cell r="L76" t="str">
            <v>Luiz Cesar</v>
          </cell>
          <cell r="M76">
            <v>3105</v>
          </cell>
          <cell r="N76"/>
          <cell r="O76"/>
          <cell r="P76" t="str">
            <v>Em uso</v>
          </cell>
          <cell r="Q76"/>
        </row>
        <row r="77">
          <cell r="A77"/>
          <cell r="B77" t="str">
            <v>00A0F8D9CC9B</v>
          </cell>
          <cell r="C77" t="str">
            <v>Access Point</v>
          </cell>
          <cell r="D77" t="str">
            <v>AP4131</v>
          </cell>
          <cell r="E77" t="str">
            <v>Symbol</v>
          </cell>
          <cell r="F77" t="str">
            <v>COMPANHIA SIDERURGICA NACIONAL</v>
          </cell>
          <cell r="G77" t="str">
            <v>CSN-VOLTA REDONDA</v>
          </cell>
          <cell r="H77" t="str">
            <v>RJ</v>
          </cell>
          <cell r="I77" t="str">
            <v>33.042.730/0017-71</v>
          </cell>
          <cell r="J77">
            <v>80541767</v>
          </cell>
          <cell r="K77" t="str">
            <v>Rodovia BR 393, Lúcio Meira KM 5001, SN°, Vila Santa Cecília, Volta Redonda</v>
          </cell>
          <cell r="L77" t="str">
            <v>Luiz Cesar</v>
          </cell>
          <cell r="M77">
            <v>3105</v>
          </cell>
          <cell r="N77"/>
          <cell r="O77"/>
          <cell r="P77" t="str">
            <v>Em uso</v>
          </cell>
          <cell r="Q77"/>
        </row>
        <row r="78">
          <cell r="A78"/>
          <cell r="B78" t="str">
            <v>00A0F8DAF963</v>
          </cell>
          <cell r="C78" t="str">
            <v>Access Point</v>
          </cell>
          <cell r="D78" t="str">
            <v>AP4131</v>
          </cell>
          <cell r="E78" t="str">
            <v>Symbol</v>
          </cell>
          <cell r="F78" t="str">
            <v>COMPANHIA SIDERURGICA NACIONAL</v>
          </cell>
          <cell r="G78" t="str">
            <v>CSN-VOLTA REDONDA</v>
          </cell>
          <cell r="H78" t="str">
            <v>RJ</v>
          </cell>
          <cell r="I78" t="str">
            <v>33.042.730/0017-71</v>
          </cell>
          <cell r="J78">
            <v>80541767</v>
          </cell>
          <cell r="K78" t="str">
            <v>Rodovia BR 393, Lúcio Meira KM 5001, SN°, Vila Santa Cecília, Volta Redonda</v>
          </cell>
          <cell r="L78" t="str">
            <v>Luiz Cesar</v>
          </cell>
          <cell r="M78">
            <v>3105</v>
          </cell>
          <cell r="N78"/>
          <cell r="O78"/>
          <cell r="P78" t="str">
            <v>Em uso</v>
          </cell>
          <cell r="Q78"/>
        </row>
        <row r="79">
          <cell r="A79"/>
          <cell r="B79" t="str">
            <v>00A0F8DAF984</v>
          </cell>
          <cell r="C79" t="str">
            <v>Access Point</v>
          </cell>
          <cell r="D79" t="str">
            <v>AP4131</v>
          </cell>
          <cell r="E79" t="str">
            <v>Symbol</v>
          </cell>
          <cell r="F79" t="str">
            <v>COMPANHIA SIDERURGICA NACIONAL</v>
          </cell>
          <cell r="G79" t="str">
            <v>CSN-VOLTA REDONDA</v>
          </cell>
          <cell r="H79" t="str">
            <v>RJ</v>
          </cell>
          <cell r="I79" t="str">
            <v>33.042.730/0017-71</v>
          </cell>
          <cell r="J79">
            <v>80541767</v>
          </cell>
          <cell r="K79" t="str">
            <v>Rodovia BR 393, Lúcio Meira KM 5001, SN°, Vila Santa Cecília, Volta Redonda</v>
          </cell>
          <cell r="L79" t="str">
            <v>Luiz Cesar</v>
          </cell>
          <cell r="M79">
            <v>3105</v>
          </cell>
          <cell r="N79"/>
          <cell r="O79"/>
          <cell r="P79" t="str">
            <v>Em uso</v>
          </cell>
          <cell r="Q79"/>
        </row>
        <row r="80">
          <cell r="A80"/>
          <cell r="B80" t="str">
            <v>00A0F8DAF9A1</v>
          </cell>
          <cell r="C80" t="str">
            <v>Access Point</v>
          </cell>
          <cell r="D80" t="str">
            <v>AP4131</v>
          </cell>
          <cell r="E80" t="str">
            <v>Symbol</v>
          </cell>
          <cell r="F80" t="str">
            <v>COMPANHIA SIDERURGICA NACIONAL</v>
          </cell>
          <cell r="G80" t="str">
            <v>CSN-VOLTA REDONDA</v>
          </cell>
          <cell r="H80" t="str">
            <v>RJ</v>
          </cell>
          <cell r="I80" t="str">
            <v>33.042.730/0017-71</v>
          </cell>
          <cell r="J80">
            <v>80541767</v>
          </cell>
          <cell r="K80" t="str">
            <v>Rodovia BR 393, Lúcio Meira KM 5001, SN°, Vila Santa Cecília, Volta Redonda</v>
          </cell>
          <cell r="L80" t="str">
            <v>Luiz Cesar</v>
          </cell>
          <cell r="M80">
            <v>3105</v>
          </cell>
          <cell r="N80"/>
          <cell r="O80"/>
          <cell r="P80" t="str">
            <v>Em uso</v>
          </cell>
          <cell r="Q80"/>
        </row>
        <row r="81">
          <cell r="A81"/>
          <cell r="B81" t="str">
            <v>00A0F8DAFA95</v>
          </cell>
          <cell r="C81" t="str">
            <v>Access Point</v>
          </cell>
          <cell r="D81" t="str">
            <v>AP4131</v>
          </cell>
          <cell r="E81" t="str">
            <v>Symbol</v>
          </cell>
          <cell r="F81" t="str">
            <v>COMPANHIA SIDERURGICA NACIONAL</v>
          </cell>
          <cell r="G81" t="str">
            <v>CSN-VOLTA REDONDA</v>
          </cell>
          <cell r="H81" t="str">
            <v>RJ</v>
          </cell>
          <cell r="I81" t="str">
            <v>33.042.730/0017-71</v>
          </cell>
          <cell r="J81">
            <v>80541767</v>
          </cell>
          <cell r="K81" t="str">
            <v>Rodovia BR 393, Lúcio Meira KM 5001, SN°, Vila Santa Cecília, Volta Redonda</v>
          </cell>
          <cell r="L81" t="str">
            <v>Luiz Cesar</v>
          </cell>
          <cell r="M81">
            <v>3105</v>
          </cell>
          <cell r="N81"/>
          <cell r="O81"/>
          <cell r="P81" t="str">
            <v>Em uso</v>
          </cell>
          <cell r="Q81"/>
        </row>
        <row r="82">
          <cell r="A82"/>
          <cell r="B82" t="str">
            <v>00A0F8DAFBE0</v>
          </cell>
          <cell r="C82" t="str">
            <v>Access Point</v>
          </cell>
          <cell r="D82" t="str">
            <v>AP4131</v>
          </cell>
          <cell r="E82" t="str">
            <v>Symbol</v>
          </cell>
          <cell r="F82" t="str">
            <v>COMPANHIA SIDERURGICA NACIONAL</v>
          </cell>
          <cell r="G82" t="str">
            <v>CSN-VOLTA REDONDA</v>
          </cell>
          <cell r="H82" t="str">
            <v>RJ</v>
          </cell>
          <cell r="I82" t="str">
            <v>33.042.730/0017-71</v>
          </cell>
          <cell r="J82">
            <v>80541767</v>
          </cell>
          <cell r="K82" t="str">
            <v>Rodovia BR 393, Lúcio Meira KM 5001, SN°, Vila Santa Cecília, Volta Redonda</v>
          </cell>
          <cell r="L82" t="str">
            <v>Luiz Cesar</v>
          </cell>
          <cell r="M82">
            <v>3105</v>
          </cell>
          <cell r="N82"/>
          <cell r="O82"/>
          <cell r="P82" t="str">
            <v>Em uso</v>
          </cell>
          <cell r="Q82"/>
        </row>
        <row r="83">
          <cell r="A83"/>
          <cell r="B83" t="str">
            <v>00A0F8DAFC01</v>
          </cell>
          <cell r="C83" t="str">
            <v>Access Point</v>
          </cell>
          <cell r="D83" t="str">
            <v>AP4131</v>
          </cell>
          <cell r="E83" t="str">
            <v>Symbol</v>
          </cell>
          <cell r="F83" t="str">
            <v>COMPANHIA SIDERURGICA NACIONAL</v>
          </cell>
          <cell r="G83" t="str">
            <v>CSN-VOLTA REDONDA</v>
          </cell>
          <cell r="H83" t="str">
            <v>RJ</v>
          </cell>
          <cell r="I83" t="str">
            <v>33.042.730/0017-71</v>
          </cell>
          <cell r="J83">
            <v>80541767</v>
          </cell>
          <cell r="K83" t="str">
            <v>Rodovia BR 393, Lúcio Meira KM 5001, SN°, Vila Santa Cecília, Volta Redonda</v>
          </cell>
          <cell r="L83" t="str">
            <v>Luiz Cesar</v>
          </cell>
          <cell r="M83">
            <v>3105</v>
          </cell>
          <cell r="N83"/>
          <cell r="O83"/>
          <cell r="P83" t="str">
            <v>Em uso</v>
          </cell>
          <cell r="Q83"/>
        </row>
        <row r="84">
          <cell r="A84"/>
          <cell r="B84" t="str">
            <v>00A0F8DAFC0D</v>
          </cell>
          <cell r="C84" t="str">
            <v>Access Point</v>
          </cell>
          <cell r="D84" t="str">
            <v>AP4131</v>
          </cell>
          <cell r="E84" t="str">
            <v>Symbol</v>
          </cell>
          <cell r="F84" t="str">
            <v>COMPANHIA SIDERURGICA NACIONAL</v>
          </cell>
          <cell r="G84" t="str">
            <v>CSN-VOLTA REDONDA</v>
          </cell>
          <cell r="H84" t="str">
            <v>RJ</v>
          </cell>
          <cell r="I84" t="str">
            <v>33.042.730/0017-71</v>
          </cell>
          <cell r="J84">
            <v>80541767</v>
          </cell>
          <cell r="K84" t="str">
            <v>Rodovia BR 393, Lúcio Meira KM 5001, SN°, Vila Santa Cecília, Volta Redonda</v>
          </cell>
          <cell r="L84" t="str">
            <v>Luiz Cesar</v>
          </cell>
          <cell r="M84">
            <v>3105</v>
          </cell>
          <cell r="N84"/>
          <cell r="O84"/>
          <cell r="P84" t="str">
            <v>Em uso</v>
          </cell>
          <cell r="Q84"/>
        </row>
        <row r="85">
          <cell r="A85"/>
          <cell r="B85" t="str">
            <v>00A0F8DAFC21</v>
          </cell>
          <cell r="C85" t="str">
            <v>Access Point</v>
          </cell>
          <cell r="D85" t="str">
            <v>AP4131</v>
          </cell>
          <cell r="E85" t="str">
            <v>Symbol</v>
          </cell>
          <cell r="F85" t="str">
            <v>COMPANHIA SIDERURGICA NACIONAL</v>
          </cell>
          <cell r="G85" t="str">
            <v>CSN-VOLTA REDONDA</v>
          </cell>
          <cell r="H85" t="str">
            <v>RJ</v>
          </cell>
          <cell r="I85" t="str">
            <v>33.042.730/0017-71</v>
          </cell>
          <cell r="J85">
            <v>80541767</v>
          </cell>
          <cell r="K85" t="str">
            <v>Rodovia BR 393, Lúcio Meira KM 5001, SN°, Vila Santa Cecília, Volta Redonda</v>
          </cell>
          <cell r="L85" t="str">
            <v>Luiz Cesar</v>
          </cell>
          <cell r="M85">
            <v>3105</v>
          </cell>
          <cell r="N85"/>
          <cell r="O85"/>
          <cell r="P85" t="str">
            <v>Em uso</v>
          </cell>
          <cell r="Q85"/>
        </row>
        <row r="86">
          <cell r="A86"/>
          <cell r="B86" t="str">
            <v>00A0F8DAFC85</v>
          </cell>
          <cell r="C86" t="str">
            <v>Access Point</v>
          </cell>
          <cell r="D86" t="str">
            <v>AP4131</v>
          </cell>
          <cell r="E86" t="str">
            <v>Symbol</v>
          </cell>
          <cell r="F86" t="str">
            <v>COMPANHIA SIDERURGICA NACIONAL</v>
          </cell>
          <cell r="G86" t="str">
            <v>CSN-VOLTA REDONDA</v>
          </cell>
          <cell r="H86" t="str">
            <v>RJ</v>
          </cell>
          <cell r="I86" t="str">
            <v>33.042.730/0017-71</v>
          </cell>
          <cell r="J86">
            <v>80541767</v>
          </cell>
          <cell r="K86" t="str">
            <v>Rodovia BR 393, Lúcio Meira KM 5001, SN°, Vila Santa Cecília, Volta Redonda</v>
          </cell>
          <cell r="L86" t="str">
            <v>Luiz Cesar</v>
          </cell>
          <cell r="M86">
            <v>3105</v>
          </cell>
          <cell r="N86"/>
          <cell r="O86"/>
          <cell r="P86" t="str">
            <v>Em uso</v>
          </cell>
          <cell r="Q86"/>
        </row>
        <row r="87">
          <cell r="A87"/>
          <cell r="B87" t="str">
            <v>00A0F8DAFCBC</v>
          </cell>
          <cell r="C87" t="str">
            <v>Access Point</v>
          </cell>
          <cell r="D87" t="str">
            <v>AP4131</v>
          </cell>
          <cell r="E87" t="str">
            <v>Symbol</v>
          </cell>
          <cell r="F87" t="str">
            <v>COMPANHIA SIDERURGICA NACIONAL</v>
          </cell>
          <cell r="G87" t="str">
            <v>CSN-VOLTA REDONDA</v>
          </cell>
          <cell r="H87" t="str">
            <v>RJ</v>
          </cell>
          <cell r="I87" t="str">
            <v>33.042.730/0017-71</v>
          </cell>
          <cell r="J87">
            <v>80541767</v>
          </cell>
          <cell r="K87" t="str">
            <v>Rodovia BR 393, Lúcio Meira KM 5001, SN°, Vila Santa Cecília, Volta Redonda</v>
          </cell>
          <cell r="L87" t="str">
            <v>Luiz Cesar</v>
          </cell>
          <cell r="M87">
            <v>3105</v>
          </cell>
          <cell r="N87"/>
          <cell r="O87"/>
          <cell r="P87" t="str">
            <v>Em uso</v>
          </cell>
          <cell r="Q87"/>
        </row>
        <row r="88">
          <cell r="A88"/>
          <cell r="B88" t="str">
            <v>00A0F8DAFCD8</v>
          </cell>
          <cell r="C88" t="str">
            <v>Access Point</v>
          </cell>
          <cell r="D88" t="str">
            <v>AP4131</v>
          </cell>
          <cell r="E88" t="str">
            <v>Symbol</v>
          </cell>
          <cell r="F88" t="str">
            <v>COMPANHIA SIDERURGICA NACIONAL</v>
          </cell>
          <cell r="G88" t="str">
            <v>CSN-VOLTA REDONDA</v>
          </cell>
          <cell r="H88" t="str">
            <v>RJ</v>
          </cell>
          <cell r="I88" t="str">
            <v>33.042.730/0017-71</v>
          </cell>
          <cell r="J88">
            <v>80541767</v>
          </cell>
          <cell r="K88" t="str">
            <v>Rodovia BR 393, Lúcio Meira KM 5001, SN°, Vila Santa Cecília, Volta Redonda</v>
          </cell>
          <cell r="L88" t="str">
            <v>Luiz Cesar</v>
          </cell>
          <cell r="M88">
            <v>3105</v>
          </cell>
          <cell r="N88"/>
          <cell r="O88"/>
          <cell r="P88" t="str">
            <v>Em uso</v>
          </cell>
          <cell r="Q88"/>
        </row>
        <row r="89">
          <cell r="A89"/>
          <cell r="B89" t="str">
            <v>00A0F8DB0EF6</v>
          </cell>
          <cell r="C89" t="str">
            <v>Access Point</v>
          </cell>
          <cell r="D89" t="str">
            <v>AP4131</v>
          </cell>
          <cell r="E89" t="str">
            <v>Symbol</v>
          </cell>
          <cell r="F89" t="str">
            <v>COMPANHIA SIDERURGICA NACIONAL</v>
          </cell>
          <cell r="G89" t="str">
            <v>CSN-VOLTA REDONDA</v>
          </cell>
          <cell r="H89" t="str">
            <v>RJ</v>
          </cell>
          <cell r="I89" t="str">
            <v>33.042.730/0017-71</v>
          </cell>
          <cell r="J89">
            <v>80541767</v>
          </cell>
          <cell r="K89" t="str">
            <v>Rodovia BR 393, Lúcio Meira KM 5001, SN°, Vila Santa Cecília, Volta Redonda</v>
          </cell>
          <cell r="L89" t="str">
            <v>Luiz Cesar</v>
          </cell>
          <cell r="M89">
            <v>3105</v>
          </cell>
          <cell r="N89"/>
          <cell r="O89"/>
          <cell r="P89" t="str">
            <v>Em uso</v>
          </cell>
          <cell r="Q89"/>
        </row>
        <row r="90">
          <cell r="A90"/>
          <cell r="B90" t="str">
            <v>00A0F8DB0FA2</v>
          </cell>
          <cell r="C90" t="str">
            <v>Access Point</v>
          </cell>
          <cell r="D90" t="str">
            <v>AP4131</v>
          </cell>
          <cell r="E90" t="str">
            <v>Symbol</v>
          </cell>
          <cell r="F90" t="str">
            <v>COMPANHIA SIDERURGICA NACIONAL</v>
          </cell>
          <cell r="G90" t="str">
            <v>CSN-VOLTA REDONDA</v>
          </cell>
          <cell r="H90" t="str">
            <v>RJ</v>
          </cell>
          <cell r="I90" t="str">
            <v>33.042.730/0017-71</v>
          </cell>
          <cell r="J90">
            <v>80541767</v>
          </cell>
          <cell r="K90" t="str">
            <v>Rodovia BR 393, Lúcio Meira KM 5001, SN°, Vila Santa Cecília, Volta Redonda</v>
          </cell>
          <cell r="L90" t="str">
            <v>Luiz Cesar</v>
          </cell>
          <cell r="M90">
            <v>3105</v>
          </cell>
          <cell r="N90"/>
          <cell r="O90"/>
          <cell r="P90" t="str">
            <v>Em uso</v>
          </cell>
          <cell r="Q90"/>
        </row>
        <row r="91">
          <cell r="A91"/>
          <cell r="B91" t="str">
            <v>00A0F8DB0FAE</v>
          </cell>
          <cell r="C91" t="str">
            <v>Access Point</v>
          </cell>
          <cell r="D91" t="str">
            <v>AP4131</v>
          </cell>
          <cell r="E91" t="str">
            <v>Symbol</v>
          </cell>
          <cell r="F91" t="str">
            <v>COMPANHIA SIDERURGICA NACIONAL</v>
          </cell>
          <cell r="G91" t="str">
            <v>CSN-VOLTA REDONDA</v>
          </cell>
          <cell r="H91" t="str">
            <v>RJ</v>
          </cell>
          <cell r="I91" t="str">
            <v>33.042.730/0017-71</v>
          </cell>
          <cell r="J91">
            <v>80541767</v>
          </cell>
          <cell r="K91" t="str">
            <v>Rodovia BR 393, Lúcio Meira KM 5001, SN°, Vila Santa Cecília, Volta Redonda</v>
          </cell>
          <cell r="L91" t="str">
            <v>Luiz Cesar</v>
          </cell>
          <cell r="M91">
            <v>3105</v>
          </cell>
          <cell r="N91"/>
          <cell r="O91"/>
          <cell r="P91" t="str">
            <v>Em uso</v>
          </cell>
          <cell r="Q91"/>
        </row>
        <row r="92">
          <cell r="A92"/>
          <cell r="B92" t="str">
            <v>00A0F8DB100C</v>
          </cell>
          <cell r="C92" t="str">
            <v>Access Point</v>
          </cell>
          <cell r="D92" t="str">
            <v>AP4131</v>
          </cell>
          <cell r="E92" t="str">
            <v>Symbol</v>
          </cell>
          <cell r="F92" t="str">
            <v>COMPANHIA SIDERURGICA NACIONAL</v>
          </cell>
          <cell r="G92" t="str">
            <v>CSN-VOLTA REDONDA</v>
          </cell>
          <cell r="H92" t="str">
            <v>RJ</v>
          </cell>
          <cell r="I92" t="str">
            <v>33.042.730/0017-71</v>
          </cell>
          <cell r="J92">
            <v>80541767</v>
          </cell>
          <cell r="K92" t="str">
            <v>Rodovia BR 393, Lúcio Meira KM 5001, SN°, Vila Santa Cecília, Volta Redonda</v>
          </cell>
          <cell r="L92" t="str">
            <v>Luiz Cesar</v>
          </cell>
          <cell r="M92">
            <v>3105</v>
          </cell>
          <cell r="N92"/>
          <cell r="O92"/>
          <cell r="P92" t="str">
            <v>Em uso</v>
          </cell>
          <cell r="Q92"/>
        </row>
        <row r="93">
          <cell r="A93"/>
          <cell r="B93" t="str">
            <v>00A0F8DB102F</v>
          </cell>
          <cell r="C93" t="str">
            <v>Access Point</v>
          </cell>
          <cell r="D93" t="str">
            <v>AP4131</v>
          </cell>
          <cell r="E93" t="str">
            <v>Symbol</v>
          </cell>
          <cell r="F93" t="str">
            <v>COMPANHIA SIDERURGICA NACIONAL</v>
          </cell>
          <cell r="G93" t="str">
            <v>CSN-VOLTA REDONDA</v>
          </cell>
          <cell r="H93" t="str">
            <v>RJ</v>
          </cell>
          <cell r="I93" t="str">
            <v>33.042.730/0017-71</v>
          </cell>
          <cell r="J93">
            <v>80541767</v>
          </cell>
          <cell r="K93" t="str">
            <v>Rodovia BR 393, Lúcio Meira KM 5001, SN°, Vila Santa Cecília, Volta Redonda</v>
          </cell>
          <cell r="L93" t="str">
            <v>Luiz Cesar</v>
          </cell>
          <cell r="M93">
            <v>3105</v>
          </cell>
          <cell r="N93"/>
          <cell r="O93"/>
          <cell r="P93" t="str">
            <v>Em uso</v>
          </cell>
          <cell r="Q93"/>
        </row>
        <row r="94">
          <cell r="A94"/>
          <cell r="B94" t="str">
            <v>00A0F8DB1056</v>
          </cell>
          <cell r="C94" t="str">
            <v>Access Point</v>
          </cell>
          <cell r="D94" t="str">
            <v>AP4131</v>
          </cell>
          <cell r="E94" t="str">
            <v>Symbol</v>
          </cell>
          <cell r="F94" t="str">
            <v>COMPANHIA SIDERURGICA NACIONAL</v>
          </cell>
          <cell r="G94" t="str">
            <v>CSN-VOLTA REDONDA</v>
          </cell>
          <cell r="H94" t="str">
            <v>RJ</v>
          </cell>
          <cell r="I94" t="str">
            <v>33.042.730/0017-71</v>
          </cell>
          <cell r="J94">
            <v>80541767</v>
          </cell>
          <cell r="K94" t="str">
            <v>Rodovia BR 393, Lúcio Meira KM 5001, SN°, Vila Santa Cecília, Volta Redonda</v>
          </cell>
          <cell r="L94" t="str">
            <v>Luiz Cesar</v>
          </cell>
          <cell r="M94">
            <v>3105</v>
          </cell>
          <cell r="N94"/>
          <cell r="O94"/>
          <cell r="P94" t="str">
            <v>Em uso</v>
          </cell>
          <cell r="Q94"/>
        </row>
        <row r="95">
          <cell r="A95"/>
          <cell r="B95" t="str">
            <v>00A0F8DB1084</v>
          </cell>
          <cell r="C95" t="str">
            <v>Access Point</v>
          </cell>
          <cell r="D95" t="str">
            <v>AP4131</v>
          </cell>
          <cell r="E95" t="str">
            <v>Symbol</v>
          </cell>
          <cell r="F95" t="str">
            <v>COMPANHIA SIDERURGICA NACIONAL</v>
          </cell>
          <cell r="G95" t="str">
            <v>CSN-VOLTA REDONDA</v>
          </cell>
          <cell r="H95" t="str">
            <v>RJ</v>
          </cell>
          <cell r="I95" t="str">
            <v>33.042.730/0017-71</v>
          </cell>
          <cell r="J95">
            <v>80541767</v>
          </cell>
          <cell r="K95" t="str">
            <v>Rodovia BR 393, Lúcio Meira KM 5001, SN°, Vila Santa Cecília, Volta Redonda</v>
          </cell>
          <cell r="L95" t="str">
            <v>Luiz Cesar</v>
          </cell>
          <cell r="M95">
            <v>3105</v>
          </cell>
          <cell r="N95"/>
          <cell r="O95"/>
          <cell r="P95" t="str">
            <v>Em uso</v>
          </cell>
          <cell r="Q95"/>
        </row>
        <row r="96">
          <cell r="A96"/>
          <cell r="B96" t="str">
            <v>00A0F8DB1088</v>
          </cell>
          <cell r="C96" t="str">
            <v>Access Point</v>
          </cell>
          <cell r="D96" t="str">
            <v>AP4131</v>
          </cell>
          <cell r="E96" t="str">
            <v>Symbol</v>
          </cell>
          <cell r="F96" t="str">
            <v>COMPANHIA SIDERURGICA NACIONAL</v>
          </cell>
          <cell r="G96" t="str">
            <v>CSN-VOLTA REDONDA</v>
          </cell>
          <cell r="H96" t="str">
            <v>RJ</v>
          </cell>
          <cell r="I96" t="str">
            <v>33.042.730/0017-71</v>
          </cell>
          <cell r="J96">
            <v>80541767</v>
          </cell>
          <cell r="K96" t="str">
            <v>Rodovia BR 393, Lúcio Meira KM 5001, SN°, Vila Santa Cecília, Volta Redonda</v>
          </cell>
          <cell r="L96" t="str">
            <v>Luiz Cesar</v>
          </cell>
          <cell r="M96">
            <v>3105</v>
          </cell>
          <cell r="N96"/>
          <cell r="O96"/>
          <cell r="P96" t="str">
            <v>Em uso</v>
          </cell>
          <cell r="Q96"/>
        </row>
        <row r="97">
          <cell r="A97"/>
          <cell r="B97" t="str">
            <v>00A0F8DB10BC</v>
          </cell>
          <cell r="C97" t="str">
            <v>Access Point</v>
          </cell>
          <cell r="D97" t="str">
            <v>AP4131</v>
          </cell>
          <cell r="E97" t="str">
            <v>Symbol</v>
          </cell>
          <cell r="F97" t="str">
            <v>COMPANHIA SIDERURGICA NACIONAL</v>
          </cell>
          <cell r="G97" t="str">
            <v>CSN-VOLTA REDONDA</v>
          </cell>
          <cell r="H97" t="str">
            <v>RJ</v>
          </cell>
          <cell r="I97" t="str">
            <v>33.042.730/0017-71</v>
          </cell>
          <cell r="J97">
            <v>80541767</v>
          </cell>
          <cell r="K97" t="str">
            <v>Rodovia BR 393, Lúcio Meira KM 5001, SN°, Vila Santa Cecília, Volta Redonda</v>
          </cell>
          <cell r="L97" t="str">
            <v>Luiz Cesar</v>
          </cell>
          <cell r="M97">
            <v>3105</v>
          </cell>
          <cell r="N97"/>
          <cell r="O97"/>
          <cell r="P97" t="str">
            <v>Em uso</v>
          </cell>
          <cell r="Q97"/>
        </row>
        <row r="98">
          <cell r="A98"/>
          <cell r="B98">
            <v>6364520902291</v>
          </cell>
          <cell r="C98" t="str">
            <v>Access Point</v>
          </cell>
          <cell r="D98" t="str">
            <v>AP5131</v>
          </cell>
          <cell r="E98" t="str">
            <v>Symbol</v>
          </cell>
          <cell r="F98" t="str">
            <v>COMPANHIA SIDERURGICA NACIONAL</v>
          </cell>
          <cell r="G98" t="str">
            <v>CSN-VOLTA REDONDA</v>
          </cell>
          <cell r="H98" t="str">
            <v>RJ</v>
          </cell>
          <cell r="I98" t="str">
            <v>33.042.730/0017-71</v>
          </cell>
          <cell r="J98">
            <v>80541767</v>
          </cell>
          <cell r="K98" t="str">
            <v>Rodovia BR 393, Lúcio Meira KM 5001, SN°, Vila Santa Cecília, Volta Redonda</v>
          </cell>
          <cell r="L98" t="str">
            <v>Luiz Cesar</v>
          </cell>
          <cell r="M98">
            <v>3105</v>
          </cell>
          <cell r="N98"/>
          <cell r="O98"/>
          <cell r="P98" t="str">
            <v>Em uso</v>
          </cell>
          <cell r="Q98"/>
        </row>
        <row r="99">
          <cell r="A99"/>
          <cell r="B99">
            <v>7037520902026</v>
          </cell>
          <cell r="C99" t="str">
            <v>Access Point</v>
          </cell>
          <cell r="D99" t="str">
            <v>AP5131</v>
          </cell>
          <cell r="E99" t="str">
            <v>Symbol</v>
          </cell>
          <cell r="F99" t="str">
            <v>COMPANHIA SIDERURGICA NACIONAL</v>
          </cell>
          <cell r="G99" t="str">
            <v>CSN-VOLTA REDONDA</v>
          </cell>
          <cell r="H99" t="str">
            <v>RJ</v>
          </cell>
          <cell r="I99" t="str">
            <v>33.042.730/0017-71</v>
          </cell>
          <cell r="J99">
            <v>80541767</v>
          </cell>
          <cell r="K99" t="str">
            <v>Rodovia BR 393, Lúcio Meira KM 5001, SN°, Vila Santa Cecília, Volta Redonda</v>
          </cell>
          <cell r="L99" t="str">
            <v>Luiz Cesar</v>
          </cell>
          <cell r="M99">
            <v>3105</v>
          </cell>
          <cell r="N99"/>
          <cell r="O99"/>
          <cell r="P99" t="str">
            <v>Em uso</v>
          </cell>
          <cell r="Q99"/>
        </row>
        <row r="100">
          <cell r="A100"/>
          <cell r="B100">
            <v>7131520900125</v>
          </cell>
          <cell r="C100" t="str">
            <v>Access Point</v>
          </cell>
          <cell r="D100" t="str">
            <v>AP5131</v>
          </cell>
          <cell r="E100" t="str">
            <v>Symbol</v>
          </cell>
          <cell r="F100" t="str">
            <v>COMPANHIA SIDERURGICA NACIONAL</v>
          </cell>
          <cell r="G100" t="str">
            <v>CSN-VOLTA REDONDA</v>
          </cell>
          <cell r="H100" t="str">
            <v>RJ</v>
          </cell>
          <cell r="I100" t="str">
            <v>33.042.730/0017-71</v>
          </cell>
          <cell r="J100">
            <v>80541767</v>
          </cell>
          <cell r="K100" t="str">
            <v>Rodovia BR 393, Lúcio Meira KM 5001, SN°, Vila Santa Cecília, Volta Redonda</v>
          </cell>
          <cell r="L100" t="str">
            <v>Luiz Cesar</v>
          </cell>
          <cell r="M100">
            <v>3105</v>
          </cell>
          <cell r="N100"/>
          <cell r="O100"/>
          <cell r="P100" t="str">
            <v>Em uso</v>
          </cell>
          <cell r="Q100"/>
        </row>
        <row r="101">
          <cell r="A101"/>
          <cell r="B101">
            <v>7131520900126</v>
          </cell>
          <cell r="C101" t="str">
            <v>Access Point</v>
          </cell>
          <cell r="D101" t="str">
            <v>AP5131</v>
          </cell>
          <cell r="E101" t="str">
            <v>Symbol</v>
          </cell>
          <cell r="F101" t="str">
            <v>COMPANHIA SIDERURGICA NACIONAL</v>
          </cell>
          <cell r="G101" t="str">
            <v>CSN-VOLTA REDONDA</v>
          </cell>
          <cell r="H101" t="str">
            <v>RJ</v>
          </cell>
          <cell r="I101" t="str">
            <v>33.042.730/0017-71</v>
          </cell>
          <cell r="J101">
            <v>80541767</v>
          </cell>
          <cell r="K101" t="str">
            <v>Rodovia BR 393, Lúcio Meira KM 5001, SN°, Vila Santa Cecília, Volta Redonda</v>
          </cell>
          <cell r="L101" t="str">
            <v>Luiz Cesar</v>
          </cell>
          <cell r="M101">
            <v>3105</v>
          </cell>
          <cell r="N101"/>
          <cell r="O101"/>
          <cell r="P101" t="str">
            <v>Em uso</v>
          </cell>
          <cell r="Q101"/>
        </row>
        <row r="102">
          <cell r="A102"/>
          <cell r="B102">
            <v>7131520900127</v>
          </cell>
          <cell r="C102" t="str">
            <v>Access Point</v>
          </cell>
          <cell r="D102" t="str">
            <v>AP5131</v>
          </cell>
          <cell r="E102" t="str">
            <v>Symbol</v>
          </cell>
          <cell r="F102" t="str">
            <v>COMPANHIA SIDERURGICA NACIONAL</v>
          </cell>
          <cell r="G102" t="str">
            <v>CSN-VOLTA REDONDA</v>
          </cell>
          <cell r="H102" t="str">
            <v>RJ</v>
          </cell>
          <cell r="I102" t="str">
            <v>33.042.730/0017-71</v>
          </cell>
          <cell r="J102">
            <v>80541767</v>
          </cell>
          <cell r="K102" t="str">
            <v>Rodovia BR 393, Lúcio Meira KM 5001, SN°, Vila Santa Cecília, Volta Redonda</v>
          </cell>
          <cell r="L102" t="str">
            <v>Luiz Cesar</v>
          </cell>
          <cell r="M102">
            <v>3105</v>
          </cell>
          <cell r="N102"/>
          <cell r="O102"/>
          <cell r="P102" t="str">
            <v>Em uso</v>
          </cell>
          <cell r="Q102"/>
        </row>
        <row r="103">
          <cell r="A103"/>
          <cell r="B103">
            <v>7131520900143</v>
          </cell>
          <cell r="C103" t="str">
            <v>Access Point</v>
          </cell>
          <cell r="D103" t="str">
            <v>AP5131</v>
          </cell>
          <cell r="E103" t="str">
            <v>Symbol</v>
          </cell>
          <cell r="F103" t="str">
            <v>COMPANHIA SIDERURGICA NACIONAL</v>
          </cell>
          <cell r="G103" t="str">
            <v>CSN-VOLTA REDONDA</v>
          </cell>
          <cell r="H103" t="str">
            <v>RJ</v>
          </cell>
          <cell r="I103" t="str">
            <v>33.042.730/0017-71</v>
          </cell>
          <cell r="J103">
            <v>80541767</v>
          </cell>
          <cell r="K103" t="str">
            <v>Rodovia BR 393, Lúcio Meira KM 5001, SN°, Vila Santa Cecília, Volta Redonda</v>
          </cell>
          <cell r="L103" t="str">
            <v>Luiz Cesar</v>
          </cell>
          <cell r="M103">
            <v>3105</v>
          </cell>
          <cell r="N103"/>
          <cell r="O103"/>
          <cell r="P103" t="str">
            <v>Em uso</v>
          </cell>
          <cell r="Q103"/>
        </row>
        <row r="104">
          <cell r="A104"/>
          <cell r="B104">
            <v>7131520900213</v>
          </cell>
          <cell r="C104" t="str">
            <v>Access Point</v>
          </cell>
          <cell r="D104" t="str">
            <v>AP5131</v>
          </cell>
          <cell r="E104" t="str">
            <v>Symbol</v>
          </cell>
          <cell r="F104" t="str">
            <v>COMPANHIA SIDERURGICA NACIONAL</v>
          </cell>
          <cell r="G104" t="str">
            <v>CSN-VOLTA REDONDA</v>
          </cell>
          <cell r="H104" t="str">
            <v>RJ</v>
          </cell>
          <cell r="I104" t="str">
            <v>33.042.730/0017-71</v>
          </cell>
          <cell r="J104">
            <v>80541767</v>
          </cell>
          <cell r="K104" t="str">
            <v>Rodovia BR 393, Lúcio Meira KM 5001, SN°, Vila Santa Cecília, Volta Redonda</v>
          </cell>
          <cell r="L104" t="str">
            <v>Luiz Cesar</v>
          </cell>
          <cell r="M104">
            <v>3105</v>
          </cell>
          <cell r="N104"/>
          <cell r="O104"/>
          <cell r="P104" t="str">
            <v>Em uso</v>
          </cell>
          <cell r="Q104"/>
        </row>
        <row r="105">
          <cell r="A105"/>
          <cell r="B105">
            <v>7131520900282</v>
          </cell>
          <cell r="C105" t="str">
            <v>Access Point</v>
          </cell>
          <cell r="D105" t="str">
            <v>AP5131</v>
          </cell>
          <cell r="E105" t="str">
            <v>Symbol</v>
          </cell>
          <cell r="F105" t="str">
            <v>COMPANHIA SIDERURGICA NACIONAL</v>
          </cell>
          <cell r="G105" t="str">
            <v>CSN-VOLTA REDONDA</v>
          </cell>
          <cell r="H105" t="str">
            <v>RJ</v>
          </cell>
          <cell r="I105" t="str">
            <v>33.042.730/0017-71</v>
          </cell>
          <cell r="J105">
            <v>80541767</v>
          </cell>
          <cell r="K105" t="str">
            <v>Rodovia BR 393, Lúcio Meira KM 5001, SN°, Vila Santa Cecília, Volta Redonda</v>
          </cell>
          <cell r="L105" t="str">
            <v>Luiz Cesar</v>
          </cell>
          <cell r="M105">
            <v>3105</v>
          </cell>
          <cell r="N105"/>
          <cell r="O105"/>
          <cell r="P105" t="str">
            <v>Em uso</v>
          </cell>
          <cell r="Q105"/>
        </row>
        <row r="106">
          <cell r="A106"/>
          <cell r="B106">
            <v>7131520900303</v>
          </cell>
          <cell r="C106" t="str">
            <v>Access Point</v>
          </cell>
          <cell r="D106" t="str">
            <v>AP5131</v>
          </cell>
          <cell r="E106" t="str">
            <v>Symbol</v>
          </cell>
          <cell r="F106" t="str">
            <v>COMPANHIA SIDERURGICA NACIONAL</v>
          </cell>
          <cell r="G106" t="str">
            <v>CSN-VOLTA REDONDA</v>
          </cell>
          <cell r="H106" t="str">
            <v>RJ</v>
          </cell>
          <cell r="I106" t="str">
            <v>33.042.730/0017-71</v>
          </cell>
          <cell r="J106">
            <v>80541767</v>
          </cell>
          <cell r="K106" t="str">
            <v>Rodovia BR 393, Lúcio Meira KM 5001, SN°, Vila Santa Cecília, Volta Redonda</v>
          </cell>
          <cell r="L106" t="str">
            <v>Luiz Cesar</v>
          </cell>
          <cell r="M106">
            <v>3105</v>
          </cell>
          <cell r="N106"/>
          <cell r="O106"/>
          <cell r="P106" t="str">
            <v>Em uso</v>
          </cell>
          <cell r="Q106"/>
        </row>
        <row r="107">
          <cell r="A107"/>
          <cell r="B107">
            <v>7131520900455</v>
          </cell>
          <cell r="C107" t="str">
            <v>Access Point</v>
          </cell>
          <cell r="D107" t="str">
            <v>AP5131</v>
          </cell>
          <cell r="E107" t="str">
            <v>Symbol</v>
          </cell>
          <cell r="F107" t="str">
            <v>COMPANHIA SIDERURGICA NACIONAL</v>
          </cell>
          <cell r="G107" t="str">
            <v>CSN-VOLTA REDONDA</v>
          </cell>
          <cell r="H107" t="str">
            <v>RJ</v>
          </cell>
          <cell r="I107" t="str">
            <v>33.042.730/0017-71</v>
          </cell>
          <cell r="J107">
            <v>80541767</v>
          </cell>
          <cell r="K107" t="str">
            <v>Rodovia BR 393, Lúcio Meira KM 5001, SN°, Vila Santa Cecília, Volta Redonda</v>
          </cell>
          <cell r="L107" t="str">
            <v>Luiz Cesar</v>
          </cell>
          <cell r="M107">
            <v>3105</v>
          </cell>
          <cell r="N107"/>
          <cell r="O107"/>
          <cell r="P107" t="str">
            <v>Em uso</v>
          </cell>
          <cell r="Q107"/>
        </row>
        <row r="108">
          <cell r="A108"/>
          <cell r="B108">
            <v>7131520900475</v>
          </cell>
          <cell r="C108" t="str">
            <v>Access Point</v>
          </cell>
          <cell r="D108" t="str">
            <v>AP5131</v>
          </cell>
          <cell r="E108" t="str">
            <v>Symbol</v>
          </cell>
          <cell r="F108" t="str">
            <v>COMPANHIA SIDERURGICA NACIONAL</v>
          </cell>
          <cell r="G108" t="str">
            <v>CSN-VOLTA REDONDA</v>
          </cell>
          <cell r="H108" t="str">
            <v>RJ</v>
          </cell>
          <cell r="I108" t="str">
            <v>33.042.730/0017-71</v>
          </cell>
          <cell r="J108">
            <v>80541767</v>
          </cell>
          <cell r="K108" t="str">
            <v>Rodovia BR 393, Lúcio Meira KM 5001, SN°, Vila Santa Cecília, Volta Redonda</v>
          </cell>
          <cell r="L108" t="str">
            <v>Luiz Cesar</v>
          </cell>
          <cell r="M108">
            <v>3105</v>
          </cell>
          <cell r="N108"/>
          <cell r="O108"/>
          <cell r="P108" t="str">
            <v>Em uso</v>
          </cell>
          <cell r="Q108"/>
        </row>
        <row r="109">
          <cell r="A109"/>
          <cell r="B109">
            <v>7131520900479</v>
          </cell>
          <cell r="C109" t="str">
            <v>Access Point</v>
          </cell>
          <cell r="D109" t="str">
            <v>AP5131</v>
          </cell>
          <cell r="E109" t="str">
            <v>Symbol</v>
          </cell>
          <cell r="F109" t="str">
            <v>COMPANHIA SIDERURGICA NACIONAL</v>
          </cell>
          <cell r="G109" t="str">
            <v>CSN-VOLTA REDONDA</v>
          </cell>
          <cell r="H109" t="str">
            <v>RJ</v>
          </cell>
          <cell r="I109" t="str">
            <v>33.042.730/0017-71</v>
          </cell>
          <cell r="J109">
            <v>80541767</v>
          </cell>
          <cell r="K109" t="str">
            <v>Rodovia BR 393, Lúcio Meira KM 5001, SN°, Vila Santa Cecília, Volta Redonda</v>
          </cell>
          <cell r="L109" t="str">
            <v>Luiz Cesar</v>
          </cell>
          <cell r="M109">
            <v>3105</v>
          </cell>
          <cell r="N109"/>
          <cell r="O109"/>
          <cell r="P109" t="str">
            <v>Em uso</v>
          </cell>
          <cell r="Q109"/>
        </row>
        <row r="110">
          <cell r="A110"/>
          <cell r="B110">
            <v>7131520900529</v>
          </cell>
          <cell r="C110" t="str">
            <v>Access Point</v>
          </cell>
          <cell r="D110" t="str">
            <v>AP5131</v>
          </cell>
          <cell r="E110" t="str">
            <v>Symbol</v>
          </cell>
          <cell r="F110" t="str">
            <v>COMPANHIA SIDERURGICA NACIONAL</v>
          </cell>
          <cell r="G110" t="str">
            <v>CSN-VOLTA REDONDA</v>
          </cell>
          <cell r="H110" t="str">
            <v>RJ</v>
          </cell>
          <cell r="I110" t="str">
            <v>33.042.730/0017-71</v>
          </cell>
          <cell r="J110">
            <v>80541767</v>
          </cell>
          <cell r="K110" t="str">
            <v>Rodovia BR 393, Lúcio Meira KM 5001, SN°, Vila Santa Cecília, Volta Redonda</v>
          </cell>
          <cell r="L110" t="str">
            <v>Luiz Cesar</v>
          </cell>
          <cell r="M110">
            <v>3105</v>
          </cell>
          <cell r="N110"/>
          <cell r="O110"/>
          <cell r="P110" t="str">
            <v>Em uso</v>
          </cell>
          <cell r="Q110"/>
        </row>
        <row r="111">
          <cell r="A111"/>
          <cell r="B111">
            <v>7131520900556</v>
          </cell>
          <cell r="C111" t="str">
            <v>Access Point</v>
          </cell>
          <cell r="D111" t="str">
            <v>AP5131</v>
          </cell>
          <cell r="E111" t="str">
            <v>Symbol</v>
          </cell>
          <cell r="F111" t="str">
            <v>COMPANHIA SIDERURGICA NACIONAL</v>
          </cell>
          <cell r="G111" t="str">
            <v>CSN-VOLTA REDONDA</v>
          </cell>
          <cell r="H111" t="str">
            <v>RJ</v>
          </cell>
          <cell r="I111" t="str">
            <v>33.042.730/0017-71</v>
          </cell>
          <cell r="J111">
            <v>80541767</v>
          </cell>
          <cell r="K111" t="str">
            <v>Rodovia BR 393, Lúcio Meira KM 5001, SN°, Vila Santa Cecília, Volta Redonda</v>
          </cell>
          <cell r="L111" t="str">
            <v>Luiz Cesar</v>
          </cell>
          <cell r="M111">
            <v>3105</v>
          </cell>
          <cell r="N111"/>
          <cell r="O111"/>
          <cell r="P111" t="str">
            <v>Em uso</v>
          </cell>
          <cell r="Q111"/>
        </row>
        <row r="112">
          <cell r="A112"/>
          <cell r="B112">
            <v>7131520900558</v>
          </cell>
          <cell r="C112" t="str">
            <v>Access Point</v>
          </cell>
          <cell r="D112" t="str">
            <v>AP5131</v>
          </cell>
          <cell r="E112" t="str">
            <v>Symbol</v>
          </cell>
          <cell r="F112" t="str">
            <v>COMPANHIA SIDERURGICA NACIONAL</v>
          </cell>
          <cell r="G112" t="str">
            <v>CSN-VOLTA REDONDA</v>
          </cell>
          <cell r="H112" t="str">
            <v>RJ</v>
          </cell>
          <cell r="I112" t="str">
            <v>33.042.730/0017-71</v>
          </cell>
          <cell r="J112">
            <v>80541767</v>
          </cell>
          <cell r="K112" t="str">
            <v>Rodovia BR 393, Lúcio Meira KM 5001, SN°, Vila Santa Cecília, Volta Redonda</v>
          </cell>
          <cell r="L112" t="str">
            <v>Luiz Cesar</v>
          </cell>
          <cell r="M112">
            <v>3105</v>
          </cell>
          <cell r="N112"/>
          <cell r="O112"/>
          <cell r="P112" t="str">
            <v>Em uso</v>
          </cell>
          <cell r="Q112"/>
        </row>
        <row r="113">
          <cell r="A113"/>
          <cell r="B113">
            <v>7131520900622</v>
          </cell>
          <cell r="C113" t="str">
            <v>Access Point</v>
          </cell>
          <cell r="D113" t="str">
            <v>AP5131</v>
          </cell>
          <cell r="E113" t="str">
            <v>Symbol</v>
          </cell>
          <cell r="F113" t="str">
            <v>COMPANHIA SIDERURGICA NACIONAL</v>
          </cell>
          <cell r="G113" t="str">
            <v>CSN-VOLTA REDONDA</v>
          </cell>
          <cell r="H113" t="str">
            <v>RJ</v>
          </cell>
          <cell r="I113" t="str">
            <v>33.042.730/0017-71</v>
          </cell>
          <cell r="J113">
            <v>80541767</v>
          </cell>
          <cell r="K113" t="str">
            <v>Rodovia BR 393, Lúcio Meira KM 5001, SN°, Vila Santa Cecília, Volta Redonda</v>
          </cell>
          <cell r="L113" t="str">
            <v>Luiz Cesar</v>
          </cell>
          <cell r="M113">
            <v>3105</v>
          </cell>
          <cell r="N113"/>
          <cell r="O113"/>
          <cell r="P113" t="str">
            <v>Em uso</v>
          </cell>
          <cell r="Q113"/>
        </row>
        <row r="114">
          <cell r="A114"/>
          <cell r="B114">
            <v>7131520900687</v>
          </cell>
          <cell r="C114" t="str">
            <v>Access Point</v>
          </cell>
          <cell r="D114" t="str">
            <v>AP5131</v>
          </cell>
          <cell r="E114" t="str">
            <v>Symbol</v>
          </cell>
          <cell r="F114" t="str">
            <v>COMPANHIA SIDERURGICA NACIONAL</v>
          </cell>
          <cell r="G114" t="str">
            <v>CSN-VOLTA REDONDA</v>
          </cell>
          <cell r="H114" t="str">
            <v>RJ</v>
          </cell>
          <cell r="I114" t="str">
            <v>33.042.730/0017-71</v>
          </cell>
          <cell r="J114">
            <v>80541767</v>
          </cell>
          <cell r="K114" t="str">
            <v>Rodovia BR 393, Lúcio Meira KM 5001, SN°, Vila Santa Cecília, Volta Redonda</v>
          </cell>
          <cell r="L114" t="str">
            <v>Luiz Cesar</v>
          </cell>
          <cell r="M114">
            <v>3105</v>
          </cell>
          <cell r="N114"/>
          <cell r="O114"/>
          <cell r="P114" t="str">
            <v>Em uso</v>
          </cell>
          <cell r="Q114"/>
        </row>
        <row r="115">
          <cell r="A115"/>
          <cell r="B115">
            <v>7272520902755</v>
          </cell>
          <cell r="C115" t="str">
            <v>Access Point</v>
          </cell>
          <cell r="D115" t="str">
            <v>AP5131</v>
          </cell>
          <cell r="E115" t="str">
            <v>Symbol</v>
          </cell>
          <cell r="F115" t="str">
            <v>COMPANHIA SIDERURGICA NACIONAL</v>
          </cell>
          <cell r="G115" t="str">
            <v>CSN-VOLTA REDONDA</v>
          </cell>
          <cell r="H115" t="str">
            <v>RJ</v>
          </cell>
          <cell r="I115" t="str">
            <v>33.042.730/0017-71</v>
          </cell>
          <cell r="J115">
            <v>80541767</v>
          </cell>
          <cell r="K115" t="str">
            <v>Rodovia BR 393, Lúcio Meira KM 5001, SN°, Vila Santa Cecília, Volta Redonda</v>
          </cell>
          <cell r="L115" t="str">
            <v>Luiz Cesar</v>
          </cell>
          <cell r="M115">
            <v>3105</v>
          </cell>
          <cell r="N115"/>
          <cell r="O115"/>
          <cell r="P115" t="str">
            <v>Em uso</v>
          </cell>
          <cell r="Q115"/>
        </row>
        <row r="116">
          <cell r="A116"/>
          <cell r="B116">
            <v>10289520900184</v>
          </cell>
          <cell r="C116" t="str">
            <v>Access Point</v>
          </cell>
          <cell r="D116" t="str">
            <v>AP5131</v>
          </cell>
          <cell r="E116" t="str">
            <v>Symbol</v>
          </cell>
          <cell r="F116" t="str">
            <v>COMPANHIA SIDERURGICA NACIONAL</v>
          </cell>
          <cell r="G116" t="str">
            <v>CSN-VOLTA REDONDA</v>
          </cell>
          <cell r="H116" t="str">
            <v>RJ</v>
          </cell>
          <cell r="I116" t="str">
            <v>33.042.730/0017-71</v>
          </cell>
          <cell r="J116">
            <v>80541767</v>
          </cell>
          <cell r="K116" t="str">
            <v>Rodovia BR 393, Lúcio Meira KM 5001, SN°, Vila Santa Cecília, Volta Redonda</v>
          </cell>
          <cell r="L116" t="str">
            <v>Luiz Cesar</v>
          </cell>
          <cell r="M116">
            <v>3105</v>
          </cell>
          <cell r="N116"/>
          <cell r="O116"/>
          <cell r="P116" t="str">
            <v>Em uso</v>
          </cell>
          <cell r="Q116"/>
        </row>
        <row r="117">
          <cell r="A117"/>
          <cell r="B117">
            <v>10289520900393</v>
          </cell>
          <cell r="C117" t="str">
            <v>Access Point</v>
          </cell>
          <cell r="D117" t="str">
            <v>AP5131</v>
          </cell>
          <cell r="E117" t="str">
            <v>Symbol</v>
          </cell>
          <cell r="F117" t="str">
            <v>COMPANHIA SIDERURGICA NACIONAL</v>
          </cell>
          <cell r="G117" t="str">
            <v>CSN-VOLTA REDONDA</v>
          </cell>
          <cell r="H117" t="str">
            <v>RJ</v>
          </cell>
          <cell r="I117" t="str">
            <v>33.042.730/0017-71</v>
          </cell>
          <cell r="J117">
            <v>80541767</v>
          </cell>
          <cell r="K117" t="str">
            <v>Rodovia BR 393, Lúcio Meira KM 5001, SN°, Vila Santa Cecília, Volta Redonda</v>
          </cell>
          <cell r="L117" t="str">
            <v>Luiz Cesar</v>
          </cell>
          <cell r="M117">
            <v>3105</v>
          </cell>
          <cell r="N117"/>
          <cell r="O117"/>
          <cell r="P117" t="str">
            <v>Em uso</v>
          </cell>
          <cell r="Q117"/>
        </row>
        <row r="118">
          <cell r="A118"/>
          <cell r="B118">
            <v>10289520900409</v>
          </cell>
          <cell r="C118" t="str">
            <v>Access Point</v>
          </cell>
          <cell r="D118" t="str">
            <v>AP5131</v>
          </cell>
          <cell r="E118" t="str">
            <v>Symbol</v>
          </cell>
          <cell r="F118" t="str">
            <v>COMPANHIA SIDERURGICA NACIONAL</v>
          </cell>
          <cell r="G118" t="str">
            <v>CSN-VOLTA REDONDA</v>
          </cell>
          <cell r="H118" t="str">
            <v>RJ</v>
          </cell>
          <cell r="I118" t="str">
            <v>33.042.730/0017-71</v>
          </cell>
          <cell r="J118">
            <v>80541767</v>
          </cell>
          <cell r="K118" t="str">
            <v>Rodovia BR 393, Lúcio Meira KM 5001, SN°, Vila Santa Cecília, Volta Redonda</v>
          </cell>
          <cell r="L118" t="str">
            <v>Luiz Cesar</v>
          </cell>
          <cell r="M118">
            <v>3105</v>
          </cell>
          <cell r="N118"/>
          <cell r="O118"/>
          <cell r="P118" t="str">
            <v>Em uso</v>
          </cell>
          <cell r="Q118"/>
        </row>
        <row r="119">
          <cell r="A119"/>
          <cell r="B119">
            <v>10289520900754</v>
          </cell>
          <cell r="C119" t="str">
            <v>Access Point</v>
          </cell>
          <cell r="D119" t="str">
            <v>AP5131</v>
          </cell>
          <cell r="E119" t="str">
            <v>Symbol</v>
          </cell>
          <cell r="F119" t="str">
            <v>COMPANHIA SIDERURGICA NACIONAL</v>
          </cell>
          <cell r="G119" t="str">
            <v>CSN-VOLTA REDONDA</v>
          </cell>
          <cell r="H119" t="str">
            <v>RJ</v>
          </cell>
          <cell r="I119" t="str">
            <v>33.042.730/0017-71</v>
          </cell>
          <cell r="J119">
            <v>80541767</v>
          </cell>
          <cell r="K119" t="str">
            <v>Rodovia BR 393, Lúcio Meira KM 5001, SN°, Vila Santa Cecília, Volta Redonda</v>
          </cell>
          <cell r="L119" t="str">
            <v>Luiz Cesar</v>
          </cell>
          <cell r="M119">
            <v>3105</v>
          </cell>
          <cell r="N119"/>
          <cell r="O119"/>
          <cell r="P119" t="str">
            <v>Em uso</v>
          </cell>
          <cell r="Q119"/>
        </row>
        <row r="120">
          <cell r="A120"/>
          <cell r="B120">
            <v>10289520900765</v>
          </cell>
          <cell r="C120" t="str">
            <v>Access Point</v>
          </cell>
          <cell r="D120" t="str">
            <v>AP5131</v>
          </cell>
          <cell r="E120" t="str">
            <v>Symbol</v>
          </cell>
          <cell r="F120" t="str">
            <v>COMPANHIA SIDERURGICA NACIONAL</v>
          </cell>
          <cell r="G120" t="str">
            <v>CSN-VOLTA REDONDA</v>
          </cell>
          <cell r="H120" t="str">
            <v>RJ</v>
          </cell>
          <cell r="I120" t="str">
            <v>33.042.730/0017-71</v>
          </cell>
          <cell r="J120">
            <v>80541767</v>
          </cell>
          <cell r="K120" t="str">
            <v>Rodovia BR 393, Lúcio Meira KM 5001, SN°, Vila Santa Cecília, Volta Redonda</v>
          </cell>
          <cell r="L120" t="str">
            <v>Luiz Cesar</v>
          </cell>
          <cell r="M120">
            <v>3105</v>
          </cell>
          <cell r="N120"/>
          <cell r="O120"/>
          <cell r="P120" t="str">
            <v>Em uso</v>
          </cell>
          <cell r="Q120"/>
        </row>
        <row r="121">
          <cell r="A121"/>
          <cell r="B121">
            <v>11092520901746</v>
          </cell>
          <cell r="C121" t="str">
            <v>Access Point</v>
          </cell>
          <cell r="D121" t="str">
            <v>AP5131</v>
          </cell>
          <cell r="E121" t="str">
            <v>Symbol</v>
          </cell>
          <cell r="F121" t="str">
            <v>COMPANHIA SIDERURGICA NACIONAL</v>
          </cell>
          <cell r="G121" t="str">
            <v>CSN-VOLTA REDONDA</v>
          </cell>
          <cell r="H121" t="str">
            <v>RJ</v>
          </cell>
          <cell r="I121" t="str">
            <v>33.042.730/0017-71</v>
          </cell>
          <cell r="J121">
            <v>80541767</v>
          </cell>
          <cell r="K121" t="str">
            <v>Rodovia BR 393, Lúcio Meira KM 5001, SN°, Vila Santa Cecília, Volta Redonda</v>
          </cell>
          <cell r="L121" t="str">
            <v>Luiz Cesar</v>
          </cell>
          <cell r="M121">
            <v>3105</v>
          </cell>
          <cell r="N121"/>
          <cell r="O121"/>
          <cell r="P121" t="str">
            <v>Em uso</v>
          </cell>
          <cell r="Q121"/>
        </row>
        <row r="122">
          <cell r="A122"/>
          <cell r="B122">
            <v>11092520901771</v>
          </cell>
          <cell r="C122" t="str">
            <v>Access Point</v>
          </cell>
          <cell r="D122" t="str">
            <v>AP5131</v>
          </cell>
          <cell r="E122" t="str">
            <v>Symbol</v>
          </cell>
          <cell r="F122" t="str">
            <v>COMPANHIA SIDERURGICA NACIONAL</v>
          </cell>
          <cell r="G122" t="str">
            <v>CSN-VOLTA REDONDA</v>
          </cell>
          <cell r="H122" t="str">
            <v>RJ</v>
          </cell>
          <cell r="I122" t="str">
            <v>33.042.730/0017-71</v>
          </cell>
          <cell r="J122">
            <v>80541767</v>
          </cell>
          <cell r="K122" t="str">
            <v>Rodovia BR 393, Lúcio Meira KM 5001, SN°, Vila Santa Cecília, Volta Redonda</v>
          </cell>
          <cell r="L122" t="str">
            <v>Luiz Cesar</v>
          </cell>
          <cell r="M122">
            <v>3105</v>
          </cell>
          <cell r="N122"/>
          <cell r="O122"/>
          <cell r="P122" t="str">
            <v>Em uso</v>
          </cell>
          <cell r="Q122"/>
        </row>
        <row r="123">
          <cell r="A123"/>
          <cell r="B123">
            <v>11093520900196</v>
          </cell>
          <cell r="C123" t="str">
            <v>Access Point</v>
          </cell>
          <cell r="D123" t="str">
            <v>AP5181</v>
          </cell>
          <cell r="E123" t="str">
            <v>Symbol</v>
          </cell>
          <cell r="F123" t="str">
            <v>COMPANHIA SIDERURGICA NACIONAL</v>
          </cell>
          <cell r="G123" t="str">
            <v>CSN-VOLTA REDONDA</v>
          </cell>
          <cell r="H123" t="str">
            <v>RJ</v>
          </cell>
          <cell r="I123" t="str">
            <v>33.042.730/0017-71</v>
          </cell>
          <cell r="J123">
            <v>80541767</v>
          </cell>
          <cell r="K123" t="str">
            <v>Rodovia BR 393, Lúcio Meira KM 5001, SN°, Vila Santa Cecília, Volta Redonda</v>
          </cell>
          <cell r="L123" t="str">
            <v>Luiz Cesar</v>
          </cell>
          <cell r="M123">
            <v>3105</v>
          </cell>
          <cell r="N123"/>
          <cell r="O123"/>
          <cell r="P123" t="str">
            <v>Em uso</v>
          </cell>
          <cell r="Q123"/>
        </row>
        <row r="124">
          <cell r="A124"/>
          <cell r="B124">
            <v>11134520901840</v>
          </cell>
          <cell r="C124" t="str">
            <v>Access Point</v>
          </cell>
          <cell r="D124" t="str">
            <v>AP5131</v>
          </cell>
          <cell r="E124" t="str">
            <v>Symbol</v>
          </cell>
          <cell r="F124" t="str">
            <v>COMPANHIA SIDERURGICA NACIONAL</v>
          </cell>
          <cell r="G124" t="str">
            <v>CSN-VOLTA REDONDA</v>
          </cell>
          <cell r="H124" t="str">
            <v>RJ</v>
          </cell>
          <cell r="I124" t="str">
            <v>33.042.730/0017-71</v>
          </cell>
          <cell r="J124">
            <v>80541767</v>
          </cell>
          <cell r="K124" t="str">
            <v>Rodovia BR 393, Lúcio Meira KM 5001, SN°, Vila Santa Cecília, Volta Redonda</v>
          </cell>
          <cell r="L124" t="str">
            <v>Luiz Cesar</v>
          </cell>
          <cell r="M124">
            <v>3105</v>
          </cell>
          <cell r="N124"/>
          <cell r="O124"/>
          <cell r="P124" t="str">
            <v>Em uso</v>
          </cell>
          <cell r="Q124"/>
        </row>
        <row r="125">
          <cell r="A125"/>
          <cell r="B125">
            <v>11134520901845</v>
          </cell>
          <cell r="C125" t="str">
            <v>Access Point</v>
          </cell>
          <cell r="D125" t="str">
            <v>AP5131</v>
          </cell>
          <cell r="E125" t="str">
            <v>Symbol</v>
          </cell>
          <cell r="F125" t="str">
            <v>COMPANHIA SIDERURGICA NACIONAL</v>
          </cell>
          <cell r="G125" t="str">
            <v>CSN-VOLTA REDONDA</v>
          </cell>
          <cell r="H125" t="str">
            <v>RJ</v>
          </cell>
          <cell r="I125" t="str">
            <v>33.042.730/0017-71</v>
          </cell>
          <cell r="J125">
            <v>80541767</v>
          </cell>
          <cell r="K125" t="str">
            <v>Rodovia BR 393, Lúcio Meira KM 5001, SN°, Vila Santa Cecília, Volta Redonda</v>
          </cell>
          <cell r="L125" t="str">
            <v>Luiz Cesar</v>
          </cell>
          <cell r="M125">
            <v>3105</v>
          </cell>
          <cell r="N125"/>
          <cell r="O125"/>
          <cell r="P125" t="str">
            <v>Em uso</v>
          </cell>
          <cell r="Q125"/>
        </row>
        <row r="126">
          <cell r="A126"/>
          <cell r="B126">
            <v>11158520900313</v>
          </cell>
          <cell r="C126" t="str">
            <v>Access Point</v>
          </cell>
          <cell r="D126" t="str">
            <v>AP5131</v>
          </cell>
          <cell r="E126" t="str">
            <v>Symbol</v>
          </cell>
          <cell r="F126" t="str">
            <v>COMPANHIA SIDERURGICA NACIONAL</v>
          </cell>
          <cell r="G126" t="str">
            <v>CSN-VOLTA REDONDA</v>
          </cell>
          <cell r="H126" t="str">
            <v>RJ</v>
          </cell>
          <cell r="I126" t="str">
            <v>33.042.730/0017-71</v>
          </cell>
          <cell r="J126">
            <v>80541767</v>
          </cell>
          <cell r="K126" t="str">
            <v>Rodovia BR 393, Lúcio Meira KM 5001, SN°, Vila Santa Cecília, Volta Redonda</v>
          </cell>
          <cell r="L126" t="str">
            <v>Luiz Cesar</v>
          </cell>
          <cell r="M126">
            <v>3105</v>
          </cell>
          <cell r="N126"/>
          <cell r="O126"/>
          <cell r="P126" t="str">
            <v>Em uso</v>
          </cell>
          <cell r="Q126"/>
        </row>
        <row r="127">
          <cell r="A127"/>
          <cell r="B127">
            <v>11158520900318</v>
          </cell>
          <cell r="C127" t="str">
            <v>Access Point</v>
          </cell>
          <cell r="D127" t="str">
            <v>AP5131</v>
          </cell>
          <cell r="E127" t="str">
            <v>Symbol</v>
          </cell>
          <cell r="F127" t="str">
            <v>COMPANHIA SIDERURGICA NACIONAL</v>
          </cell>
          <cell r="G127" t="str">
            <v>CSN-VOLTA REDONDA</v>
          </cell>
          <cell r="H127" t="str">
            <v>RJ</v>
          </cell>
          <cell r="I127" t="str">
            <v>33.042.730/0017-71</v>
          </cell>
          <cell r="J127">
            <v>80541767</v>
          </cell>
          <cell r="K127" t="str">
            <v>Rodovia BR 393, Lúcio Meira KM 5001, SN°, Vila Santa Cecília, Volta Redonda</v>
          </cell>
          <cell r="L127" t="str">
            <v>Luiz Cesar</v>
          </cell>
          <cell r="M127">
            <v>3105</v>
          </cell>
          <cell r="N127"/>
          <cell r="O127"/>
          <cell r="P127" t="str">
            <v>Em uso</v>
          </cell>
          <cell r="Q127"/>
        </row>
        <row r="128">
          <cell r="A128"/>
          <cell r="B128">
            <v>11158520900320</v>
          </cell>
          <cell r="C128" t="str">
            <v>Access Point</v>
          </cell>
          <cell r="D128" t="str">
            <v>AP5131</v>
          </cell>
          <cell r="E128" t="str">
            <v>Symbol</v>
          </cell>
          <cell r="F128" t="str">
            <v>COMPANHIA SIDERURGICA NACIONAL</v>
          </cell>
          <cell r="G128" t="str">
            <v>CSN-VOLTA REDONDA</v>
          </cell>
          <cell r="H128" t="str">
            <v>RJ</v>
          </cell>
          <cell r="I128" t="str">
            <v>33.042.730/0017-71</v>
          </cell>
          <cell r="J128">
            <v>80541767</v>
          </cell>
          <cell r="K128" t="str">
            <v>Rodovia BR 393, Lúcio Meira KM 5001, SN°, Vila Santa Cecília, Volta Redonda</v>
          </cell>
          <cell r="L128" t="str">
            <v>Luiz Cesar</v>
          </cell>
          <cell r="M128">
            <v>3105</v>
          </cell>
          <cell r="N128"/>
          <cell r="O128"/>
          <cell r="P128" t="str">
            <v>Em uso</v>
          </cell>
          <cell r="Q128"/>
        </row>
        <row r="129">
          <cell r="A129"/>
          <cell r="B129">
            <v>11196520902140</v>
          </cell>
          <cell r="C129" t="str">
            <v>Access Point</v>
          </cell>
          <cell r="D129" t="str">
            <v>AP5131</v>
          </cell>
          <cell r="E129" t="str">
            <v>Symbol</v>
          </cell>
          <cell r="F129" t="str">
            <v>COMPANHIA SIDERURGICA NACIONAL</v>
          </cell>
          <cell r="G129" t="str">
            <v>CSN-VOLTA REDONDA</v>
          </cell>
          <cell r="H129" t="str">
            <v>RJ</v>
          </cell>
          <cell r="I129" t="str">
            <v>33.042.730/0017-71</v>
          </cell>
          <cell r="J129">
            <v>80541767</v>
          </cell>
          <cell r="K129" t="str">
            <v>Rodovia BR 393, Lúcio Meira KM 5001, SN°, Vila Santa Cecília, Volta Redonda</v>
          </cell>
          <cell r="L129" t="str">
            <v>Luiz Cesar</v>
          </cell>
          <cell r="M129">
            <v>3105</v>
          </cell>
          <cell r="N129"/>
          <cell r="O129"/>
          <cell r="P129" t="str">
            <v>Em uso</v>
          </cell>
          <cell r="Q129"/>
        </row>
        <row r="130">
          <cell r="A130"/>
          <cell r="B130">
            <v>11196520902572</v>
          </cell>
          <cell r="C130" t="str">
            <v>Access Point</v>
          </cell>
          <cell r="D130" t="str">
            <v>AP5131</v>
          </cell>
          <cell r="E130" t="str">
            <v>Symbol</v>
          </cell>
          <cell r="F130" t="str">
            <v>COMPANHIA SIDERURGICA NACIONAL</v>
          </cell>
          <cell r="G130" t="str">
            <v>CSN-VOLTA REDONDA</v>
          </cell>
          <cell r="H130" t="str">
            <v>RJ</v>
          </cell>
          <cell r="I130" t="str">
            <v>33.042.730/0017-71</v>
          </cell>
          <cell r="J130">
            <v>80541767</v>
          </cell>
          <cell r="K130" t="str">
            <v>Rodovia BR 393, Lúcio Meira KM 5001, SN°, Vila Santa Cecília, Volta Redonda</v>
          </cell>
          <cell r="L130" t="str">
            <v>Luiz Cesar</v>
          </cell>
          <cell r="M130">
            <v>3105</v>
          </cell>
          <cell r="N130"/>
          <cell r="O130"/>
          <cell r="P130" t="str">
            <v>Em uso</v>
          </cell>
          <cell r="Q130"/>
        </row>
        <row r="131">
          <cell r="A131"/>
          <cell r="B131" t="str">
            <v>00A0F8DB10B7</v>
          </cell>
          <cell r="C131" t="str">
            <v>Access Point</v>
          </cell>
          <cell r="D131" t="str">
            <v>AP4131</v>
          </cell>
          <cell r="E131" t="str">
            <v>Symbol</v>
          </cell>
          <cell r="F131" t="str">
            <v>COMPANHIA SIDERURGICA NACIONAL</v>
          </cell>
          <cell r="G131" t="str">
            <v>CSN-VOLTA REDONDA</v>
          </cell>
          <cell r="H131" t="str">
            <v>RJ</v>
          </cell>
          <cell r="I131" t="str">
            <v>33.042.730/0017-71</v>
          </cell>
          <cell r="J131">
            <v>80541767</v>
          </cell>
          <cell r="K131" t="str">
            <v>Rodovia BR 393, Lúcio Meira KM 5001, SN°, Vila Santa Cecília, Volta Redonda</v>
          </cell>
          <cell r="L131" t="str">
            <v>Luiz Cesar</v>
          </cell>
          <cell r="M131">
            <v>3105</v>
          </cell>
          <cell r="N131"/>
          <cell r="O131"/>
          <cell r="P131" t="str">
            <v>Em uso</v>
          </cell>
          <cell r="Q131"/>
        </row>
        <row r="132">
          <cell r="A132"/>
          <cell r="B132">
            <v>7326520900064</v>
          </cell>
          <cell r="C132" t="str">
            <v>Access Point</v>
          </cell>
          <cell r="D132" t="str">
            <v>AP5181</v>
          </cell>
          <cell r="E132" t="str">
            <v>Symbol</v>
          </cell>
          <cell r="F132" t="str">
            <v>COMPANHIA SIDERURGICA NACIONAL</v>
          </cell>
          <cell r="G132" t="str">
            <v>CSN-VOLTA REDONDA</v>
          </cell>
          <cell r="H132" t="str">
            <v>RJ</v>
          </cell>
          <cell r="I132" t="str">
            <v>33.042.730/0017-71</v>
          </cell>
          <cell r="J132">
            <v>80541767</v>
          </cell>
          <cell r="K132" t="str">
            <v>Rodovia BR 393, Lúcio Meira KM 5001, SN°, Vila Santa Cecília, Volta Redonda</v>
          </cell>
          <cell r="L132" t="str">
            <v>Luiz Cesar</v>
          </cell>
          <cell r="M132">
            <v>3105</v>
          </cell>
          <cell r="N132"/>
          <cell r="O132"/>
          <cell r="P132" t="str">
            <v>Em uso</v>
          </cell>
          <cell r="Q132"/>
        </row>
        <row r="133">
          <cell r="A133"/>
          <cell r="B133">
            <v>7326520900074</v>
          </cell>
          <cell r="C133" t="str">
            <v>Access Point</v>
          </cell>
          <cell r="D133" t="str">
            <v>AP5181</v>
          </cell>
          <cell r="E133" t="str">
            <v>Symbol</v>
          </cell>
          <cell r="F133" t="str">
            <v>COMPANHIA SIDERURGICA NACIONAL</v>
          </cell>
          <cell r="G133" t="str">
            <v>CSN-VOLTA REDONDA</v>
          </cell>
          <cell r="H133" t="str">
            <v>RJ</v>
          </cell>
          <cell r="I133" t="str">
            <v>33.042.730/0017-71</v>
          </cell>
          <cell r="J133">
            <v>80541767</v>
          </cell>
          <cell r="K133" t="str">
            <v>Rodovia BR 393, Lúcio Meira KM 5001, SN°, Vila Santa Cecília, Volta Redonda</v>
          </cell>
          <cell r="L133" t="str">
            <v>Luiz Cesar</v>
          </cell>
          <cell r="M133">
            <v>3105</v>
          </cell>
          <cell r="N133"/>
          <cell r="O133"/>
          <cell r="P133" t="str">
            <v>Em uso</v>
          </cell>
          <cell r="Q133"/>
        </row>
        <row r="134">
          <cell r="A134"/>
          <cell r="B134">
            <v>7331520900006</v>
          </cell>
          <cell r="C134" t="str">
            <v>Access Point</v>
          </cell>
          <cell r="D134" t="str">
            <v>AP5181</v>
          </cell>
          <cell r="E134" t="str">
            <v>Symbol</v>
          </cell>
          <cell r="F134" t="str">
            <v>COMPANHIA SIDERURGICA NACIONAL</v>
          </cell>
          <cell r="G134" t="str">
            <v>CSN-VOLTA REDONDA</v>
          </cell>
          <cell r="H134" t="str">
            <v>RJ</v>
          </cell>
          <cell r="I134" t="str">
            <v>33.042.730/0017-71</v>
          </cell>
          <cell r="J134">
            <v>80541767</v>
          </cell>
          <cell r="K134" t="str">
            <v>Rodovia BR 393, Lúcio Meira KM 5001, SN°, Vila Santa Cecília, Volta Redonda</v>
          </cell>
          <cell r="L134" t="str">
            <v>Luiz Cesar</v>
          </cell>
          <cell r="M134">
            <v>3105</v>
          </cell>
          <cell r="N134"/>
          <cell r="O134"/>
          <cell r="P134" t="str">
            <v>Em uso</v>
          </cell>
          <cell r="Q134"/>
        </row>
        <row r="135">
          <cell r="A135"/>
          <cell r="B135">
            <v>7331520900020</v>
          </cell>
          <cell r="C135" t="str">
            <v>Access Point</v>
          </cell>
          <cell r="D135" t="str">
            <v>AP5181</v>
          </cell>
          <cell r="E135" t="str">
            <v>Symbol</v>
          </cell>
          <cell r="F135" t="str">
            <v>COMPANHIA SIDERURGICA NACIONAL</v>
          </cell>
          <cell r="G135" t="str">
            <v>CSN-VOLTA REDONDA</v>
          </cell>
          <cell r="H135" t="str">
            <v>RJ</v>
          </cell>
          <cell r="I135" t="str">
            <v>33.042.730/0017-71</v>
          </cell>
          <cell r="J135">
            <v>80541767</v>
          </cell>
          <cell r="K135" t="str">
            <v>Rodovia BR 393, Lúcio Meira KM 5001, SN°, Vila Santa Cecília, Volta Redonda</v>
          </cell>
          <cell r="L135" t="str">
            <v>Luiz Cesar</v>
          </cell>
          <cell r="M135">
            <v>3105</v>
          </cell>
          <cell r="N135"/>
          <cell r="O135"/>
          <cell r="P135" t="str">
            <v>Em uso</v>
          </cell>
          <cell r="Q135"/>
        </row>
        <row r="136">
          <cell r="A136"/>
          <cell r="B136">
            <v>7331520900027</v>
          </cell>
          <cell r="C136" t="str">
            <v>Access Point</v>
          </cell>
          <cell r="D136" t="str">
            <v>AP5181</v>
          </cell>
          <cell r="E136" t="str">
            <v>Symbol</v>
          </cell>
          <cell r="F136" t="str">
            <v>COMPANHIA SIDERURGICA NACIONAL</v>
          </cell>
          <cell r="G136" t="str">
            <v>CSN-VOLTA REDONDA</v>
          </cell>
          <cell r="H136" t="str">
            <v>RJ</v>
          </cell>
          <cell r="I136" t="str">
            <v>33.042.730/0017-71</v>
          </cell>
          <cell r="J136">
            <v>80541767</v>
          </cell>
          <cell r="K136" t="str">
            <v>Rodovia BR 393, Lúcio Meira KM 5001, SN°, Vila Santa Cecília, Volta Redonda</v>
          </cell>
          <cell r="L136" t="str">
            <v>Luiz Cesar</v>
          </cell>
          <cell r="M136">
            <v>3105</v>
          </cell>
          <cell r="N136"/>
          <cell r="O136"/>
          <cell r="P136" t="str">
            <v>Em uso</v>
          </cell>
          <cell r="Q136"/>
        </row>
        <row r="137">
          <cell r="A137"/>
          <cell r="B137">
            <v>7331520900039</v>
          </cell>
          <cell r="C137" t="str">
            <v>Access Point</v>
          </cell>
          <cell r="D137" t="str">
            <v>AP5181</v>
          </cell>
          <cell r="E137" t="str">
            <v>Symbol</v>
          </cell>
          <cell r="F137" t="str">
            <v>COMPANHIA SIDERURGICA NACIONAL</v>
          </cell>
          <cell r="G137" t="str">
            <v>CSN-VOLTA REDONDA</v>
          </cell>
          <cell r="H137" t="str">
            <v>RJ</v>
          </cell>
          <cell r="I137" t="str">
            <v>33.042.730/0017-71</v>
          </cell>
          <cell r="J137">
            <v>80541767</v>
          </cell>
          <cell r="K137" t="str">
            <v>Rodovia BR 393, Lúcio Meira KM 5001, SN°, Vila Santa Cecília, Volta Redonda</v>
          </cell>
          <cell r="L137" t="str">
            <v>Luiz Cesar</v>
          </cell>
          <cell r="M137">
            <v>3105</v>
          </cell>
          <cell r="N137"/>
          <cell r="O137"/>
          <cell r="P137" t="str">
            <v>Em uso</v>
          </cell>
          <cell r="Q137"/>
        </row>
        <row r="138">
          <cell r="A138"/>
          <cell r="B138">
            <v>7331520900075</v>
          </cell>
          <cell r="C138" t="str">
            <v>Access Point</v>
          </cell>
          <cell r="D138" t="str">
            <v>AP5181</v>
          </cell>
          <cell r="E138" t="str">
            <v>Symbol</v>
          </cell>
          <cell r="F138" t="str">
            <v>COMPANHIA SIDERURGICA NACIONAL</v>
          </cell>
          <cell r="G138" t="str">
            <v>CSN-VOLTA REDONDA</v>
          </cell>
          <cell r="H138" t="str">
            <v>RJ</v>
          </cell>
          <cell r="I138" t="str">
            <v>33.042.730/0017-71</v>
          </cell>
          <cell r="J138">
            <v>80541767</v>
          </cell>
          <cell r="K138" t="str">
            <v>Rodovia BR 393, Lúcio Meira KM 5001, SN°, Vila Santa Cecília, Volta Redonda</v>
          </cell>
          <cell r="L138" t="str">
            <v>Luiz Cesar</v>
          </cell>
          <cell r="M138">
            <v>3105</v>
          </cell>
          <cell r="N138"/>
          <cell r="O138"/>
          <cell r="P138" t="str">
            <v>Em uso</v>
          </cell>
          <cell r="Q138"/>
        </row>
        <row r="139">
          <cell r="A139"/>
          <cell r="B139">
            <v>8338520900106</v>
          </cell>
          <cell r="C139" t="str">
            <v>Access Point</v>
          </cell>
          <cell r="D139" t="str">
            <v>AP5181</v>
          </cell>
          <cell r="E139" t="str">
            <v>Symbol</v>
          </cell>
          <cell r="F139" t="str">
            <v>COMPANHIA SIDERURGICA NACIONAL</v>
          </cell>
          <cell r="G139" t="str">
            <v>CSN-VOLTA REDONDA</v>
          </cell>
          <cell r="H139" t="str">
            <v>RJ</v>
          </cell>
          <cell r="I139" t="str">
            <v>33.042.730/0017-71</v>
          </cell>
          <cell r="J139">
            <v>80541767</v>
          </cell>
          <cell r="K139" t="str">
            <v>Rodovia BR 393, Lúcio Meira KM 5001, SN°, Vila Santa Cecília, Volta Redonda</v>
          </cell>
          <cell r="L139" t="str">
            <v>Luiz Cesar</v>
          </cell>
          <cell r="M139">
            <v>3105</v>
          </cell>
          <cell r="N139"/>
          <cell r="O139"/>
          <cell r="P139" t="str">
            <v>Em uso</v>
          </cell>
          <cell r="Q139"/>
        </row>
        <row r="140">
          <cell r="A140"/>
          <cell r="B140">
            <v>10114520900829</v>
          </cell>
          <cell r="C140" t="str">
            <v>Access Point</v>
          </cell>
          <cell r="D140" t="str">
            <v>AP5181</v>
          </cell>
          <cell r="E140" t="str">
            <v>Symbol</v>
          </cell>
          <cell r="F140" t="str">
            <v>COMPANHIA SIDERURGICA NACIONAL</v>
          </cell>
          <cell r="G140" t="str">
            <v>CSN-VOLTA REDONDA</v>
          </cell>
          <cell r="H140" t="str">
            <v>RJ</v>
          </cell>
          <cell r="I140" t="str">
            <v>33.042.730/0017-71</v>
          </cell>
          <cell r="J140">
            <v>80541767</v>
          </cell>
          <cell r="K140" t="str">
            <v>Rodovia BR 393, Lúcio Meira KM 5001, SN°, Vila Santa Cecília, Volta Redonda</v>
          </cell>
          <cell r="L140" t="str">
            <v>Luiz Cesar</v>
          </cell>
          <cell r="M140">
            <v>3105</v>
          </cell>
          <cell r="N140"/>
          <cell r="O140"/>
          <cell r="P140" t="str">
            <v>Em uso</v>
          </cell>
          <cell r="Q140"/>
        </row>
        <row r="141">
          <cell r="A141"/>
          <cell r="B141">
            <v>10114520900874</v>
          </cell>
          <cell r="C141" t="str">
            <v>Access Point</v>
          </cell>
          <cell r="D141" t="str">
            <v>AP5181</v>
          </cell>
          <cell r="E141" t="str">
            <v>Symbol</v>
          </cell>
          <cell r="F141" t="str">
            <v>COMPANHIA SIDERURGICA NACIONAL</v>
          </cell>
          <cell r="G141" t="str">
            <v>CSN-VOLTA REDONDA</v>
          </cell>
          <cell r="H141" t="str">
            <v>RJ</v>
          </cell>
          <cell r="I141" t="str">
            <v>33.042.730/0017-71</v>
          </cell>
          <cell r="J141">
            <v>80541767</v>
          </cell>
          <cell r="K141" t="str">
            <v>Rodovia BR 393, Lúcio Meira KM 5001, SN°, Vila Santa Cecília, Volta Redonda</v>
          </cell>
          <cell r="L141" t="str">
            <v>Luiz Cesar</v>
          </cell>
          <cell r="M141">
            <v>3105</v>
          </cell>
          <cell r="N141"/>
          <cell r="O141"/>
          <cell r="P141" t="str">
            <v>Em uso</v>
          </cell>
          <cell r="Q141"/>
        </row>
        <row r="142">
          <cell r="A142"/>
          <cell r="B142">
            <v>10168520900034</v>
          </cell>
          <cell r="C142" t="str">
            <v>Access Point</v>
          </cell>
          <cell r="D142" t="str">
            <v>AP5181</v>
          </cell>
          <cell r="E142" t="str">
            <v>Symbol</v>
          </cell>
          <cell r="F142" t="str">
            <v>COMPANHIA SIDERURGICA NACIONAL</v>
          </cell>
          <cell r="G142" t="str">
            <v>CSN-VOLTA REDONDA</v>
          </cell>
          <cell r="H142" t="str">
            <v>RJ</v>
          </cell>
          <cell r="I142" t="str">
            <v>33.042.730/0017-71</v>
          </cell>
          <cell r="J142">
            <v>80541767</v>
          </cell>
          <cell r="K142" t="str">
            <v>Rodovia BR 393, Lúcio Meira KM 5001, SN°, Vila Santa Cecília, Volta Redonda</v>
          </cell>
          <cell r="L142" t="str">
            <v>Luiz Cesar</v>
          </cell>
          <cell r="M142">
            <v>3105</v>
          </cell>
          <cell r="N142"/>
          <cell r="O142"/>
          <cell r="P142" t="str">
            <v>Em uso</v>
          </cell>
          <cell r="Q142"/>
        </row>
        <row r="143">
          <cell r="A143"/>
          <cell r="B143">
            <v>10168520900050</v>
          </cell>
          <cell r="C143" t="str">
            <v>Access Point</v>
          </cell>
          <cell r="D143" t="str">
            <v>AP5181</v>
          </cell>
          <cell r="E143" t="str">
            <v>Symbol</v>
          </cell>
          <cell r="F143" t="str">
            <v>COMPANHIA SIDERURGICA NACIONAL</v>
          </cell>
          <cell r="G143" t="str">
            <v>CSN-VOLTA REDONDA</v>
          </cell>
          <cell r="H143" t="str">
            <v>RJ</v>
          </cell>
          <cell r="I143" t="str">
            <v>33.042.730/0017-71</v>
          </cell>
          <cell r="J143">
            <v>80541767</v>
          </cell>
          <cell r="K143" t="str">
            <v>Rodovia BR 393, Lúcio Meira KM 5001, SN°, Vila Santa Cecília, Volta Redonda</v>
          </cell>
          <cell r="L143" t="str">
            <v>Luiz Cesar</v>
          </cell>
          <cell r="M143">
            <v>3105</v>
          </cell>
          <cell r="N143"/>
          <cell r="O143"/>
          <cell r="P143" t="str">
            <v>Em uso</v>
          </cell>
          <cell r="Q143"/>
        </row>
        <row r="144">
          <cell r="A144"/>
          <cell r="B144">
            <v>10168520900060</v>
          </cell>
          <cell r="C144" t="str">
            <v>Access Point</v>
          </cell>
          <cell r="D144" t="str">
            <v>AP5181</v>
          </cell>
          <cell r="E144" t="str">
            <v>Symbol</v>
          </cell>
          <cell r="F144" t="str">
            <v>COMPANHIA SIDERURGICA NACIONAL</v>
          </cell>
          <cell r="G144" t="str">
            <v>CSN-VOLTA REDONDA</v>
          </cell>
          <cell r="H144" t="str">
            <v>RJ</v>
          </cell>
          <cell r="I144" t="str">
            <v>33.042.730/0017-71</v>
          </cell>
          <cell r="J144">
            <v>80541767</v>
          </cell>
          <cell r="K144" t="str">
            <v>Rodovia BR 393, Lúcio Meira KM 5001, SN°, Vila Santa Cecília, Volta Redonda</v>
          </cell>
          <cell r="L144" t="str">
            <v>Luiz Cesar</v>
          </cell>
          <cell r="M144">
            <v>3105</v>
          </cell>
          <cell r="N144"/>
          <cell r="O144"/>
          <cell r="P144" t="str">
            <v>Em uso</v>
          </cell>
          <cell r="Q144"/>
        </row>
        <row r="145">
          <cell r="A145"/>
          <cell r="B145">
            <v>10168520900063</v>
          </cell>
          <cell r="C145" t="str">
            <v>Access Point</v>
          </cell>
          <cell r="D145" t="str">
            <v>AP5181</v>
          </cell>
          <cell r="E145" t="str">
            <v>Symbol</v>
          </cell>
          <cell r="F145" t="str">
            <v>COMPANHIA SIDERURGICA NACIONAL</v>
          </cell>
          <cell r="G145" t="str">
            <v>CSN-VOLTA REDONDA</v>
          </cell>
          <cell r="H145" t="str">
            <v>RJ</v>
          </cell>
          <cell r="I145" t="str">
            <v>33.042.730/0017-71</v>
          </cell>
          <cell r="J145">
            <v>80541767</v>
          </cell>
          <cell r="K145" t="str">
            <v>Rodovia BR 393, Lúcio Meira KM 5001, SN°, Vila Santa Cecília, Volta Redonda</v>
          </cell>
          <cell r="L145" t="str">
            <v>Luiz Cesar</v>
          </cell>
          <cell r="M145">
            <v>3105</v>
          </cell>
          <cell r="N145"/>
          <cell r="O145"/>
          <cell r="P145" t="str">
            <v>Em uso</v>
          </cell>
          <cell r="Q145"/>
        </row>
        <row r="146">
          <cell r="A146"/>
          <cell r="B146">
            <v>10235520900116</v>
          </cell>
          <cell r="C146" t="str">
            <v>Access Point</v>
          </cell>
          <cell r="D146" t="str">
            <v>AP5181</v>
          </cell>
          <cell r="E146" t="str">
            <v>Symbol</v>
          </cell>
          <cell r="F146" t="str">
            <v>COMPANHIA SIDERURGICA NACIONAL</v>
          </cell>
          <cell r="G146" t="str">
            <v>CSN-VOLTA REDONDA</v>
          </cell>
          <cell r="H146" t="str">
            <v>RJ</v>
          </cell>
          <cell r="I146" t="str">
            <v>33.042.730/0017-71</v>
          </cell>
          <cell r="J146">
            <v>80541767</v>
          </cell>
          <cell r="K146" t="str">
            <v>Rodovia BR 393, Lúcio Meira KM 5001, SN°, Vila Santa Cecília, Volta Redonda</v>
          </cell>
          <cell r="L146" t="str">
            <v>Luiz Cesar</v>
          </cell>
          <cell r="M146">
            <v>3105</v>
          </cell>
          <cell r="N146"/>
          <cell r="O146"/>
          <cell r="P146" t="str">
            <v>Em uso</v>
          </cell>
          <cell r="Q146"/>
        </row>
        <row r="147">
          <cell r="A147"/>
          <cell r="B147">
            <v>10259520900120</v>
          </cell>
          <cell r="C147" t="str">
            <v>Access Point</v>
          </cell>
          <cell r="D147" t="str">
            <v>AP5181</v>
          </cell>
          <cell r="E147" t="str">
            <v>Symbol</v>
          </cell>
          <cell r="F147" t="str">
            <v>COMPANHIA SIDERURGICA NACIONAL</v>
          </cell>
          <cell r="G147" t="str">
            <v>CSN-VOLTA REDONDA</v>
          </cell>
          <cell r="H147" t="str">
            <v>RJ</v>
          </cell>
          <cell r="I147" t="str">
            <v>33.042.730/0017-71</v>
          </cell>
          <cell r="J147">
            <v>80541767</v>
          </cell>
          <cell r="K147" t="str">
            <v>Rodovia BR 393, Lúcio Meira KM 5001, SN°, Vila Santa Cecília, Volta Redonda</v>
          </cell>
          <cell r="L147" t="str">
            <v>Luiz Cesar</v>
          </cell>
          <cell r="M147">
            <v>3105</v>
          </cell>
          <cell r="N147"/>
          <cell r="O147"/>
          <cell r="P147" t="str">
            <v>Em uso</v>
          </cell>
          <cell r="Q147"/>
        </row>
        <row r="148">
          <cell r="A148"/>
          <cell r="B148">
            <v>11099520901244</v>
          </cell>
          <cell r="C148" t="str">
            <v>Access Point</v>
          </cell>
          <cell r="D148" t="str">
            <v>AP5181</v>
          </cell>
          <cell r="E148" t="str">
            <v>Symbol</v>
          </cell>
          <cell r="F148" t="str">
            <v>COMPANHIA SIDERURGICA NACIONAL</v>
          </cell>
          <cell r="G148" t="str">
            <v>CSN-VOLTA REDONDA</v>
          </cell>
          <cell r="H148" t="str">
            <v>RJ</v>
          </cell>
          <cell r="I148" t="str">
            <v>33.042.730/0017-71</v>
          </cell>
          <cell r="J148">
            <v>80541767</v>
          </cell>
          <cell r="K148" t="str">
            <v>Rodovia BR 393, Lúcio Meira KM 5001, SN°, Vila Santa Cecília, Volta Redonda</v>
          </cell>
          <cell r="L148" t="str">
            <v>Luiz Cesar</v>
          </cell>
          <cell r="M148">
            <v>3105</v>
          </cell>
          <cell r="N148"/>
          <cell r="O148"/>
          <cell r="P148" t="str">
            <v>Em uso</v>
          </cell>
          <cell r="Q148"/>
        </row>
        <row r="149">
          <cell r="A149"/>
          <cell r="B149">
            <v>12090522200337</v>
          </cell>
          <cell r="C149" t="str">
            <v>Access Point</v>
          </cell>
          <cell r="D149" t="str">
            <v>AP6532</v>
          </cell>
          <cell r="E149" t="str">
            <v>Motorola</v>
          </cell>
          <cell r="F149" t="str">
            <v>COMPANHIA SIDERURGICA NACIONAL</v>
          </cell>
          <cell r="G149" t="str">
            <v>CSN-VOLTA REDONDA</v>
          </cell>
          <cell r="H149" t="str">
            <v>RJ</v>
          </cell>
          <cell r="I149" t="str">
            <v>33.042.730/0017-71</v>
          </cell>
          <cell r="J149">
            <v>80541767</v>
          </cell>
          <cell r="K149" t="str">
            <v>Rodovia BR 393, Lúcio Meira KM 5001, SN°, Vila Santa Cecília, Volta Redonda</v>
          </cell>
          <cell r="L149" t="str">
            <v>Luiz Cesar</v>
          </cell>
          <cell r="M149">
            <v>3105</v>
          </cell>
          <cell r="N149"/>
          <cell r="O149"/>
          <cell r="P149" t="str">
            <v>Em uso</v>
          </cell>
          <cell r="Q149"/>
        </row>
        <row r="150">
          <cell r="A150"/>
          <cell r="B150">
            <v>12145522200795</v>
          </cell>
          <cell r="C150" t="str">
            <v>Access Point</v>
          </cell>
          <cell r="D150" t="str">
            <v>AP6532</v>
          </cell>
          <cell r="E150" t="str">
            <v>Motorola</v>
          </cell>
          <cell r="F150" t="str">
            <v>COMPANHIA SIDERURGICA NACIONAL</v>
          </cell>
          <cell r="G150" t="str">
            <v>CSN-VOLTA REDONDA</v>
          </cell>
          <cell r="H150" t="str">
            <v>RJ</v>
          </cell>
          <cell r="I150" t="str">
            <v>33.042.730/0017-71</v>
          </cell>
          <cell r="J150">
            <v>80541767</v>
          </cell>
          <cell r="K150" t="str">
            <v>Rodovia BR 393, Lúcio Meira KM 5001, SN°, Vila Santa Cecília, Volta Redonda</v>
          </cell>
          <cell r="L150" t="str">
            <v>Luiz Cesar</v>
          </cell>
          <cell r="M150">
            <v>3105</v>
          </cell>
          <cell r="N150"/>
          <cell r="O150"/>
          <cell r="P150" t="str">
            <v>Em uso</v>
          </cell>
          <cell r="Q150"/>
        </row>
        <row r="151">
          <cell r="A151"/>
          <cell r="B151">
            <v>12167522202910</v>
          </cell>
          <cell r="C151" t="str">
            <v>Access Point</v>
          </cell>
          <cell r="D151" t="str">
            <v>AP6532</v>
          </cell>
          <cell r="E151" t="str">
            <v>Motorola</v>
          </cell>
          <cell r="F151" t="str">
            <v>COMPANHIA SIDERURGICA NACIONAL</v>
          </cell>
          <cell r="G151" t="str">
            <v>CSN-VOLTA REDONDA</v>
          </cell>
          <cell r="H151" t="str">
            <v>RJ</v>
          </cell>
          <cell r="I151" t="str">
            <v>33.042.730/0017-71</v>
          </cell>
          <cell r="J151">
            <v>80541767</v>
          </cell>
          <cell r="K151" t="str">
            <v>Rodovia BR 393, Lúcio Meira KM 5001, SN°, Vila Santa Cecília, Volta Redonda</v>
          </cell>
          <cell r="L151" t="str">
            <v>Luiz Cesar</v>
          </cell>
          <cell r="M151">
            <v>3105</v>
          </cell>
          <cell r="N151"/>
          <cell r="O151"/>
          <cell r="P151" t="str">
            <v>Em uso</v>
          </cell>
          <cell r="Q151"/>
        </row>
        <row r="152">
          <cell r="A152"/>
          <cell r="B152">
            <v>12201522203257</v>
          </cell>
          <cell r="C152" t="str">
            <v>Access Point</v>
          </cell>
          <cell r="D152" t="str">
            <v>AP6532</v>
          </cell>
          <cell r="E152" t="str">
            <v>Motorola</v>
          </cell>
          <cell r="F152" t="str">
            <v>COMPANHIA SIDERURGICA NACIONAL</v>
          </cell>
          <cell r="G152" t="str">
            <v>CSN-VOLTA REDONDA</v>
          </cell>
          <cell r="H152" t="str">
            <v>RJ</v>
          </cell>
          <cell r="I152" t="str">
            <v>33.042.730/0017-71</v>
          </cell>
          <cell r="J152">
            <v>80541767</v>
          </cell>
          <cell r="K152" t="str">
            <v>Rodovia BR 393, Lúcio Meira KM 5001, SN°, Vila Santa Cecília, Volta Redonda</v>
          </cell>
          <cell r="L152" t="str">
            <v>Luiz Cesar</v>
          </cell>
          <cell r="M152">
            <v>3105</v>
          </cell>
          <cell r="N152"/>
          <cell r="O152"/>
          <cell r="P152" t="str">
            <v>Em uso</v>
          </cell>
          <cell r="Q152"/>
        </row>
        <row r="153">
          <cell r="A153"/>
          <cell r="B153">
            <v>12201522203258</v>
          </cell>
          <cell r="C153" t="str">
            <v>Access Point</v>
          </cell>
          <cell r="D153" t="str">
            <v>AP6532</v>
          </cell>
          <cell r="E153" t="str">
            <v>Motorola</v>
          </cell>
          <cell r="F153" t="str">
            <v>COMPANHIA SIDERURGICA NACIONAL</v>
          </cell>
          <cell r="G153" t="str">
            <v>CSN-VOLTA REDONDA</v>
          </cell>
          <cell r="H153" t="str">
            <v>RJ</v>
          </cell>
          <cell r="I153" t="str">
            <v>33.042.730/0017-71</v>
          </cell>
          <cell r="J153">
            <v>80541767</v>
          </cell>
          <cell r="K153" t="str">
            <v>Rodovia BR 393, Lúcio Meira KM 5001, SN°, Vila Santa Cecília, Volta Redonda</v>
          </cell>
          <cell r="L153" t="str">
            <v>Luiz Cesar</v>
          </cell>
          <cell r="M153">
            <v>3105</v>
          </cell>
          <cell r="N153"/>
          <cell r="O153"/>
          <cell r="P153" t="str">
            <v>Em uso</v>
          </cell>
          <cell r="Q153"/>
        </row>
        <row r="154">
          <cell r="A154"/>
          <cell r="B154">
            <v>14080522201207</v>
          </cell>
          <cell r="C154" t="str">
            <v>Access Point</v>
          </cell>
          <cell r="D154" t="str">
            <v>AP6532</v>
          </cell>
          <cell r="E154" t="str">
            <v>Motorola</v>
          </cell>
          <cell r="F154" t="str">
            <v>COMPANHIA SIDERURGICA NACIONAL</v>
          </cell>
          <cell r="G154" t="str">
            <v>CSN-VOLTA REDONDA</v>
          </cell>
          <cell r="H154" t="str">
            <v>RJ</v>
          </cell>
          <cell r="I154" t="str">
            <v>33.042.730/0017-71</v>
          </cell>
          <cell r="J154">
            <v>80541767</v>
          </cell>
          <cell r="K154" t="str">
            <v>Rodovia BR 393, Lúcio Meira KM 5001, SN°, Vila Santa Cecília, Volta Redonda</v>
          </cell>
          <cell r="L154" t="str">
            <v>Luiz Cesar</v>
          </cell>
          <cell r="M154">
            <v>3105</v>
          </cell>
          <cell r="N154"/>
          <cell r="O154"/>
          <cell r="P154" t="str">
            <v>Em uso</v>
          </cell>
          <cell r="Q154"/>
        </row>
        <row r="155">
          <cell r="A155"/>
          <cell r="B155">
            <v>14080522201233</v>
          </cell>
          <cell r="C155" t="str">
            <v>Access Point</v>
          </cell>
          <cell r="D155" t="str">
            <v>AP6532</v>
          </cell>
          <cell r="E155" t="str">
            <v>Motorola</v>
          </cell>
          <cell r="F155" t="str">
            <v>COMPANHIA SIDERURGICA NACIONAL</v>
          </cell>
          <cell r="G155" t="str">
            <v>CSN-VOLTA REDONDA</v>
          </cell>
          <cell r="H155" t="str">
            <v>RJ</v>
          </cell>
          <cell r="I155" t="str">
            <v>33.042.730/0017-71</v>
          </cell>
          <cell r="J155">
            <v>80541767</v>
          </cell>
          <cell r="K155" t="str">
            <v>Rodovia BR 393, Lúcio Meira KM 5001, SN°, Vila Santa Cecília, Volta Redonda</v>
          </cell>
          <cell r="L155" t="str">
            <v>Luiz Cesar</v>
          </cell>
          <cell r="M155">
            <v>3105</v>
          </cell>
          <cell r="N155"/>
          <cell r="O155"/>
          <cell r="P155" t="str">
            <v>Em uso</v>
          </cell>
          <cell r="Q155"/>
        </row>
        <row r="156">
          <cell r="A156"/>
          <cell r="B156">
            <v>14080522201393</v>
          </cell>
          <cell r="C156" t="str">
            <v>Access Point</v>
          </cell>
          <cell r="D156" t="str">
            <v>AP6532</v>
          </cell>
          <cell r="E156" t="str">
            <v>Motorola</v>
          </cell>
          <cell r="F156" t="str">
            <v>COMPANHIA SIDERURGICA NACIONAL</v>
          </cell>
          <cell r="G156" t="str">
            <v>CSN-VOLTA REDONDA</v>
          </cell>
          <cell r="H156" t="str">
            <v>RJ</v>
          </cell>
          <cell r="I156" t="str">
            <v>33.042.730/0017-71</v>
          </cell>
          <cell r="J156">
            <v>80541767</v>
          </cell>
          <cell r="K156" t="str">
            <v>Rodovia BR 393, Lúcio Meira KM 5001, SN°, Vila Santa Cecília, Volta Redonda</v>
          </cell>
          <cell r="L156" t="str">
            <v>Luiz Cesar</v>
          </cell>
          <cell r="M156">
            <v>3105</v>
          </cell>
          <cell r="N156"/>
          <cell r="O156"/>
          <cell r="P156" t="str">
            <v>Em uso</v>
          </cell>
          <cell r="Q156"/>
        </row>
        <row r="157">
          <cell r="A157"/>
          <cell r="B157">
            <v>14080522201397</v>
          </cell>
          <cell r="C157" t="str">
            <v>Access Point</v>
          </cell>
          <cell r="D157" t="str">
            <v>AP6532</v>
          </cell>
          <cell r="E157" t="str">
            <v>Motorola</v>
          </cell>
          <cell r="F157" t="str">
            <v>COMPANHIA SIDERURGICA NACIONAL</v>
          </cell>
          <cell r="G157" t="str">
            <v>CSN-VOLTA REDONDA</v>
          </cell>
          <cell r="H157" t="str">
            <v>RJ</v>
          </cell>
          <cell r="I157" t="str">
            <v>33.042.730/0017-71</v>
          </cell>
          <cell r="J157">
            <v>80541767</v>
          </cell>
          <cell r="K157" t="str">
            <v>Rodovia BR 393, Lúcio Meira KM 5001, SN°, Vila Santa Cecília, Volta Redonda</v>
          </cell>
          <cell r="L157" t="str">
            <v>Luiz Cesar</v>
          </cell>
          <cell r="M157">
            <v>3105</v>
          </cell>
          <cell r="N157"/>
          <cell r="O157"/>
          <cell r="P157" t="str">
            <v>Em uso</v>
          </cell>
          <cell r="Q157"/>
        </row>
        <row r="158">
          <cell r="A158"/>
          <cell r="B158">
            <v>14346522202215</v>
          </cell>
          <cell r="C158" t="str">
            <v>Access Point</v>
          </cell>
          <cell r="D158" t="str">
            <v>AP6532</v>
          </cell>
          <cell r="E158" t="str">
            <v>Motorola</v>
          </cell>
          <cell r="F158" t="str">
            <v>COMPANHIA SIDERURGICA NACIONAL</v>
          </cell>
          <cell r="G158" t="str">
            <v>CSN-VOLTA REDONDA</v>
          </cell>
          <cell r="H158" t="str">
            <v>RJ</v>
          </cell>
          <cell r="I158" t="str">
            <v>33.042.730/0017-71</v>
          </cell>
          <cell r="J158">
            <v>80541767</v>
          </cell>
          <cell r="K158" t="str">
            <v>Rodovia BR 393, Lúcio Meira KM 5001, SN°, Vila Santa Cecília, Volta Redonda</v>
          </cell>
          <cell r="L158" t="str">
            <v>Luiz Cesar</v>
          </cell>
          <cell r="M158">
            <v>3105</v>
          </cell>
          <cell r="N158"/>
          <cell r="O158"/>
          <cell r="P158" t="str">
            <v>Em uso</v>
          </cell>
          <cell r="Q158"/>
        </row>
        <row r="159">
          <cell r="A159"/>
          <cell r="B159">
            <v>14346522202254</v>
          </cell>
          <cell r="C159" t="str">
            <v>Access Point</v>
          </cell>
          <cell r="D159" t="str">
            <v>AP6532</v>
          </cell>
          <cell r="E159" t="str">
            <v>Motorola</v>
          </cell>
          <cell r="F159" t="str">
            <v>COMPANHIA SIDERURGICA NACIONAL</v>
          </cell>
          <cell r="G159" t="str">
            <v>CSN-VOLTA REDONDA</v>
          </cell>
          <cell r="H159" t="str">
            <v>RJ</v>
          </cell>
          <cell r="I159" t="str">
            <v>33.042.730/0017-71</v>
          </cell>
          <cell r="J159">
            <v>80541767</v>
          </cell>
          <cell r="K159" t="str">
            <v>Rodovia BR 393, Lúcio Meira KM 5001, SN°, Vila Santa Cecília, Volta Redonda</v>
          </cell>
          <cell r="L159" t="str">
            <v>Luiz Cesar</v>
          </cell>
          <cell r="M159">
            <v>3105</v>
          </cell>
          <cell r="N159"/>
          <cell r="O159"/>
          <cell r="P159" t="str">
            <v>Em uso</v>
          </cell>
          <cell r="Q159"/>
        </row>
        <row r="160">
          <cell r="A160"/>
          <cell r="B160">
            <v>14346522202256</v>
          </cell>
          <cell r="C160" t="str">
            <v>Access Point</v>
          </cell>
          <cell r="D160" t="str">
            <v>AP6532</v>
          </cell>
          <cell r="E160" t="str">
            <v>Motorola</v>
          </cell>
          <cell r="F160" t="str">
            <v>COMPANHIA SIDERURGICA NACIONAL</v>
          </cell>
          <cell r="G160" t="str">
            <v>CSN-VOLTA REDONDA</v>
          </cell>
          <cell r="H160" t="str">
            <v>RJ</v>
          </cell>
          <cell r="I160" t="str">
            <v>33.042.730/0017-71</v>
          </cell>
          <cell r="J160">
            <v>80541767</v>
          </cell>
          <cell r="K160" t="str">
            <v>Rodovia BR 393, Lúcio Meira KM 5001, SN°, Vila Santa Cecília, Volta Redonda</v>
          </cell>
          <cell r="L160" t="str">
            <v>Luiz Cesar</v>
          </cell>
          <cell r="M160">
            <v>3105</v>
          </cell>
          <cell r="N160"/>
          <cell r="O160"/>
          <cell r="P160" t="str">
            <v>Em uso</v>
          </cell>
          <cell r="Q160"/>
        </row>
        <row r="161">
          <cell r="A161"/>
          <cell r="B161">
            <v>14346522202364</v>
          </cell>
          <cell r="C161" t="str">
            <v>Access Point</v>
          </cell>
          <cell r="D161" t="str">
            <v>AP6532</v>
          </cell>
          <cell r="E161" t="str">
            <v>Motorola</v>
          </cell>
          <cell r="F161" t="str">
            <v>COMPANHIA SIDERURGICA NACIONAL</v>
          </cell>
          <cell r="G161" t="str">
            <v>CSN-VOLTA REDONDA</v>
          </cell>
          <cell r="H161" t="str">
            <v>RJ</v>
          </cell>
          <cell r="I161" t="str">
            <v>33.042.730/0017-71</v>
          </cell>
          <cell r="J161">
            <v>80541767</v>
          </cell>
          <cell r="K161" t="str">
            <v>Rodovia BR 393, Lúcio Meira KM 5001, SN°, Vila Santa Cecília, Volta Redonda</v>
          </cell>
          <cell r="L161" t="str">
            <v>Luiz Cesar</v>
          </cell>
          <cell r="M161">
            <v>3105</v>
          </cell>
          <cell r="N161"/>
          <cell r="O161"/>
          <cell r="P161" t="str">
            <v>Em uso</v>
          </cell>
          <cell r="Q161"/>
        </row>
        <row r="162">
          <cell r="A162"/>
          <cell r="B162">
            <v>14351522200347</v>
          </cell>
          <cell r="C162" t="str">
            <v>Access Point</v>
          </cell>
          <cell r="D162" t="str">
            <v>AP6532</v>
          </cell>
          <cell r="E162" t="str">
            <v>Motorola</v>
          </cell>
          <cell r="F162" t="str">
            <v>COMPANHIA SIDERURGICA NACIONAL</v>
          </cell>
          <cell r="G162" t="str">
            <v>CSN-VOLTA REDONDA</v>
          </cell>
          <cell r="H162" t="str">
            <v>RJ</v>
          </cell>
          <cell r="I162" t="str">
            <v>33.042.730/0017-71</v>
          </cell>
          <cell r="J162">
            <v>80541767</v>
          </cell>
          <cell r="K162" t="str">
            <v>Rodovia BR 393, Lúcio Meira KM 5001, SN°, Vila Santa Cecília, Volta Redonda</v>
          </cell>
          <cell r="L162" t="str">
            <v>Luiz Cesar</v>
          </cell>
          <cell r="M162">
            <v>3105</v>
          </cell>
          <cell r="N162"/>
          <cell r="O162"/>
          <cell r="P162" t="str">
            <v>Em uso</v>
          </cell>
          <cell r="Q162"/>
        </row>
        <row r="163">
          <cell r="A163"/>
          <cell r="B163">
            <v>14351522200572</v>
          </cell>
          <cell r="C163" t="str">
            <v>Access Point</v>
          </cell>
          <cell r="D163" t="str">
            <v>AP6532</v>
          </cell>
          <cell r="E163" t="str">
            <v>Motorola</v>
          </cell>
          <cell r="F163" t="str">
            <v>COMPANHIA SIDERURGICA NACIONAL</v>
          </cell>
          <cell r="G163" t="str">
            <v>CSN-VOLTA REDONDA</v>
          </cell>
          <cell r="H163" t="str">
            <v>RJ</v>
          </cell>
          <cell r="I163" t="str">
            <v>33.042.730/0017-71</v>
          </cell>
          <cell r="J163">
            <v>80541767</v>
          </cell>
          <cell r="K163" t="str">
            <v>Rodovia BR 393, Lúcio Meira KM 5001, SN°, Vila Santa Cecília, Volta Redonda</v>
          </cell>
          <cell r="L163" t="str">
            <v>Luiz Cesar</v>
          </cell>
          <cell r="M163">
            <v>3105</v>
          </cell>
          <cell r="N163"/>
          <cell r="O163"/>
          <cell r="P163" t="str">
            <v>Em uso</v>
          </cell>
          <cell r="Q163"/>
        </row>
        <row r="164">
          <cell r="A164"/>
          <cell r="B164">
            <v>14351522200583</v>
          </cell>
          <cell r="C164" t="str">
            <v>Access Point</v>
          </cell>
          <cell r="D164" t="str">
            <v>AP6532</v>
          </cell>
          <cell r="E164" t="str">
            <v>Motorola</v>
          </cell>
          <cell r="F164" t="str">
            <v>COMPANHIA SIDERURGICA NACIONAL</v>
          </cell>
          <cell r="G164" t="str">
            <v>CSN-VOLTA REDONDA</v>
          </cell>
          <cell r="H164" t="str">
            <v>RJ</v>
          </cell>
          <cell r="I164" t="str">
            <v>33.042.730/0017-71</v>
          </cell>
          <cell r="J164">
            <v>80541767</v>
          </cell>
          <cell r="K164" t="str">
            <v>Rodovia BR 393, Lúcio Meira KM 5001, SN°, Vila Santa Cecília, Volta Redonda</v>
          </cell>
          <cell r="L164" t="str">
            <v>Luiz Cesar</v>
          </cell>
          <cell r="M164">
            <v>3105</v>
          </cell>
          <cell r="N164"/>
          <cell r="O164"/>
          <cell r="P164" t="str">
            <v>Em uso</v>
          </cell>
          <cell r="Q164"/>
        </row>
        <row r="165">
          <cell r="A165"/>
          <cell r="B165">
            <v>15190522200001</v>
          </cell>
          <cell r="C165" t="str">
            <v>Access Point</v>
          </cell>
          <cell r="D165" t="str">
            <v>AP6532</v>
          </cell>
          <cell r="E165" t="str">
            <v>Motorola</v>
          </cell>
          <cell r="F165" t="str">
            <v>COMPANHIA SIDERURGICA NACIONAL</v>
          </cell>
          <cell r="G165" t="str">
            <v>CSN-VOLTA REDONDA</v>
          </cell>
          <cell r="H165" t="str">
            <v>RJ</v>
          </cell>
          <cell r="I165" t="str">
            <v>33.042.730/0017-71</v>
          </cell>
          <cell r="J165">
            <v>80541767</v>
          </cell>
          <cell r="K165" t="str">
            <v>Rodovia BR 393, Lúcio Meira KM 5001, SN°, Vila Santa Cecília, Volta Redonda</v>
          </cell>
          <cell r="L165" t="str">
            <v>Luiz Cesar</v>
          </cell>
          <cell r="M165">
            <v>3105</v>
          </cell>
          <cell r="N165"/>
          <cell r="O165"/>
          <cell r="P165" t="str">
            <v>Em uso</v>
          </cell>
          <cell r="Q165"/>
        </row>
        <row r="166">
          <cell r="A166"/>
          <cell r="B166">
            <v>15190522200003</v>
          </cell>
          <cell r="C166" t="str">
            <v>Access Point</v>
          </cell>
          <cell r="D166" t="str">
            <v>AP6532</v>
          </cell>
          <cell r="E166" t="str">
            <v>Motorola</v>
          </cell>
          <cell r="F166" t="str">
            <v>COMPANHIA SIDERURGICA NACIONAL</v>
          </cell>
          <cell r="G166" t="str">
            <v>CSN-VOLTA REDONDA</v>
          </cell>
          <cell r="H166" t="str">
            <v>RJ</v>
          </cell>
          <cell r="I166" t="str">
            <v>33.042.730/0017-71</v>
          </cell>
          <cell r="J166">
            <v>80541767</v>
          </cell>
          <cell r="K166" t="str">
            <v>Rodovia BR 393, Lúcio Meira KM 5001, SN°, Vila Santa Cecília, Volta Redonda</v>
          </cell>
          <cell r="L166" t="str">
            <v>Luiz Cesar</v>
          </cell>
          <cell r="M166">
            <v>3105</v>
          </cell>
          <cell r="N166"/>
          <cell r="O166"/>
          <cell r="P166" t="str">
            <v>Em uso</v>
          </cell>
          <cell r="Q166"/>
        </row>
        <row r="167">
          <cell r="A167"/>
          <cell r="B167">
            <v>15190522200023</v>
          </cell>
          <cell r="C167" t="str">
            <v>Access Point</v>
          </cell>
          <cell r="D167" t="str">
            <v>AP6532</v>
          </cell>
          <cell r="E167" t="str">
            <v>Motorola</v>
          </cell>
          <cell r="F167" t="str">
            <v>COMPANHIA SIDERURGICA NACIONAL</v>
          </cell>
          <cell r="G167" t="str">
            <v>CSN-VOLTA REDONDA</v>
          </cell>
          <cell r="H167" t="str">
            <v>RJ</v>
          </cell>
          <cell r="I167" t="str">
            <v>33.042.730/0017-71</v>
          </cell>
          <cell r="J167">
            <v>80541767</v>
          </cell>
          <cell r="K167" t="str">
            <v>Rodovia BR 393, Lúcio Meira KM 5001, SN°, Vila Santa Cecília, Volta Redonda</v>
          </cell>
          <cell r="L167" t="str">
            <v>Luiz Cesar</v>
          </cell>
          <cell r="M167">
            <v>3105</v>
          </cell>
          <cell r="N167"/>
          <cell r="O167"/>
          <cell r="P167" t="str">
            <v>Em uso</v>
          </cell>
          <cell r="Q167"/>
        </row>
        <row r="168">
          <cell r="A168"/>
          <cell r="B168">
            <v>15190522200090</v>
          </cell>
          <cell r="C168" t="str">
            <v>Access Point</v>
          </cell>
          <cell r="D168" t="str">
            <v>AP6532</v>
          </cell>
          <cell r="E168" t="str">
            <v>Motorola</v>
          </cell>
          <cell r="F168" t="str">
            <v>COMPANHIA SIDERURGICA NACIONAL</v>
          </cell>
          <cell r="G168" t="str">
            <v>CSN-VOLTA REDONDA</v>
          </cell>
          <cell r="H168" t="str">
            <v>RJ</v>
          </cell>
          <cell r="I168" t="str">
            <v>33.042.730/0017-71</v>
          </cell>
          <cell r="J168">
            <v>80541767</v>
          </cell>
          <cell r="K168" t="str">
            <v>Rodovia BR 393, Lúcio Meira KM 5001, SN°, Vila Santa Cecília, Volta Redonda</v>
          </cell>
          <cell r="L168" t="str">
            <v>Luiz Cesar</v>
          </cell>
          <cell r="M168">
            <v>3105</v>
          </cell>
          <cell r="N168"/>
          <cell r="O168"/>
          <cell r="P168" t="str">
            <v>Em uso</v>
          </cell>
          <cell r="Q168"/>
        </row>
        <row r="169">
          <cell r="A169"/>
          <cell r="B169">
            <v>15190522200450</v>
          </cell>
          <cell r="C169" t="str">
            <v>Access Point</v>
          </cell>
          <cell r="D169" t="str">
            <v>AP6532</v>
          </cell>
          <cell r="E169" t="str">
            <v>Motorola</v>
          </cell>
          <cell r="F169" t="str">
            <v>COMPANHIA SIDERURGICA NACIONAL</v>
          </cell>
          <cell r="G169" t="str">
            <v>CSN-VOLTA REDONDA</v>
          </cell>
          <cell r="H169" t="str">
            <v>RJ</v>
          </cell>
          <cell r="I169" t="str">
            <v>33.042.730/0017-71</v>
          </cell>
          <cell r="J169">
            <v>80541767</v>
          </cell>
          <cell r="K169" t="str">
            <v>Rodovia BR 393, Lúcio Meira KM 5001, SN°, Vila Santa Cecília, Volta Redonda</v>
          </cell>
          <cell r="L169" t="str">
            <v>Luiz Cesar</v>
          </cell>
          <cell r="M169">
            <v>3105</v>
          </cell>
          <cell r="N169"/>
          <cell r="O169"/>
          <cell r="P169" t="str">
            <v>Em uso</v>
          </cell>
          <cell r="Q169"/>
        </row>
        <row r="170">
          <cell r="A170"/>
          <cell r="B170">
            <v>14351522200566</v>
          </cell>
          <cell r="C170" t="str">
            <v>Access Point</v>
          </cell>
          <cell r="D170" t="str">
            <v>AP6532</v>
          </cell>
          <cell r="E170" t="str">
            <v>Motorola</v>
          </cell>
          <cell r="F170" t="str">
            <v>COMPANHIA SIDERURGICA NACIONAL</v>
          </cell>
          <cell r="G170" t="str">
            <v>CSN-VOLTA REDONDA</v>
          </cell>
          <cell r="H170" t="str">
            <v>RJ</v>
          </cell>
          <cell r="I170" t="str">
            <v>33.042.730/0017-71</v>
          </cell>
          <cell r="J170">
            <v>80541767</v>
          </cell>
          <cell r="K170" t="str">
            <v>Rodovia BR 393, Lúcio Meira KM 5001, SN°, Vila Santa Cecília, Volta Redonda</v>
          </cell>
          <cell r="L170" t="str">
            <v>Luiz Cesar</v>
          </cell>
          <cell r="M170">
            <v>3105</v>
          </cell>
          <cell r="N170"/>
          <cell r="O170"/>
          <cell r="P170" t="str">
            <v>Em uso</v>
          </cell>
          <cell r="Q170"/>
        </row>
        <row r="171">
          <cell r="A171"/>
          <cell r="B171">
            <v>15190522200462</v>
          </cell>
          <cell r="C171" t="str">
            <v>Access Point</v>
          </cell>
          <cell r="D171" t="str">
            <v>AP6532</v>
          </cell>
          <cell r="E171" t="str">
            <v>Motorola</v>
          </cell>
          <cell r="F171" t="str">
            <v>COMPANHIA SIDERURGICA NACIONAL</v>
          </cell>
          <cell r="G171" t="str">
            <v>CSN-VOLTA REDONDA</v>
          </cell>
          <cell r="H171" t="str">
            <v>RJ</v>
          </cell>
          <cell r="I171" t="str">
            <v>33.042.730/0017-71</v>
          </cell>
          <cell r="J171">
            <v>80541767</v>
          </cell>
          <cell r="K171" t="str">
            <v>Rodovia BR 393, Lúcio Meira KM 5001, SN°, Vila Santa Cecília, Volta Redonda</v>
          </cell>
          <cell r="L171" t="str">
            <v>Luiz Cesar</v>
          </cell>
          <cell r="M171">
            <v>3105</v>
          </cell>
          <cell r="N171"/>
          <cell r="O171"/>
          <cell r="P171" t="str">
            <v>Em uso</v>
          </cell>
          <cell r="Q171"/>
        </row>
        <row r="172">
          <cell r="A172"/>
          <cell r="B172">
            <v>10289520900230</v>
          </cell>
          <cell r="C172" t="str">
            <v>Access Point</v>
          </cell>
          <cell r="D172" t="str">
            <v>AP5131</v>
          </cell>
          <cell r="E172" t="str">
            <v>Symbol</v>
          </cell>
          <cell r="F172" t="str">
            <v>COMPANHIA METALURGICA PRADA</v>
          </cell>
          <cell r="G172" t="str">
            <v>PRADA - MOGI DAS CRUZES</v>
          </cell>
          <cell r="H172" t="str">
            <v>SP</v>
          </cell>
          <cell r="I172" t="str">
            <v>56.993.900/0028-51</v>
          </cell>
          <cell r="J172">
            <v>454346682110</v>
          </cell>
          <cell r="K172" t="str">
            <v>Av. Inal, 190 - Vila Industrial</v>
          </cell>
          <cell r="L172" t="str">
            <v>Alexandre Machado</v>
          </cell>
          <cell r="M172" t="str">
            <v>(11) 4791-7971</v>
          </cell>
          <cell r="N172"/>
          <cell r="O172"/>
          <cell r="P172" t="str">
            <v>Em uso</v>
          </cell>
          <cell r="Q172"/>
        </row>
        <row r="173">
          <cell r="A173"/>
          <cell r="B173">
            <v>10289520900316</v>
          </cell>
          <cell r="C173" t="str">
            <v>Access Point</v>
          </cell>
          <cell r="D173" t="str">
            <v>AP5131</v>
          </cell>
          <cell r="E173" t="str">
            <v>Symbol</v>
          </cell>
          <cell r="F173" t="str">
            <v>COMPANHIA METALURGICA PRADA</v>
          </cell>
          <cell r="G173" t="str">
            <v>PRADA - MOGI DAS CRUZES</v>
          </cell>
          <cell r="H173" t="str">
            <v>SP</v>
          </cell>
          <cell r="I173" t="str">
            <v>56.993.900/0028-51</v>
          </cell>
          <cell r="J173">
            <v>454346682110</v>
          </cell>
          <cell r="K173" t="str">
            <v>Av. Inal, 190 - Vila Industrial</v>
          </cell>
          <cell r="L173" t="str">
            <v>Alexandre Machado</v>
          </cell>
          <cell r="M173" t="str">
            <v>(11) 4791-7971</v>
          </cell>
          <cell r="N173"/>
          <cell r="O173"/>
          <cell r="P173" t="str">
            <v>Em uso</v>
          </cell>
          <cell r="Q173"/>
        </row>
        <row r="174">
          <cell r="A174"/>
          <cell r="B174">
            <v>10289520900324</v>
          </cell>
          <cell r="C174" t="str">
            <v>Access Point</v>
          </cell>
          <cell r="D174" t="str">
            <v>AP5131</v>
          </cell>
          <cell r="E174" t="str">
            <v>Symbol</v>
          </cell>
          <cell r="F174" t="str">
            <v>COMPANHIA METALURGICA PRADA</v>
          </cell>
          <cell r="G174" t="str">
            <v>PRADA - MOGI DAS CRUZES</v>
          </cell>
          <cell r="H174" t="str">
            <v>SP</v>
          </cell>
          <cell r="I174" t="str">
            <v>56.993.900/0028-51</v>
          </cell>
          <cell r="J174">
            <v>454346682110</v>
          </cell>
          <cell r="K174" t="str">
            <v>Av. Inal, 190 - Vila Industrial</v>
          </cell>
          <cell r="L174" t="str">
            <v>Alexandre Machado</v>
          </cell>
          <cell r="M174" t="str">
            <v>(11) 4791-7971</v>
          </cell>
          <cell r="N174"/>
          <cell r="O174"/>
          <cell r="P174" t="str">
            <v>Em uso</v>
          </cell>
          <cell r="Q174"/>
        </row>
        <row r="175">
          <cell r="A175"/>
          <cell r="B175">
            <v>10289520900334</v>
          </cell>
          <cell r="C175" t="str">
            <v>Access Point</v>
          </cell>
          <cell r="D175" t="str">
            <v>AP5131</v>
          </cell>
          <cell r="E175" t="str">
            <v>Symbol</v>
          </cell>
          <cell r="F175" t="str">
            <v>COMPANHIA METALURGICA PRADA</v>
          </cell>
          <cell r="G175" t="str">
            <v>PRADA - MOGI DAS CRUZES</v>
          </cell>
          <cell r="H175" t="str">
            <v>SP</v>
          </cell>
          <cell r="I175" t="str">
            <v>56.993.900/0028-51</v>
          </cell>
          <cell r="J175">
            <v>454346682110</v>
          </cell>
          <cell r="K175" t="str">
            <v>Av. Inal, 190 - Vila Industrial</v>
          </cell>
          <cell r="L175" t="str">
            <v>Alexandre Machado</v>
          </cell>
          <cell r="M175" t="str">
            <v>(11) 4791-7971</v>
          </cell>
          <cell r="N175"/>
          <cell r="O175"/>
          <cell r="P175" t="str">
            <v>Em uso</v>
          </cell>
          <cell r="Q175"/>
        </row>
        <row r="176">
          <cell r="A176"/>
          <cell r="B176">
            <v>10289520900361</v>
          </cell>
          <cell r="C176" t="str">
            <v>Access Point</v>
          </cell>
          <cell r="D176" t="str">
            <v>AP5131</v>
          </cell>
          <cell r="E176" t="str">
            <v>Symbol</v>
          </cell>
          <cell r="F176" t="str">
            <v>COMPANHIA METALURGICA PRADA</v>
          </cell>
          <cell r="G176" t="str">
            <v>PRADA - MOGI DAS CRUZES</v>
          </cell>
          <cell r="H176" t="str">
            <v>SP</v>
          </cell>
          <cell r="I176" t="str">
            <v>56.993.900/0028-51</v>
          </cell>
          <cell r="J176">
            <v>454346682110</v>
          </cell>
          <cell r="K176" t="str">
            <v>Av. Inal, 190 - Vila Industrial</v>
          </cell>
          <cell r="L176" t="str">
            <v>Alexandre Machado</v>
          </cell>
          <cell r="M176" t="str">
            <v>(11) 4791-7971</v>
          </cell>
          <cell r="N176"/>
          <cell r="O176"/>
          <cell r="P176" t="str">
            <v>Em uso</v>
          </cell>
          <cell r="Q176"/>
        </row>
        <row r="177">
          <cell r="A177"/>
          <cell r="B177">
            <v>10289520900454</v>
          </cell>
          <cell r="C177" t="str">
            <v>Access Point</v>
          </cell>
          <cell r="D177" t="str">
            <v>AP5131</v>
          </cell>
          <cell r="E177" t="str">
            <v>Symbol</v>
          </cell>
          <cell r="F177" t="str">
            <v>COMPANHIA METALURGICA PRADA</v>
          </cell>
          <cell r="G177" t="str">
            <v>PRADA - MOGI DAS CRUZES</v>
          </cell>
          <cell r="H177" t="str">
            <v>SP</v>
          </cell>
          <cell r="I177" t="str">
            <v>56.993.900/0028-51</v>
          </cell>
          <cell r="J177">
            <v>454346682110</v>
          </cell>
          <cell r="K177" t="str">
            <v>Av. Inal, 190 - Vila Industrial</v>
          </cell>
          <cell r="L177" t="str">
            <v>Alexandre Machado</v>
          </cell>
          <cell r="M177" t="str">
            <v>(11) 4791-7971</v>
          </cell>
          <cell r="N177"/>
          <cell r="O177"/>
          <cell r="P177" t="str">
            <v>Em uso</v>
          </cell>
          <cell r="Q177"/>
        </row>
        <row r="178">
          <cell r="A178"/>
          <cell r="B178">
            <v>10289520900455</v>
          </cell>
          <cell r="C178" t="str">
            <v>Access Point</v>
          </cell>
          <cell r="D178" t="str">
            <v>AP5131</v>
          </cell>
          <cell r="E178" t="str">
            <v>Symbol</v>
          </cell>
          <cell r="F178" t="str">
            <v>COMPANHIA METALURGICA PRADA</v>
          </cell>
          <cell r="G178" t="str">
            <v>PRADA - MOGI DAS CRUZES</v>
          </cell>
          <cell r="H178" t="str">
            <v>SP</v>
          </cell>
          <cell r="I178" t="str">
            <v>56.993.900/0028-51</v>
          </cell>
          <cell r="J178">
            <v>454346682110</v>
          </cell>
          <cell r="K178" t="str">
            <v>Av. Inal, 190 - Vila Industrial</v>
          </cell>
          <cell r="L178" t="str">
            <v>Alexandre Machado</v>
          </cell>
          <cell r="M178" t="str">
            <v>(11) 4791-7971</v>
          </cell>
          <cell r="N178"/>
          <cell r="O178"/>
          <cell r="P178" t="str">
            <v>Em uso</v>
          </cell>
          <cell r="Q178"/>
        </row>
        <row r="179">
          <cell r="A179"/>
          <cell r="B179">
            <v>10289520900468</v>
          </cell>
          <cell r="C179" t="str">
            <v>Access Point</v>
          </cell>
          <cell r="D179" t="str">
            <v>AP5131</v>
          </cell>
          <cell r="E179" t="str">
            <v>Symbol</v>
          </cell>
          <cell r="F179" t="str">
            <v>COMPANHIA METALURGICA PRADA</v>
          </cell>
          <cell r="G179" t="str">
            <v>PRADA - MOGI DAS CRUZES</v>
          </cell>
          <cell r="H179" t="str">
            <v>SP</v>
          </cell>
          <cell r="I179" t="str">
            <v>56.993.900/0028-51</v>
          </cell>
          <cell r="J179">
            <v>454346682110</v>
          </cell>
          <cell r="K179" t="str">
            <v>Av. Inal, 190 - Vila Industrial</v>
          </cell>
          <cell r="L179" t="str">
            <v>Alexandre Machado</v>
          </cell>
          <cell r="M179" t="str">
            <v>(11) 4791-7971</v>
          </cell>
          <cell r="N179"/>
          <cell r="O179"/>
          <cell r="P179" t="str">
            <v>Em uso</v>
          </cell>
          <cell r="Q179"/>
        </row>
        <row r="180">
          <cell r="A180"/>
          <cell r="B180">
            <v>10289520900564</v>
          </cell>
          <cell r="C180" t="str">
            <v>Access Point</v>
          </cell>
          <cell r="D180" t="str">
            <v>AP5131</v>
          </cell>
          <cell r="E180" t="str">
            <v>Symbol</v>
          </cell>
          <cell r="F180" t="str">
            <v>COMPANHIA METALURGICA PRADA</v>
          </cell>
          <cell r="G180" t="str">
            <v>PRADA - MOGI DAS CRUZES</v>
          </cell>
          <cell r="H180" t="str">
            <v>SP</v>
          </cell>
          <cell r="I180" t="str">
            <v>56.993.900/0028-51</v>
          </cell>
          <cell r="J180">
            <v>454346682110</v>
          </cell>
          <cell r="K180" t="str">
            <v>Av. Inal, 190 - Vila Industrial</v>
          </cell>
          <cell r="L180" t="str">
            <v>Alexandre Machado</v>
          </cell>
          <cell r="M180" t="str">
            <v>(11) 4791-7971</v>
          </cell>
          <cell r="N180"/>
          <cell r="O180"/>
          <cell r="P180" t="str">
            <v>Em uso</v>
          </cell>
          <cell r="Q180"/>
        </row>
        <row r="181">
          <cell r="A181"/>
          <cell r="B181">
            <v>11202520900132</v>
          </cell>
          <cell r="C181" t="str">
            <v>Access Point</v>
          </cell>
          <cell r="D181" t="str">
            <v>AP5131</v>
          </cell>
          <cell r="E181" t="str">
            <v>Symbol</v>
          </cell>
          <cell r="F181" t="str">
            <v>COMPANHIA METALURGICA PRADA</v>
          </cell>
          <cell r="G181" t="str">
            <v>PRADA - MOGI DAS CRUZES</v>
          </cell>
          <cell r="H181" t="str">
            <v>SP</v>
          </cell>
          <cell r="I181" t="str">
            <v>56.993.900/0028-51</v>
          </cell>
          <cell r="J181">
            <v>454346682110</v>
          </cell>
          <cell r="K181" t="str">
            <v>Av. Inal, 190 - Vila Industrial</v>
          </cell>
          <cell r="L181" t="str">
            <v>Alexandre Machado</v>
          </cell>
          <cell r="M181" t="str">
            <v>(11) 4791-7971</v>
          </cell>
          <cell r="N181"/>
          <cell r="O181"/>
          <cell r="P181" t="str">
            <v>Em uso</v>
          </cell>
          <cell r="Q181"/>
        </row>
        <row r="182">
          <cell r="A182" t="str">
            <v>NA</v>
          </cell>
          <cell r="B182">
            <v>7269005500646</v>
          </cell>
          <cell r="C182" t="str">
            <v>Berço</v>
          </cell>
          <cell r="D182" t="str">
            <v>CRD9000</v>
          </cell>
          <cell r="E182" t="str">
            <v>Symbol</v>
          </cell>
          <cell r="F182" t="str">
            <v>COMPANHIA SIDERURGICA NACIONAL</v>
          </cell>
          <cell r="G182" t="str">
            <v>CSN-ARAUCARIA</v>
          </cell>
          <cell r="H182" t="str">
            <v>PR</v>
          </cell>
          <cell r="I182" t="str">
            <v>33.042.730/0134-35</v>
          </cell>
          <cell r="J182" t="str">
            <v>90.212.835-22</v>
          </cell>
          <cell r="K182" t="str">
            <v>Rodovia PR-423, 5500-Estação-Araucária-PR 83705-000</v>
          </cell>
          <cell r="L182" t="str">
            <v>Clodoaldo de Moraes</v>
          </cell>
          <cell r="M182" t="str">
            <v>(041) 3641- 8050</v>
          </cell>
          <cell r="N182"/>
          <cell r="O182"/>
          <cell r="P182" t="str">
            <v>Em uso</v>
          </cell>
          <cell r="Q182"/>
        </row>
        <row r="183">
          <cell r="A183" t="str">
            <v>NA</v>
          </cell>
          <cell r="B183" t="str">
            <v>M1H32B22J</v>
          </cell>
          <cell r="C183" t="str">
            <v>Berço</v>
          </cell>
          <cell r="D183" t="str">
            <v>UBC2000</v>
          </cell>
          <cell r="E183" t="str">
            <v>Symbol</v>
          </cell>
          <cell r="F183" t="str">
            <v>COMPANHIA SIDERURGICA NACIONAL</v>
          </cell>
          <cell r="G183" t="str">
            <v>CSN-ARAUCARIA</v>
          </cell>
          <cell r="H183" t="str">
            <v>PR</v>
          </cell>
          <cell r="I183" t="str">
            <v>33.042.730/0134-36</v>
          </cell>
          <cell r="J183" t="str">
            <v>90.212.835-22</v>
          </cell>
          <cell r="K183" t="str">
            <v>Rodovia PR-423, 5500-Estação-Araucária-PR 83705-000</v>
          </cell>
          <cell r="L183" t="str">
            <v>Clodoaldo de Moraes</v>
          </cell>
          <cell r="M183" t="str">
            <v>(041) 3641- 8050</v>
          </cell>
          <cell r="N183"/>
          <cell r="O183"/>
          <cell r="P183" t="str">
            <v>Em uso</v>
          </cell>
          <cell r="Q183"/>
        </row>
        <row r="184">
          <cell r="A184" t="str">
            <v>NA</v>
          </cell>
          <cell r="B184" t="str">
            <v>M1H47M98H</v>
          </cell>
          <cell r="C184" t="str">
            <v>Berço</v>
          </cell>
          <cell r="D184" t="str">
            <v>UBC2000</v>
          </cell>
          <cell r="E184" t="str">
            <v>Symbol</v>
          </cell>
          <cell r="F184" t="str">
            <v>COMPANHIA SIDERURGICA NACIONAL</v>
          </cell>
          <cell r="G184" t="str">
            <v>CSN-ARAUCARIA</v>
          </cell>
          <cell r="H184" t="str">
            <v>PR</v>
          </cell>
          <cell r="I184" t="str">
            <v>33.042.730/0134-37</v>
          </cell>
          <cell r="J184" t="str">
            <v>90.212.835-22</v>
          </cell>
          <cell r="K184" t="str">
            <v>Rodovia PR-423, 5500-Estação-Araucária-PR 83705-000</v>
          </cell>
          <cell r="L184" t="str">
            <v>Clodoaldo de Moraes</v>
          </cell>
          <cell r="M184" t="str">
            <v>(041) 3641- 8050</v>
          </cell>
          <cell r="N184"/>
          <cell r="O184"/>
          <cell r="P184" t="str">
            <v>Em uso</v>
          </cell>
          <cell r="Q184"/>
        </row>
        <row r="185">
          <cell r="A185" t="str">
            <v>NA</v>
          </cell>
          <cell r="B185">
            <v>1011600500155</v>
          </cell>
          <cell r="C185" t="str">
            <v>Berço</v>
          </cell>
          <cell r="D185" t="str">
            <v>CRD9000</v>
          </cell>
          <cell r="E185" t="str">
            <v>Symbol</v>
          </cell>
          <cell r="F185" t="str">
            <v>SEPETIBA TECON S/A</v>
          </cell>
          <cell r="G185" t="str">
            <v>CSN-SEPETIBA ITAGUAI (TECON)</v>
          </cell>
          <cell r="H185" t="str">
            <v>RJ</v>
          </cell>
          <cell r="I185" t="str">
            <v>02.394.276/0002-08</v>
          </cell>
          <cell r="J185" t="str">
            <v> 86.143.73-9</v>
          </cell>
          <cell r="K185" t="str">
            <v>Est Prefeito Wilson Pedro Francisco, S/N, Parte, Ilha Da Madeira, Itaguaí, RJ, CEP 23826-600, Brasil</v>
          </cell>
          <cell r="L185" t="str">
            <v>Filipe Almeida</v>
          </cell>
          <cell r="M185" t="str">
            <v>(21) 26871918</v>
          </cell>
          <cell r="N185"/>
          <cell r="O185"/>
          <cell r="P185" t="str">
            <v>Em uso</v>
          </cell>
          <cell r="Q185"/>
        </row>
        <row r="186">
          <cell r="A186" t="str">
            <v>NA</v>
          </cell>
          <cell r="B186">
            <v>1011600500185</v>
          </cell>
          <cell r="C186" t="str">
            <v>Berço</v>
          </cell>
          <cell r="D186" t="str">
            <v>CRD9000</v>
          </cell>
          <cell r="E186" t="str">
            <v>Symbol</v>
          </cell>
          <cell r="F186" t="str">
            <v>SEPETIBA TECON S/A</v>
          </cell>
          <cell r="G186" t="str">
            <v>CSN-SEPETIBA ITAGUAI (TECON)</v>
          </cell>
          <cell r="H186" t="str">
            <v>RJ</v>
          </cell>
          <cell r="I186" t="str">
            <v>02.394.276/0002-08</v>
          </cell>
          <cell r="J186" t="str">
            <v> 86.143.73-9</v>
          </cell>
          <cell r="K186" t="str">
            <v>Est Prefeito Wilson Pedro Francisco, S/N, Parte, Ilha Da Madeira, Itaguaí, RJ, CEP 23826-600, Brasil</v>
          </cell>
          <cell r="L186" t="str">
            <v>Filipe Almeida</v>
          </cell>
          <cell r="M186" t="str">
            <v>(21) 26871918</v>
          </cell>
          <cell r="N186"/>
          <cell r="O186"/>
          <cell r="P186" t="str">
            <v>Em uso</v>
          </cell>
          <cell r="Q186"/>
        </row>
        <row r="187">
          <cell r="A187" t="str">
            <v>NA</v>
          </cell>
          <cell r="B187">
            <v>1011600507101</v>
          </cell>
          <cell r="C187" t="str">
            <v>Berço</v>
          </cell>
          <cell r="D187" t="str">
            <v>CRD9000</v>
          </cell>
          <cell r="E187" t="str">
            <v>Symbol</v>
          </cell>
          <cell r="F187" t="str">
            <v>SEPETIBA TECON S/A</v>
          </cell>
          <cell r="G187" t="str">
            <v>CSN-SEPETIBA ITAGUAI (TECON)</v>
          </cell>
          <cell r="H187" t="str">
            <v>RJ</v>
          </cell>
          <cell r="I187" t="str">
            <v>02.394.276/0002-08</v>
          </cell>
          <cell r="J187" t="str">
            <v> 86.143.73-9</v>
          </cell>
          <cell r="K187" t="str">
            <v>Est Prefeito Wilson Pedro Francisco, S/N, Parte, Ilha Da Madeira, Itaguaí, RJ, CEP 23826-600, Brasil</v>
          </cell>
          <cell r="L187" t="str">
            <v>Filipe Almeida</v>
          </cell>
          <cell r="M187" t="str">
            <v>(21) 26871918</v>
          </cell>
          <cell r="N187"/>
          <cell r="O187"/>
          <cell r="P187" t="str">
            <v>Em uso</v>
          </cell>
          <cell r="Q187"/>
        </row>
        <row r="188">
          <cell r="A188" t="str">
            <v>NA</v>
          </cell>
          <cell r="B188">
            <v>1027700502370</v>
          </cell>
          <cell r="C188" t="str">
            <v>Berço</v>
          </cell>
          <cell r="D188" t="str">
            <v>CRD9000</v>
          </cell>
          <cell r="E188" t="str">
            <v>Symbol</v>
          </cell>
          <cell r="F188" t="str">
            <v>SEPETIBA TECON S/A</v>
          </cell>
          <cell r="G188" t="str">
            <v>CSN-SEPETIBA ITAGUAI (TECON)</v>
          </cell>
          <cell r="H188" t="str">
            <v>RJ</v>
          </cell>
          <cell r="I188" t="str">
            <v>02.394.276/0002-08</v>
          </cell>
          <cell r="J188" t="str">
            <v> 86.143.73-9</v>
          </cell>
          <cell r="K188" t="str">
            <v>Est Prefeito Wilson Pedro Francisco, S/N, Parte, Ilha Da Madeira, Itaguaí, RJ, CEP 23826-600, Brasil</v>
          </cell>
          <cell r="L188" t="str">
            <v>Filipe Almeida</v>
          </cell>
          <cell r="M188" t="str">
            <v>(21) 26871918</v>
          </cell>
          <cell r="N188"/>
          <cell r="O188"/>
          <cell r="P188" t="str">
            <v>Em uso</v>
          </cell>
          <cell r="Q188"/>
        </row>
        <row r="189">
          <cell r="A189" t="str">
            <v>NA</v>
          </cell>
          <cell r="B189">
            <v>1128500504071</v>
          </cell>
          <cell r="C189" t="str">
            <v>Berço</v>
          </cell>
          <cell r="D189" t="str">
            <v>CRD9000</v>
          </cell>
          <cell r="E189" t="str">
            <v>Symbol</v>
          </cell>
          <cell r="F189" t="str">
            <v>COMPANHIA SIDERURGICA NACIONAL</v>
          </cell>
          <cell r="G189" t="str">
            <v>CSN-VOLTA REDONDA</v>
          </cell>
          <cell r="H189" t="str">
            <v>RJ</v>
          </cell>
          <cell r="I189" t="str">
            <v>33.042.730/0017-71</v>
          </cell>
          <cell r="J189">
            <v>80541767</v>
          </cell>
          <cell r="K189" t="str">
            <v>Rodovia BR 393, Lúcio Meira KM 5001, SN°, Vila Santa Cecília, Volta Redonda</v>
          </cell>
          <cell r="L189" t="str">
            <v>Luiz Cesar</v>
          </cell>
          <cell r="M189">
            <v>3105</v>
          </cell>
          <cell r="N189"/>
          <cell r="O189"/>
          <cell r="P189" t="str">
            <v>Em uso</v>
          </cell>
          <cell r="Q189"/>
        </row>
        <row r="190">
          <cell r="A190" t="str">
            <v>NA</v>
          </cell>
          <cell r="B190">
            <v>7072000501873</v>
          </cell>
          <cell r="C190" t="str">
            <v>Berço</v>
          </cell>
          <cell r="D190" t="str">
            <v>CRD9000</v>
          </cell>
          <cell r="E190" t="str">
            <v>Symbol</v>
          </cell>
          <cell r="F190" t="str">
            <v>COMPANHIA SIDERURGICA NACIONAL</v>
          </cell>
          <cell r="G190" t="str">
            <v>CSN-VOLTA REDONDA</v>
          </cell>
          <cell r="H190" t="str">
            <v>RJ</v>
          </cell>
          <cell r="I190" t="str">
            <v>33.042.730/0017-71</v>
          </cell>
          <cell r="J190">
            <v>80541767</v>
          </cell>
          <cell r="K190" t="str">
            <v>Rodovia BR 393, Lúcio Meira KM 5001, SN°, Vila Santa Cecília, Volta Redonda</v>
          </cell>
          <cell r="L190" t="str">
            <v>Luiz Cesar</v>
          </cell>
          <cell r="M190">
            <v>3105</v>
          </cell>
          <cell r="N190"/>
          <cell r="O190"/>
          <cell r="P190" t="str">
            <v>Em uso</v>
          </cell>
          <cell r="Q190"/>
        </row>
        <row r="191">
          <cell r="A191" t="str">
            <v>NA</v>
          </cell>
          <cell r="B191">
            <v>7135000500747</v>
          </cell>
          <cell r="C191" t="str">
            <v>Berço</v>
          </cell>
          <cell r="D191" t="str">
            <v>CRD9000</v>
          </cell>
          <cell r="E191" t="str">
            <v>Symbol</v>
          </cell>
          <cell r="F191" t="str">
            <v>COMPANHIA SIDERURGICA NACIONAL</v>
          </cell>
          <cell r="G191" t="str">
            <v>CSN-VOLTA REDONDA</v>
          </cell>
          <cell r="H191" t="str">
            <v>RJ</v>
          </cell>
          <cell r="I191" t="str">
            <v>33.042.730/0017-71</v>
          </cell>
          <cell r="J191">
            <v>80541767</v>
          </cell>
          <cell r="K191" t="str">
            <v>Rodovia BR 393, Lúcio Meira KM 5001, SN°, Vila Santa Cecília, Volta Redonda</v>
          </cell>
          <cell r="L191" t="str">
            <v>Luiz Cesar</v>
          </cell>
          <cell r="M191">
            <v>3105</v>
          </cell>
          <cell r="N191"/>
          <cell r="O191"/>
          <cell r="P191" t="str">
            <v>Em uso</v>
          </cell>
          <cell r="Q191"/>
        </row>
        <row r="192">
          <cell r="A192" t="str">
            <v>NA</v>
          </cell>
          <cell r="B192">
            <v>7225000500401</v>
          </cell>
          <cell r="C192" t="str">
            <v>Berço</v>
          </cell>
          <cell r="D192" t="str">
            <v>CRD9000</v>
          </cell>
          <cell r="E192" t="str">
            <v>Symbol</v>
          </cell>
          <cell r="F192" t="str">
            <v>COMPANHIA SIDERURGICA NACIONAL</v>
          </cell>
          <cell r="G192" t="str">
            <v>CSN-VOLTA REDONDA</v>
          </cell>
          <cell r="H192" t="str">
            <v>RJ</v>
          </cell>
          <cell r="I192" t="str">
            <v>33.042.730/0017-71</v>
          </cell>
          <cell r="J192">
            <v>80541767</v>
          </cell>
          <cell r="K192" t="str">
            <v>Rodovia BR 393, Lúcio Meira KM 5001, SN°, Vila Santa Cecília, Volta Redonda</v>
          </cell>
          <cell r="L192" t="str">
            <v>Luiz Cesar</v>
          </cell>
          <cell r="M192">
            <v>3105</v>
          </cell>
          <cell r="N192"/>
          <cell r="O192"/>
          <cell r="P192" t="str">
            <v>Em uso</v>
          </cell>
          <cell r="Q192"/>
        </row>
        <row r="193">
          <cell r="A193" t="str">
            <v>NA</v>
          </cell>
          <cell r="B193">
            <v>14240000500576</v>
          </cell>
          <cell r="C193" t="str">
            <v>Berço</v>
          </cell>
          <cell r="D193" t="str">
            <v>CRD9000</v>
          </cell>
          <cell r="E193" t="str">
            <v>Symbol</v>
          </cell>
          <cell r="F193" t="str">
            <v>COMPANHIA SIDERURGICA NACIONAL</v>
          </cell>
          <cell r="G193" t="str">
            <v>CSN-VOLTA REDONDA</v>
          </cell>
          <cell r="H193" t="str">
            <v>RJ</v>
          </cell>
          <cell r="I193" t="str">
            <v>33.042.730/0017-71</v>
          </cell>
          <cell r="J193">
            <v>80541767</v>
          </cell>
          <cell r="K193" t="str">
            <v>Rodovia BR 393, Lúcio Meira KM 5001, SN°, Vila Santa Cecília, Volta Redonda</v>
          </cell>
          <cell r="L193" t="str">
            <v>Luiz Cesar</v>
          </cell>
          <cell r="M193">
            <v>3105</v>
          </cell>
          <cell r="N193"/>
          <cell r="O193"/>
          <cell r="P193" t="str">
            <v>Em uso</v>
          </cell>
          <cell r="Q193"/>
        </row>
        <row r="194">
          <cell r="A194" t="str">
            <v>NA</v>
          </cell>
          <cell r="B194">
            <v>12254000501114</v>
          </cell>
          <cell r="C194" t="str">
            <v>Berço</v>
          </cell>
          <cell r="D194" t="str">
            <v>SAC9000-4000</v>
          </cell>
          <cell r="E194" t="str">
            <v>Symbol</v>
          </cell>
          <cell r="F194" t="str">
            <v>COMPANHIA SIDERURGICA NACIONAL</v>
          </cell>
          <cell r="G194" t="str">
            <v>CSN-VOLTA REDONDA</v>
          </cell>
          <cell r="H194" t="str">
            <v>RJ</v>
          </cell>
          <cell r="I194" t="str">
            <v>33.042.730/0017-71</v>
          </cell>
          <cell r="J194">
            <v>80541767</v>
          </cell>
          <cell r="K194" t="str">
            <v>Rodovia BR 393, Lúcio Meira KM 5001, SN°, Vila Santa Cecília, Volta Redonda</v>
          </cell>
          <cell r="L194" t="str">
            <v>Luiz Cesar</v>
          </cell>
          <cell r="M194">
            <v>3105</v>
          </cell>
          <cell r="N194"/>
          <cell r="O194"/>
          <cell r="P194" t="str">
            <v>Em uso</v>
          </cell>
          <cell r="Q194"/>
        </row>
        <row r="195">
          <cell r="A195" t="str">
            <v>NA</v>
          </cell>
          <cell r="B195" t="str">
            <v>M1H50L73V</v>
          </cell>
          <cell r="C195" t="str">
            <v>Berço</v>
          </cell>
          <cell r="D195" t="str">
            <v>3365-110</v>
          </cell>
          <cell r="E195" t="str">
            <v>Symbol</v>
          </cell>
          <cell r="F195" t="str">
            <v>COMPANHIA SIDERURGICA NACIONAL</v>
          </cell>
          <cell r="G195" t="str">
            <v>CSN-VOLTA REDONDA</v>
          </cell>
          <cell r="H195" t="str">
            <v>RJ</v>
          </cell>
          <cell r="I195" t="str">
            <v>33.042.730/0017-71</v>
          </cell>
          <cell r="J195">
            <v>80541767</v>
          </cell>
          <cell r="K195" t="str">
            <v>Rodovia BR 393, Lúcio Meira KM 5001, SN°, Vila Santa Cecília, Volta Redonda</v>
          </cell>
          <cell r="L195" t="str">
            <v>Luiz Cesar</v>
          </cell>
          <cell r="M195">
            <v>3105</v>
          </cell>
          <cell r="N195"/>
          <cell r="O195"/>
          <cell r="P195" t="str">
            <v>Em uso</v>
          </cell>
          <cell r="Q195"/>
        </row>
        <row r="196">
          <cell r="A196" t="str">
            <v>NA</v>
          </cell>
          <cell r="B196">
            <v>12302000500525</v>
          </cell>
          <cell r="C196" t="str">
            <v>Carregador</v>
          </cell>
          <cell r="D196" t="str">
            <v>SAC9000-4000</v>
          </cell>
          <cell r="E196" t="str">
            <v>Symbol</v>
          </cell>
          <cell r="F196" t="str">
            <v>COMPANHIA SIDERURGICA NACIONAL</v>
          </cell>
          <cell r="G196" t="str">
            <v>CSN-ARAUCARIA</v>
          </cell>
          <cell r="H196" t="str">
            <v>PR</v>
          </cell>
          <cell r="I196" t="str">
            <v>33.042.730/0134-38</v>
          </cell>
          <cell r="J196" t="str">
            <v>90.212.835-22</v>
          </cell>
          <cell r="K196" t="str">
            <v>Rodovia PR-423, 5500-Estação-Araucária-PR 83705-000</v>
          </cell>
          <cell r="L196" t="str">
            <v>Clodoaldo de Moraes</v>
          </cell>
          <cell r="M196" t="str">
            <v>(041) 3641- 8050</v>
          </cell>
          <cell r="N196"/>
          <cell r="O196"/>
          <cell r="P196" t="str">
            <v>Em uso</v>
          </cell>
          <cell r="Q196"/>
        </row>
        <row r="197">
          <cell r="A197" t="str">
            <v>NA</v>
          </cell>
          <cell r="B197">
            <v>12302000500972</v>
          </cell>
          <cell r="C197" t="str">
            <v>Carregador</v>
          </cell>
          <cell r="D197" t="str">
            <v>SAC9000-4000</v>
          </cell>
          <cell r="E197" t="str">
            <v>Symbol</v>
          </cell>
          <cell r="F197" t="str">
            <v>COMPANHIA SIDERURGICA NACIONAL</v>
          </cell>
          <cell r="G197" t="str">
            <v>CSN-ARAUCARIA</v>
          </cell>
          <cell r="H197" t="str">
            <v>PR</v>
          </cell>
          <cell r="I197" t="str">
            <v>33.042.730/0134-39</v>
          </cell>
          <cell r="J197" t="str">
            <v>90.212.835-22</v>
          </cell>
          <cell r="K197" t="str">
            <v>Rodovia PR-423, 5500-Estação-Araucária-PR 83705-000</v>
          </cell>
          <cell r="L197" t="str">
            <v>Clodoaldo de Moraes</v>
          </cell>
          <cell r="M197" t="str">
            <v>(041) 3641- 8050</v>
          </cell>
          <cell r="N197"/>
          <cell r="O197"/>
          <cell r="P197" t="str">
            <v>Em uso</v>
          </cell>
          <cell r="Q197"/>
        </row>
        <row r="198">
          <cell r="A198" t="str">
            <v>NA</v>
          </cell>
          <cell r="B198">
            <v>12302000500980</v>
          </cell>
          <cell r="C198" t="str">
            <v>Carregador</v>
          </cell>
          <cell r="D198" t="str">
            <v>SAC9000-4000</v>
          </cell>
          <cell r="E198" t="str">
            <v>Symbol</v>
          </cell>
          <cell r="F198" t="str">
            <v>COMPANHIA SIDERURGICA NACIONAL</v>
          </cell>
          <cell r="G198" t="str">
            <v>CSN-ARAUCARIA</v>
          </cell>
          <cell r="H198" t="str">
            <v>PR</v>
          </cell>
          <cell r="I198" t="str">
            <v>33.042.730/0134-40</v>
          </cell>
          <cell r="J198" t="str">
            <v>90.212.835-22</v>
          </cell>
          <cell r="K198" t="str">
            <v>Rodovia PR-423, 5500-Estação-Araucária-PR 83705-000</v>
          </cell>
          <cell r="L198" t="str">
            <v>Clodoaldo de Moraes</v>
          </cell>
          <cell r="M198" t="str">
            <v>(041) 3641- 8050</v>
          </cell>
          <cell r="N198"/>
          <cell r="O198"/>
          <cell r="P198" t="str">
            <v>Em uso</v>
          </cell>
          <cell r="Q198"/>
        </row>
        <row r="199">
          <cell r="A199" t="str">
            <v>NA</v>
          </cell>
          <cell r="B199">
            <v>12302000500983</v>
          </cell>
          <cell r="C199" t="str">
            <v>Carregador</v>
          </cell>
          <cell r="D199" t="str">
            <v>SAC9000-4000</v>
          </cell>
          <cell r="E199" t="str">
            <v>Symbol</v>
          </cell>
          <cell r="F199" t="str">
            <v>COMPANHIA SIDERURGICA NACIONAL</v>
          </cell>
          <cell r="G199" t="str">
            <v>CSN-ARAUCARIA</v>
          </cell>
          <cell r="H199" t="str">
            <v>PR</v>
          </cell>
          <cell r="I199" t="str">
            <v>33.042.730/0134-41</v>
          </cell>
          <cell r="J199" t="str">
            <v>90.212.835-22</v>
          </cell>
          <cell r="K199" t="str">
            <v>Rodovia PR-423, 5500-Estação-Araucária-PR 83705-000</v>
          </cell>
          <cell r="L199" t="str">
            <v>Clodoaldo de Moraes</v>
          </cell>
          <cell r="M199" t="str">
            <v>(041) 3641- 8050</v>
          </cell>
          <cell r="N199"/>
          <cell r="O199"/>
          <cell r="P199" t="str">
            <v>Em uso</v>
          </cell>
          <cell r="Q199"/>
        </row>
        <row r="200">
          <cell r="A200" t="str">
            <v>NA</v>
          </cell>
          <cell r="B200">
            <v>12302000500984</v>
          </cell>
          <cell r="C200" t="str">
            <v>Carregador</v>
          </cell>
          <cell r="D200" t="str">
            <v>SAC9000-4000</v>
          </cell>
          <cell r="E200" t="str">
            <v>Symbol</v>
          </cell>
          <cell r="F200" t="str">
            <v>COMPANHIA SIDERURGICA NACIONAL</v>
          </cell>
          <cell r="G200" t="str">
            <v>CSN-ARAUCARIA</v>
          </cell>
          <cell r="H200" t="str">
            <v>PR</v>
          </cell>
          <cell r="I200" t="str">
            <v>33.042.730/0134-42</v>
          </cell>
          <cell r="J200" t="str">
            <v>90.212.835-22</v>
          </cell>
          <cell r="K200" t="str">
            <v>Rodovia PR-423, 5500-Estação-Araucária-PR 83705-000</v>
          </cell>
          <cell r="L200" t="str">
            <v>Clodoaldo de Moraes</v>
          </cell>
          <cell r="M200" t="str">
            <v>(041) 3641- 8050</v>
          </cell>
          <cell r="N200"/>
          <cell r="O200"/>
          <cell r="P200" t="str">
            <v>Em uso</v>
          </cell>
          <cell r="Q200"/>
        </row>
        <row r="201">
          <cell r="A201" t="str">
            <v>NA</v>
          </cell>
          <cell r="B201">
            <v>12302000500985</v>
          </cell>
          <cell r="C201" t="str">
            <v>Carregador</v>
          </cell>
          <cell r="D201" t="str">
            <v>SAC9000-4000</v>
          </cell>
          <cell r="E201" t="str">
            <v>Symbol</v>
          </cell>
          <cell r="F201" t="str">
            <v>COMPANHIA SIDERURGICA NACIONAL</v>
          </cell>
          <cell r="G201" t="str">
            <v>CSN-ARAUCARIA</v>
          </cell>
          <cell r="H201" t="str">
            <v>PR</v>
          </cell>
          <cell r="I201" t="str">
            <v>33.042.730/0134-43</v>
          </cell>
          <cell r="J201" t="str">
            <v>90.212.835-22</v>
          </cell>
          <cell r="K201" t="str">
            <v>Rodovia PR-423, 5500-Estação-Araucária-PR 83705-000</v>
          </cell>
          <cell r="L201" t="str">
            <v>Clodoaldo de Moraes</v>
          </cell>
          <cell r="M201" t="str">
            <v>(041) 3641- 8050</v>
          </cell>
          <cell r="N201"/>
          <cell r="O201"/>
          <cell r="P201" t="str">
            <v>Em uso</v>
          </cell>
          <cell r="Q201"/>
        </row>
        <row r="202">
          <cell r="A202" t="str">
            <v>NA</v>
          </cell>
          <cell r="B202">
            <v>8066923</v>
          </cell>
          <cell r="C202" t="str">
            <v>Carregador</v>
          </cell>
          <cell r="D202" t="str">
            <v>UBC2000</v>
          </cell>
          <cell r="E202" t="str">
            <v>Symbol</v>
          </cell>
          <cell r="F202" t="str">
            <v>COMPANHIA SIDERURGICA NACIONAL</v>
          </cell>
          <cell r="G202" t="str">
            <v>CSN-ARAUCARIA</v>
          </cell>
          <cell r="H202" t="str">
            <v>PR</v>
          </cell>
          <cell r="I202" t="str">
            <v>33.042.730/0134-44</v>
          </cell>
          <cell r="J202" t="str">
            <v>90.212.835-22</v>
          </cell>
          <cell r="K202" t="str">
            <v>Rodovia PR-423, 5500-Estação-Araucária-PR 83705-000</v>
          </cell>
          <cell r="L202" t="str">
            <v>Clodoaldo de Moraes</v>
          </cell>
          <cell r="M202" t="str">
            <v>(041) 3641- 8050</v>
          </cell>
          <cell r="N202"/>
          <cell r="O202"/>
          <cell r="P202" t="str">
            <v>Em uso</v>
          </cell>
          <cell r="Q202"/>
        </row>
        <row r="203">
          <cell r="A203" t="str">
            <v>NA</v>
          </cell>
          <cell r="B203" t="str">
            <v>A1-48122</v>
          </cell>
          <cell r="C203" t="str">
            <v>Carregador</v>
          </cell>
          <cell r="D203" t="str">
            <v>UBC2000</v>
          </cell>
          <cell r="E203" t="str">
            <v>Symbol</v>
          </cell>
          <cell r="F203" t="str">
            <v>COMPANHIA SIDERURGICA NACIONAL</v>
          </cell>
          <cell r="G203" t="str">
            <v>CSN-ARAUCARIA</v>
          </cell>
          <cell r="H203" t="str">
            <v>PR</v>
          </cell>
          <cell r="I203" t="str">
            <v>33.042.730/0134-45</v>
          </cell>
          <cell r="J203" t="str">
            <v>90.212.835-22</v>
          </cell>
          <cell r="K203" t="str">
            <v>Rodovia PR-423, 5500-Estação-Araucária-PR 83705-000</v>
          </cell>
          <cell r="L203" t="str">
            <v>Clodoaldo de Moraes</v>
          </cell>
          <cell r="M203" t="str">
            <v>(041) 3641- 8050</v>
          </cell>
          <cell r="N203"/>
          <cell r="O203"/>
          <cell r="P203" t="str">
            <v>Em uso</v>
          </cell>
          <cell r="Q203"/>
        </row>
        <row r="204">
          <cell r="A204" t="str">
            <v>NA</v>
          </cell>
          <cell r="B204" t="str">
            <v>S/N</v>
          </cell>
          <cell r="C204" t="str">
            <v>Carregador</v>
          </cell>
          <cell r="D204" t="str">
            <v>UBC2000</v>
          </cell>
          <cell r="E204" t="str">
            <v>Symbol</v>
          </cell>
          <cell r="F204" t="str">
            <v>COMPANHIA SIDERURGICA NACIONAL</v>
          </cell>
          <cell r="G204" t="str">
            <v>CSN-ARAUCARIA</v>
          </cell>
          <cell r="H204" t="str">
            <v>PR</v>
          </cell>
          <cell r="I204" t="str">
            <v>33.042.730/0134-46</v>
          </cell>
          <cell r="J204" t="str">
            <v>90.212.835-22</v>
          </cell>
          <cell r="K204" t="str">
            <v>Rodovia PR-423, 5500-Estação-Araucária-PR 83705-000</v>
          </cell>
          <cell r="L204" t="str">
            <v>Clodoaldo de Moraes</v>
          </cell>
          <cell r="M204" t="str">
            <v>(041) 3641- 8050</v>
          </cell>
          <cell r="N204"/>
          <cell r="O204"/>
          <cell r="P204" t="str">
            <v>Em uso</v>
          </cell>
          <cell r="Q204"/>
        </row>
        <row r="205">
          <cell r="A205" t="str">
            <v>NA</v>
          </cell>
          <cell r="B205">
            <v>12302000501013</v>
          </cell>
          <cell r="C205" t="str">
            <v>Carregador</v>
          </cell>
          <cell r="D205" t="str">
            <v>UBC2000</v>
          </cell>
          <cell r="E205" t="str">
            <v>Symbol</v>
          </cell>
          <cell r="F205" t="str">
            <v>COMPANHIA SIDERURGICA NACIONAL</v>
          </cell>
          <cell r="G205" t="str">
            <v>CSN-ARAUCARIA</v>
          </cell>
          <cell r="H205" t="str">
            <v>PR</v>
          </cell>
          <cell r="I205" t="str">
            <v>33.042.730/0134-47</v>
          </cell>
          <cell r="J205" t="str">
            <v>90.212.835-22</v>
          </cell>
          <cell r="K205" t="str">
            <v>Rodovia PR-423, 5500-Estação-Araucária-PR 83705-000</v>
          </cell>
          <cell r="L205" t="str">
            <v>Clodoaldo de Moraes</v>
          </cell>
          <cell r="M205" t="str">
            <v>(041) 3641- 8050</v>
          </cell>
          <cell r="N205"/>
          <cell r="O205"/>
          <cell r="P205" t="str">
            <v>Em uso</v>
          </cell>
          <cell r="Q205"/>
        </row>
        <row r="206">
          <cell r="A206" t="str">
            <v>NA</v>
          </cell>
          <cell r="B206">
            <v>1011700516287</v>
          </cell>
          <cell r="C206" t="str">
            <v>Carregador</v>
          </cell>
          <cell r="D206" t="str">
            <v>SAC9000-4000</v>
          </cell>
          <cell r="E206" t="str">
            <v>Symbol</v>
          </cell>
          <cell r="F206" t="str">
            <v>SEPETIBA TECON S/A</v>
          </cell>
          <cell r="G206" t="str">
            <v>CSN-SEPETIBA ITAGUAI (TECON)</v>
          </cell>
          <cell r="H206" t="str">
            <v>RJ</v>
          </cell>
          <cell r="I206" t="str">
            <v>02.394.276/0002-08</v>
          </cell>
          <cell r="J206" t="str">
            <v> 86.143.73-9</v>
          </cell>
          <cell r="K206" t="str">
            <v>Est Prefeito Wilson Pedro Francisco, S/N, Parte, Ilha Da Madeira, Itaguaí, RJ, CEP 23826-600, Brasil</v>
          </cell>
          <cell r="L206" t="str">
            <v>Filipe Almeida</v>
          </cell>
          <cell r="M206" t="str">
            <v>(21) 26871918</v>
          </cell>
          <cell r="N206"/>
          <cell r="O206"/>
          <cell r="P206" t="str">
            <v>Em uso</v>
          </cell>
          <cell r="Q206"/>
        </row>
        <row r="207">
          <cell r="A207" t="str">
            <v>NA</v>
          </cell>
          <cell r="B207">
            <v>1026200501238</v>
          </cell>
          <cell r="C207" t="str">
            <v>Carregador</v>
          </cell>
          <cell r="D207" t="str">
            <v>SAC9000-4000</v>
          </cell>
          <cell r="E207" t="str">
            <v>Symbol</v>
          </cell>
          <cell r="F207" t="str">
            <v>SEPETIBA TECON S/A</v>
          </cell>
          <cell r="G207" t="str">
            <v>CSN-SEPETIBA ITAGUAI (TECON)</v>
          </cell>
          <cell r="H207" t="str">
            <v>RJ</v>
          </cell>
          <cell r="I207" t="str">
            <v>02.394.276/0002-08</v>
          </cell>
          <cell r="J207" t="str">
            <v> 86.143.73-9</v>
          </cell>
          <cell r="K207" t="str">
            <v>Est Prefeito Wilson Pedro Francisco, S/N, Parte, Ilha Da Madeira, Itaguaí, RJ, CEP 23826-600, Brasil</v>
          </cell>
          <cell r="L207" t="str">
            <v>Filipe Almeida</v>
          </cell>
          <cell r="M207" t="str">
            <v>(21) 26871918</v>
          </cell>
          <cell r="N207"/>
          <cell r="O207"/>
          <cell r="P207" t="str">
            <v>Em uso</v>
          </cell>
          <cell r="Q207"/>
        </row>
        <row r="208">
          <cell r="A208" t="str">
            <v>NA</v>
          </cell>
          <cell r="B208">
            <v>1026200501290</v>
          </cell>
          <cell r="C208" t="str">
            <v>Carregador</v>
          </cell>
          <cell r="D208" t="str">
            <v>SAC9000-4000</v>
          </cell>
          <cell r="E208" t="str">
            <v>Symbol</v>
          </cell>
          <cell r="F208" t="str">
            <v>SEPETIBA TECON S/A</v>
          </cell>
          <cell r="G208" t="str">
            <v>CSN-SEPETIBA ITAGUAI (TECON)</v>
          </cell>
          <cell r="H208" t="str">
            <v>RJ</v>
          </cell>
          <cell r="I208" t="str">
            <v>02.394.276/0002-08</v>
          </cell>
          <cell r="J208" t="str">
            <v> 86.143.73-9</v>
          </cell>
          <cell r="K208" t="str">
            <v>Est Prefeito Wilson Pedro Francisco, S/N, Parte, Ilha Da Madeira, Itaguaí, RJ, CEP 23826-600, Brasil</v>
          </cell>
          <cell r="L208" t="str">
            <v>Filipe Almeida</v>
          </cell>
          <cell r="M208" t="str">
            <v>(21) 26871918</v>
          </cell>
          <cell r="N208"/>
          <cell r="O208"/>
          <cell r="P208" t="str">
            <v>Em uso</v>
          </cell>
          <cell r="Q208"/>
        </row>
        <row r="209">
          <cell r="A209" t="str">
            <v>NA</v>
          </cell>
          <cell r="B209">
            <v>1026200501292</v>
          </cell>
          <cell r="C209" t="str">
            <v>Carregador</v>
          </cell>
          <cell r="D209" t="str">
            <v>SAC9000-4000</v>
          </cell>
          <cell r="E209" t="str">
            <v>Symbol</v>
          </cell>
          <cell r="F209" t="str">
            <v>SEPETIBA TECON S/A</v>
          </cell>
          <cell r="G209" t="str">
            <v>CSN-SEPETIBA ITAGUAI (TECON)</v>
          </cell>
          <cell r="H209" t="str">
            <v>RJ</v>
          </cell>
          <cell r="I209" t="str">
            <v>02.394.276/0002-08</v>
          </cell>
          <cell r="J209" t="str">
            <v> 86.143.73-9</v>
          </cell>
          <cell r="K209" t="str">
            <v>Est Prefeito Wilson Pedro Francisco, S/N, Parte, Ilha Da Madeira, Itaguaí, RJ, CEP 23826-600, Brasil</v>
          </cell>
          <cell r="L209" t="str">
            <v>Filipe Almeida</v>
          </cell>
          <cell r="M209" t="str">
            <v>(21) 26871918</v>
          </cell>
          <cell r="N209"/>
          <cell r="O209"/>
          <cell r="P209" t="str">
            <v>Em uso</v>
          </cell>
          <cell r="Q209"/>
        </row>
        <row r="210">
          <cell r="A210" t="str">
            <v>NA</v>
          </cell>
          <cell r="B210">
            <v>7197000501137</v>
          </cell>
          <cell r="C210" t="str">
            <v>Carregador</v>
          </cell>
          <cell r="D210" t="str">
            <v>SAC9000-4000</v>
          </cell>
          <cell r="E210" t="str">
            <v>Symbol</v>
          </cell>
          <cell r="F210" t="str">
            <v>COMPANHIA SIDERURGICA NACIONAL</v>
          </cell>
          <cell r="G210" t="str">
            <v>CSN-VOLTA REDONDA</v>
          </cell>
          <cell r="H210" t="str">
            <v>RJ</v>
          </cell>
          <cell r="I210" t="str">
            <v>33.042.730/0017-71</v>
          </cell>
          <cell r="J210">
            <v>80541767</v>
          </cell>
          <cell r="K210" t="str">
            <v>Rodovia BR 393, Lúcio Meira KM 5001, SN°, Vila Santa Cecília, Volta Redonda</v>
          </cell>
          <cell r="L210" t="str">
            <v>Luiz Cesar</v>
          </cell>
          <cell r="M210">
            <v>3105</v>
          </cell>
          <cell r="N210"/>
          <cell r="O210"/>
          <cell r="P210" t="str">
            <v>Em uso</v>
          </cell>
          <cell r="Q210"/>
        </row>
        <row r="211">
          <cell r="A211" t="str">
            <v>NA</v>
          </cell>
          <cell r="B211">
            <v>7197000501138</v>
          </cell>
          <cell r="C211" t="str">
            <v>Carregador</v>
          </cell>
          <cell r="D211" t="str">
            <v>SAC9000-4000</v>
          </cell>
          <cell r="E211" t="str">
            <v>Symbol</v>
          </cell>
          <cell r="F211" t="str">
            <v>COMPANHIA SIDERURGICA NACIONAL</v>
          </cell>
          <cell r="G211" t="str">
            <v>CSN-VOLTA REDONDA</v>
          </cell>
          <cell r="H211" t="str">
            <v>RJ</v>
          </cell>
          <cell r="I211" t="str">
            <v>33.042.730/0017-71</v>
          </cell>
          <cell r="J211">
            <v>80541767</v>
          </cell>
          <cell r="K211" t="str">
            <v>Rodovia BR 393, Lúcio Meira KM 5001, SN°, Vila Santa Cecília, Volta Redonda</v>
          </cell>
          <cell r="L211" t="str">
            <v>Luiz Cesar</v>
          </cell>
          <cell r="M211">
            <v>3105</v>
          </cell>
          <cell r="N211"/>
          <cell r="O211"/>
          <cell r="P211" t="str">
            <v>Em uso</v>
          </cell>
          <cell r="Q211"/>
        </row>
        <row r="212">
          <cell r="A212" t="str">
            <v>NA</v>
          </cell>
          <cell r="B212">
            <v>4040098</v>
          </cell>
          <cell r="C212" t="str">
            <v>Carregador</v>
          </cell>
          <cell r="D212" t="str">
            <v>UBC2000</v>
          </cell>
          <cell r="E212" t="str">
            <v>Symbol</v>
          </cell>
          <cell r="F212" t="str">
            <v>COMPANHIA SIDERURGICA NACIONAL</v>
          </cell>
          <cell r="G212" t="str">
            <v>CSN-VOLTA REDONDA</v>
          </cell>
          <cell r="H212" t="str">
            <v>RJ</v>
          </cell>
          <cell r="I212" t="str">
            <v>33.042.730/0017-71</v>
          </cell>
          <cell r="J212">
            <v>80541767</v>
          </cell>
          <cell r="K212" t="str">
            <v>Rodovia BR 393, Lúcio Meira KM 5001, SN°, Vila Santa Cecília, Volta Redonda</v>
          </cell>
          <cell r="L212" t="str">
            <v>Luiz Cesar</v>
          </cell>
          <cell r="M212">
            <v>3105</v>
          </cell>
          <cell r="N212"/>
          <cell r="O212"/>
          <cell r="P212" t="str">
            <v>Em uso</v>
          </cell>
          <cell r="Q212"/>
        </row>
        <row r="213">
          <cell r="A213" t="str">
            <v>NA</v>
          </cell>
          <cell r="B213">
            <v>8066917</v>
          </cell>
          <cell r="C213" t="str">
            <v>Carregador</v>
          </cell>
          <cell r="D213" t="str">
            <v>UBC2000</v>
          </cell>
          <cell r="E213" t="str">
            <v>Symbol</v>
          </cell>
          <cell r="F213" t="str">
            <v>COMPANHIA SIDERURGICA NACIONAL</v>
          </cell>
          <cell r="G213" t="str">
            <v>CSN-VOLTA REDONDA</v>
          </cell>
          <cell r="H213" t="str">
            <v>RJ</v>
          </cell>
          <cell r="I213" t="str">
            <v>33.042.730/0017-71</v>
          </cell>
          <cell r="J213">
            <v>80541767</v>
          </cell>
          <cell r="K213" t="str">
            <v>Rodovia BR 393, Lúcio Meira KM 5001, SN°, Vila Santa Cecília, Volta Redonda</v>
          </cell>
          <cell r="L213" t="str">
            <v>Luiz Cesar</v>
          </cell>
          <cell r="M213">
            <v>3105</v>
          </cell>
          <cell r="N213"/>
          <cell r="O213"/>
          <cell r="P213" t="str">
            <v>Em uso</v>
          </cell>
          <cell r="Q213"/>
        </row>
        <row r="214">
          <cell r="A214" t="str">
            <v>NA</v>
          </cell>
          <cell r="B214">
            <v>8066937</v>
          </cell>
          <cell r="C214" t="str">
            <v>Carregador</v>
          </cell>
          <cell r="D214" t="str">
            <v>UBC2000</v>
          </cell>
          <cell r="E214" t="str">
            <v>Symbol</v>
          </cell>
          <cell r="F214" t="str">
            <v>COMPANHIA SIDERURGICA NACIONAL</v>
          </cell>
          <cell r="G214" t="str">
            <v>CSN-VOLTA REDONDA</v>
          </cell>
          <cell r="H214" t="str">
            <v>RJ</v>
          </cell>
          <cell r="I214" t="str">
            <v>33.042.730/0017-71</v>
          </cell>
          <cell r="J214">
            <v>80541767</v>
          </cell>
          <cell r="K214" t="str">
            <v>Rodovia BR 393, Lúcio Meira KM 5001, SN°, Vila Santa Cecília, Volta Redonda</v>
          </cell>
          <cell r="L214" t="str">
            <v>Luiz Cesar</v>
          </cell>
          <cell r="M214">
            <v>3105</v>
          </cell>
          <cell r="N214"/>
          <cell r="O214"/>
          <cell r="P214" t="str">
            <v>Em uso</v>
          </cell>
          <cell r="Q214"/>
        </row>
        <row r="215">
          <cell r="A215" t="str">
            <v>NA</v>
          </cell>
          <cell r="B215">
            <v>8067376</v>
          </cell>
          <cell r="C215" t="str">
            <v>Carregador</v>
          </cell>
          <cell r="D215" t="str">
            <v>UBC2000</v>
          </cell>
          <cell r="E215" t="str">
            <v>Symbol</v>
          </cell>
          <cell r="F215" t="str">
            <v>COMPANHIA SIDERURGICA NACIONAL</v>
          </cell>
          <cell r="G215" t="str">
            <v>CSN-VOLTA REDONDA</v>
          </cell>
          <cell r="H215" t="str">
            <v>RJ</v>
          </cell>
          <cell r="I215" t="str">
            <v>33.042.730/0017-71</v>
          </cell>
          <cell r="J215">
            <v>80541767</v>
          </cell>
          <cell r="K215" t="str">
            <v>Rodovia BR 393, Lúcio Meira KM 5001, SN°, Vila Santa Cecília, Volta Redonda</v>
          </cell>
          <cell r="L215" t="str">
            <v>Luiz Cesar</v>
          </cell>
          <cell r="M215">
            <v>3105</v>
          </cell>
          <cell r="N215"/>
          <cell r="O215"/>
          <cell r="P215" t="str">
            <v>Em uso</v>
          </cell>
          <cell r="Q215"/>
        </row>
        <row r="216">
          <cell r="A216" t="str">
            <v>NA</v>
          </cell>
          <cell r="B216" t="str">
            <v>A1-47702</v>
          </cell>
          <cell r="C216" t="str">
            <v>Carregador</v>
          </cell>
          <cell r="D216" t="str">
            <v>UBC2000</v>
          </cell>
          <cell r="E216" t="str">
            <v>Symbol</v>
          </cell>
          <cell r="F216" t="str">
            <v>COMPANHIA SIDERURGICA NACIONAL</v>
          </cell>
          <cell r="G216" t="str">
            <v>CSN-VOLTA REDONDA</v>
          </cell>
          <cell r="H216" t="str">
            <v>RJ</v>
          </cell>
          <cell r="I216" t="str">
            <v>33.042.730/0017-71</v>
          </cell>
          <cell r="J216">
            <v>80541767</v>
          </cell>
          <cell r="K216" t="str">
            <v>Rodovia BR 393, Lúcio Meira KM 5001, SN°, Vila Santa Cecília, Volta Redonda</v>
          </cell>
          <cell r="L216" t="str">
            <v>Luiz Cesar</v>
          </cell>
          <cell r="M216">
            <v>3105</v>
          </cell>
          <cell r="N216"/>
          <cell r="O216"/>
          <cell r="P216" t="str">
            <v>Em uso</v>
          </cell>
          <cell r="Q216"/>
        </row>
        <row r="217">
          <cell r="A217" t="str">
            <v>NA</v>
          </cell>
          <cell r="B217" t="str">
            <v>A1-76162</v>
          </cell>
          <cell r="C217" t="str">
            <v>Carregador</v>
          </cell>
          <cell r="D217" t="str">
            <v>UBC2000</v>
          </cell>
          <cell r="E217" t="str">
            <v>Symbol</v>
          </cell>
          <cell r="F217" t="str">
            <v>COMPANHIA SIDERURGICA NACIONAL</v>
          </cell>
          <cell r="G217" t="str">
            <v>CSN-VOLTA REDONDA</v>
          </cell>
          <cell r="H217" t="str">
            <v>RJ</v>
          </cell>
          <cell r="I217" t="str">
            <v>33.042.730/0017-71</v>
          </cell>
          <cell r="J217">
            <v>80541767</v>
          </cell>
          <cell r="K217" t="str">
            <v>Rodovia BR 393, Lúcio Meira KM 5001, SN°, Vila Santa Cecília, Volta Redonda</v>
          </cell>
          <cell r="L217" t="str">
            <v>Luiz Cesar</v>
          </cell>
          <cell r="M217">
            <v>3105</v>
          </cell>
          <cell r="N217"/>
          <cell r="O217"/>
          <cell r="P217" t="str">
            <v>Em uso</v>
          </cell>
          <cell r="Q217"/>
        </row>
        <row r="218">
          <cell r="A218" t="str">
            <v>NA</v>
          </cell>
          <cell r="B218" t="str">
            <v>J70619N0225</v>
          </cell>
          <cell r="C218" t="str">
            <v>Carregador</v>
          </cell>
          <cell r="D218" t="str">
            <v>HCH-9006</v>
          </cell>
          <cell r="E218" t="str">
            <v>Symbol</v>
          </cell>
          <cell r="F218" t="str">
            <v>COMPANHIA SIDERURGICA NACIONAL</v>
          </cell>
          <cell r="G218" t="str">
            <v>CSN-GALVASUD</v>
          </cell>
          <cell r="H218" t="str">
            <v>RJ</v>
          </cell>
          <cell r="I218" t="str">
            <v> 33.042.730/0130-01</v>
          </cell>
          <cell r="J218" t="str">
            <v>75566417 </v>
          </cell>
          <cell r="K218" t="str">
            <v>Avenida Renato Monteiro 7777, Centro, Porto Real</v>
          </cell>
          <cell r="L218" t="str">
            <v>Bernardo Passos</v>
          </cell>
          <cell r="M218" t="str">
            <v>(24) 33443000</v>
          </cell>
          <cell r="N218"/>
          <cell r="O218"/>
          <cell r="P218" t="str">
            <v>Em uso</v>
          </cell>
          <cell r="Q218"/>
        </row>
        <row r="219">
          <cell r="A219" t="str">
            <v>NA</v>
          </cell>
          <cell r="B219">
            <v>1125200500583</v>
          </cell>
          <cell r="C219" t="str">
            <v>Carregador</v>
          </cell>
          <cell r="D219" t="str">
            <v xml:space="preserve">Carregador </v>
          </cell>
          <cell r="E219" t="str">
            <v>Symbol</v>
          </cell>
          <cell r="F219" t="str">
            <v>COMPANHIA METALURGICA PRADA</v>
          </cell>
          <cell r="G219" t="str">
            <v>PRADA - MOGI DAS CRUZES</v>
          </cell>
          <cell r="H219" t="str">
            <v>SP</v>
          </cell>
          <cell r="I219" t="str">
            <v>56.993.900/0028-51</v>
          </cell>
          <cell r="J219">
            <v>454346682110</v>
          </cell>
          <cell r="K219" t="str">
            <v>Av. Inal, 190 - Vila Industrial</v>
          </cell>
          <cell r="L219" t="str">
            <v>Alexandre Machado</v>
          </cell>
          <cell r="M219" t="str">
            <v>(11) 4791-7971</v>
          </cell>
          <cell r="N219"/>
          <cell r="O219"/>
          <cell r="P219" t="str">
            <v>Em uso</v>
          </cell>
          <cell r="Q219"/>
        </row>
        <row r="220">
          <cell r="A220" t="str">
            <v>NA</v>
          </cell>
          <cell r="B220">
            <v>1125200500589</v>
          </cell>
          <cell r="C220" t="str">
            <v>Carregador</v>
          </cell>
          <cell r="D220" t="str">
            <v xml:space="preserve">Carregador </v>
          </cell>
          <cell r="E220" t="str">
            <v>Symbol</v>
          </cell>
          <cell r="F220" t="str">
            <v>COMPANHIA METALURGICA PRADA</v>
          </cell>
          <cell r="G220" t="str">
            <v>PRADA - MOGI DAS CRUZES</v>
          </cell>
          <cell r="H220" t="str">
            <v>SP</v>
          </cell>
          <cell r="I220" t="str">
            <v>56.993.900/0028-51</v>
          </cell>
          <cell r="J220">
            <v>454346682110</v>
          </cell>
          <cell r="K220" t="str">
            <v>Av. Inal, 190 - Vila Industrial</v>
          </cell>
          <cell r="L220" t="str">
            <v>Alexandre Machado</v>
          </cell>
          <cell r="M220" t="str">
            <v>(11) 4791-7971</v>
          </cell>
          <cell r="N220"/>
          <cell r="O220"/>
          <cell r="P220" t="str">
            <v>Em uso</v>
          </cell>
          <cell r="Q220"/>
        </row>
        <row r="221">
          <cell r="A221" t="str">
            <v>NA</v>
          </cell>
          <cell r="B221">
            <v>1129000501611</v>
          </cell>
          <cell r="C221" t="str">
            <v>Carregador</v>
          </cell>
          <cell r="D221" t="str">
            <v xml:space="preserve">Carregador </v>
          </cell>
          <cell r="E221" t="str">
            <v>Symbol</v>
          </cell>
          <cell r="F221" t="str">
            <v>COMPANHIA METALURGICA PRADA</v>
          </cell>
          <cell r="G221" t="str">
            <v>PRADA - MOGI DAS CRUZES</v>
          </cell>
          <cell r="H221" t="str">
            <v>SP</v>
          </cell>
          <cell r="I221" t="str">
            <v>56.993.900/0028-51</v>
          </cell>
          <cell r="J221">
            <v>454346682110</v>
          </cell>
          <cell r="K221" t="str">
            <v>Av. Inal, 190 - Vila Industrial</v>
          </cell>
          <cell r="L221" t="str">
            <v>Alexandre Machado</v>
          </cell>
          <cell r="M221" t="str">
            <v>(11) 4791-7971</v>
          </cell>
          <cell r="N221"/>
          <cell r="O221"/>
          <cell r="P221" t="str">
            <v>Em uso</v>
          </cell>
          <cell r="Q221"/>
        </row>
        <row r="222">
          <cell r="A222" t="str">
            <v>NA</v>
          </cell>
          <cell r="B222">
            <v>21048536</v>
          </cell>
          <cell r="C222" t="str">
            <v>Carregador</v>
          </cell>
          <cell r="D222" t="str">
            <v>1002VV05</v>
          </cell>
          <cell r="E222" t="str">
            <v>Symbol</v>
          </cell>
          <cell r="F222" t="str">
            <v>COMPANHIA METALURGICA PRADA</v>
          </cell>
          <cell r="G222" t="str">
            <v>PRADA - RESENDE</v>
          </cell>
          <cell r="H222" t="str">
            <v>RJ</v>
          </cell>
          <cell r="I222" t="str">
            <v>56.993.900/0030-76</v>
          </cell>
          <cell r="J222">
            <v>79809721</v>
          </cell>
          <cell r="K222" t="str">
            <v xml:space="preserve">Rodovia Presidente Dutra, S/Nº - Km 298, Polo Industrial - Resende - RJ - CEP.: 27.537-000                    </v>
          </cell>
          <cell r="L222" t="str">
            <v>Alex Candido</v>
          </cell>
          <cell r="M222" t="str">
            <v>(24) 3383-8320</v>
          </cell>
          <cell r="N222"/>
          <cell r="O222"/>
          <cell r="P222" t="str">
            <v>Em uso</v>
          </cell>
          <cell r="Q222"/>
        </row>
        <row r="223">
          <cell r="A223" t="str">
            <v>NA</v>
          </cell>
          <cell r="B223">
            <v>1225400501127</v>
          </cell>
          <cell r="C223" t="str">
            <v>Carregador</v>
          </cell>
          <cell r="D223" t="str">
            <v>CRD9000</v>
          </cell>
          <cell r="E223" t="str">
            <v>Symbol</v>
          </cell>
          <cell r="F223" t="str">
            <v>COMPANHIA SIDERURGICA NACIONAL</v>
          </cell>
          <cell r="G223" t="str">
            <v>CSN-VOLTA REDONDA</v>
          </cell>
          <cell r="H223" t="str">
            <v>RJ</v>
          </cell>
          <cell r="I223" t="str">
            <v>33.042.730/0017-71</v>
          </cell>
          <cell r="J223">
            <v>80541767</v>
          </cell>
          <cell r="K223" t="str">
            <v>Rodovia BR 393, Lúcio Meira KM 5001, SN°, Vila Santa Cecília, Volta Redonda</v>
          </cell>
          <cell r="L223" t="str">
            <v>Luiz Cesar</v>
          </cell>
          <cell r="M223">
            <v>3105</v>
          </cell>
          <cell r="N223"/>
          <cell r="O223"/>
          <cell r="P223" t="str">
            <v>Em uso</v>
          </cell>
          <cell r="Q223"/>
        </row>
        <row r="224">
          <cell r="A224" t="str">
            <v>NA</v>
          </cell>
          <cell r="B224">
            <v>1024900504441</v>
          </cell>
          <cell r="C224" t="str">
            <v>Carregador</v>
          </cell>
          <cell r="D224" t="str">
            <v>CRD9000</v>
          </cell>
          <cell r="E224" t="str">
            <v>Symbol</v>
          </cell>
          <cell r="F224" t="str">
            <v>COMPANHIA SIDERURGICA NACIONAL</v>
          </cell>
          <cell r="G224" t="str">
            <v>CSN-VOLTA REDONDA</v>
          </cell>
          <cell r="H224" t="str">
            <v>RJ</v>
          </cell>
          <cell r="I224" t="str">
            <v>33.042.730/0017-71</v>
          </cell>
          <cell r="J224">
            <v>80541767</v>
          </cell>
          <cell r="K224" t="str">
            <v>Rodovia BR 393, Lúcio Meira KM 5001, SN°, Vila Santa Cecília, Volta Redonda</v>
          </cell>
          <cell r="L224" t="str">
            <v>Luiz Cesar</v>
          </cell>
          <cell r="M224">
            <v>3105</v>
          </cell>
          <cell r="N224"/>
          <cell r="O224"/>
          <cell r="P224" t="str">
            <v>Em uso</v>
          </cell>
          <cell r="Q224"/>
        </row>
        <row r="225">
          <cell r="A225" t="str">
            <v>NA</v>
          </cell>
          <cell r="B225">
            <v>4039905</v>
          </cell>
          <cell r="C225" t="str">
            <v>Carregador</v>
          </cell>
          <cell r="D225" t="str">
            <v>SAC9000-4000</v>
          </cell>
          <cell r="E225" t="str">
            <v>Symbol</v>
          </cell>
          <cell r="F225" t="str">
            <v>COMPANHIA SIDERURGICA NACIONAL</v>
          </cell>
          <cell r="G225" t="str">
            <v>CSN-VOLTA REDONDA</v>
          </cell>
          <cell r="H225" t="str">
            <v>RJ</v>
          </cell>
          <cell r="I225" t="str">
            <v>33.042.730/0017-71</v>
          </cell>
          <cell r="J225">
            <v>80541767</v>
          </cell>
          <cell r="K225" t="str">
            <v>Rodovia BR 393, Lúcio Meira KM 5001, SN°, Vila Santa Cecília, Volta Redonda</v>
          </cell>
          <cell r="L225" t="str">
            <v>Luiz Cesar</v>
          </cell>
          <cell r="M225">
            <v>3105</v>
          </cell>
          <cell r="N225"/>
          <cell r="O225"/>
          <cell r="P225" t="str">
            <v>Em uso</v>
          </cell>
          <cell r="Q225"/>
        </row>
        <row r="226">
          <cell r="A226" t="str">
            <v>NA</v>
          </cell>
          <cell r="B226" t="str">
            <v>J240118N0186</v>
          </cell>
          <cell r="C226" t="str">
            <v>Carregador</v>
          </cell>
          <cell r="D226" t="str">
            <v>HCH9006</v>
          </cell>
          <cell r="E226" t="str">
            <v>Symbol</v>
          </cell>
          <cell r="F226" t="str">
            <v>COMPANHIA SIDERURGICA NACIONAL</v>
          </cell>
          <cell r="G226" t="str">
            <v>CSN-VOLTA REDONDA</v>
          </cell>
          <cell r="H226" t="str">
            <v>RJ</v>
          </cell>
          <cell r="I226" t="str">
            <v>33.042.730/0017-71</v>
          </cell>
          <cell r="J226">
            <v>80541767</v>
          </cell>
          <cell r="K226" t="str">
            <v>Rodovia BR 393, Lúcio Meira KM 5001, SN°, Vila Santa Cecília, Volta Redonda</v>
          </cell>
          <cell r="L226" t="str">
            <v>Luiz Cesar</v>
          </cell>
          <cell r="M226">
            <v>3105</v>
          </cell>
          <cell r="N226"/>
          <cell r="O226"/>
          <cell r="P226" t="str">
            <v>Em uso</v>
          </cell>
          <cell r="Q226"/>
        </row>
        <row r="227">
          <cell r="A227" t="str">
            <v>NA</v>
          </cell>
          <cell r="B227">
            <v>12254000501117</v>
          </cell>
          <cell r="C227" t="str">
            <v>Carregador</v>
          </cell>
          <cell r="D227" t="str">
            <v>SAC9000-4000</v>
          </cell>
          <cell r="E227" t="str">
            <v>Symbol</v>
          </cell>
          <cell r="F227" t="str">
            <v>COMPANHIA SIDERURGICA NACIONAL</v>
          </cell>
          <cell r="G227" t="str">
            <v>CSN-VOLTA REDONDA</v>
          </cell>
          <cell r="H227" t="str">
            <v>RJ</v>
          </cell>
          <cell r="I227" t="str">
            <v>33.042.730/0017-71</v>
          </cell>
          <cell r="J227">
            <v>80541767</v>
          </cell>
          <cell r="K227" t="str">
            <v>Rodovia BR 393, Lúcio Meira KM 5001, SN°, Vila Santa Cecília, Volta Redonda</v>
          </cell>
          <cell r="L227" t="str">
            <v>Luiz Cesar</v>
          </cell>
          <cell r="M227">
            <v>3105</v>
          </cell>
          <cell r="N227"/>
          <cell r="O227"/>
          <cell r="P227" t="str">
            <v>Em uso</v>
          </cell>
          <cell r="Q227"/>
        </row>
        <row r="228">
          <cell r="A228" t="str">
            <v>NA</v>
          </cell>
          <cell r="B228">
            <v>12254000501116</v>
          </cell>
          <cell r="C228" t="str">
            <v>Carregador</v>
          </cell>
          <cell r="D228" t="str">
            <v>SAC9000-4000</v>
          </cell>
          <cell r="E228" t="str">
            <v>Symbol</v>
          </cell>
          <cell r="F228" t="str">
            <v>COMPANHIA SIDERURGICA NACIONAL</v>
          </cell>
          <cell r="G228" t="str">
            <v>CSN-VOLTA REDONDA</v>
          </cell>
          <cell r="H228" t="str">
            <v>RJ</v>
          </cell>
          <cell r="I228" t="str">
            <v>33.042.730/0017-71</v>
          </cell>
          <cell r="J228">
            <v>80541767</v>
          </cell>
          <cell r="K228" t="str">
            <v>Rodovia BR 393, Lúcio Meira KM 5001, SN°, Vila Santa Cecília, Volta Redonda</v>
          </cell>
          <cell r="L228" t="str">
            <v>Luiz Cesar</v>
          </cell>
          <cell r="M228">
            <v>3105</v>
          </cell>
          <cell r="N228"/>
          <cell r="O228"/>
          <cell r="P228" t="str">
            <v>Em uso</v>
          </cell>
          <cell r="Q228"/>
        </row>
        <row r="229">
          <cell r="A229" t="str">
            <v>NA</v>
          </cell>
          <cell r="B229">
            <v>12254000501115</v>
          </cell>
          <cell r="C229" t="str">
            <v>Carregador</v>
          </cell>
          <cell r="D229" t="str">
            <v>SAC9000-4000</v>
          </cell>
          <cell r="E229" t="str">
            <v>Symbol</v>
          </cell>
          <cell r="F229" t="str">
            <v>COMPANHIA SIDERURGICA NACIONAL</v>
          </cell>
          <cell r="G229" t="str">
            <v>CSN-VOLTA REDONDA</v>
          </cell>
          <cell r="H229" t="str">
            <v>RJ</v>
          </cell>
          <cell r="I229" t="str">
            <v>33.042.730/0017-71</v>
          </cell>
          <cell r="J229">
            <v>80541767</v>
          </cell>
          <cell r="K229" t="str">
            <v>Rodovia BR 393, Lúcio Meira KM 5001, SN°, Vila Santa Cecília, Volta Redonda</v>
          </cell>
          <cell r="L229" t="str">
            <v>Luiz Cesar</v>
          </cell>
          <cell r="M229">
            <v>3105</v>
          </cell>
          <cell r="N229"/>
          <cell r="O229"/>
          <cell r="P229" t="str">
            <v>Em uso</v>
          </cell>
          <cell r="Q229"/>
        </row>
        <row r="230">
          <cell r="A230" t="str">
            <v>NA</v>
          </cell>
          <cell r="B230">
            <v>1424000500580</v>
          </cell>
          <cell r="C230" t="str">
            <v>Carregador</v>
          </cell>
          <cell r="D230" t="str">
            <v>SAC9000-4000</v>
          </cell>
          <cell r="E230" t="str">
            <v>Symbol</v>
          </cell>
          <cell r="F230" t="str">
            <v>COMPANHIA SIDERURGICA NACIONAL</v>
          </cell>
          <cell r="G230" t="str">
            <v>CSN-VOLTA REDONDA</v>
          </cell>
          <cell r="H230" t="str">
            <v>RJ</v>
          </cell>
          <cell r="I230" t="str">
            <v>33.042.730/0017-71</v>
          </cell>
          <cell r="J230">
            <v>80541767</v>
          </cell>
          <cell r="K230" t="str">
            <v>Rodovia BR 393, Lúcio Meira KM 5001, SN°, Vila Santa Cecília, Volta Redonda</v>
          </cell>
          <cell r="L230" t="str">
            <v>Luiz Cesar</v>
          </cell>
          <cell r="M230">
            <v>3105</v>
          </cell>
          <cell r="N230"/>
          <cell r="O230"/>
          <cell r="P230" t="str">
            <v>Em uso</v>
          </cell>
          <cell r="Q230"/>
        </row>
        <row r="231">
          <cell r="A231" t="str">
            <v>GCAR0001</v>
          </cell>
          <cell r="B231">
            <v>7326000501022</v>
          </cell>
          <cell r="C231" t="str">
            <v>Coletor</v>
          </cell>
          <cell r="D231" t="str">
            <v>MC9090G</v>
          </cell>
          <cell r="E231" t="str">
            <v>Motorola</v>
          </cell>
          <cell r="F231" t="str">
            <v>COMPANHIA SIDERURGICA NACIONAL</v>
          </cell>
          <cell r="G231" t="str">
            <v>CSN-ARAUCARIA</v>
          </cell>
          <cell r="H231" t="str">
            <v>PR</v>
          </cell>
          <cell r="I231" t="str">
            <v>33.042.730/0134-48</v>
          </cell>
          <cell r="J231" t="str">
            <v>90.212.835-22</v>
          </cell>
          <cell r="K231" t="str">
            <v>Rodovia PR-423, 5500-Estação-Araucária-PR 83705-000</v>
          </cell>
          <cell r="L231" t="str">
            <v>Clodoaldo de Moraes</v>
          </cell>
          <cell r="M231" t="str">
            <v>(041) 3641- 8050</v>
          </cell>
          <cell r="N231"/>
          <cell r="O231"/>
          <cell r="P231" t="str">
            <v>Em uso</v>
          </cell>
          <cell r="Q231"/>
        </row>
        <row r="232">
          <cell r="A232" t="str">
            <v>GCAR0002</v>
          </cell>
          <cell r="B232">
            <v>7326000501118</v>
          </cell>
          <cell r="C232" t="str">
            <v>Coletor</v>
          </cell>
          <cell r="D232" t="str">
            <v>MC9090G</v>
          </cell>
          <cell r="E232" t="str">
            <v>Motorola</v>
          </cell>
          <cell r="F232" t="str">
            <v>COMPANHIA SIDERURGICA NACIONAL</v>
          </cell>
          <cell r="G232" t="str">
            <v>CSN-ARAUCARIA</v>
          </cell>
          <cell r="H232" t="str">
            <v>PR</v>
          </cell>
          <cell r="I232" t="str">
            <v>33.042.730/0134-49</v>
          </cell>
          <cell r="J232" t="str">
            <v>90.212.835-22</v>
          </cell>
          <cell r="K232" t="str">
            <v>Rodovia PR-423, 5500-Estação-Araucária-PR 83705-000</v>
          </cell>
          <cell r="L232" t="str">
            <v>Clodoaldo de Moraes</v>
          </cell>
          <cell r="M232" t="str">
            <v>(041) 3641- 8050</v>
          </cell>
          <cell r="N232"/>
          <cell r="O232"/>
          <cell r="P232" t="str">
            <v>Em uso</v>
          </cell>
          <cell r="Q232"/>
        </row>
        <row r="233">
          <cell r="A233" t="str">
            <v>GCAR0003</v>
          </cell>
          <cell r="B233">
            <v>1318200503784</v>
          </cell>
          <cell r="C233" t="str">
            <v>Coletor</v>
          </cell>
          <cell r="D233" t="str">
            <v>MC9190G</v>
          </cell>
          <cell r="E233" t="str">
            <v>Motorola</v>
          </cell>
          <cell r="F233" t="str">
            <v>COMPANHIA SIDERURGICA NACIONAL</v>
          </cell>
          <cell r="G233" t="str">
            <v>CSN-ARAUCARIA</v>
          </cell>
          <cell r="H233" t="str">
            <v>PR</v>
          </cell>
          <cell r="I233" t="str">
            <v>33.042.730/0134-50</v>
          </cell>
          <cell r="J233" t="str">
            <v>90.212.835-22</v>
          </cell>
          <cell r="K233" t="str">
            <v>Rodovia PR-423, 5500-Estação-Araucária-PR 83705-000</v>
          </cell>
          <cell r="L233" t="str">
            <v>Clodoaldo de Moraes</v>
          </cell>
          <cell r="M233" t="str">
            <v>(041) 3641- 8050</v>
          </cell>
          <cell r="N233"/>
          <cell r="O233"/>
          <cell r="P233" t="str">
            <v>Em uso</v>
          </cell>
          <cell r="Q233"/>
        </row>
        <row r="234">
          <cell r="A234" t="str">
            <v>GCAR0004</v>
          </cell>
          <cell r="B234">
            <v>1318200503839</v>
          </cell>
          <cell r="C234" t="str">
            <v>Coletor</v>
          </cell>
          <cell r="D234" t="str">
            <v>MC9190G</v>
          </cell>
          <cell r="E234" t="str">
            <v>Motorola</v>
          </cell>
          <cell r="F234" t="str">
            <v>COMPANHIA SIDERURGICA NACIONAL</v>
          </cell>
          <cell r="G234" t="str">
            <v>CSN-ARAUCARIA</v>
          </cell>
          <cell r="H234" t="str">
            <v>PR</v>
          </cell>
          <cell r="I234" t="str">
            <v>33.042.730/0134-51</v>
          </cell>
          <cell r="J234" t="str">
            <v>90.212.835-22</v>
          </cell>
          <cell r="K234" t="str">
            <v>Rodovia PR-423, 5500-Estação-Araucária-PR 83705-000</v>
          </cell>
          <cell r="L234" t="str">
            <v>Clodoaldo de Moraes</v>
          </cell>
          <cell r="M234" t="str">
            <v>(041) 3641- 8050</v>
          </cell>
          <cell r="N234"/>
          <cell r="O234"/>
          <cell r="P234" t="str">
            <v>Em uso</v>
          </cell>
          <cell r="Q234"/>
        </row>
        <row r="235">
          <cell r="A235" t="str">
            <v>GCAR0005</v>
          </cell>
          <cell r="B235">
            <v>1318200503876</v>
          </cell>
          <cell r="C235" t="str">
            <v>Coletor</v>
          </cell>
          <cell r="D235" t="str">
            <v>MC9190G</v>
          </cell>
          <cell r="E235" t="str">
            <v>Motorola</v>
          </cell>
          <cell r="F235" t="str">
            <v>COMPANHIA SIDERURGICA NACIONAL</v>
          </cell>
          <cell r="G235" t="str">
            <v>CSN-ARAUCARIA</v>
          </cell>
          <cell r="H235" t="str">
            <v>PR</v>
          </cell>
          <cell r="I235" t="str">
            <v>33.042.730/0134-52</v>
          </cell>
          <cell r="J235" t="str">
            <v>90.212.835-22</v>
          </cell>
          <cell r="K235" t="str">
            <v>Rodovia PR-423, 5500-Estação-Araucária-PR 83705-000</v>
          </cell>
          <cell r="L235" t="str">
            <v>Clodoaldo de Moraes</v>
          </cell>
          <cell r="M235" t="str">
            <v>(041) 3641- 8050</v>
          </cell>
          <cell r="N235"/>
          <cell r="O235"/>
          <cell r="P235" t="str">
            <v>Em uso</v>
          </cell>
          <cell r="Q235"/>
        </row>
        <row r="236">
          <cell r="A236" t="str">
            <v>GCAR0006</v>
          </cell>
          <cell r="B236">
            <v>1318200503907</v>
          </cell>
          <cell r="C236" t="str">
            <v>Coletor</v>
          </cell>
          <cell r="D236" t="str">
            <v>MC9190G</v>
          </cell>
          <cell r="E236" t="str">
            <v>Motorola</v>
          </cell>
          <cell r="F236" t="str">
            <v>COMPANHIA SIDERURGICA NACIONAL</v>
          </cell>
          <cell r="G236" t="str">
            <v>CSN-ARAUCARIA</v>
          </cell>
          <cell r="H236" t="str">
            <v>PR</v>
          </cell>
          <cell r="I236" t="str">
            <v>33.042.730/0134-53</v>
          </cell>
          <cell r="J236" t="str">
            <v>90.212.835-22</v>
          </cell>
          <cell r="K236" t="str">
            <v>Rodovia PR-423, 5500-Estação-Araucária-PR 83705-000</v>
          </cell>
          <cell r="L236" t="str">
            <v>Clodoaldo de Moraes</v>
          </cell>
          <cell r="M236" t="str">
            <v>(041) 3641- 8050</v>
          </cell>
          <cell r="N236"/>
          <cell r="O236"/>
          <cell r="P236" t="str">
            <v>Em uso</v>
          </cell>
          <cell r="Q236"/>
        </row>
        <row r="237">
          <cell r="A237" t="str">
            <v>GCAR0007</v>
          </cell>
          <cell r="B237">
            <v>1714200502452</v>
          </cell>
          <cell r="C237" t="str">
            <v>Coletor</v>
          </cell>
          <cell r="D237" t="str">
            <v>MC9200G</v>
          </cell>
          <cell r="E237" t="str">
            <v>Motorola</v>
          </cell>
          <cell r="F237" t="str">
            <v>COMPANHIA SIDERURGICA NACIONAL</v>
          </cell>
          <cell r="G237" t="str">
            <v>CSN-ARAUCARIA</v>
          </cell>
          <cell r="H237" t="str">
            <v>PR</v>
          </cell>
          <cell r="I237" t="str">
            <v>33.042.730/0134-54</v>
          </cell>
          <cell r="J237" t="str">
            <v>90.212.835-22</v>
          </cell>
          <cell r="K237" t="str">
            <v>Rodovia PR-423, 5500-Estação-Araucária-PR 83705-000</v>
          </cell>
          <cell r="L237" t="str">
            <v>Clodoaldo de Moraes</v>
          </cell>
          <cell r="M237" t="str">
            <v>(041) 3641- 8050</v>
          </cell>
          <cell r="N237"/>
          <cell r="O237"/>
          <cell r="P237" t="str">
            <v>Em uso</v>
          </cell>
          <cell r="Q237"/>
        </row>
        <row r="238">
          <cell r="A238" t="str">
            <v>GCAR0008</v>
          </cell>
          <cell r="B238">
            <v>1714200502457</v>
          </cell>
          <cell r="C238" t="str">
            <v>Coletor</v>
          </cell>
          <cell r="D238" t="str">
            <v>MC9200G</v>
          </cell>
          <cell r="E238" t="str">
            <v>Motorola</v>
          </cell>
          <cell r="F238" t="str">
            <v>COMPANHIA SIDERURGICA NACIONAL</v>
          </cell>
          <cell r="G238" t="str">
            <v>CSN-ARAUCARIA</v>
          </cell>
          <cell r="H238" t="str">
            <v>PR</v>
          </cell>
          <cell r="I238" t="str">
            <v>33.042.730/0134-55</v>
          </cell>
          <cell r="J238" t="str">
            <v>90.212.835-22</v>
          </cell>
          <cell r="K238" t="str">
            <v>Rodovia PR-423, 5500-Estação-Araucária-PR 83705-000</v>
          </cell>
          <cell r="L238" t="str">
            <v>Clodoaldo de Moraes</v>
          </cell>
          <cell r="M238" t="str">
            <v>(041) 3641- 8050</v>
          </cell>
          <cell r="N238"/>
          <cell r="O238"/>
          <cell r="P238" t="str">
            <v>Em uso</v>
          </cell>
          <cell r="Q238"/>
        </row>
        <row r="239">
          <cell r="A239" t="str">
            <v>GCAR0009</v>
          </cell>
          <cell r="B239">
            <v>1714200502453</v>
          </cell>
          <cell r="C239" t="str">
            <v>Coletor</v>
          </cell>
          <cell r="D239" t="str">
            <v>MC9200G</v>
          </cell>
          <cell r="E239" t="str">
            <v>Motorola</v>
          </cell>
          <cell r="F239" t="str">
            <v>COMPANHIA SIDERURGICA NACIONAL</v>
          </cell>
          <cell r="G239" t="str">
            <v>CSN-ARAUCARIA</v>
          </cell>
          <cell r="H239" t="str">
            <v>PR</v>
          </cell>
          <cell r="I239" t="str">
            <v>33.042.730/0134-56</v>
          </cell>
          <cell r="J239" t="str">
            <v>90.212.835-22</v>
          </cell>
          <cell r="K239" t="str">
            <v>Rodovia PR-423, 5500-Estação-Araucária-PR 83705-000</v>
          </cell>
          <cell r="L239" t="str">
            <v>Clodoaldo de Moraes</v>
          </cell>
          <cell r="M239" t="str">
            <v>(041) 3641- 8050</v>
          </cell>
          <cell r="N239"/>
          <cell r="O239"/>
          <cell r="P239" t="str">
            <v>Em uso</v>
          </cell>
          <cell r="Q239"/>
        </row>
        <row r="240">
          <cell r="A240" t="str">
            <v>GCAR0010</v>
          </cell>
          <cell r="B240">
            <v>1736200504219</v>
          </cell>
          <cell r="C240" t="str">
            <v>Coletor</v>
          </cell>
          <cell r="D240" t="str">
            <v>MC9200G</v>
          </cell>
          <cell r="E240" t="str">
            <v>Motorola</v>
          </cell>
          <cell r="F240" t="str">
            <v>COMPANHIA SIDERURGICA NACIONAL</v>
          </cell>
          <cell r="G240" t="str">
            <v>CSN-ARAUCARIA</v>
          </cell>
          <cell r="H240" t="str">
            <v>PR</v>
          </cell>
          <cell r="I240" t="str">
            <v>33.042.730/0134-57</v>
          </cell>
          <cell r="J240" t="str">
            <v>90.212.835-22</v>
          </cell>
          <cell r="K240" t="str">
            <v>Rodovia PR-423, 5500-Estação-Araucária-PR 83705-000</v>
          </cell>
          <cell r="L240" t="str">
            <v>Clodoaldo de Moraes</v>
          </cell>
          <cell r="M240" t="str">
            <v>(041) 3641- 8050</v>
          </cell>
          <cell r="N240"/>
          <cell r="O240"/>
          <cell r="P240" t="str">
            <v>Em uso</v>
          </cell>
          <cell r="Q240"/>
        </row>
        <row r="241">
          <cell r="A241" t="str">
            <v>GCAR0011</v>
          </cell>
          <cell r="B241">
            <v>1736200504232</v>
          </cell>
          <cell r="C241" t="str">
            <v>Coletor</v>
          </cell>
          <cell r="D241" t="str">
            <v>MC9200G</v>
          </cell>
          <cell r="E241" t="str">
            <v>Motorola</v>
          </cell>
          <cell r="F241" t="str">
            <v>COMPANHIA SIDERURGICA NACIONAL</v>
          </cell>
          <cell r="G241" t="str">
            <v>CSN-ARAUCARIA</v>
          </cell>
          <cell r="H241" t="str">
            <v>PR</v>
          </cell>
          <cell r="I241" t="str">
            <v>33.042.730/0134-58</v>
          </cell>
          <cell r="J241" t="str">
            <v>90.212.835-22</v>
          </cell>
          <cell r="K241" t="str">
            <v>Rodovia PR-423, 5500-Estação-Araucária-PR 83705-000</v>
          </cell>
          <cell r="L241" t="str">
            <v>Clodoaldo de Moraes</v>
          </cell>
          <cell r="M241" t="str">
            <v>(041) 3641- 8050</v>
          </cell>
          <cell r="N241"/>
          <cell r="O241"/>
          <cell r="P241" t="str">
            <v>Em uso</v>
          </cell>
          <cell r="Q241"/>
        </row>
        <row r="242">
          <cell r="A242" t="str">
            <v>GCAR0012</v>
          </cell>
          <cell r="B242">
            <v>1736200500936</v>
          </cell>
          <cell r="C242" t="str">
            <v>Coletor</v>
          </cell>
          <cell r="D242" t="str">
            <v>MC9200G</v>
          </cell>
          <cell r="E242" t="str">
            <v>Motorola</v>
          </cell>
          <cell r="F242" t="str">
            <v>COMPANHIA SIDERURGICA NACIONAL</v>
          </cell>
          <cell r="G242" t="str">
            <v>CSN-ARAUCARIA</v>
          </cell>
          <cell r="H242" t="str">
            <v>PR</v>
          </cell>
          <cell r="I242" t="str">
            <v>33.042.730/0134-59</v>
          </cell>
          <cell r="J242" t="str">
            <v>90.212.835-22</v>
          </cell>
          <cell r="K242" t="str">
            <v>Rodovia PR-423, 5500-Estação-Araucária-PR 83705-000</v>
          </cell>
          <cell r="L242" t="str">
            <v>Clodoaldo de Moraes</v>
          </cell>
          <cell r="M242" t="str">
            <v>(041) 3641- 8050</v>
          </cell>
          <cell r="N242"/>
          <cell r="O242"/>
          <cell r="P242" t="str">
            <v>Em uso</v>
          </cell>
          <cell r="Q242"/>
        </row>
        <row r="243">
          <cell r="A243" t="str">
            <v>GCAR0013</v>
          </cell>
          <cell r="B243">
            <v>1736200504226</v>
          </cell>
          <cell r="C243" t="str">
            <v>Coletor</v>
          </cell>
          <cell r="D243" t="str">
            <v>MC9200G</v>
          </cell>
          <cell r="E243" t="str">
            <v>Motorola</v>
          </cell>
          <cell r="F243" t="str">
            <v>COMPANHIA SIDERURGICA NACIONAL</v>
          </cell>
          <cell r="G243" t="str">
            <v>CSN-ARAUCARIA</v>
          </cell>
          <cell r="H243" t="str">
            <v>PR</v>
          </cell>
          <cell r="I243" t="str">
            <v>33.042.730/0134-60</v>
          </cell>
          <cell r="J243" t="str">
            <v>90.212.835-22</v>
          </cell>
          <cell r="K243" t="str">
            <v>Rodovia PR-423, 5500-Estação-Araucária-PR 83705-000</v>
          </cell>
          <cell r="L243" t="str">
            <v>Clodoaldo de Moraes</v>
          </cell>
          <cell r="M243" t="str">
            <v>(041) 3641- 8050</v>
          </cell>
          <cell r="N243"/>
          <cell r="O243"/>
          <cell r="P243" t="str">
            <v>Em uso</v>
          </cell>
          <cell r="Q243"/>
        </row>
        <row r="244">
          <cell r="A244" t="str">
            <v>GCAR0014</v>
          </cell>
          <cell r="B244">
            <v>1736200504227</v>
          </cell>
          <cell r="C244" t="str">
            <v>Coletor</v>
          </cell>
          <cell r="D244" t="str">
            <v>MC9200G</v>
          </cell>
          <cell r="E244" t="str">
            <v>Motorola</v>
          </cell>
          <cell r="F244" t="str">
            <v>COMPANHIA SIDERURGICA NACIONAL</v>
          </cell>
          <cell r="G244" t="str">
            <v>CSN-ARAUCARIA</v>
          </cell>
          <cell r="H244" t="str">
            <v>PR</v>
          </cell>
          <cell r="I244" t="str">
            <v>33.042.730/0134-61</v>
          </cell>
          <cell r="J244" t="str">
            <v>90.212.835-22</v>
          </cell>
          <cell r="K244" t="str">
            <v>Rodovia PR-423, 5500-Estação-Araucária-PR 83705-000</v>
          </cell>
          <cell r="L244" t="str">
            <v>Clodoaldo de Moraes</v>
          </cell>
          <cell r="M244" t="str">
            <v>(041) 3641- 8050</v>
          </cell>
          <cell r="N244"/>
          <cell r="O244"/>
          <cell r="P244" t="str">
            <v>Em uso</v>
          </cell>
          <cell r="Q244"/>
        </row>
        <row r="245">
          <cell r="A245" t="str">
            <v>GCAR0015</v>
          </cell>
          <cell r="B245">
            <v>1730900501457</v>
          </cell>
          <cell r="C245" t="str">
            <v>Coletor</v>
          </cell>
          <cell r="D245" t="str">
            <v>MC9200G</v>
          </cell>
          <cell r="E245" t="str">
            <v>Motorola</v>
          </cell>
          <cell r="F245" t="str">
            <v>COMPANHIA SIDERURGICA NACIONAL</v>
          </cell>
          <cell r="G245" t="str">
            <v>CSN-ARAUCARIA</v>
          </cell>
          <cell r="H245" t="str">
            <v>PR</v>
          </cell>
          <cell r="I245" t="str">
            <v>33.042.730/0134-62</v>
          </cell>
          <cell r="J245" t="str">
            <v>90.212.835-22</v>
          </cell>
          <cell r="K245" t="str">
            <v>Rodovia PR-423, 5500-Estação-Araucária-PR 83705-000</v>
          </cell>
          <cell r="L245" t="str">
            <v>Clodoaldo de Moraes</v>
          </cell>
          <cell r="M245" t="str">
            <v>(041) 3641- 8050</v>
          </cell>
          <cell r="N245"/>
          <cell r="O245"/>
          <cell r="P245" t="str">
            <v>Em uso</v>
          </cell>
          <cell r="Q245"/>
        </row>
        <row r="246">
          <cell r="A246" t="str">
            <v>GCAR0016</v>
          </cell>
          <cell r="B246">
            <v>1730900501459</v>
          </cell>
          <cell r="C246" t="str">
            <v>Coletor</v>
          </cell>
          <cell r="D246" t="str">
            <v>MC9200G</v>
          </cell>
          <cell r="E246" t="str">
            <v>Motorola</v>
          </cell>
          <cell r="F246" t="str">
            <v>COMPANHIA SIDERURGICA NACIONAL</v>
          </cell>
          <cell r="G246" t="str">
            <v>CSN-ARAUCARIA</v>
          </cell>
          <cell r="H246" t="str">
            <v>PR</v>
          </cell>
          <cell r="I246" t="str">
            <v>33.042.730/0134-63</v>
          </cell>
          <cell r="J246" t="str">
            <v>90.212.835-22</v>
          </cell>
          <cell r="K246" t="str">
            <v>Rodovia PR-423, 5500-Estação-Araucária-PR 83705-000</v>
          </cell>
          <cell r="L246" t="str">
            <v>Clodoaldo de Moraes</v>
          </cell>
          <cell r="M246" t="str">
            <v>(041) 3641- 8050</v>
          </cell>
          <cell r="N246"/>
          <cell r="O246"/>
          <cell r="P246" t="str">
            <v>Em uso</v>
          </cell>
          <cell r="Q246"/>
        </row>
        <row r="247">
          <cell r="A247" t="str">
            <v>GCAR0017</v>
          </cell>
          <cell r="B247">
            <v>1730900501465</v>
          </cell>
          <cell r="C247" t="str">
            <v>Coletor</v>
          </cell>
          <cell r="D247" t="str">
            <v>MC9200G</v>
          </cell>
          <cell r="E247" t="str">
            <v>Motorola</v>
          </cell>
          <cell r="F247" t="str">
            <v>COMPANHIA SIDERURGICA NACIONAL</v>
          </cell>
          <cell r="G247" t="str">
            <v>CSN-ARAUCARIA</v>
          </cell>
          <cell r="H247" t="str">
            <v>PR</v>
          </cell>
          <cell r="I247" t="str">
            <v>33.042.730/0134-64</v>
          </cell>
          <cell r="J247" t="str">
            <v>90.212.835-22</v>
          </cell>
          <cell r="K247" t="str">
            <v>Rodovia PR-423, 5500-Estação-Araucária-PR 83705-000</v>
          </cell>
          <cell r="L247" t="str">
            <v>Clodoaldo de Moraes</v>
          </cell>
          <cell r="M247" t="str">
            <v>(041) 3641- 8050</v>
          </cell>
          <cell r="N247"/>
          <cell r="O247"/>
          <cell r="P247" t="str">
            <v>Em uso</v>
          </cell>
          <cell r="Q247"/>
        </row>
        <row r="248">
          <cell r="A248" t="str">
            <v>GCAR0018</v>
          </cell>
          <cell r="B248">
            <v>1730900501473</v>
          </cell>
          <cell r="C248" t="str">
            <v>Coletor</v>
          </cell>
          <cell r="D248" t="str">
            <v>MC9200G</v>
          </cell>
          <cell r="E248" t="str">
            <v>Motorola</v>
          </cell>
          <cell r="F248" t="str">
            <v>COMPANHIA SIDERURGICA NACIONAL</v>
          </cell>
          <cell r="G248" t="str">
            <v>CSN-ARAUCARIA</v>
          </cell>
          <cell r="H248" t="str">
            <v>PR</v>
          </cell>
          <cell r="I248" t="str">
            <v>33.042.730/0134-65</v>
          </cell>
          <cell r="J248" t="str">
            <v>90.212.835-22</v>
          </cell>
          <cell r="K248" t="str">
            <v>Rodovia PR-423, 5500-Estação-Araucária-PR 83705-000</v>
          </cell>
          <cell r="L248" t="str">
            <v>Clodoaldo de Moraes</v>
          </cell>
          <cell r="M248" t="str">
            <v>(041) 3641- 8050</v>
          </cell>
          <cell r="N248"/>
          <cell r="O248"/>
          <cell r="P248" t="str">
            <v>Em uso</v>
          </cell>
          <cell r="Q248"/>
        </row>
        <row r="249">
          <cell r="A249" t="str">
            <v>GCAR0019</v>
          </cell>
          <cell r="B249">
            <v>1732500502093</v>
          </cell>
          <cell r="C249" t="str">
            <v>Coletor</v>
          </cell>
          <cell r="D249" t="str">
            <v>MC9200G</v>
          </cell>
          <cell r="E249" t="str">
            <v>Motorola</v>
          </cell>
          <cell r="F249" t="str">
            <v>COMPANHIA SIDERURGICA NACIONAL</v>
          </cell>
          <cell r="G249" t="str">
            <v>CSN-ARAUCARIA</v>
          </cell>
          <cell r="H249" t="str">
            <v>PR</v>
          </cell>
          <cell r="I249" t="str">
            <v>33.042.730/0134-66</v>
          </cell>
          <cell r="J249" t="str">
            <v>90.212.835-22</v>
          </cell>
          <cell r="K249" t="str">
            <v>Rodovia PR-423, 5500-Estação-Araucária-PR 83705-000</v>
          </cell>
          <cell r="L249" t="str">
            <v>Clodoaldo de Moraes</v>
          </cell>
          <cell r="M249" t="str">
            <v>(041) 3641- 8050</v>
          </cell>
          <cell r="N249"/>
          <cell r="O249"/>
          <cell r="P249" t="str">
            <v>Em uso</v>
          </cell>
          <cell r="Q249"/>
        </row>
        <row r="250">
          <cell r="A250" t="str">
            <v>GCIT0001</v>
          </cell>
          <cell r="B250">
            <v>1034000507788</v>
          </cell>
          <cell r="C250" t="str">
            <v>Coletor</v>
          </cell>
          <cell r="D250" t="str">
            <v>MC9090G</v>
          </cell>
          <cell r="E250" t="str">
            <v>Motorola</v>
          </cell>
          <cell r="F250" t="str">
            <v>SEPETIBA TECON S/A</v>
          </cell>
          <cell r="G250" t="str">
            <v>CSN-SEPETIBA ITAGUAI (TECON)</v>
          </cell>
          <cell r="H250" t="str">
            <v>RJ</v>
          </cell>
          <cell r="I250" t="str">
            <v>02.394.276/0002-08</v>
          </cell>
          <cell r="J250" t="str">
            <v> 86.143.73-9</v>
          </cell>
          <cell r="K250" t="str">
            <v>Est Prefeito Wilson Pedro Francisco, S/N, Parte, Ilha Da Madeira, Itaguaí, RJ, CEP 23826-600, Brasil</v>
          </cell>
          <cell r="L250" t="str">
            <v>Filipe Almeida</v>
          </cell>
          <cell r="M250" t="str">
            <v>(21) 26871918</v>
          </cell>
          <cell r="N250"/>
          <cell r="O250"/>
          <cell r="P250" t="str">
            <v>Em uso</v>
          </cell>
          <cell r="Q250"/>
        </row>
        <row r="251">
          <cell r="A251" t="str">
            <v>GCIT0002</v>
          </cell>
          <cell r="B251">
            <v>1034000507795</v>
          </cell>
          <cell r="C251" t="str">
            <v>Coletor</v>
          </cell>
          <cell r="D251" t="str">
            <v>MC9090G</v>
          </cell>
          <cell r="E251" t="str">
            <v>Motorola</v>
          </cell>
          <cell r="F251" t="str">
            <v>SEPETIBA TECON S/A</v>
          </cell>
          <cell r="G251" t="str">
            <v>CSN-SEPETIBA ITAGUAI (TECON)</v>
          </cell>
          <cell r="H251" t="str">
            <v>RJ</v>
          </cell>
          <cell r="I251" t="str">
            <v>02.394.276/0002-08</v>
          </cell>
          <cell r="J251" t="str">
            <v> 86.143.73-9</v>
          </cell>
          <cell r="K251" t="str">
            <v>Est Prefeito Wilson Pedro Francisco, S/N, Parte, Ilha Da Madeira, Itaguaí, RJ, CEP 23826-600, Brasil</v>
          </cell>
          <cell r="L251" t="str">
            <v>Filipe Almeida</v>
          </cell>
          <cell r="M251" t="str">
            <v>(21) 26871918</v>
          </cell>
          <cell r="N251"/>
          <cell r="O251"/>
          <cell r="P251" t="str">
            <v>Em uso</v>
          </cell>
          <cell r="Q251"/>
        </row>
        <row r="252">
          <cell r="A252" t="str">
            <v>GCIT0003</v>
          </cell>
          <cell r="B252">
            <v>1034000507796</v>
          </cell>
          <cell r="C252" t="str">
            <v>Coletor</v>
          </cell>
          <cell r="D252" t="str">
            <v>MC9090G</v>
          </cell>
          <cell r="E252" t="str">
            <v>Motorola</v>
          </cell>
          <cell r="F252" t="str">
            <v>SEPETIBA TECON S/A</v>
          </cell>
          <cell r="G252" t="str">
            <v>CSN-SEPETIBA ITAGUAI (TECON)</v>
          </cell>
          <cell r="H252" t="str">
            <v>RJ</v>
          </cell>
          <cell r="I252" t="str">
            <v>02.394.276/0002-08</v>
          </cell>
          <cell r="J252" t="str">
            <v> 86.143.73-9</v>
          </cell>
          <cell r="K252" t="str">
            <v>Est Prefeito Wilson Pedro Francisco, S/N, Parte, Ilha Da Madeira, Itaguaí, RJ, CEP 23826-600, Brasil</v>
          </cell>
          <cell r="L252" t="str">
            <v>Filipe Almeida</v>
          </cell>
          <cell r="M252" t="str">
            <v>(21) 26871918</v>
          </cell>
          <cell r="N252"/>
          <cell r="O252"/>
          <cell r="P252" t="str">
            <v>Em uso</v>
          </cell>
          <cell r="Q252"/>
        </row>
        <row r="253">
          <cell r="A253" t="str">
            <v>GCIT0004</v>
          </cell>
          <cell r="B253">
            <v>1034000507814</v>
          </cell>
          <cell r="C253" t="str">
            <v>Coletor</v>
          </cell>
          <cell r="D253" t="str">
            <v>MC9090G</v>
          </cell>
          <cell r="E253" t="str">
            <v>Motorola</v>
          </cell>
          <cell r="F253" t="str">
            <v>SEPETIBA TECON S/A</v>
          </cell>
          <cell r="G253" t="str">
            <v>CSN-SEPETIBA ITAGUAI (TECON)</v>
          </cell>
          <cell r="H253" t="str">
            <v>RJ</v>
          </cell>
          <cell r="I253" t="str">
            <v>02.394.276/0002-08</v>
          </cell>
          <cell r="J253" t="str">
            <v> 86.143.73-9</v>
          </cell>
          <cell r="K253" t="str">
            <v>Est Prefeito Wilson Pedro Francisco, S/N, Parte, Ilha Da Madeira, Itaguaí, RJ, CEP 23826-600, Brasil</v>
          </cell>
          <cell r="L253" t="str">
            <v>Filipe Almeida</v>
          </cell>
          <cell r="M253" t="str">
            <v>(21) 26871918</v>
          </cell>
          <cell r="N253"/>
          <cell r="O253"/>
          <cell r="P253" t="str">
            <v>Em uso</v>
          </cell>
          <cell r="Q253"/>
        </row>
        <row r="254">
          <cell r="A254" t="str">
            <v>GCIT0005</v>
          </cell>
          <cell r="B254">
            <v>1034000507881</v>
          </cell>
          <cell r="C254" t="str">
            <v>Coletor</v>
          </cell>
          <cell r="D254" t="str">
            <v>MC9090G</v>
          </cell>
          <cell r="E254" t="str">
            <v>Motorola</v>
          </cell>
          <cell r="F254" t="str">
            <v>SEPETIBA TECON S/A</v>
          </cell>
          <cell r="G254" t="str">
            <v>CSN-SEPETIBA ITAGUAI (TECON)</v>
          </cell>
          <cell r="H254" t="str">
            <v>RJ</v>
          </cell>
          <cell r="I254" t="str">
            <v>02.394.276/0002-08</v>
          </cell>
          <cell r="J254" t="str">
            <v> 86.143.73-9</v>
          </cell>
          <cell r="K254" t="str">
            <v>Est Prefeito Wilson Pedro Francisco, S/N, Parte, Ilha Da Madeira, Itaguaí, RJ, CEP 23826-600, Brasil</v>
          </cell>
          <cell r="L254" t="str">
            <v>Filipe Almeida</v>
          </cell>
          <cell r="M254" t="str">
            <v>(21) 26871918</v>
          </cell>
          <cell r="N254"/>
          <cell r="O254"/>
          <cell r="P254" t="str">
            <v>Em uso</v>
          </cell>
          <cell r="Q254"/>
        </row>
        <row r="255">
          <cell r="A255" t="str">
            <v>GCIT0006</v>
          </cell>
          <cell r="B255">
            <v>1034000507883</v>
          </cell>
          <cell r="C255" t="str">
            <v>Coletor</v>
          </cell>
          <cell r="D255" t="str">
            <v>MC9090G</v>
          </cell>
          <cell r="E255" t="str">
            <v>Motorola</v>
          </cell>
          <cell r="F255" t="str">
            <v>SEPETIBA TECON S/A</v>
          </cell>
          <cell r="G255" t="str">
            <v>CSN-SEPETIBA ITAGUAI (TECON)</v>
          </cell>
          <cell r="H255" t="str">
            <v>RJ</v>
          </cell>
          <cell r="I255" t="str">
            <v>02.394.276/0002-08</v>
          </cell>
          <cell r="J255" t="str">
            <v> 86.143.73-9</v>
          </cell>
          <cell r="K255" t="str">
            <v>Est Prefeito Wilson Pedro Francisco, S/N, Parte, Ilha Da Madeira, Itaguaí, RJ, CEP 23826-600, Brasil</v>
          </cell>
          <cell r="L255" t="str">
            <v>Filipe Almeida</v>
          </cell>
          <cell r="M255" t="str">
            <v>(21) 26871918</v>
          </cell>
          <cell r="N255"/>
          <cell r="O255"/>
          <cell r="P255" t="str">
            <v>Em uso</v>
          </cell>
          <cell r="Q255"/>
        </row>
        <row r="256">
          <cell r="A256" t="str">
            <v>GCIT0007</v>
          </cell>
          <cell r="B256">
            <v>1034000507885</v>
          </cell>
          <cell r="C256" t="str">
            <v>Coletor</v>
          </cell>
          <cell r="D256" t="str">
            <v>MC9090G</v>
          </cell>
          <cell r="E256" t="str">
            <v>Motorola</v>
          </cell>
          <cell r="F256" t="str">
            <v>SEPETIBA TECON S/A</v>
          </cell>
          <cell r="G256" t="str">
            <v>CSN-SEPETIBA ITAGUAI (TECON)</v>
          </cell>
          <cell r="H256" t="str">
            <v>RJ</v>
          </cell>
          <cell r="I256" t="str">
            <v>02.394.276/0002-08</v>
          </cell>
          <cell r="J256" t="str">
            <v> 86.143.73-9</v>
          </cell>
          <cell r="K256" t="str">
            <v>Est Prefeito Wilson Pedro Francisco, S/N, Parte, Ilha Da Madeira, Itaguaí, RJ, CEP 23826-600, Brasil</v>
          </cell>
          <cell r="L256" t="str">
            <v>Filipe Almeida</v>
          </cell>
          <cell r="M256" t="str">
            <v>(21) 26871918</v>
          </cell>
          <cell r="N256"/>
          <cell r="O256"/>
          <cell r="P256" t="str">
            <v>Em uso</v>
          </cell>
          <cell r="Q256"/>
        </row>
        <row r="257">
          <cell r="A257" t="str">
            <v>GCIT0008</v>
          </cell>
          <cell r="B257">
            <v>1034000507891</v>
          </cell>
          <cell r="C257" t="str">
            <v>Coletor</v>
          </cell>
          <cell r="D257" t="str">
            <v>MC9090G</v>
          </cell>
          <cell r="E257" t="str">
            <v>Motorola</v>
          </cell>
          <cell r="F257" t="str">
            <v>SEPETIBA TECON S/A</v>
          </cell>
          <cell r="G257" t="str">
            <v>CSN-SEPETIBA ITAGUAI (TECON)</v>
          </cell>
          <cell r="H257" t="str">
            <v>RJ</v>
          </cell>
          <cell r="I257" t="str">
            <v>02.394.276/0002-08</v>
          </cell>
          <cell r="J257" t="str">
            <v> 86.143.73-9</v>
          </cell>
          <cell r="K257" t="str">
            <v>Est Prefeito Wilson Pedro Francisco, S/N, Parte, Ilha Da Madeira, Itaguaí, RJ, CEP 23826-600, Brasil</v>
          </cell>
          <cell r="L257" t="str">
            <v>Filipe Almeida</v>
          </cell>
          <cell r="M257" t="str">
            <v>(21) 26871918</v>
          </cell>
          <cell r="N257"/>
          <cell r="O257"/>
          <cell r="P257" t="str">
            <v>Em uso</v>
          </cell>
          <cell r="Q257"/>
        </row>
        <row r="258">
          <cell r="A258" t="str">
            <v>GCIT0009</v>
          </cell>
          <cell r="B258">
            <v>1034000507893</v>
          </cell>
          <cell r="C258" t="str">
            <v>Coletor</v>
          </cell>
          <cell r="D258" t="str">
            <v>MC9090G</v>
          </cell>
          <cell r="E258" t="str">
            <v>Motorola</v>
          </cell>
          <cell r="F258" t="str">
            <v>SEPETIBA TECON S/A</v>
          </cell>
          <cell r="G258" t="str">
            <v>CSN-SEPETIBA ITAGUAI (TECON)</v>
          </cell>
          <cell r="H258" t="str">
            <v>RJ</v>
          </cell>
          <cell r="I258" t="str">
            <v>02.394.276/0002-08</v>
          </cell>
          <cell r="J258" t="str">
            <v> 86.143.73-9</v>
          </cell>
          <cell r="K258" t="str">
            <v>Est Prefeito Wilson Pedro Francisco, S/N, Parte, Ilha Da Madeira, Itaguaí, RJ, CEP 23826-600, Brasil</v>
          </cell>
          <cell r="L258" t="str">
            <v>Filipe Almeida</v>
          </cell>
          <cell r="M258" t="str">
            <v>(21) 26871918</v>
          </cell>
          <cell r="N258"/>
          <cell r="O258"/>
          <cell r="P258" t="str">
            <v>Em uso</v>
          </cell>
          <cell r="Q258"/>
        </row>
        <row r="259">
          <cell r="A259" t="str">
            <v>GCIT0010</v>
          </cell>
          <cell r="B259">
            <v>1034000507894</v>
          </cell>
          <cell r="C259" t="str">
            <v>Coletor</v>
          </cell>
          <cell r="D259" t="str">
            <v>MC9090G</v>
          </cell>
          <cell r="E259" t="str">
            <v>Motorola</v>
          </cell>
          <cell r="F259" t="str">
            <v>SEPETIBA TECON S/A</v>
          </cell>
          <cell r="G259" t="str">
            <v>CSN-SEPETIBA ITAGUAI (TECON)</v>
          </cell>
          <cell r="H259" t="str">
            <v>RJ</v>
          </cell>
          <cell r="I259" t="str">
            <v>02.394.276/0002-08</v>
          </cell>
          <cell r="J259" t="str">
            <v> 86.143.73-9</v>
          </cell>
          <cell r="K259" t="str">
            <v>Est Prefeito Wilson Pedro Francisco, S/N, Parte, Ilha Da Madeira, Itaguaí, RJ, CEP 23826-600, Brasil</v>
          </cell>
          <cell r="L259" t="str">
            <v>Filipe Almeida</v>
          </cell>
          <cell r="M259" t="str">
            <v>(21) 26871918</v>
          </cell>
          <cell r="N259"/>
          <cell r="O259"/>
          <cell r="P259" t="str">
            <v>Em uso</v>
          </cell>
          <cell r="Q259"/>
        </row>
        <row r="260">
          <cell r="A260" t="str">
            <v>GCIT0011</v>
          </cell>
          <cell r="B260">
            <v>1034000507895</v>
          </cell>
          <cell r="C260" t="str">
            <v>Coletor</v>
          </cell>
          <cell r="D260" t="str">
            <v>MC9090G</v>
          </cell>
          <cell r="E260" t="str">
            <v>Motorola</v>
          </cell>
          <cell r="F260" t="str">
            <v>SEPETIBA TECON S/A</v>
          </cell>
          <cell r="G260" t="str">
            <v>CSN-SEPETIBA ITAGUAI (TECON)</v>
          </cell>
          <cell r="H260" t="str">
            <v>RJ</v>
          </cell>
          <cell r="I260" t="str">
            <v>02.394.276/0002-08</v>
          </cell>
          <cell r="J260" t="str">
            <v> 86.143.73-9</v>
          </cell>
          <cell r="K260" t="str">
            <v>Est Prefeito Wilson Pedro Francisco, S/N, Parte, Ilha Da Madeira, Itaguaí, RJ, CEP 23826-600, Brasil</v>
          </cell>
          <cell r="L260" t="str">
            <v>Filipe Almeida</v>
          </cell>
          <cell r="M260" t="str">
            <v>(21) 26871918</v>
          </cell>
          <cell r="N260"/>
          <cell r="O260"/>
          <cell r="P260" t="str">
            <v>Em uso</v>
          </cell>
          <cell r="Q260"/>
        </row>
        <row r="261">
          <cell r="A261" t="str">
            <v>GCIT0012</v>
          </cell>
          <cell r="B261">
            <v>1034000507896</v>
          </cell>
          <cell r="C261" t="str">
            <v>Coletor</v>
          </cell>
          <cell r="D261" t="str">
            <v>MC9090G</v>
          </cell>
          <cell r="E261" t="str">
            <v>Motorola</v>
          </cell>
          <cell r="F261" t="str">
            <v>SEPETIBA TECON S/A</v>
          </cell>
          <cell r="G261" t="str">
            <v>CSN-SEPETIBA ITAGUAI (TECON)</v>
          </cell>
          <cell r="H261" t="str">
            <v>RJ</v>
          </cell>
          <cell r="I261" t="str">
            <v>02.394.276/0002-08</v>
          </cell>
          <cell r="J261" t="str">
            <v> 86.143.73-9</v>
          </cell>
          <cell r="K261" t="str">
            <v>Est Prefeito Wilson Pedro Francisco, S/N, Parte, Ilha Da Madeira, Itaguaí, RJ, CEP 23826-600, Brasil</v>
          </cell>
          <cell r="L261" t="str">
            <v>Filipe Almeida</v>
          </cell>
          <cell r="M261" t="str">
            <v>(21) 26871918</v>
          </cell>
          <cell r="N261"/>
          <cell r="O261"/>
          <cell r="P261" t="str">
            <v>Em uso</v>
          </cell>
          <cell r="Q261"/>
        </row>
        <row r="262">
          <cell r="A262" t="str">
            <v>GCIT0013</v>
          </cell>
          <cell r="B262">
            <v>1034000507949</v>
          </cell>
          <cell r="C262" t="str">
            <v>Coletor</v>
          </cell>
          <cell r="D262" t="str">
            <v>MC9090G</v>
          </cell>
          <cell r="E262" t="str">
            <v>Motorola</v>
          </cell>
          <cell r="F262" t="str">
            <v>SEPETIBA TECON S/A</v>
          </cell>
          <cell r="G262" t="str">
            <v>CSN-SEPETIBA ITAGUAI (TECON)</v>
          </cell>
          <cell r="H262" t="str">
            <v>RJ</v>
          </cell>
          <cell r="I262" t="str">
            <v>02.394.276/0002-08</v>
          </cell>
          <cell r="J262" t="str">
            <v> 86.143.73-9</v>
          </cell>
          <cell r="K262" t="str">
            <v>Est Prefeito Wilson Pedro Francisco, S/N, Parte, Ilha Da Madeira, Itaguaí, RJ, CEP 23826-600, Brasil</v>
          </cell>
          <cell r="L262" t="str">
            <v>Filipe Almeida</v>
          </cell>
          <cell r="M262" t="str">
            <v>(21) 26871918</v>
          </cell>
          <cell r="N262"/>
          <cell r="O262"/>
          <cell r="P262" t="str">
            <v>Em uso</v>
          </cell>
          <cell r="Q262"/>
        </row>
        <row r="263">
          <cell r="A263" t="str">
            <v>GCIT0014</v>
          </cell>
          <cell r="B263">
            <v>1034000507950</v>
          </cell>
          <cell r="C263" t="str">
            <v>Coletor</v>
          </cell>
          <cell r="D263" t="str">
            <v>MC9090G</v>
          </cell>
          <cell r="E263" t="str">
            <v>Motorola</v>
          </cell>
          <cell r="F263" t="str">
            <v>SEPETIBA TECON S/A</v>
          </cell>
          <cell r="G263" t="str">
            <v>CSN-SEPETIBA ITAGUAI (TECON)</v>
          </cell>
          <cell r="H263" t="str">
            <v>RJ</v>
          </cell>
          <cell r="I263" t="str">
            <v>02.394.276/0002-08</v>
          </cell>
          <cell r="J263" t="str">
            <v> 86.143.73-9</v>
          </cell>
          <cell r="K263" t="str">
            <v>Est Prefeito Wilson Pedro Francisco, S/N, Parte, Ilha Da Madeira, Itaguaí, RJ, CEP 23826-600, Brasil</v>
          </cell>
          <cell r="L263" t="str">
            <v>Filipe Almeida</v>
          </cell>
          <cell r="M263" t="str">
            <v>(21) 26871918</v>
          </cell>
          <cell r="N263"/>
          <cell r="O263"/>
          <cell r="P263" t="str">
            <v>Em uso</v>
          </cell>
          <cell r="Q263"/>
        </row>
        <row r="264">
          <cell r="A264" t="str">
            <v>GCIT0015</v>
          </cell>
          <cell r="B264">
            <v>1034000507951</v>
          </cell>
          <cell r="C264" t="str">
            <v>Coletor</v>
          </cell>
          <cell r="D264" t="str">
            <v>MC9090G</v>
          </cell>
          <cell r="E264" t="str">
            <v>Motorola</v>
          </cell>
          <cell r="F264" t="str">
            <v>SEPETIBA TECON S/A</v>
          </cell>
          <cell r="G264" t="str">
            <v>CSN-SEPETIBA ITAGUAI (TECON)</v>
          </cell>
          <cell r="H264" t="str">
            <v>RJ</v>
          </cell>
          <cell r="I264" t="str">
            <v>02.394.276/0002-08</v>
          </cell>
          <cell r="J264" t="str">
            <v> 86.143.73-9</v>
          </cell>
          <cell r="K264" t="str">
            <v>Est Prefeito Wilson Pedro Francisco, S/N, Parte, Ilha Da Madeira, Itaguaí, RJ, CEP 23826-600, Brasil</v>
          </cell>
          <cell r="L264" t="str">
            <v>Filipe Almeida</v>
          </cell>
          <cell r="M264" t="str">
            <v>(21) 26871918</v>
          </cell>
          <cell r="N264"/>
          <cell r="O264"/>
          <cell r="P264" t="str">
            <v>Em uso</v>
          </cell>
          <cell r="Q264"/>
        </row>
        <row r="265">
          <cell r="A265" t="str">
            <v>GCIT0016</v>
          </cell>
          <cell r="B265">
            <v>1034000507958</v>
          </cell>
          <cell r="C265" t="str">
            <v>Coletor</v>
          </cell>
          <cell r="D265" t="str">
            <v>MC9090G</v>
          </cell>
          <cell r="E265" t="str">
            <v>Motorola</v>
          </cell>
          <cell r="F265" t="str">
            <v>SEPETIBA TECON S/A</v>
          </cell>
          <cell r="G265" t="str">
            <v>CSN-SEPETIBA ITAGUAI (TECON)</v>
          </cell>
          <cell r="H265" t="str">
            <v>RJ</v>
          </cell>
          <cell r="I265" t="str">
            <v>02.394.276/0002-08</v>
          </cell>
          <cell r="J265" t="str">
            <v> 86.143.73-9</v>
          </cell>
          <cell r="K265" t="str">
            <v>Est Prefeito Wilson Pedro Francisco, S/N, Parte, Ilha Da Madeira, Itaguaí, RJ, CEP 23826-600, Brasil</v>
          </cell>
          <cell r="L265" t="str">
            <v>Filipe Almeida</v>
          </cell>
          <cell r="M265" t="str">
            <v>(21) 26871918</v>
          </cell>
          <cell r="N265"/>
          <cell r="O265"/>
          <cell r="P265" t="str">
            <v>Em uso</v>
          </cell>
          <cell r="Q265"/>
        </row>
        <row r="266">
          <cell r="A266" t="str">
            <v>GCIT0017</v>
          </cell>
          <cell r="B266">
            <v>1034000507959</v>
          </cell>
          <cell r="C266" t="str">
            <v>Coletor</v>
          </cell>
          <cell r="D266" t="str">
            <v>MC9090G</v>
          </cell>
          <cell r="E266" t="str">
            <v>Motorola</v>
          </cell>
          <cell r="F266" t="str">
            <v>SEPETIBA TECON S/A</v>
          </cell>
          <cell r="G266" t="str">
            <v>CSN-SEPETIBA ITAGUAI (TECON)</v>
          </cell>
          <cell r="H266" t="str">
            <v>RJ</v>
          </cell>
          <cell r="I266" t="str">
            <v>02.394.276/0002-08</v>
          </cell>
          <cell r="J266" t="str">
            <v> 86.143.73-9</v>
          </cell>
          <cell r="K266" t="str">
            <v>Est Prefeito Wilson Pedro Francisco, S/N, Parte, Ilha Da Madeira, Itaguaí, RJ, CEP 23826-600, Brasil</v>
          </cell>
          <cell r="L266" t="str">
            <v>Filipe Almeida</v>
          </cell>
          <cell r="M266" t="str">
            <v>(21) 26871918</v>
          </cell>
          <cell r="N266"/>
          <cell r="O266"/>
          <cell r="P266" t="str">
            <v>Em uso</v>
          </cell>
          <cell r="Q266"/>
        </row>
        <row r="267">
          <cell r="A267" t="str">
            <v>GCIT0018</v>
          </cell>
          <cell r="B267">
            <v>1034000507965</v>
          </cell>
          <cell r="C267" t="str">
            <v>Coletor</v>
          </cell>
          <cell r="D267" t="str">
            <v>MC9090G</v>
          </cell>
          <cell r="E267" t="str">
            <v>Motorola</v>
          </cell>
          <cell r="F267" t="str">
            <v>SEPETIBA TECON S/A</v>
          </cell>
          <cell r="G267" t="str">
            <v>CSN-SEPETIBA ITAGUAI (TECON)</v>
          </cell>
          <cell r="H267" t="str">
            <v>RJ</v>
          </cell>
          <cell r="I267" t="str">
            <v>02.394.276/0002-08</v>
          </cell>
          <cell r="J267" t="str">
            <v> 86.143.73-9</v>
          </cell>
          <cell r="K267" t="str">
            <v>Est Prefeito Wilson Pedro Francisco, S/N, Parte, Ilha Da Madeira, Itaguaí, RJ, CEP 23826-600, Brasil</v>
          </cell>
          <cell r="L267" t="str">
            <v>Filipe Almeida</v>
          </cell>
          <cell r="M267" t="str">
            <v>(21) 26871918</v>
          </cell>
          <cell r="N267"/>
          <cell r="O267"/>
          <cell r="P267" t="str">
            <v>Em uso</v>
          </cell>
          <cell r="Q267"/>
        </row>
        <row r="268">
          <cell r="A268" t="str">
            <v>GCIT0019</v>
          </cell>
          <cell r="B268">
            <v>1034000508057</v>
          </cell>
          <cell r="C268" t="str">
            <v>Coletor</v>
          </cell>
          <cell r="D268" t="str">
            <v>MC9090G</v>
          </cell>
          <cell r="E268" t="str">
            <v>Motorola</v>
          </cell>
          <cell r="F268" t="str">
            <v>SEPETIBA TECON S/A</v>
          </cell>
          <cell r="G268" t="str">
            <v>CSN-SEPETIBA ITAGUAI (TECON)</v>
          </cell>
          <cell r="H268" t="str">
            <v>RJ</v>
          </cell>
          <cell r="I268" t="str">
            <v>02.394.276/0002-08</v>
          </cell>
          <cell r="J268" t="str">
            <v> 86.143.73-9</v>
          </cell>
          <cell r="K268" t="str">
            <v>Est Prefeito Wilson Pedro Francisco, S/N, Parte, Ilha Da Madeira, Itaguaí, RJ, CEP 23826-600, Brasil</v>
          </cell>
          <cell r="L268" t="str">
            <v>Filipe Almeida</v>
          </cell>
          <cell r="M268" t="str">
            <v>(21) 26871918</v>
          </cell>
          <cell r="N268"/>
          <cell r="O268"/>
          <cell r="P268" t="str">
            <v>Em uso</v>
          </cell>
          <cell r="Q268"/>
        </row>
        <row r="269">
          <cell r="A269" t="str">
            <v>GCIT0020</v>
          </cell>
          <cell r="B269">
            <v>1034000508095</v>
          </cell>
          <cell r="C269" t="str">
            <v>Coletor</v>
          </cell>
          <cell r="D269" t="str">
            <v>MC9090G</v>
          </cell>
          <cell r="E269" t="str">
            <v>Motorola</v>
          </cell>
          <cell r="F269" t="str">
            <v>SEPETIBA TECON S/A</v>
          </cell>
          <cell r="G269" t="str">
            <v>CSN-SEPETIBA ITAGUAI (TECON)</v>
          </cell>
          <cell r="H269" t="str">
            <v>RJ</v>
          </cell>
          <cell r="I269" t="str">
            <v>02.394.276/0002-08</v>
          </cell>
          <cell r="J269" t="str">
            <v> 86.143.73-9</v>
          </cell>
          <cell r="K269" t="str">
            <v>Est Prefeito Wilson Pedro Francisco, S/N, Parte, Ilha Da Madeira, Itaguaí, RJ, CEP 23826-600, Brasil</v>
          </cell>
          <cell r="L269" t="str">
            <v>Filipe Almeida</v>
          </cell>
          <cell r="M269" t="str">
            <v>(21) 26871918</v>
          </cell>
          <cell r="N269"/>
          <cell r="O269"/>
          <cell r="P269" t="str">
            <v>Em uso</v>
          </cell>
          <cell r="Q269"/>
        </row>
        <row r="270">
          <cell r="A270" t="str">
            <v>GCMC0001</v>
          </cell>
          <cell r="B270">
            <v>1102300501444</v>
          </cell>
          <cell r="C270" t="str">
            <v>Coletor</v>
          </cell>
          <cell r="D270" t="str">
            <v>MC9090G</v>
          </cell>
          <cell r="E270" t="str">
            <v>Motorola</v>
          </cell>
          <cell r="F270" t="str">
            <v>COMPANHIA METALURGICA PRADA</v>
          </cell>
          <cell r="G270" t="str">
            <v>PRADA - MOGI DAS CRUZES</v>
          </cell>
          <cell r="H270" t="str">
            <v>SP</v>
          </cell>
          <cell r="I270" t="str">
            <v>56.993.900/0028-51</v>
          </cell>
          <cell r="J270">
            <v>454346682110</v>
          </cell>
          <cell r="K270" t="str">
            <v>Av. Inal, 190 - Vila Industrial</v>
          </cell>
          <cell r="L270" t="str">
            <v>Alexandre Machado</v>
          </cell>
          <cell r="M270" t="str">
            <v>(11) 4791-7971</v>
          </cell>
          <cell r="N270"/>
          <cell r="O270"/>
          <cell r="P270" t="str">
            <v>Em uso</v>
          </cell>
          <cell r="Q270"/>
        </row>
        <row r="271">
          <cell r="A271" t="str">
            <v>GCMC0002</v>
          </cell>
          <cell r="B271">
            <v>1103900504094</v>
          </cell>
          <cell r="C271" t="str">
            <v>Coletor</v>
          </cell>
          <cell r="D271" t="str">
            <v>MC9090G</v>
          </cell>
          <cell r="E271" t="str">
            <v>Motorola</v>
          </cell>
          <cell r="F271" t="str">
            <v>COMPANHIA METALURGICA PRADA</v>
          </cell>
          <cell r="G271" t="str">
            <v>PRADA - MOGI DAS CRUZES</v>
          </cell>
          <cell r="H271" t="str">
            <v>SP</v>
          </cell>
          <cell r="I271" t="str">
            <v>56.993.900/0028-51</v>
          </cell>
          <cell r="J271">
            <v>454346682110</v>
          </cell>
          <cell r="K271" t="str">
            <v>Av. Inal, 190 - Vila Industrial</v>
          </cell>
          <cell r="L271" t="str">
            <v>Alexandre Machado</v>
          </cell>
          <cell r="M271" t="str">
            <v>(11) 4791-7971</v>
          </cell>
          <cell r="N271"/>
          <cell r="O271"/>
          <cell r="P271" t="str">
            <v>Em uso</v>
          </cell>
          <cell r="Q271"/>
        </row>
        <row r="272">
          <cell r="A272" t="str">
            <v>GCMC0003</v>
          </cell>
          <cell r="B272">
            <v>1103900504110</v>
          </cell>
          <cell r="C272" t="str">
            <v>Coletor</v>
          </cell>
          <cell r="D272" t="str">
            <v>MC9090G</v>
          </cell>
          <cell r="E272" t="str">
            <v>Motorola</v>
          </cell>
          <cell r="F272" t="str">
            <v>COMPANHIA METALURGICA PRADA</v>
          </cell>
          <cell r="G272" t="str">
            <v>PRADA - MOGI DAS CRUZES</v>
          </cell>
          <cell r="H272" t="str">
            <v>SP</v>
          </cell>
          <cell r="I272" t="str">
            <v>56.993.900/0028-51</v>
          </cell>
          <cell r="J272">
            <v>454346682110</v>
          </cell>
          <cell r="K272" t="str">
            <v>Av. Inal, 190 - Vila Industrial</v>
          </cell>
          <cell r="L272" t="str">
            <v>Alexandre Machado</v>
          </cell>
          <cell r="M272" t="str">
            <v>(11) 4791-7971</v>
          </cell>
          <cell r="N272"/>
          <cell r="O272"/>
          <cell r="P272" t="str">
            <v>Em uso</v>
          </cell>
          <cell r="Q272"/>
        </row>
        <row r="273">
          <cell r="A273" t="str">
            <v>GCMC0004</v>
          </cell>
          <cell r="B273">
            <v>1105400502603</v>
          </cell>
          <cell r="C273" t="str">
            <v>Coletor</v>
          </cell>
          <cell r="D273" t="str">
            <v>MC9090G</v>
          </cell>
          <cell r="E273" t="str">
            <v>Motorola</v>
          </cell>
          <cell r="F273" t="str">
            <v>COMPANHIA METALURGICA PRADA</v>
          </cell>
          <cell r="G273" t="str">
            <v>PRADA - MOGI DAS CRUZES</v>
          </cell>
          <cell r="H273" t="str">
            <v>SP</v>
          </cell>
          <cell r="I273" t="str">
            <v>56.993.900/0028-51</v>
          </cell>
          <cell r="J273">
            <v>454346682110</v>
          </cell>
          <cell r="K273" t="str">
            <v>Av. Inal, 190 - Vila Industrial</v>
          </cell>
          <cell r="L273" t="str">
            <v>Alexandre Machado</v>
          </cell>
          <cell r="M273" t="str">
            <v>(11) 4791-7971</v>
          </cell>
          <cell r="N273"/>
          <cell r="O273"/>
          <cell r="P273" t="str">
            <v>Em uso</v>
          </cell>
          <cell r="Q273"/>
        </row>
        <row r="274">
          <cell r="A274" t="str">
            <v>GCMC0005</v>
          </cell>
          <cell r="B274">
            <v>1105400502607</v>
          </cell>
          <cell r="C274" t="str">
            <v>Coletor</v>
          </cell>
          <cell r="D274" t="str">
            <v>MC9090G</v>
          </cell>
          <cell r="E274" t="str">
            <v>Motorola</v>
          </cell>
          <cell r="F274" t="str">
            <v>COMPANHIA METALURGICA PRADA</v>
          </cell>
          <cell r="G274" t="str">
            <v>PRADA - MOGI DAS CRUZES</v>
          </cell>
          <cell r="H274" t="str">
            <v>SP</v>
          </cell>
          <cell r="I274" t="str">
            <v>56.993.900/0028-51</v>
          </cell>
          <cell r="J274">
            <v>454346682110</v>
          </cell>
          <cell r="K274" t="str">
            <v>Av. Inal, 190 - Vila Industrial</v>
          </cell>
          <cell r="L274" t="str">
            <v>Alexandre Machado</v>
          </cell>
          <cell r="M274" t="str">
            <v>(11) 4791-7971</v>
          </cell>
          <cell r="N274"/>
          <cell r="O274"/>
          <cell r="P274" t="str">
            <v>Em uso</v>
          </cell>
          <cell r="Q274"/>
        </row>
        <row r="275">
          <cell r="A275" t="str">
            <v>GCMC0006</v>
          </cell>
          <cell r="B275">
            <v>1105400502610</v>
          </cell>
          <cell r="C275" t="str">
            <v>Coletor</v>
          </cell>
          <cell r="D275" t="str">
            <v>MC9090G</v>
          </cell>
          <cell r="E275" t="str">
            <v>Motorola</v>
          </cell>
          <cell r="F275" t="str">
            <v>COMPANHIA METALURGICA PRADA</v>
          </cell>
          <cell r="G275" t="str">
            <v>PRADA - MOGI DAS CRUZES</v>
          </cell>
          <cell r="H275" t="str">
            <v>SP</v>
          </cell>
          <cell r="I275" t="str">
            <v>56.993.900/0028-51</v>
          </cell>
          <cell r="J275">
            <v>454346682110</v>
          </cell>
          <cell r="K275" t="str">
            <v>Av. Inal, 190 - Vila Industrial</v>
          </cell>
          <cell r="L275" t="str">
            <v>Alexandre Machado</v>
          </cell>
          <cell r="M275" t="str">
            <v>(11) 4791-7971</v>
          </cell>
          <cell r="N275"/>
          <cell r="O275"/>
          <cell r="P275" t="str">
            <v>Em uso</v>
          </cell>
          <cell r="Q275"/>
        </row>
        <row r="276">
          <cell r="A276" t="str">
            <v>GCMC0007</v>
          </cell>
          <cell r="B276">
            <v>1105400502648</v>
          </cell>
          <cell r="C276" t="str">
            <v>Coletor</v>
          </cell>
          <cell r="D276" t="str">
            <v>MC9090G</v>
          </cell>
          <cell r="E276" t="str">
            <v>Motorola</v>
          </cell>
          <cell r="F276" t="str">
            <v>COMPANHIA METALURGICA PRADA</v>
          </cell>
          <cell r="G276" t="str">
            <v>PRADA - MOGI DAS CRUZES</v>
          </cell>
          <cell r="H276" t="str">
            <v>SP</v>
          </cell>
          <cell r="I276" t="str">
            <v>56.993.900/0028-51</v>
          </cell>
          <cell r="J276">
            <v>454346682110</v>
          </cell>
          <cell r="K276" t="str">
            <v>Av. Inal, 190 - Vila Industrial</v>
          </cell>
          <cell r="L276" t="str">
            <v>Alexandre Machado</v>
          </cell>
          <cell r="M276" t="str">
            <v>(11) 4791-7971</v>
          </cell>
          <cell r="N276"/>
          <cell r="O276"/>
          <cell r="P276" t="str">
            <v>Em uso</v>
          </cell>
          <cell r="Q276"/>
        </row>
        <row r="277">
          <cell r="A277" t="str">
            <v>GCMC0008</v>
          </cell>
          <cell r="B277">
            <v>1105400502654</v>
          </cell>
          <cell r="C277" t="str">
            <v>Coletor</v>
          </cell>
          <cell r="D277" t="str">
            <v>MC9090G</v>
          </cell>
          <cell r="E277" t="str">
            <v>Motorola</v>
          </cell>
          <cell r="F277" t="str">
            <v>COMPANHIA METALURGICA PRADA</v>
          </cell>
          <cell r="G277" t="str">
            <v>PRADA - MOGI DAS CRUZES</v>
          </cell>
          <cell r="H277" t="str">
            <v>SP</v>
          </cell>
          <cell r="I277" t="str">
            <v>56.993.900/0028-51</v>
          </cell>
          <cell r="J277">
            <v>454346682110</v>
          </cell>
          <cell r="K277" t="str">
            <v>Av. Inal, 190 - Vila Industrial</v>
          </cell>
          <cell r="L277" t="str">
            <v>Alexandre Machado</v>
          </cell>
          <cell r="M277" t="str">
            <v>(11) 4791-7971</v>
          </cell>
          <cell r="N277"/>
          <cell r="O277"/>
          <cell r="P277" t="str">
            <v>Em uso</v>
          </cell>
          <cell r="Q277"/>
        </row>
        <row r="278">
          <cell r="A278" t="str">
            <v>GCMC0009</v>
          </cell>
          <cell r="B278">
            <v>1105400502660</v>
          </cell>
          <cell r="C278" t="str">
            <v>Coletor</v>
          </cell>
          <cell r="D278" t="str">
            <v>MC9090G</v>
          </cell>
          <cell r="E278" t="str">
            <v>Motorola</v>
          </cell>
          <cell r="F278" t="str">
            <v>COMPANHIA METALURGICA PRADA</v>
          </cell>
          <cell r="G278" t="str">
            <v>PRADA - MOGI DAS CRUZES</v>
          </cell>
          <cell r="H278" t="str">
            <v>SP</v>
          </cell>
          <cell r="I278" t="str">
            <v>56.993.900/0028-51</v>
          </cell>
          <cell r="J278">
            <v>454346682110</v>
          </cell>
          <cell r="K278" t="str">
            <v>Av. Inal, 190 - Vila Industrial</v>
          </cell>
          <cell r="L278" t="str">
            <v>Alexandre Machado</v>
          </cell>
          <cell r="M278" t="str">
            <v>(11) 4791-7971</v>
          </cell>
          <cell r="N278"/>
          <cell r="O278"/>
          <cell r="P278" t="str">
            <v>Em uso</v>
          </cell>
          <cell r="Q278"/>
        </row>
        <row r="279">
          <cell r="A279" t="str">
            <v>GCMC0010</v>
          </cell>
          <cell r="B279">
            <v>1105400502699</v>
          </cell>
          <cell r="C279" t="str">
            <v>Coletor</v>
          </cell>
          <cell r="D279" t="str">
            <v>MC9090G</v>
          </cell>
          <cell r="E279" t="str">
            <v>Motorola</v>
          </cell>
          <cell r="F279" t="str">
            <v>COMPANHIA METALURGICA PRADA</v>
          </cell>
          <cell r="G279" t="str">
            <v>PRADA - MOGI DAS CRUZES</v>
          </cell>
          <cell r="H279" t="str">
            <v>SP</v>
          </cell>
          <cell r="I279" t="str">
            <v>56.993.900/0028-51</v>
          </cell>
          <cell r="J279">
            <v>454346682110</v>
          </cell>
          <cell r="K279" t="str">
            <v>Av. Inal, 190 - Vila Industrial</v>
          </cell>
          <cell r="L279" t="str">
            <v>Alexandre Machado</v>
          </cell>
          <cell r="M279" t="str">
            <v>(11) 4791-7971</v>
          </cell>
          <cell r="N279"/>
          <cell r="O279"/>
          <cell r="P279" t="str">
            <v>Em uso</v>
          </cell>
          <cell r="Q279"/>
        </row>
        <row r="280">
          <cell r="A280" t="str">
            <v>GCMC0011</v>
          </cell>
          <cell r="B280">
            <v>1122900511751</v>
          </cell>
          <cell r="C280" t="str">
            <v>Coletor</v>
          </cell>
          <cell r="D280" t="str">
            <v>MC9090G</v>
          </cell>
          <cell r="E280" t="str">
            <v>Motorola</v>
          </cell>
          <cell r="F280" t="str">
            <v>COMPANHIA METALURGICA PRADA</v>
          </cell>
          <cell r="G280" t="str">
            <v>PRADA - MOGI DAS CRUZES</v>
          </cell>
          <cell r="H280" t="str">
            <v>SP</v>
          </cell>
          <cell r="I280" t="str">
            <v>56.993.900/0028-51</v>
          </cell>
          <cell r="J280">
            <v>454346682110</v>
          </cell>
          <cell r="K280" t="str">
            <v>Av. Inal, 190 - Vila Industrial</v>
          </cell>
          <cell r="L280" t="str">
            <v>Alexandre Machado</v>
          </cell>
          <cell r="M280" t="str">
            <v>(11) 4791-7971</v>
          </cell>
          <cell r="N280"/>
          <cell r="O280"/>
          <cell r="P280" t="str">
            <v>Em uso</v>
          </cell>
          <cell r="Q280"/>
        </row>
        <row r="281">
          <cell r="A281" t="str">
            <v>GCMC0012</v>
          </cell>
          <cell r="B281">
            <v>1126100508342</v>
          </cell>
          <cell r="C281" t="str">
            <v>Coletor</v>
          </cell>
          <cell r="D281" t="str">
            <v>MC9090G</v>
          </cell>
          <cell r="E281" t="str">
            <v>Motorola</v>
          </cell>
          <cell r="F281" t="str">
            <v>COMPANHIA METALURGICA PRADA</v>
          </cell>
          <cell r="G281" t="str">
            <v>PRADA - MOGI DAS CRUZES</v>
          </cell>
          <cell r="H281" t="str">
            <v>SP</v>
          </cell>
          <cell r="I281" t="str">
            <v>56.993.900/0028-51</v>
          </cell>
          <cell r="J281">
            <v>454346682110</v>
          </cell>
          <cell r="K281" t="str">
            <v>Av. Inal, 190 - Vila Industrial</v>
          </cell>
          <cell r="L281" t="str">
            <v>Alexandre Machado</v>
          </cell>
          <cell r="M281" t="str">
            <v>(11) 4791-7971</v>
          </cell>
          <cell r="N281"/>
          <cell r="O281"/>
          <cell r="P281" t="str">
            <v>Em uso</v>
          </cell>
          <cell r="Q281"/>
        </row>
        <row r="282">
          <cell r="A282" t="str">
            <v>GCMC0013</v>
          </cell>
          <cell r="B282">
            <v>1126100508757</v>
          </cell>
          <cell r="C282" t="str">
            <v>Coletor</v>
          </cell>
          <cell r="D282" t="str">
            <v>MC9090G</v>
          </cell>
          <cell r="E282" t="str">
            <v>Motorola</v>
          </cell>
          <cell r="F282" t="str">
            <v>COMPANHIA METALURGICA PRADA</v>
          </cell>
          <cell r="G282" t="str">
            <v>PRADA - MOGI DAS CRUZES</v>
          </cell>
          <cell r="H282" t="str">
            <v>SP</v>
          </cell>
          <cell r="I282" t="str">
            <v>56.993.900/0028-51</v>
          </cell>
          <cell r="J282">
            <v>454346682110</v>
          </cell>
          <cell r="K282" t="str">
            <v>Av. Inal, 190 - Vila Industrial</v>
          </cell>
          <cell r="L282" t="str">
            <v>Alexandre Machado</v>
          </cell>
          <cell r="M282" t="str">
            <v>(11) 4791-7971</v>
          </cell>
          <cell r="N282"/>
          <cell r="O282"/>
          <cell r="P282" t="str">
            <v>Em uso</v>
          </cell>
          <cell r="Q282"/>
        </row>
        <row r="283">
          <cell r="A283" t="str">
            <v>GCMC0014</v>
          </cell>
          <cell r="B283">
            <v>1126100508800</v>
          </cell>
          <cell r="C283" t="str">
            <v>Coletor</v>
          </cell>
          <cell r="D283" t="str">
            <v>MC9090G</v>
          </cell>
          <cell r="E283" t="str">
            <v>Motorola</v>
          </cell>
          <cell r="F283" t="str">
            <v>COMPANHIA METALURGICA PRADA</v>
          </cell>
          <cell r="G283" t="str">
            <v>PRADA - MOGI DAS CRUZES</v>
          </cell>
          <cell r="H283" t="str">
            <v>SP</v>
          </cell>
          <cell r="I283" t="str">
            <v>56.993.900/0028-51</v>
          </cell>
          <cell r="J283">
            <v>454346682110</v>
          </cell>
          <cell r="K283" t="str">
            <v>Av. Inal, 190 - Vila Industrial</v>
          </cell>
          <cell r="L283" t="str">
            <v>Alexandre Machado</v>
          </cell>
          <cell r="M283" t="str">
            <v>(11) 4791-7971</v>
          </cell>
          <cell r="N283"/>
          <cell r="O283"/>
          <cell r="P283" t="str">
            <v>Em uso</v>
          </cell>
          <cell r="Q283"/>
        </row>
        <row r="284">
          <cell r="A284" t="str">
            <v>GCMC0015</v>
          </cell>
          <cell r="B284">
            <v>1126100508803</v>
          </cell>
          <cell r="C284" t="str">
            <v>Coletor</v>
          </cell>
          <cell r="D284" t="str">
            <v>MC9090G</v>
          </cell>
          <cell r="E284" t="str">
            <v>Motorola</v>
          </cell>
          <cell r="F284" t="str">
            <v>COMPANHIA METALURGICA PRADA</v>
          </cell>
          <cell r="G284" t="str">
            <v>PRADA - MOGI DAS CRUZES</v>
          </cell>
          <cell r="H284" t="str">
            <v>SP</v>
          </cell>
          <cell r="I284" t="str">
            <v>56.993.900/0028-51</v>
          </cell>
          <cell r="J284">
            <v>454346682110</v>
          </cell>
          <cell r="K284" t="str">
            <v>Av. Inal, 190 - Vila Industrial</v>
          </cell>
          <cell r="L284" t="str">
            <v>Alexandre Machado</v>
          </cell>
          <cell r="M284" t="str">
            <v>(11) 4791-7971</v>
          </cell>
          <cell r="N284"/>
          <cell r="O284"/>
          <cell r="P284" t="str">
            <v>Em uso</v>
          </cell>
          <cell r="Q284"/>
        </row>
        <row r="285">
          <cell r="A285" t="str">
            <v>GCMC0016</v>
          </cell>
          <cell r="B285">
            <v>1126100508804</v>
          </cell>
          <cell r="C285" t="str">
            <v>Coletor</v>
          </cell>
          <cell r="D285" t="str">
            <v>MC9090G</v>
          </cell>
          <cell r="E285" t="str">
            <v>Motorola</v>
          </cell>
          <cell r="F285" t="str">
            <v>COMPANHIA METALURGICA PRADA</v>
          </cell>
          <cell r="G285" t="str">
            <v>PRADA - MOGI DAS CRUZES</v>
          </cell>
          <cell r="H285" t="str">
            <v>SP</v>
          </cell>
          <cell r="I285" t="str">
            <v>56.993.900/0028-51</v>
          </cell>
          <cell r="J285">
            <v>454346682110</v>
          </cell>
          <cell r="K285" t="str">
            <v>Av. Inal, 190 - Vila Industrial</v>
          </cell>
          <cell r="L285" t="str">
            <v>Alexandre Machado</v>
          </cell>
          <cell r="M285" t="str">
            <v>(11) 4791-7971</v>
          </cell>
          <cell r="N285"/>
          <cell r="O285"/>
          <cell r="P285" t="str">
            <v>Em uso</v>
          </cell>
          <cell r="Q285"/>
        </row>
        <row r="286">
          <cell r="A286" t="str">
            <v>GCMC0017</v>
          </cell>
          <cell r="B286">
            <v>1126100508805</v>
          </cell>
          <cell r="C286" t="str">
            <v>Coletor</v>
          </cell>
          <cell r="D286" t="str">
            <v>MC9090G</v>
          </cell>
          <cell r="E286" t="str">
            <v>Motorola</v>
          </cell>
          <cell r="F286" t="str">
            <v>COMPANHIA METALURGICA PRADA</v>
          </cell>
          <cell r="G286" t="str">
            <v>PRADA - MOGI DAS CRUZES</v>
          </cell>
          <cell r="H286" t="str">
            <v>SP</v>
          </cell>
          <cell r="I286" t="str">
            <v>56.993.900/0028-51</v>
          </cell>
          <cell r="J286">
            <v>454346682110</v>
          </cell>
          <cell r="K286" t="str">
            <v>Av. Inal, 190 - Vila Industrial</v>
          </cell>
          <cell r="L286" t="str">
            <v>Alexandre Machado</v>
          </cell>
          <cell r="M286" t="str">
            <v>(11) 4791-7971</v>
          </cell>
          <cell r="N286"/>
          <cell r="O286"/>
          <cell r="P286" t="str">
            <v>Em uso</v>
          </cell>
          <cell r="Q286"/>
        </row>
        <row r="287">
          <cell r="A287" t="str">
            <v>GCMC0018</v>
          </cell>
          <cell r="B287">
            <v>1126100508806</v>
          </cell>
          <cell r="C287" t="str">
            <v>Coletor</v>
          </cell>
          <cell r="D287" t="str">
            <v>MC9090G</v>
          </cell>
          <cell r="E287" t="str">
            <v>Motorola</v>
          </cell>
          <cell r="F287" t="str">
            <v>COMPANHIA METALURGICA PRADA</v>
          </cell>
          <cell r="G287" t="str">
            <v>PRADA - MOGI DAS CRUZES</v>
          </cell>
          <cell r="H287" t="str">
            <v>SP</v>
          </cell>
          <cell r="I287" t="str">
            <v>56.993.900/0028-51</v>
          </cell>
          <cell r="J287">
            <v>454346682110</v>
          </cell>
          <cell r="K287" t="str">
            <v>Av. Inal, 190 - Vila Industrial</v>
          </cell>
          <cell r="L287" t="str">
            <v>Alexandre Machado</v>
          </cell>
          <cell r="M287" t="str">
            <v>(11) 4791-7971</v>
          </cell>
          <cell r="N287"/>
          <cell r="O287"/>
          <cell r="P287" t="str">
            <v>Em uso</v>
          </cell>
          <cell r="Q287"/>
        </row>
        <row r="288">
          <cell r="A288" t="str">
            <v>GCMC0019</v>
          </cell>
          <cell r="B288">
            <v>1126200500899</v>
          </cell>
          <cell r="C288" t="str">
            <v>Coletor</v>
          </cell>
          <cell r="D288" t="str">
            <v>MC9090G</v>
          </cell>
          <cell r="E288" t="str">
            <v>Motorola</v>
          </cell>
          <cell r="F288" t="str">
            <v>COMPANHIA METALURGICA PRADA</v>
          </cell>
          <cell r="G288" t="str">
            <v>PRADA - MOGI DAS CRUZES</v>
          </cell>
          <cell r="H288" t="str">
            <v>SP</v>
          </cell>
          <cell r="I288" t="str">
            <v>56.993.900/0028-51</v>
          </cell>
          <cell r="J288">
            <v>454346682110</v>
          </cell>
          <cell r="K288" t="str">
            <v>Av. Inal, 190 - Vila Industrial</v>
          </cell>
          <cell r="L288" t="str">
            <v>Alexandre Machado</v>
          </cell>
          <cell r="M288" t="str">
            <v>(11) 4791-7971</v>
          </cell>
          <cell r="N288"/>
          <cell r="O288"/>
          <cell r="P288" t="str">
            <v>Em uso</v>
          </cell>
          <cell r="Q288"/>
        </row>
        <row r="289">
          <cell r="A289" t="str">
            <v>GCMC0020</v>
          </cell>
          <cell r="B289">
            <v>1126200500905</v>
          </cell>
          <cell r="C289" t="str">
            <v>Coletor</v>
          </cell>
          <cell r="D289" t="str">
            <v>MC9090G</v>
          </cell>
          <cell r="E289" t="str">
            <v>Motorola</v>
          </cell>
          <cell r="F289" t="str">
            <v>COMPANHIA METALURGICA PRADA</v>
          </cell>
          <cell r="G289" t="str">
            <v>PRADA - MOGI DAS CRUZES</v>
          </cell>
          <cell r="H289" t="str">
            <v>SP</v>
          </cell>
          <cell r="I289" t="str">
            <v>56.993.900/0028-51</v>
          </cell>
          <cell r="J289">
            <v>454346682110</v>
          </cell>
          <cell r="K289" t="str">
            <v>Av. Inal, 190 - Vila Industrial</v>
          </cell>
          <cell r="L289" t="str">
            <v>Alexandre Machado</v>
          </cell>
          <cell r="M289" t="str">
            <v>(11) 4791-7971</v>
          </cell>
          <cell r="N289"/>
          <cell r="O289"/>
          <cell r="P289" t="str">
            <v>Em uso</v>
          </cell>
          <cell r="Q289"/>
        </row>
        <row r="290">
          <cell r="A290" t="str">
            <v>GCMC0021</v>
          </cell>
          <cell r="B290">
            <v>1126200500908</v>
          </cell>
          <cell r="C290" t="str">
            <v>Coletor</v>
          </cell>
          <cell r="D290" t="str">
            <v>MC9090G</v>
          </cell>
          <cell r="E290" t="str">
            <v>Motorola</v>
          </cell>
          <cell r="F290" t="str">
            <v>COMPANHIA METALURGICA PRADA</v>
          </cell>
          <cell r="G290" t="str">
            <v>PRADA - MOGI DAS CRUZES</v>
          </cell>
          <cell r="H290" t="str">
            <v>SP</v>
          </cell>
          <cell r="I290" t="str">
            <v>56.993.900/0028-51</v>
          </cell>
          <cell r="J290">
            <v>454346682110</v>
          </cell>
          <cell r="K290" t="str">
            <v>Av. Inal, 190 - Vila Industrial</v>
          </cell>
          <cell r="L290" t="str">
            <v>Alexandre Machado</v>
          </cell>
          <cell r="M290" t="str">
            <v>(11) 4791-7971</v>
          </cell>
          <cell r="N290"/>
          <cell r="O290"/>
          <cell r="P290" t="str">
            <v>Em uso</v>
          </cell>
          <cell r="Q290"/>
        </row>
        <row r="291">
          <cell r="A291" t="str">
            <v>GCMC0022</v>
          </cell>
          <cell r="B291">
            <v>1126200500912</v>
          </cell>
          <cell r="C291" t="str">
            <v>Coletor</v>
          </cell>
          <cell r="D291" t="str">
            <v>MC9090G</v>
          </cell>
          <cell r="E291" t="str">
            <v>Motorola</v>
          </cell>
          <cell r="F291" t="str">
            <v>COMPANHIA METALURGICA PRADA</v>
          </cell>
          <cell r="G291" t="str">
            <v>PRADA - MOGI DAS CRUZES</v>
          </cell>
          <cell r="H291" t="str">
            <v>SP</v>
          </cell>
          <cell r="I291" t="str">
            <v>56.993.900/0028-51</v>
          </cell>
          <cell r="J291">
            <v>454346682110</v>
          </cell>
          <cell r="K291" t="str">
            <v>Av. Inal, 190 - Vila Industrial</v>
          </cell>
          <cell r="L291" t="str">
            <v>Alexandre Machado</v>
          </cell>
          <cell r="M291" t="str">
            <v>(11) 4791-7971</v>
          </cell>
          <cell r="N291"/>
          <cell r="O291"/>
          <cell r="P291" t="str">
            <v>Em uso</v>
          </cell>
          <cell r="Q291"/>
        </row>
        <row r="292">
          <cell r="A292" t="str">
            <v>GCMC0023</v>
          </cell>
          <cell r="B292">
            <v>1126200500964</v>
          </cell>
          <cell r="C292" t="str">
            <v>Coletor</v>
          </cell>
          <cell r="D292" t="str">
            <v>MC9090G</v>
          </cell>
          <cell r="E292" t="str">
            <v>Motorola</v>
          </cell>
          <cell r="F292" t="str">
            <v>COMPANHIA METALURGICA PRADA</v>
          </cell>
          <cell r="G292" t="str">
            <v>PRADA - MOGI DAS CRUZES</v>
          </cell>
          <cell r="H292" t="str">
            <v>SP</v>
          </cell>
          <cell r="I292" t="str">
            <v>56.993.900/0028-51</v>
          </cell>
          <cell r="J292">
            <v>454346682110</v>
          </cell>
          <cell r="K292" t="str">
            <v>Av. Inal, 190 - Vila Industrial</v>
          </cell>
          <cell r="L292" t="str">
            <v>Alexandre Machado</v>
          </cell>
          <cell r="M292" t="str">
            <v>(11) 4791-7971</v>
          </cell>
          <cell r="N292"/>
          <cell r="O292"/>
          <cell r="P292" t="str">
            <v>Em uso</v>
          </cell>
          <cell r="Q292"/>
        </row>
        <row r="293">
          <cell r="A293" t="str">
            <v>GCMC0024</v>
          </cell>
          <cell r="B293">
            <v>1126200500970</v>
          </cell>
          <cell r="C293" t="str">
            <v>Coletor</v>
          </cell>
          <cell r="D293" t="str">
            <v>MC9090G</v>
          </cell>
          <cell r="E293" t="str">
            <v>Motorola</v>
          </cell>
          <cell r="F293" t="str">
            <v>COMPANHIA METALURGICA PRADA</v>
          </cell>
          <cell r="G293" t="str">
            <v>PRADA - MOGI DAS CRUZES</v>
          </cell>
          <cell r="H293" t="str">
            <v>SP</v>
          </cell>
          <cell r="I293" t="str">
            <v>56.993.900/0028-51</v>
          </cell>
          <cell r="J293">
            <v>454346682110</v>
          </cell>
          <cell r="K293" t="str">
            <v>Av. Inal, 190 - Vila Industrial</v>
          </cell>
          <cell r="L293" t="str">
            <v>Alexandre Machado</v>
          </cell>
          <cell r="M293" t="str">
            <v>(11) 4791-7971</v>
          </cell>
          <cell r="N293"/>
          <cell r="O293"/>
          <cell r="P293" t="str">
            <v>Em uso</v>
          </cell>
          <cell r="Q293"/>
        </row>
        <row r="294">
          <cell r="A294" t="str">
            <v>GCMC0025</v>
          </cell>
          <cell r="B294">
            <v>1126200500989</v>
          </cell>
          <cell r="C294" t="str">
            <v>Coletor</v>
          </cell>
          <cell r="D294" t="str">
            <v>MC9090G</v>
          </cell>
          <cell r="E294" t="str">
            <v>Motorola</v>
          </cell>
          <cell r="F294" t="str">
            <v>COMPANHIA METALURGICA PRADA</v>
          </cell>
          <cell r="G294" t="str">
            <v>PRADA - MOGI DAS CRUZES</v>
          </cell>
          <cell r="H294" t="str">
            <v>SP</v>
          </cell>
          <cell r="I294" t="str">
            <v>56.993.900/0028-51</v>
          </cell>
          <cell r="J294">
            <v>454346682110</v>
          </cell>
          <cell r="K294" t="str">
            <v>Av. Inal, 190 - Vila Industrial</v>
          </cell>
          <cell r="L294" t="str">
            <v>Alexandre Machado</v>
          </cell>
          <cell r="M294" t="str">
            <v>(11) 4791-7971</v>
          </cell>
          <cell r="N294"/>
          <cell r="O294"/>
          <cell r="P294" t="str">
            <v>Em uso</v>
          </cell>
          <cell r="Q294"/>
        </row>
        <row r="295">
          <cell r="A295" t="str">
            <v>GCMC0026</v>
          </cell>
          <cell r="B295">
            <v>1126200500994</v>
          </cell>
          <cell r="C295" t="str">
            <v>Coletor</v>
          </cell>
          <cell r="D295" t="str">
            <v>MC9090G</v>
          </cell>
          <cell r="E295" t="str">
            <v>Motorola</v>
          </cell>
          <cell r="F295" t="str">
            <v>COMPANHIA METALURGICA PRADA</v>
          </cell>
          <cell r="G295" t="str">
            <v>PRADA - MOGI DAS CRUZES</v>
          </cell>
          <cell r="H295" t="str">
            <v>SP</v>
          </cell>
          <cell r="I295" t="str">
            <v>56.993.900/0028-51</v>
          </cell>
          <cell r="J295">
            <v>454346682110</v>
          </cell>
          <cell r="K295" t="str">
            <v>Av. Inal, 190 - Vila Industrial</v>
          </cell>
          <cell r="L295" t="str">
            <v>Alexandre Machado</v>
          </cell>
          <cell r="M295" t="str">
            <v>(11) 4791-7971</v>
          </cell>
          <cell r="N295"/>
          <cell r="O295"/>
          <cell r="P295" t="str">
            <v>Em uso</v>
          </cell>
          <cell r="Q295"/>
        </row>
        <row r="296">
          <cell r="A296" t="str">
            <v>GCMC0027</v>
          </cell>
          <cell r="B296">
            <v>1126200504503</v>
          </cell>
          <cell r="C296" t="str">
            <v>Coletor</v>
          </cell>
          <cell r="D296" t="str">
            <v>MC9090G</v>
          </cell>
          <cell r="E296" t="str">
            <v>Motorola</v>
          </cell>
          <cell r="F296" t="str">
            <v>COMPANHIA METALURGICA PRADA</v>
          </cell>
          <cell r="G296" t="str">
            <v>PRADA - MOGI DAS CRUZES</v>
          </cell>
          <cell r="H296" t="str">
            <v>SP</v>
          </cell>
          <cell r="I296" t="str">
            <v>56.993.900/0028-51</v>
          </cell>
          <cell r="J296">
            <v>454346682110</v>
          </cell>
          <cell r="K296" t="str">
            <v>Av. Inal, 190 - Vila Industrial</v>
          </cell>
          <cell r="L296" t="str">
            <v>Alexandre Machado</v>
          </cell>
          <cell r="M296" t="str">
            <v>(11) 4791-7971</v>
          </cell>
          <cell r="N296"/>
          <cell r="O296"/>
          <cell r="P296" t="str">
            <v>Em uso</v>
          </cell>
          <cell r="Q296"/>
        </row>
        <row r="297">
          <cell r="A297" t="str">
            <v>GCMC0028</v>
          </cell>
          <cell r="B297">
            <v>1126300503143</v>
          </cell>
          <cell r="C297" t="str">
            <v>Coletor</v>
          </cell>
          <cell r="D297" t="str">
            <v>MC9090G</v>
          </cell>
          <cell r="E297" t="str">
            <v>Motorola</v>
          </cell>
          <cell r="F297" t="str">
            <v>COMPANHIA METALURGICA PRADA</v>
          </cell>
          <cell r="G297" t="str">
            <v>PRADA - MOGI DAS CRUZES</v>
          </cell>
          <cell r="H297" t="str">
            <v>SP</v>
          </cell>
          <cell r="I297" t="str">
            <v>56.993.900/0028-51</v>
          </cell>
          <cell r="J297">
            <v>454346682110</v>
          </cell>
          <cell r="K297" t="str">
            <v>Av. Inal, 190 - Vila Industrial</v>
          </cell>
          <cell r="L297" t="str">
            <v>Alexandre Machado</v>
          </cell>
          <cell r="M297" t="str">
            <v>(11) 4791-7971</v>
          </cell>
          <cell r="N297"/>
          <cell r="O297"/>
          <cell r="P297" t="str">
            <v>Em uso</v>
          </cell>
          <cell r="Q297"/>
        </row>
        <row r="298">
          <cell r="A298" t="str">
            <v>GCMC0029</v>
          </cell>
          <cell r="B298">
            <v>1134800501333</v>
          </cell>
          <cell r="C298" t="str">
            <v>Coletor</v>
          </cell>
          <cell r="D298" t="str">
            <v>MC9090G</v>
          </cell>
          <cell r="E298" t="str">
            <v>Motorola</v>
          </cell>
          <cell r="F298" t="str">
            <v>COMPANHIA METALURGICA PRADA</v>
          </cell>
          <cell r="G298" t="str">
            <v>PRADA - MOGI DAS CRUZES</v>
          </cell>
          <cell r="H298" t="str">
            <v>SP</v>
          </cell>
          <cell r="I298" t="str">
            <v>56.993.900/0028-51</v>
          </cell>
          <cell r="J298">
            <v>454346682110</v>
          </cell>
          <cell r="K298" t="str">
            <v>Av. Inal, 190 - Vila Industrial</v>
          </cell>
          <cell r="L298" t="str">
            <v>Alexandre Machado</v>
          </cell>
          <cell r="M298" t="str">
            <v>(11) 4791-7971</v>
          </cell>
          <cell r="N298"/>
          <cell r="O298"/>
          <cell r="P298" t="str">
            <v>Em uso</v>
          </cell>
          <cell r="Q298"/>
        </row>
        <row r="299">
          <cell r="A299" t="str">
            <v>GCPR0025</v>
          </cell>
          <cell r="B299">
            <v>1707100500375</v>
          </cell>
          <cell r="C299" t="str">
            <v>Coletor</v>
          </cell>
          <cell r="D299" t="str">
            <v>MC9200G</v>
          </cell>
          <cell r="E299" t="str">
            <v>Motorola</v>
          </cell>
          <cell r="F299" t="str">
            <v>COMPANHIA SIDERURGICA NACIONAL</v>
          </cell>
          <cell r="G299" t="str">
            <v>CSN-GALVASUD</v>
          </cell>
          <cell r="H299" t="str">
            <v>RJ</v>
          </cell>
          <cell r="I299" t="str">
            <v> 33.042.730/0130-01</v>
          </cell>
          <cell r="J299" t="str">
            <v>75566417 </v>
          </cell>
          <cell r="K299" t="str">
            <v>Avenida Renato Monteiro 7777, Centro, Porto Real</v>
          </cell>
          <cell r="L299" t="str">
            <v>Bernardo Passos</v>
          </cell>
          <cell r="M299" t="str">
            <v>(24) 33443000</v>
          </cell>
          <cell r="N299"/>
          <cell r="O299"/>
          <cell r="P299" t="str">
            <v>Em uso</v>
          </cell>
          <cell r="Q299"/>
        </row>
        <row r="300">
          <cell r="A300" t="str">
            <v>GCPR0026</v>
          </cell>
          <cell r="B300">
            <v>1707100500365</v>
          </cell>
          <cell r="C300" t="str">
            <v>Coletor</v>
          </cell>
          <cell r="D300" t="str">
            <v>MC9200G</v>
          </cell>
          <cell r="E300" t="str">
            <v>Motorola</v>
          </cell>
          <cell r="F300" t="str">
            <v>COMPANHIA SIDERURGICA NACIONAL</v>
          </cell>
          <cell r="G300" t="str">
            <v>CSN-GALVASUD</v>
          </cell>
          <cell r="H300" t="str">
            <v>RJ</v>
          </cell>
          <cell r="I300" t="str">
            <v> 33.042.730/0130-01</v>
          </cell>
          <cell r="J300" t="str">
            <v>75566417 </v>
          </cell>
          <cell r="K300" t="str">
            <v>Avenida Renato Monteiro 7777, Centro, Porto Real</v>
          </cell>
          <cell r="L300" t="str">
            <v>Bernardo Passos</v>
          </cell>
          <cell r="M300" t="str">
            <v>(24) 33443000</v>
          </cell>
          <cell r="N300"/>
          <cell r="O300"/>
          <cell r="P300" t="str">
            <v>Em uso</v>
          </cell>
          <cell r="Q300"/>
        </row>
        <row r="301">
          <cell r="A301" t="str">
            <v>GCPR0027</v>
          </cell>
          <cell r="B301">
            <v>1706500503621</v>
          </cell>
          <cell r="C301" t="str">
            <v>Coletor</v>
          </cell>
          <cell r="D301" t="str">
            <v>MC9200G</v>
          </cell>
          <cell r="E301" t="str">
            <v>Motorola</v>
          </cell>
          <cell r="F301" t="str">
            <v>COMPANHIA SIDERURGICA NACIONAL</v>
          </cell>
          <cell r="G301" t="str">
            <v>CSN-GALVASUD</v>
          </cell>
          <cell r="H301" t="str">
            <v>RJ</v>
          </cell>
          <cell r="I301" t="str">
            <v> 33.042.730/0130-01</v>
          </cell>
          <cell r="J301" t="str">
            <v>75566417 </v>
          </cell>
          <cell r="K301" t="str">
            <v>Avenida Renato Monteiro 7777, Centro, Porto Real</v>
          </cell>
          <cell r="L301" t="str">
            <v>Bernardo Passos</v>
          </cell>
          <cell r="M301" t="str">
            <v>(24) 33443000</v>
          </cell>
          <cell r="N301"/>
          <cell r="O301"/>
          <cell r="P301" t="str">
            <v>Em uso</v>
          </cell>
          <cell r="Q301"/>
        </row>
        <row r="302">
          <cell r="A302" t="str">
            <v>GCPR0028</v>
          </cell>
          <cell r="B302">
            <v>1706500503664</v>
          </cell>
          <cell r="C302" t="str">
            <v>Coletor</v>
          </cell>
          <cell r="D302" t="str">
            <v>MC9200G</v>
          </cell>
          <cell r="E302" t="str">
            <v>Motorola</v>
          </cell>
          <cell r="F302" t="str">
            <v>COMPANHIA SIDERURGICA NACIONAL</v>
          </cell>
          <cell r="G302" t="str">
            <v>CSN-GALVASUD</v>
          </cell>
          <cell r="H302" t="str">
            <v>RJ</v>
          </cell>
          <cell r="I302" t="str">
            <v> 33.042.730/0130-01</v>
          </cell>
          <cell r="J302" t="str">
            <v>75566417 </v>
          </cell>
          <cell r="K302" t="str">
            <v>Avenida Renato Monteiro 7777, Centro, Porto Real</v>
          </cell>
          <cell r="L302" t="str">
            <v>Bernardo Passos</v>
          </cell>
          <cell r="M302" t="str">
            <v>(24) 33443000</v>
          </cell>
          <cell r="N302"/>
          <cell r="O302"/>
          <cell r="P302" t="str">
            <v>Em uso</v>
          </cell>
          <cell r="Q302"/>
        </row>
        <row r="303">
          <cell r="A303" t="str">
            <v>GCPR0029</v>
          </cell>
          <cell r="B303">
            <v>1706500503673</v>
          </cell>
          <cell r="C303" t="str">
            <v>Coletor</v>
          </cell>
          <cell r="D303" t="str">
            <v>MC9200G</v>
          </cell>
          <cell r="E303" t="str">
            <v>Motorola</v>
          </cell>
          <cell r="F303" t="str">
            <v>COMPANHIA SIDERURGICA NACIONAL</v>
          </cell>
          <cell r="G303" t="str">
            <v>CSN-GALVASUD</v>
          </cell>
          <cell r="H303" t="str">
            <v>RJ</v>
          </cell>
          <cell r="I303" t="str">
            <v> 33.042.730/0130-01</v>
          </cell>
          <cell r="J303" t="str">
            <v>75566417 </v>
          </cell>
          <cell r="K303" t="str">
            <v>Avenida Renato Monteiro 7777, Centro, Porto Real</v>
          </cell>
          <cell r="L303" t="str">
            <v>Bernardo Passos</v>
          </cell>
          <cell r="M303" t="str">
            <v>(24) 33443000</v>
          </cell>
          <cell r="N303"/>
          <cell r="O303"/>
          <cell r="P303" t="str">
            <v>Em uso</v>
          </cell>
          <cell r="Q303"/>
        </row>
        <row r="304">
          <cell r="A304" t="str">
            <v>GCSA0001</v>
          </cell>
          <cell r="B304">
            <v>15821543113</v>
          </cell>
          <cell r="C304" t="str">
            <v>Coletor</v>
          </cell>
          <cell r="D304" t="str">
            <v>CK71</v>
          </cell>
          <cell r="E304" t="str">
            <v>Honeywell</v>
          </cell>
          <cell r="F304" t="str">
            <v>COMPANHIA METALURGICA PRADA</v>
          </cell>
          <cell r="G304" t="str">
            <v>PRADA - SANTO AMARO</v>
          </cell>
          <cell r="H304" t="str">
            <v>SP</v>
          </cell>
          <cell r="I304" t="str">
            <v>56.993.900/0001-31</v>
          </cell>
          <cell r="J304">
            <v>105297962113</v>
          </cell>
          <cell r="K304" t="str">
            <v>Rua Eng Francisco Pita Brito, 138 Jd Promissão – Cep 04753-080 São Paulo - SP</v>
          </cell>
          <cell r="L304" t="str">
            <v>Moisés Bispo</v>
          </cell>
          <cell r="M304" t="str">
            <v>(11) 4932-1863</v>
          </cell>
          <cell r="N304"/>
          <cell r="O304"/>
          <cell r="P304" t="str">
            <v>Em uso</v>
          </cell>
          <cell r="Q304"/>
        </row>
        <row r="305">
          <cell r="A305" t="str">
            <v>GCSA0002</v>
          </cell>
          <cell r="B305">
            <v>15821543114</v>
          </cell>
          <cell r="C305" t="str">
            <v>Coletor</v>
          </cell>
          <cell r="D305" t="str">
            <v>CK71</v>
          </cell>
          <cell r="E305" t="str">
            <v>Honeywell</v>
          </cell>
          <cell r="F305" t="str">
            <v>COMPANHIA METALURGICA PRADA</v>
          </cell>
          <cell r="G305" t="str">
            <v>PRADA - SANTO AMARO</v>
          </cell>
          <cell r="H305" t="str">
            <v>SP</v>
          </cell>
          <cell r="I305" t="str">
            <v>56.993.900/0001-31</v>
          </cell>
          <cell r="J305">
            <v>105297962113</v>
          </cell>
          <cell r="K305" t="str">
            <v>Rua Eng Francisco Pita Brito, 138 Jd Promissão – Cep 04753-080 São Paulo - SP</v>
          </cell>
          <cell r="L305" t="str">
            <v>Moisés Bispo</v>
          </cell>
          <cell r="M305" t="str">
            <v>(11) 4932-1863</v>
          </cell>
          <cell r="N305"/>
          <cell r="O305"/>
          <cell r="P305" t="str">
            <v>Em uso</v>
          </cell>
          <cell r="Q305"/>
        </row>
        <row r="306">
          <cell r="A306" t="str">
            <v>GCSA0003</v>
          </cell>
          <cell r="B306">
            <v>15821543122</v>
          </cell>
          <cell r="C306" t="str">
            <v>Coletor</v>
          </cell>
          <cell r="D306" t="str">
            <v>CK71</v>
          </cell>
          <cell r="E306" t="str">
            <v>Honeywell</v>
          </cell>
          <cell r="F306" t="str">
            <v>COMPANHIA METALURGICA PRADA</v>
          </cell>
          <cell r="G306" t="str">
            <v>PRADA - SANTO AMARO</v>
          </cell>
          <cell r="H306" t="str">
            <v>SP</v>
          </cell>
          <cell r="I306" t="str">
            <v>56.993.900/0001-31</v>
          </cell>
          <cell r="J306">
            <v>105297962113</v>
          </cell>
          <cell r="K306" t="str">
            <v>Rua Eng Francisco Pita Brito, 138 Jd Promissão – Cep 04753-080 São Paulo - SP</v>
          </cell>
          <cell r="L306" t="str">
            <v>Moisés Bispo</v>
          </cell>
          <cell r="M306" t="str">
            <v>(11) 4932-1863</v>
          </cell>
          <cell r="N306"/>
          <cell r="O306"/>
          <cell r="P306" t="str">
            <v>Em uso</v>
          </cell>
          <cell r="Q306"/>
        </row>
        <row r="307">
          <cell r="A307" t="str">
            <v>GCSA0004</v>
          </cell>
          <cell r="B307">
            <v>15821543141</v>
          </cell>
          <cell r="C307" t="str">
            <v>Coletor</v>
          </cell>
          <cell r="D307" t="str">
            <v>CK71</v>
          </cell>
          <cell r="E307" t="str">
            <v>Honeywell</v>
          </cell>
          <cell r="F307" t="str">
            <v>COMPANHIA METALURGICA PRADA</v>
          </cell>
          <cell r="G307" t="str">
            <v>PRADA - SANTO AMARO</v>
          </cell>
          <cell r="H307" t="str">
            <v>SP</v>
          </cell>
          <cell r="I307" t="str">
            <v>56.993.900/0001-31</v>
          </cell>
          <cell r="J307">
            <v>105297962113</v>
          </cell>
          <cell r="K307" t="str">
            <v>Rua Eng Francisco Pita Brito, 138 Jd Promissão – Cep 04753-080 São Paulo - SP</v>
          </cell>
          <cell r="L307" t="str">
            <v>Moisés Bispo</v>
          </cell>
          <cell r="M307" t="str">
            <v>(11) 4932-1863</v>
          </cell>
          <cell r="N307"/>
          <cell r="O307"/>
          <cell r="P307" t="str">
            <v>Em uso</v>
          </cell>
          <cell r="Q307"/>
        </row>
        <row r="308">
          <cell r="A308" t="str">
            <v>GCSA0005</v>
          </cell>
          <cell r="B308">
            <v>15821543144</v>
          </cell>
          <cell r="C308" t="str">
            <v>Coletor</v>
          </cell>
          <cell r="D308" t="str">
            <v>CK71</v>
          </cell>
          <cell r="E308" t="str">
            <v>Honeywell</v>
          </cell>
          <cell r="F308" t="str">
            <v>COMPANHIA METALURGICA PRADA</v>
          </cell>
          <cell r="G308" t="str">
            <v>PRADA - SANTO AMARO</v>
          </cell>
          <cell r="H308" t="str">
            <v>SP</v>
          </cell>
          <cell r="I308" t="str">
            <v>56.993.900/0001-31</v>
          </cell>
          <cell r="J308">
            <v>105297962113</v>
          </cell>
          <cell r="K308" t="str">
            <v>Rua Eng Francisco Pita Brito, 138 Jd Promissão – Cep 04753-080 São Paulo - SP</v>
          </cell>
          <cell r="L308" t="str">
            <v>Moisés Bispo</v>
          </cell>
          <cell r="M308" t="str">
            <v>(11) 4932-1863</v>
          </cell>
          <cell r="N308"/>
          <cell r="O308"/>
          <cell r="P308" t="str">
            <v>Em uso</v>
          </cell>
          <cell r="Q308"/>
        </row>
        <row r="309">
          <cell r="A309" t="str">
            <v>GCSA0006</v>
          </cell>
          <cell r="B309">
            <v>15821543178</v>
          </cell>
          <cell r="C309" t="str">
            <v>Coletor</v>
          </cell>
          <cell r="D309" t="str">
            <v>CK71</v>
          </cell>
          <cell r="E309" t="str">
            <v>Honeywell</v>
          </cell>
          <cell r="F309" t="str">
            <v>COMPANHIA METALURGICA PRADA</v>
          </cell>
          <cell r="G309" t="str">
            <v>PRADA - SANTO AMARO</v>
          </cell>
          <cell r="H309" t="str">
            <v>SP</v>
          </cell>
          <cell r="I309" t="str">
            <v>56.993.900/0001-31</v>
          </cell>
          <cell r="J309">
            <v>105297962113</v>
          </cell>
          <cell r="K309" t="str">
            <v>Rua Eng Francisco Pita Brito, 138 Jd Promissão – Cep 04753-080 São Paulo - SP</v>
          </cell>
          <cell r="L309" t="str">
            <v>Moisés Bispo</v>
          </cell>
          <cell r="M309" t="str">
            <v>(11) 4932-1863</v>
          </cell>
          <cell r="N309"/>
          <cell r="O309"/>
          <cell r="P309" t="str">
            <v>Em uso</v>
          </cell>
          <cell r="Q309"/>
        </row>
        <row r="310">
          <cell r="A310" t="str">
            <v>GCSA0007</v>
          </cell>
          <cell r="B310">
            <v>32012543589</v>
          </cell>
          <cell r="C310" t="str">
            <v>Coletor</v>
          </cell>
          <cell r="D310" t="str">
            <v>CK71</v>
          </cell>
          <cell r="E310" t="str">
            <v>Honeywell</v>
          </cell>
          <cell r="F310" t="str">
            <v>COMPANHIA METALURGICA PRADA</v>
          </cell>
          <cell r="G310" t="str">
            <v>PRADA - SANTO AMARO</v>
          </cell>
          <cell r="H310" t="str">
            <v>SP</v>
          </cell>
          <cell r="I310" t="str">
            <v>56.993.900/0001-31</v>
          </cell>
          <cell r="J310">
            <v>105297962113</v>
          </cell>
          <cell r="K310" t="str">
            <v>Rua Eng Francisco Pita Brito, 138 Jd Promissão – Cep 04753-080 São Paulo - SP</v>
          </cell>
          <cell r="L310" t="str">
            <v>Moisés Bispo</v>
          </cell>
          <cell r="M310" t="str">
            <v>(11) 4932-1863</v>
          </cell>
          <cell r="N310"/>
          <cell r="O310"/>
          <cell r="P310" t="str">
            <v>Em uso</v>
          </cell>
          <cell r="Q310"/>
        </row>
        <row r="311">
          <cell r="A311" t="str">
            <v>GCSA0008</v>
          </cell>
          <cell r="B311">
            <v>34521543044</v>
          </cell>
          <cell r="C311" t="str">
            <v>Coletor</v>
          </cell>
          <cell r="D311" t="str">
            <v>CK71</v>
          </cell>
          <cell r="E311" t="str">
            <v>Honeywell</v>
          </cell>
          <cell r="F311" t="str">
            <v>COMPANHIA METALURGICA PRADA</v>
          </cell>
          <cell r="G311" t="str">
            <v>PRADA - SANTO AMARO</v>
          </cell>
          <cell r="H311" t="str">
            <v>SP</v>
          </cell>
          <cell r="I311" t="str">
            <v>56.993.900/0001-31</v>
          </cell>
          <cell r="J311">
            <v>105297962113</v>
          </cell>
          <cell r="K311" t="str">
            <v>Rua Eng Francisco Pita Brito, 138 Jd Promissão – Cep 04753-080 São Paulo - SP</v>
          </cell>
          <cell r="L311" t="str">
            <v>Moisés Bispo</v>
          </cell>
          <cell r="M311" t="str">
            <v>(11) 4932-1863</v>
          </cell>
          <cell r="N311"/>
          <cell r="O311"/>
          <cell r="P311" t="str">
            <v>Em uso</v>
          </cell>
          <cell r="Q311"/>
        </row>
        <row r="312">
          <cell r="A312" t="str">
            <v>GCSA0009</v>
          </cell>
          <cell r="B312">
            <v>34521543090</v>
          </cell>
          <cell r="C312" t="str">
            <v>Coletor</v>
          </cell>
          <cell r="D312" t="str">
            <v>CK71</v>
          </cell>
          <cell r="E312" t="str">
            <v>Honeywell</v>
          </cell>
          <cell r="F312" t="str">
            <v>COMPANHIA METALURGICA PRADA</v>
          </cell>
          <cell r="G312" t="str">
            <v>PRADA - SANTO AMARO</v>
          </cell>
          <cell r="H312" t="str">
            <v>SP</v>
          </cell>
          <cell r="I312" t="str">
            <v>56.993.900/0001-31</v>
          </cell>
          <cell r="J312">
            <v>105297962113</v>
          </cell>
          <cell r="K312" t="str">
            <v>Rua Eng Francisco Pita Brito, 138 Jd Promissão – Cep 04753-080 São Paulo - SP</v>
          </cell>
          <cell r="L312" t="str">
            <v>Moisés Bispo</v>
          </cell>
          <cell r="M312" t="str">
            <v>(11) 4932-1863</v>
          </cell>
          <cell r="N312"/>
          <cell r="O312"/>
          <cell r="P312" t="str">
            <v>Em uso</v>
          </cell>
          <cell r="Q312"/>
        </row>
        <row r="313">
          <cell r="A313" t="str">
            <v>GCSA0010</v>
          </cell>
          <cell r="B313">
            <v>34521543239</v>
          </cell>
          <cell r="C313" t="str">
            <v>Coletor</v>
          </cell>
          <cell r="D313" t="str">
            <v>CK71</v>
          </cell>
          <cell r="E313" t="str">
            <v>Honeywell</v>
          </cell>
          <cell r="F313" t="str">
            <v>COMPANHIA METALURGICA PRADA</v>
          </cell>
          <cell r="G313" t="str">
            <v>PRADA - SANTO AMARO</v>
          </cell>
          <cell r="H313" t="str">
            <v>SP</v>
          </cell>
          <cell r="I313" t="str">
            <v>56.993.900/0001-31</v>
          </cell>
          <cell r="J313">
            <v>105297962113</v>
          </cell>
          <cell r="K313" t="str">
            <v>Rua Eng Francisco Pita Brito, 138 Jd Promissão – Cep 04753-080 São Paulo - SP</v>
          </cell>
          <cell r="L313" t="str">
            <v>Moisés Bispo</v>
          </cell>
          <cell r="M313" t="str">
            <v>(11) 4932-1863</v>
          </cell>
          <cell r="N313"/>
          <cell r="O313"/>
          <cell r="P313" t="str">
            <v>Em uso</v>
          </cell>
          <cell r="Q313"/>
        </row>
        <row r="314">
          <cell r="A314" t="str">
            <v>GCVR0009</v>
          </cell>
          <cell r="B314">
            <v>35321443016</v>
          </cell>
          <cell r="C314" t="str">
            <v>Coletor</v>
          </cell>
          <cell r="D314" t="str">
            <v>CK71</v>
          </cell>
          <cell r="E314" t="str">
            <v>Honeywell</v>
          </cell>
          <cell r="F314" t="str">
            <v>COMPANHIA SIDERURGICA NACIONAL</v>
          </cell>
          <cell r="G314" t="str">
            <v>CSN-VOLTA REDONDA</v>
          </cell>
          <cell r="H314" t="str">
            <v>RJ</v>
          </cell>
          <cell r="I314" t="str">
            <v>33.042.730/0017-71</v>
          </cell>
          <cell r="J314">
            <v>80541767</v>
          </cell>
          <cell r="K314" t="str">
            <v>Rodovia BR 393, Lúcio Meira KM 5001, SN°, Vila Santa Cecília, Volta Redonda</v>
          </cell>
          <cell r="L314" t="str">
            <v>Luiz Cesar</v>
          </cell>
          <cell r="M314">
            <v>3105</v>
          </cell>
          <cell r="N314"/>
          <cell r="O314"/>
          <cell r="P314" t="str">
            <v>Em uso</v>
          </cell>
          <cell r="Q314"/>
        </row>
        <row r="315">
          <cell r="A315" t="str">
            <v>GCVR0010</v>
          </cell>
          <cell r="B315">
            <v>5246000500537</v>
          </cell>
          <cell r="C315" t="str">
            <v>Coletor</v>
          </cell>
          <cell r="D315" t="str">
            <v>MC9090G</v>
          </cell>
          <cell r="E315" t="str">
            <v>Motorola</v>
          </cell>
          <cell r="F315" t="str">
            <v>COMPANHIA SIDERURGICA NACIONAL</v>
          </cell>
          <cell r="G315" t="str">
            <v>CSN-VOLTA REDONDA</v>
          </cell>
          <cell r="H315" t="str">
            <v>RJ</v>
          </cell>
          <cell r="I315" t="str">
            <v>33.042.730/0017-71</v>
          </cell>
          <cell r="J315">
            <v>80541767</v>
          </cell>
          <cell r="K315" t="str">
            <v>Rodovia BR 393, Lúcio Meira KM 5001, SN°, Vila Santa Cecília, Volta Redonda</v>
          </cell>
          <cell r="L315" t="str">
            <v>Luiz Cesar</v>
          </cell>
          <cell r="M315">
            <v>3105</v>
          </cell>
          <cell r="N315"/>
          <cell r="O315"/>
          <cell r="P315" t="str">
            <v>Em uso</v>
          </cell>
          <cell r="Q315"/>
        </row>
        <row r="316">
          <cell r="A316" t="str">
            <v>GCVR0011</v>
          </cell>
          <cell r="B316">
            <v>5246000500538</v>
          </cell>
          <cell r="C316" t="str">
            <v>Coletor</v>
          </cell>
          <cell r="D316" t="str">
            <v>MC9060G</v>
          </cell>
          <cell r="E316" t="str">
            <v>Symbol</v>
          </cell>
          <cell r="F316" t="str">
            <v>COMPANHIA SIDERURGICA NACIONAL</v>
          </cell>
          <cell r="G316" t="str">
            <v>CSN-VOLTA REDONDA</v>
          </cell>
          <cell r="H316" t="str">
            <v>RJ</v>
          </cell>
          <cell r="I316" t="str">
            <v>33.042.730/0017-71</v>
          </cell>
          <cell r="J316">
            <v>80541767</v>
          </cell>
          <cell r="K316" t="str">
            <v>Rodovia BR 393, Lúcio Meira KM 5001, SN°, Vila Santa Cecília, Volta Redonda</v>
          </cell>
          <cell r="L316" t="str">
            <v>Luiz Cesar</v>
          </cell>
          <cell r="M316">
            <v>3105</v>
          </cell>
          <cell r="N316"/>
          <cell r="O316"/>
          <cell r="P316" t="str">
            <v>Em uso</v>
          </cell>
          <cell r="Q316"/>
        </row>
        <row r="317">
          <cell r="A317" t="str">
            <v>GCVR0012</v>
          </cell>
          <cell r="B317">
            <v>1027800509789</v>
          </cell>
          <cell r="C317" t="str">
            <v>Coletor</v>
          </cell>
          <cell r="D317" t="str">
            <v>MC9060G</v>
          </cell>
          <cell r="E317" t="str">
            <v>Symbol</v>
          </cell>
          <cell r="F317" t="str">
            <v>COMPANHIA SIDERURGICA NACIONAL</v>
          </cell>
          <cell r="G317" t="str">
            <v>CSN-VOLTA REDONDA</v>
          </cell>
          <cell r="H317" t="str">
            <v>RJ</v>
          </cell>
          <cell r="I317" t="str">
            <v>33.042.730/0017-71</v>
          </cell>
          <cell r="J317">
            <v>80541767</v>
          </cell>
          <cell r="K317" t="str">
            <v>Rodovia BR 393, Lúcio Meira KM 5001, SN°, Vila Santa Cecília, Volta Redonda</v>
          </cell>
          <cell r="L317" t="str">
            <v>Luiz Cesar</v>
          </cell>
          <cell r="M317">
            <v>3105</v>
          </cell>
          <cell r="N317"/>
          <cell r="O317"/>
          <cell r="P317" t="str">
            <v>Em uso</v>
          </cell>
          <cell r="Q317"/>
        </row>
        <row r="318">
          <cell r="A318" t="str">
            <v>GCVR0013</v>
          </cell>
          <cell r="B318">
            <v>5246000500671</v>
          </cell>
          <cell r="C318" t="str">
            <v>Coletor</v>
          </cell>
          <cell r="D318" t="str">
            <v>MC9060G</v>
          </cell>
          <cell r="E318" t="str">
            <v>Symbol</v>
          </cell>
          <cell r="F318" t="str">
            <v>COMPANHIA SIDERURGICA NACIONAL</v>
          </cell>
          <cell r="G318" t="str">
            <v>CSN-VOLTA REDONDA</v>
          </cell>
          <cell r="H318" t="str">
            <v>RJ</v>
          </cell>
          <cell r="I318" t="str">
            <v>33.042.730/0017-71</v>
          </cell>
          <cell r="J318">
            <v>80541767</v>
          </cell>
          <cell r="K318" t="str">
            <v>Rodovia BR 393, Lúcio Meira KM 5001, SN°, Vila Santa Cecília, Volta Redonda</v>
          </cell>
          <cell r="L318" t="str">
            <v>Luiz Cesar</v>
          </cell>
          <cell r="M318">
            <v>3105</v>
          </cell>
          <cell r="N318"/>
          <cell r="O318"/>
          <cell r="P318" t="str">
            <v>Em uso</v>
          </cell>
          <cell r="Q318"/>
        </row>
        <row r="319">
          <cell r="A319" t="str">
            <v>GCVR0014</v>
          </cell>
          <cell r="B319">
            <v>5247000500664</v>
          </cell>
          <cell r="C319" t="str">
            <v>Coletor</v>
          </cell>
          <cell r="D319" t="str">
            <v>MC9060G</v>
          </cell>
          <cell r="E319" t="str">
            <v>Symbol</v>
          </cell>
          <cell r="F319" t="str">
            <v>COMPANHIA SIDERURGICA NACIONAL</v>
          </cell>
          <cell r="G319" t="str">
            <v>CSN-VOLTA REDONDA</v>
          </cell>
          <cell r="H319" t="str">
            <v>RJ</v>
          </cell>
          <cell r="I319" t="str">
            <v>33.042.730/0017-71</v>
          </cell>
          <cell r="J319">
            <v>80541767</v>
          </cell>
          <cell r="K319" t="str">
            <v>Rodovia BR 393, Lúcio Meira KM 5001, SN°, Vila Santa Cecília, Volta Redonda</v>
          </cell>
          <cell r="L319" t="str">
            <v>Luiz Cesar</v>
          </cell>
          <cell r="M319">
            <v>3105</v>
          </cell>
          <cell r="N319"/>
          <cell r="O319"/>
          <cell r="P319" t="str">
            <v>Em uso</v>
          </cell>
          <cell r="Q319"/>
        </row>
        <row r="320">
          <cell r="A320" t="str">
            <v>GCVR0015</v>
          </cell>
          <cell r="B320">
            <v>5247000501637</v>
          </cell>
          <cell r="C320" t="str">
            <v>Coletor</v>
          </cell>
          <cell r="D320" t="str">
            <v>MC9060G</v>
          </cell>
          <cell r="E320" t="str">
            <v>Symbol</v>
          </cell>
          <cell r="F320" t="str">
            <v>COMPANHIA SIDERURGICA NACIONAL</v>
          </cell>
          <cell r="G320" t="str">
            <v>CSN-VOLTA REDONDA</v>
          </cell>
          <cell r="H320" t="str">
            <v>RJ</v>
          </cell>
          <cell r="I320" t="str">
            <v>33.042.730/0017-71</v>
          </cell>
          <cell r="J320">
            <v>80541767</v>
          </cell>
          <cell r="K320" t="str">
            <v>Rodovia BR 393, Lúcio Meira KM 5001, SN°, Vila Santa Cecília, Volta Redonda</v>
          </cell>
          <cell r="L320" t="str">
            <v>Luiz Cesar</v>
          </cell>
          <cell r="M320">
            <v>3105</v>
          </cell>
          <cell r="N320"/>
          <cell r="O320"/>
          <cell r="P320" t="str">
            <v>Em uso</v>
          </cell>
          <cell r="Q320"/>
        </row>
        <row r="321">
          <cell r="A321" t="str">
            <v>GCVR0016</v>
          </cell>
          <cell r="B321">
            <v>5247000501648</v>
          </cell>
          <cell r="C321" t="str">
            <v>Coletor</v>
          </cell>
          <cell r="D321" t="str">
            <v>MC9060G</v>
          </cell>
          <cell r="E321" t="str">
            <v>Symbol</v>
          </cell>
          <cell r="F321" t="str">
            <v>COMPANHIA SIDERURGICA NACIONAL</v>
          </cell>
          <cell r="G321" t="str">
            <v>CSN-VOLTA REDONDA</v>
          </cell>
          <cell r="H321" t="str">
            <v>RJ</v>
          </cell>
          <cell r="I321" t="str">
            <v>33.042.730/0017-71</v>
          </cell>
          <cell r="J321">
            <v>80541767</v>
          </cell>
          <cell r="K321" t="str">
            <v>Rodovia BR 393, Lúcio Meira KM 5001, SN°, Vila Santa Cecília, Volta Redonda</v>
          </cell>
          <cell r="L321" t="str">
            <v>Luiz Cesar</v>
          </cell>
          <cell r="M321">
            <v>3105</v>
          </cell>
          <cell r="N321"/>
          <cell r="O321"/>
          <cell r="P321" t="str">
            <v>Parada</v>
          </cell>
          <cell r="Q321" t="str">
            <v>Em orçamento (OC: 300-120173)</v>
          </cell>
        </row>
        <row r="322">
          <cell r="A322" t="str">
            <v>GCVR0017</v>
          </cell>
          <cell r="B322">
            <v>5247000501649</v>
          </cell>
          <cell r="C322" t="str">
            <v>Coletor</v>
          </cell>
          <cell r="D322" t="str">
            <v>MC9060G</v>
          </cell>
          <cell r="E322" t="str">
            <v>Symbol</v>
          </cell>
          <cell r="F322" t="str">
            <v>COMPANHIA SIDERURGICA NACIONAL</v>
          </cell>
          <cell r="G322" t="str">
            <v>CSN-VOLTA REDONDA</v>
          </cell>
          <cell r="H322" t="str">
            <v>RJ</v>
          </cell>
          <cell r="I322" t="str">
            <v>33.042.730/0017-71</v>
          </cell>
          <cell r="J322">
            <v>80541767</v>
          </cell>
          <cell r="K322" t="str">
            <v>Rodovia BR 393, Lúcio Meira KM 5001, SN°, Vila Santa Cecília, Volta Redonda</v>
          </cell>
          <cell r="L322" t="str">
            <v>Luiz Cesar</v>
          </cell>
          <cell r="M322">
            <v>3105</v>
          </cell>
          <cell r="N322"/>
          <cell r="O322"/>
          <cell r="P322" t="str">
            <v>Parada</v>
          </cell>
          <cell r="Q322" t="str">
            <v>Em orçamento (OC: 300-189022)</v>
          </cell>
        </row>
        <row r="323">
          <cell r="A323" t="str">
            <v>GCVR0018</v>
          </cell>
          <cell r="B323">
            <v>5247000501688</v>
          </cell>
          <cell r="C323" t="str">
            <v>Coletor</v>
          </cell>
          <cell r="D323" t="str">
            <v>MC9060G</v>
          </cell>
          <cell r="E323" t="str">
            <v>Symbol</v>
          </cell>
          <cell r="F323" t="str">
            <v>COMPANHIA SIDERURGICA NACIONAL</v>
          </cell>
          <cell r="G323" t="str">
            <v>CSN-VOLTA REDONDA</v>
          </cell>
          <cell r="H323" t="str">
            <v>RJ</v>
          </cell>
          <cell r="I323" t="str">
            <v>33.042.730/0017-71</v>
          </cell>
          <cell r="J323">
            <v>80541767</v>
          </cell>
          <cell r="K323" t="str">
            <v>Rodovia BR 393, Lúcio Meira KM 5001, SN°, Vila Santa Cecília, Volta Redonda</v>
          </cell>
          <cell r="L323" t="str">
            <v>Luiz Cesar</v>
          </cell>
          <cell r="M323">
            <v>3105</v>
          </cell>
          <cell r="N323"/>
          <cell r="O323"/>
          <cell r="P323" t="str">
            <v>Em uso</v>
          </cell>
          <cell r="Q323"/>
        </row>
        <row r="324">
          <cell r="A324" t="str">
            <v>GCVR0019</v>
          </cell>
          <cell r="B324">
            <v>5247000501690</v>
          </cell>
          <cell r="C324" t="str">
            <v>Coletor</v>
          </cell>
          <cell r="D324" t="str">
            <v>MC9060G</v>
          </cell>
          <cell r="E324" t="str">
            <v>Symbol</v>
          </cell>
          <cell r="F324" t="str">
            <v>COMPANHIA SIDERURGICA NACIONAL</v>
          </cell>
          <cell r="G324" t="str">
            <v>CSN-VOLTA REDONDA</v>
          </cell>
          <cell r="H324" t="str">
            <v>RJ</v>
          </cell>
          <cell r="I324" t="str">
            <v>33.042.730/0017-71</v>
          </cell>
          <cell r="J324">
            <v>80541767</v>
          </cell>
          <cell r="K324" t="str">
            <v>Rodovia BR 393, Lúcio Meira KM 5001, SN°, Vila Santa Cecília, Volta Redonda</v>
          </cell>
          <cell r="L324" t="str">
            <v>Luiz Cesar</v>
          </cell>
          <cell r="M324">
            <v>3105</v>
          </cell>
          <cell r="N324"/>
          <cell r="O324"/>
          <cell r="P324" t="str">
            <v>Em uso</v>
          </cell>
          <cell r="Q324"/>
        </row>
        <row r="325">
          <cell r="A325" t="str">
            <v>GCVR0020</v>
          </cell>
          <cell r="B325">
            <v>5247000501691</v>
          </cell>
          <cell r="C325" t="str">
            <v>Coletor</v>
          </cell>
          <cell r="D325" t="str">
            <v>MC9060G</v>
          </cell>
          <cell r="E325" t="str">
            <v>Symbol</v>
          </cell>
          <cell r="F325" t="str">
            <v>COMPANHIA SIDERURGICA NACIONAL</v>
          </cell>
          <cell r="G325" t="str">
            <v>CSN-VOLTA REDONDA</v>
          </cell>
          <cell r="H325" t="str">
            <v>RJ</v>
          </cell>
          <cell r="I325" t="str">
            <v>33.042.730/0017-71</v>
          </cell>
          <cell r="J325">
            <v>80541767</v>
          </cell>
          <cell r="K325" t="str">
            <v>Rodovia BR 393, Lúcio Meira KM 5001, SN°, Vila Santa Cecília, Volta Redonda</v>
          </cell>
          <cell r="L325" t="str">
            <v>Luiz Cesar</v>
          </cell>
          <cell r="M325">
            <v>3105</v>
          </cell>
          <cell r="N325"/>
          <cell r="O325"/>
          <cell r="P325" t="str">
            <v>Parada</v>
          </cell>
          <cell r="Q325" t="str">
            <v>Em Orçamento (OC: 34806641)</v>
          </cell>
        </row>
        <row r="326">
          <cell r="A326" t="str">
            <v>GCVR0021</v>
          </cell>
          <cell r="B326">
            <v>5247000501694</v>
          </cell>
          <cell r="C326" t="str">
            <v>Coletor</v>
          </cell>
          <cell r="D326" t="str">
            <v>MC9060G</v>
          </cell>
          <cell r="E326" t="str">
            <v>Symbol</v>
          </cell>
          <cell r="F326" t="str">
            <v>COMPANHIA SIDERURGICA NACIONAL</v>
          </cell>
          <cell r="G326" t="str">
            <v>CSN-VOLTA REDONDA</v>
          </cell>
          <cell r="H326" t="str">
            <v>RJ</v>
          </cell>
          <cell r="I326" t="str">
            <v>33.042.730/0017-71</v>
          </cell>
          <cell r="J326">
            <v>80541767</v>
          </cell>
          <cell r="K326" t="str">
            <v>Rodovia BR 393, Lúcio Meira KM 5001, SN°, Vila Santa Cecília, Volta Redonda</v>
          </cell>
          <cell r="L326" t="str">
            <v>Luiz Cesar</v>
          </cell>
          <cell r="M326">
            <v>3105</v>
          </cell>
          <cell r="N326"/>
          <cell r="O326"/>
          <cell r="P326" t="str">
            <v>Em uso</v>
          </cell>
          <cell r="Q326"/>
        </row>
        <row r="327">
          <cell r="A327" t="str">
            <v>GCVR0022</v>
          </cell>
          <cell r="B327">
            <v>5247000501695</v>
          </cell>
          <cell r="C327" t="str">
            <v>Coletor</v>
          </cell>
          <cell r="D327" t="str">
            <v>MC9060G</v>
          </cell>
          <cell r="E327" t="str">
            <v>Symbol</v>
          </cell>
          <cell r="F327" t="str">
            <v>COMPANHIA SIDERURGICA NACIONAL</v>
          </cell>
          <cell r="G327" t="str">
            <v>CSN-VOLTA REDONDA</v>
          </cell>
          <cell r="H327" t="str">
            <v>RJ</v>
          </cell>
          <cell r="I327" t="str">
            <v>33.042.730/0017-71</v>
          </cell>
          <cell r="J327">
            <v>80541767</v>
          </cell>
          <cell r="K327" t="str">
            <v>Rodovia BR 393, Lúcio Meira KM 5001, SN°, Vila Santa Cecília, Volta Redonda</v>
          </cell>
          <cell r="L327" t="str">
            <v>Luiz Cesar</v>
          </cell>
          <cell r="M327">
            <v>3105</v>
          </cell>
          <cell r="N327"/>
          <cell r="O327"/>
          <cell r="P327" t="str">
            <v>Em uso</v>
          </cell>
          <cell r="Q327"/>
        </row>
        <row r="328">
          <cell r="A328" t="str">
            <v>GCVR0024</v>
          </cell>
          <cell r="B328">
            <v>5248000500013</v>
          </cell>
          <cell r="C328" t="str">
            <v>Coletor</v>
          </cell>
          <cell r="D328" t="str">
            <v>MC9060G</v>
          </cell>
          <cell r="E328" t="str">
            <v>Symbol</v>
          </cell>
          <cell r="F328" t="str">
            <v>COMPANHIA SIDERURGICA NACIONAL</v>
          </cell>
          <cell r="G328" t="str">
            <v>CSN-VOLTA REDONDA</v>
          </cell>
          <cell r="H328" t="str">
            <v>RJ</v>
          </cell>
          <cell r="I328" t="str">
            <v>33.042.730/0017-71</v>
          </cell>
          <cell r="J328">
            <v>80541767</v>
          </cell>
          <cell r="K328" t="str">
            <v>Rodovia BR 393, Lúcio Meira KM 5001, SN°, Vila Santa Cecília, Volta Redonda</v>
          </cell>
          <cell r="L328" t="str">
            <v>Luiz Cesar</v>
          </cell>
          <cell r="M328">
            <v>3105</v>
          </cell>
          <cell r="N328"/>
          <cell r="O328"/>
          <cell r="P328" t="str">
            <v>Em uso</v>
          </cell>
          <cell r="Q328"/>
        </row>
        <row r="329">
          <cell r="A329" t="str">
            <v>GCVR0026</v>
          </cell>
          <cell r="B329">
            <v>5248000500272</v>
          </cell>
          <cell r="C329" t="str">
            <v>Coletor</v>
          </cell>
          <cell r="D329" t="str">
            <v>MC9060G</v>
          </cell>
          <cell r="E329" t="str">
            <v>Symbol</v>
          </cell>
          <cell r="F329" t="str">
            <v>COMPANHIA SIDERURGICA NACIONAL</v>
          </cell>
          <cell r="G329" t="str">
            <v>CSN-VOLTA REDONDA</v>
          </cell>
          <cell r="H329" t="str">
            <v>RJ</v>
          </cell>
          <cell r="I329" t="str">
            <v>33.042.730/0017-71</v>
          </cell>
          <cell r="J329">
            <v>80541767</v>
          </cell>
          <cell r="K329" t="str">
            <v>Rodovia BR 393, Lúcio Meira KM 5001, SN°, Vila Santa Cecília, Volta Redonda</v>
          </cell>
          <cell r="L329" t="str">
            <v>Luiz Cesar</v>
          </cell>
          <cell r="M329">
            <v>3105</v>
          </cell>
          <cell r="N329"/>
          <cell r="O329"/>
          <cell r="P329" t="str">
            <v>Parada</v>
          </cell>
          <cell r="Q329" t="str">
            <v>Em orçamento (OC: 300-20429)</v>
          </cell>
        </row>
        <row r="330">
          <cell r="A330" t="str">
            <v>GCVR0027</v>
          </cell>
          <cell r="B330">
            <v>5248000500476</v>
          </cell>
          <cell r="C330" t="str">
            <v>Coletor</v>
          </cell>
          <cell r="D330" t="str">
            <v>MC9060G</v>
          </cell>
          <cell r="E330" t="str">
            <v>Symbol</v>
          </cell>
          <cell r="F330" t="str">
            <v>COMPANHIA SIDERURGICA NACIONAL</v>
          </cell>
          <cell r="G330" t="str">
            <v>CSN-VOLTA REDONDA</v>
          </cell>
          <cell r="H330" t="str">
            <v>RJ</v>
          </cell>
          <cell r="I330" t="str">
            <v>33.042.730/0017-71</v>
          </cell>
          <cell r="J330">
            <v>80541767</v>
          </cell>
          <cell r="K330" t="str">
            <v>Rodovia BR 393, Lúcio Meira KM 5001, SN°, Vila Santa Cecília, Volta Redonda</v>
          </cell>
          <cell r="L330" t="str">
            <v>Luiz Cesar</v>
          </cell>
          <cell r="M330">
            <v>3105</v>
          </cell>
          <cell r="N330"/>
          <cell r="O330"/>
          <cell r="P330" t="str">
            <v>Em uso</v>
          </cell>
          <cell r="Q330"/>
        </row>
        <row r="331">
          <cell r="A331" t="str">
            <v>GCVR0028</v>
          </cell>
          <cell r="B331">
            <v>5248000501696</v>
          </cell>
          <cell r="C331" t="str">
            <v>Coletor</v>
          </cell>
          <cell r="D331" t="str">
            <v>MC9060G</v>
          </cell>
          <cell r="E331" t="str">
            <v>Symbol</v>
          </cell>
          <cell r="F331" t="str">
            <v>COMPANHIA SIDERURGICA NACIONAL</v>
          </cell>
          <cell r="G331" t="str">
            <v>CSN-VOLTA REDONDA</v>
          </cell>
          <cell r="H331" t="str">
            <v>RJ</v>
          </cell>
          <cell r="I331" t="str">
            <v>33.042.730/0017-71</v>
          </cell>
          <cell r="J331">
            <v>80541767</v>
          </cell>
          <cell r="K331" t="str">
            <v>Rodovia BR 393, Lúcio Meira KM 5001, SN°, Vila Santa Cecília, Volta Redonda</v>
          </cell>
          <cell r="L331" t="str">
            <v>Luiz Cesar</v>
          </cell>
          <cell r="M331">
            <v>3105</v>
          </cell>
          <cell r="N331"/>
          <cell r="O331"/>
          <cell r="P331" t="str">
            <v>Em uso</v>
          </cell>
          <cell r="Q331"/>
        </row>
        <row r="332">
          <cell r="A332" t="str">
            <v>GCVR0029</v>
          </cell>
          <cell r="B332">
            <v>1006000500521</v>
          </cell>
          <cell r="C332" t="str">
            <v>Coletor</v>
          </cell>
          <cell r="D332" t="str">
            <v>MC9090G</v>
          </cell>
          <cell r="E332" t="str">
            <v>Motorola</v>
          </cell>
          <cell r="F332" t="str">
            <v>COMPANHIA SIDERURGICA NACIONAL</v>
          </cell>
          <cell r="G332" t="str">
            <v>CSN-VOLTA REDONDA</v>
          </cell>
          <cell r="H332" t="str">
            <v>RJ</v>
          </cell>
          <cell r="I332" t="str">
            <v>33.042.730/0017-71</v>
          </cell>
          <cell r="J332">
            <v>80541767</v>
          </cell>
          <cell r="K332" t="str">
            <v>Rodovia BR 393, Lúcio Meira KM 5001, SN°, Vila Santa Cecília, Volta Redonda</v>
          </cell>
          <cell r="L332" t="str">
            <v>Luiz Cesar</v>
          </cell>
          <cell r="M332">
            <v>3105</v>
          </cell>
          <cell r="N332"/>
          <cell r="O332"/>
          <cell r="P332" t="str">
            <v>Em uso</v>
          </cell>
          <cell r="Q332"/>
        </row>
        <row r="333">
          <cell r="A333" t="str">
            <v>GCVR0030</v>
          </cell>
          <cell r="B333">
            <v>1006000500531</v>
          </cell>
          <cell r="C333" t="str">
            <v>Coletor</v>
          </cell>
          <cell r="D333" t="str">
            <v>MC9090G</v>
          </cell>
          <cell r="E333" t="str">
            <v>Motorola</v>
          </cell>
          <cell r="F333" t="str">
            <v>COMPANHIA SIDERURGICA NACIONAL</v>
          </cell>
          <cell r="G333" t="str">
            <v>CSN-VOLTA REDONDA</v>
          </cell>
          <cell r="H333" t="str">
            <v>RJ</v>
          </cell>
          <cell r="I333" t="str">
            <v>33.042.730/0017-71</v>
          </cell>
          <cell r="J333">
            <v>80541767</v>
          </cell>
          <cell r="K333" t="str">
            <v>Rodovia BR 393, Lúcio Meira KM 5001, SN°, Vila Santa Cecília, Volta Redonda</v>
          </cell>
          <cell r="L333" t="str">
            <v>Luiz Cesar</v>
          </cell>
          <cell r="M333">
            <v>3105</v>
          </cell>
          <cell r="N333"/>
          <cell r="O333"/>
          <cell r="P333" t="str">
            <v>Em uso</v>
          </cell>
          <cell r="Q333"/>
        </row>
        <row r="334">
          <cell r="A334" t="str">
            <v>GCVR0031</v>
          </cell>
          <cell r="B334">
            <v>1006000500620</v>
          </cell>
          <cell r="C334" t="str">
            <v>Coletor</v>
          </cell>
          <cell r="D334" t="str">
            <v>MC9090G</v>
          </cell>
          <cell r="E334" t="str">
            <v>Motorola</v>
          </cell>
          <cell r="F334" t="str">
            <v>COMPANHIA SIDERURGICA NACIONAL</v>
          </cell>
          <cell r="G334" t="str">
            <v>CSN-VOLTA REDONDA</v>
          </cell>
          <cell r="H334" t="str">
            <v>RJ</v>
          </cell>
          <cell r="I334" t="str">
            <v>33.042.730/0017-71</v>
          </cell>
          <cell r="J334">
            <v>80541767</v>
          </cell>
          <cell r="K334" t="str">
            <v>Rodovia BR 393, Lúcio Meira KM 5001, SN°, Vila Santa Cecília, Volta Redonda</v>
          </cell>
          <cell r="L334" t="str">
            <v>Luiz Cesar</v>
          </cell>
          <cell r="M334">
            <v>3105</v>
          </cell>
          <cell r="N334"/>
          <cell r="O334"/>
          <cell r="P334" t="str">
            <v>Em uso</v>
          </cell>
          <cell r="Q334"/>
        </row>
        <row r="335">
          <cell r="A335" t="str">
            <v>GCVR0032</v>
          </cell>
          <cell r="B335">
            <v>1006000500621</v>
          </cell>
          <cell r="C335" t="str">
            <v>Coletor</v>
          </cell>
          <cell r="D335" t="str">
            <v>MC9090G</v>
          </cell>
          <cell r="E335" t="str">
            <v>Motorola</v>
          </cell>
          <cell r="F335" t="str">
            <v>COMPANHIA SIDERURGICA NACIONAL</v>
          </cell>
          <cell r="G335" t="str">
            <v>CSN-VOLTA REDONDA</v>
          </cell>
          <cell r="H335" t="str">
            <v>RJ</v>
          </cell>
          <cell r="I335" t="str">
            <v>33.042.730/0017-71</v>
          </cell>
          <cell r="J335">
            <v>80541767</v>
          </cell>
          <cell r="K335" t="str">
            <v>Rodovia BR 393, Lúcio Meira KM 5001, SN°, Vila Santa Cecília, Volta Redonda</v>
          </cell>
          <cell r="L335" t="str">
            <v>Luiz Cesar</v>
          </cell>
          <cell r="M335">
            <v>3105</v>
          </cell>
          <cell r="N335"/>
          <cell r="O335"/>
          <cell r="P335" t="str">
            <v>Em uso</v>
          </cell>
          <cell r="Q335"/>
        </row>
        <row r="336">
          <cell r="A336" t="str">
            <v>GCVR0033</v>
          </cell>
          <cell r="B336">
            <v>1006000500623</v>
          </cell>
          <cell r="C336" t="str">
            <v>Coletor</v>
          </cell>
          <cell r="D336" t="str">
            <v>MC9090G</v>
          </cell>
          <cell r="E336" t="str">
            <v>Motorola</v>
          </cell>
          <cell r="F336" t="str">
            <v>COMPANHIA SIDERURGICA NACIONAL</v>
          </cell>
          <cell r="G336" t="str">
            <v>CSN-VOLTA REDONDA</v>
          </cell>
          <cell r="H336" t="str">
            <v>RJ</v>
          </cell>
          <cell r="I336" t="str">
            <v>33.042.730/0017-71</v>
          </cell>
          <cell r="J336">
            <v>80541767</v>
          </cell>
          <cell r="K336" t="str">
            <v>Rodovia BR 393, Lúcio Meira KM 5001, SN°, Vila Santa Cecília, Volta Redonda</v>
          </cell>
          <cell r="L336" t="str">
            <v>Luiz Cesar</v>
          </cell>
          <cell r="M336">
            <v>3105</v>
          </cell>
          <cell r="N336"/>
          <cell r="O336"/>
          <cell r="P336" t="str">
            <v>Em uso</v>
          </cell>
          <cell r="Q336"/>
        </row>
        <row r="337">
          <cell r="A337" t="str">
            <v>GCVR0034</v>
          </cell>
          <cell r="B337">
            <v>1006000500624</v>
          </cell>
          <cell r="C337" t="str">
            <v>Coletor</v>
          </cell>
          <cell r="D337" t="str">
            <v>MC9090G</v>
          </cell>
          <cell r="E337" t="str">
            <v>Motorola</v>
          </cell>
          <cell r="F337" t="str">
            <v>COMPANHIA SIDERURGICA NACIONAL</v>
          </cell>
          <cell r="G337" t="str">
            <v>CSN-VOLTA REDONDA</v>
          </cell>
          <cell r="H337" t="str">
            <v>RJ</v>
          </cell>
          <cell r="I337" t="str">
            <v>33.042.730/0017-71</v>
          </cell>
          <cell r="J337">
            <v>80541767</v>
          </cell>
          <cell r="K337" t="str">
            <v>Rodovia BR 393, Lúcio Meira KM 5001, SN°, Vila Santa Cecília, Volta Redonda</v>
          </cell>
          <cell r="L337" t="str">
            <v>Luiz Cesar</v>
          </cell>
          <cell r="M337">
            <v>3105</v>
          </cell>
          <cell r="N337"/>
          <cell r="O337"/>
          <cell r="P337" t="str">
            <v>Em uso</v>
          </cell>
          <cell r="Q337"/>
        </row>
        <row r="338">
          <cell r="A338" t="str">
            <v>GCVR0035</v>
          </cell>
          <cell r="B338">
            <v>1026300502416</v>
          </cell>
          <cell r="C338" t="str">
            <v>Coletor</v>
          </cell>
          <cell r="D338" t="str">
            <v>MC9090G</v>
          </cell>
          <cell r="E338" t="str">
            <v>Motorola</v>
          </cell>
          <cell r="F338" t="str">
            <v>COMPANHIA SIDERURGICA NACIONAL</v>
          </cell>
          <cell r="G338" t="str">
            <v>CSN-VOLTA REDONDA</v>
          </cell>
          <cell r="H338" t="str">
            <v>RJ</v>
          </cell>
          <cell r="I338" t="str">
            <v>33.042.730/0017-71</v>
          </cell>
          <cell r="J338">
            <v>80541767</v>
          </cell>
          <cell r="K338" t="str">
            <v>Rodovia BR 393, Lúcio Meira KM 5001, SN°, Vila Santa Cecília, Volta Redonda</v>
          </cell>
          <cell r="L338" t="str">
            <v>Luiz Cesar</v>
          </cell>
          <cell r="M338">
            <v>3105</v>
          </cell>
          <cell r="N338"/>
          <cell r="O338"/>
          <cell r="P338" t="str">
            <v>Parada</v>
          </cell>
          <cell r="Q338" t="str">
            <v>Em orçamento (OC: 300-317064)</v>
          </cell>
        </row>
        <row r="339">
          <cell r="A339" t="str">
            <v>GCVR0036</v>
          </cell>
          <cell r="B339">
            <v>1026300502442</v>
          </cell>
          <cell r="C339" t="str">
            <v>Coletor</v>
          </cell>
          <cell r="D339" t="str">
            <v>MC9090G</v>
          </cell>
          <cell r="E339" t="str">
            <v>Motorola</v>
          </cell>
          <cell r="F339" t="str">
            <v>COMPANHIA SIDERURGICA NACIONAL</v>
          </cell>
          <cell r="G339" t="str">
            <v>CSN-VOLTA REDONDA</v>
          </cell>
          <cell r="H339" t="str">
            <v>RJ</v>
          </cell>
          <cell r="I339" t="str">
            <v>33.042.730/0017-71</v>
          </cell>
          <cell r="J339">
            <v>80541767</v>
          </cell>
          <cell r="K339" t="str">
            <v>Rodovia BR 393, Lúcio Meira KM 5001, SN°, Vila Santa Cecília, Volta Redonda</v>
          </cell>
          <cell r="L339" t="str">
            <v>Luiz Cesar</v>
          </cell>
          <cell r="M339">
            <v>3105</v>
          </cell>
          <cell r="N339"/>
          <cell r="O339"/>
          <cell r="P339" t="str">
            <v>Em uso</v>
          </cell>
          <cell r="Q339"/>
        </row>
        <row r="340">
          <cell r="A340" t="str">
            <v>GCVR0037</v>
          </cell>
          <cell r="B340">
            <v>1026300502493</v>
          </cell>
          <cell r="C340" t="str">
            <v>Coletor</v>
          </cell>
          <cell r="D340" t="str">
            <v>MC9090G</v>
          </cell>
          <cell r="E340" t="str">
            <v>Motorola</v>
          </cell>
          <cell r="F340" t="str">
            <v>COMPANHIA SIDERURGICA NACIONAL</v>
          </cell>
          <cell r="G340" t="str">
            <v>CSN-VOLTA REDONDA</v>
          </cell>
          <cell r="H340" t="str">
            <v>RJ</v>
          </cell>
          <cell r="I340" t="str">
            <v>33.042.730/0017-71</v>
          </cell>
          <cell r="J340">
            <v>80541767</v>
          </cell>
          <cell r="K340" t="str">
            <v>Rodovia BR 393, Lúcio Meira KM 5001, SN°, Vila Santa Cecília, Volta Redonda</v>
          </cell>
          <cell r="L340" t="str">
            <v>Luiz Cesar</v>
          </cell>
          <cell r="M340">
            <v>3105</v>
          </cell>
          <cell r="N340"/>
          <cell r="O340"/>
          <cell r="P340" t="str">
            <v>Em uso</v>
          </cell>
          <cell r="Q340"/>
        </row>
        <row r="341">
          <cell r="A341" t="str">
            <v>GCVR0038</v>
          </cell>
          <cell r="B341">
            <v>1027800508184</v>
          </cell>
          <cell r="C341" t="str">
            <v>Coletor</v>
          </cell>
          <cell r="D341" t="str">
            <v>MC9090G</v>
          </cell>
          <cell r="E341" t="str">
            <v>Motorola</v>
          </cell>
          <cell r="F341" t="str">
            <v>COMPANHIA SIDERURGICA NACIONAL</v>
          </cell>
          <cell r="G341" t="str">
            <v>CSN-VOLTA REDONDA</v>
          </cell>
          <cell r="H341" t="str">
            <v>RJ</v>
          </cell>
          <cell r="I341" t="str">
            <v>33.042.730/0017-71</v>
          </cell>
          <cell r="J341">
            <v>80541767</v>
          </cell>
          <cell r="K341" t="str">
            <v>Rodovia BR 393, Lúcio Meira KM 5001, SN°, Vila Santa Cecília, Volta Redonda</v>
          </cell>
          <cell r="L341" t="str">
            <v>Luiz Cesar</v>
          </cell>
          <cell r="M341">
            <v>3105</v>
          </cell>
          <cell r="N341"/>
          <cell r="O341"/>
          <cell r="P341" t="str">
            <v>Em uso</v>
          </cell>
          <cell r="Q341"/>
        </row>
        <row r="342">
          <cell r="A342" t="str">
            <v>GCVR0039</v>
          </cell>
          <cell r="B342">
            <v>1027800509165</v>
          </cell>
          <cell r="C342" t="str">
            <v>Coletor</v>
          </cell>
          <cell r="D342" t="str">
            <v>MC9090G</v>
          </cell>
          <cell r="E342" t="str">
            <v>Motorola</v>
          </cell>
          <cell r="F342" t="str">
            <v>COMPANHIA SIDERURGICA NACIONAL</v>
          </cell>
          <cell r="G342" t="str">
            <v>CSN-VOLTA REDONDA</v>
          </cell>
          <cell r="H342" t="str">
            <v>RJ</v>
          </cell>
          <cell r="I342" t="str">
            <v>33.042.730/0017-71</v>
          </cell>
          <cell r="J342">
            <v>80541767</v>
          </cell>
          <cell r="K342" t="str">
            <v>Rodovia BR 393, Lúcio Meira KM 5001, SN°, Vila Santa Cecília, Volta Redonda</v>
          </cell>
          <cell r="L342" t="str">
            <v>Luiz Cesar</v>
          </cell>
          <cell r="M342">
            <v>3105</v>
          </cell>
          <cell r="N342"/>
          <cell r="O342"/>
          <cell r="P342" t="str">
            <v>Em uso</v>
          </cell>
          <cell r="Q342"/>
        </row>
        <row r="343">
          <cell r="A343" t="str">
            <v>GCVR0040</v>
          </cell>
          <cell r="B343">
            <v>1027800509166</v>
          </cell>
          <cell r="C343" t="str">
            <v>Coletor</v>
          </cell>
          <cell r="D343" t="str">
            <v>MC9090G</v>
          </cell>
          <cell r="E343" t="str">
            <v>Motorola</v>
          </cell>
          <cell r="F343" t="str">
            <v>COMPANHIA SIDERURGICA NACIONAL</v>
          </cell>
          <cell r="G343" t="str">
            <v>CSN-VOLTA REDONDA</v>
          </cell>
          <cell r="H343" t="str">
            <v>RJ</v>
          </cell>
          <cell r="I343" t="str">
            <v>33.042.730/0017-71</v>
          </cell>
          <cell r="J343">
            <v>80541767</v>
          </cell>
          <cell r="K343" t="str">
            <v>Rodovia BR 393, Lúcio Meira KM 5001, SN°, Vila Santa Cecília, Volta Redonda</v>
          </cell>
          <cell r="L343" t="str">
            <v>Luiz Cesar</v>
          </cell>
          <cell r="M343">
            <v>3105</v>
          </cell>
          <cell r="N343"/>
          <cell r="O343"/>
          <cell r="P343" t="str">
            <v>Em uso</v>
          </cell>
          <cell r="Q343"/>
        </row>
        <row r="344">
          <cell r="A344" t="str">
            <v>GCVR0041</v>
          </cell>
          <cell r="B344">
            <v>1027800509168</v>
          </cell>
          <cell r="C344" t="str">
            <v>Coletor</v>
          </cell>
          <cell r="D344" t="str">
            <v>MC9190G</v>
          </cell>
          <cell r="E344" t="str">
            <v>Motorola</v>
          </cell>
          <cell r="F344" t="str">
            <v>COMPANHIA SIDERURGICA NACIONAL</v>
          </cell>
          <cell r="G344" t="str">
            <v>CSN-VOLTA REDONDA</v>
          </cell>
          <cell r="H344" t="str">
            <v>RJ</v>
          </cell>
          <cell r="I344" t="str">
            <v>33.042.730/0017-71</v>
          </cell>
          <cell r="J344">
            <v>80541767</v>
          </cell>
          <cell r="K344" t="str">
            <v>Rodovia BR 393, Lúcio Meira KM 5001, SN°, Vila Santa Cecília, Volta Redonda</v>
          </cell>
          <cell r="L344" t="str">
            <v>Luiz Cesar</v>
          </cell>
          <cell r="M344">
            <v>3105</v>
          </cell>
          <cell r="N344"/>
          <cell r="O344"/>
          <cell r="P344" t="str">
            <v>Em uso</v>
          </cell>
          <cell r="Q344"/>
        </row>
        <row r="345">
          <cell r="A345" t="str">
            <v>GCVR0042</v>
          </cell>
          <cell r="B345">
            <v>1027800509172</v>
          </cell>
          <cell r="C345" t="str">
            <v>Coletor</v>
          </cell>
          <cell r="D345" t="str">
            <v>MC9090G</v>
          </cell>
          <cell r="E345" t="str">
            <v>Motorola</v>
          </cell>
          <cell r="F345" t="str">
            <v>COMPANHIA SIDERURGICA NACIONAL</v>
          </cell>
          <cell r="G345" t="str">
            <v>CSN-VOLTA REDONDA</v>
          </cell>
          <cell r="H345" t="str">
            <v>RJ</v>
          </cell>
          <cell r="I345" t="str">
            <v>33.042.730/0017-71</v>
          </cell>
          <cell r="J345">
            <v>80541767</v>
          </cell>
          <cell r="K345" t="str">
            <v>Rodovia BR 393, Lúcio Meira KM 5001, SN°, Vila Santa Cecília, Volta Redonda</v>
          </cell>
          <cell r="L345" t="str">
            <v>Luiz Cesar</v>
          </cell>
          <cell r="M345">
            <v>3105</v>
          </cell>
          <cell r="N345"/>
          <cell r="O345"/>
          <cell r="P345" t="str">
            <v>Em uso</v>
          </cell>
          <cell r="Q345"/>
        </row>
        <row r="346">
          <cell r="A346" t="str">
            <v>GCVR0043</v>
          </cell>
          <cell r="B346">
            <v>1027800509181</v>
          </cell>
          <cell r="C346" t="str">
            <v>Coletor</v>
          </cell>
          <cell r="D346" t="str">
            <v>MC9090G</v>
          </cell>
          <cell r="E346" t="str">
            <v>Motorola</v>
          </cell>
          <cell r="F346" t="str">
            <v>COMPANHIA SIDERURGICA NACIONAL</v>
          </cell>
          <cell r="G346" t="str">
            <v>CSN-VOLTA REDONDA</v>
          </cell>
          <cell r="H346" t="str">
            <v>RJ</v>
          </cell>
          <cell r="I346" t="str">
            <v>33.042.730/0017-71</v>
          </cell>
          <cell r="J346">
            <v>80541767</v>
          </cell>
          <cell r="K346" t="str">
            <v>Rodovia BR 393, Lúcio Meira KM 5001, SN°, Vila Santa Cecília, Volta Redonda</v>
          </cell>
          <cell r="L346" t="str">
            <v>Luiz Cesar</v>
          </cell>
          <cell r="M346">
            <v>3105</v>
          </cell>
          <cell r="N346"/>
          <cell r="O346"/>
          <cell r="P346" t="str">
            <v>Em uso</v>
          </cell>
          <cell r="Q346"/>
        </row>
        <row r="347">
          <cell r="A347" t="str">
            <v>GCVR0044</v>
          </cell>
          <cell r="B347">
            <v>1027800509189</v>
          </cell>
          <cell r="C347" t="str">
            <v>Coletor</v>
          </cell>
          <cell r="D347" t="str">
            <v>MC9060G</v>
          </cell>
          <cell r="E347" t="str">
            <v>Symbol</v>
          </cell>
          <cell r="F347" t="str">
            <v>COMPANHIA SIDERURGICA NACIONAL</v>
          </cell>
          <cell r="G347" t="str">
            <v>CSN-VOLTA REDONDA</v>
          </cell>
          <cell r="H347" t="str">
            <v>RJ</v>
          </cell>
          <cell r="I347" t="str">
            <v>33.042.730/0017-71</v>
          </cell>
          <cell r="J347">
            <v>80541767</v>
          </cell>
          <cell r="K347" t="str">
            <v>Rodovia BR 393, Lúcio Meira KM 5001, SN°, Vila Santa Cecília, Volta Redonda</v>
          </cell>
          <cell r="L347" t="str">
            <v>Luiz Cesar</v>
          </cell>
          <cell r="M347">
            <v>3105</v>
          </cell>
          <cell r="N347"/>
          <cell r="O347"/>
          <cell r="P347" t="str">
            <v>Parada</v>
          </cell>
          <cell r="Q347" t="str">
            <v>Em Orçamento (OC: 34535435)</v>
          </cell>
        </row>
        <row r="348">
          <cell r="A348" t="str">
            <v>GCVR0046</v>
          </cell>
          <cell r="B348">
            <v>1103100502181</v>
          </cell>
          <cell r="C348" t="str">
            <v>Coletor</v>
          </cell>
          <cell r="D348" t="str">
            <v>MC9090G</v>
          </cell>
          <cell r="E348" t="str">
            <v>Motorola</v>
          </cell>
          <cell r="F348" t="str">
            <v>COMPANHIA SIDERURGICA NACIONAL</v>
          </cell>
          <cell r="G348" t="str">
            <v>CSN-VOLTA REDONDA</v>
          </cell>
          <cell r="H348" t="str">
            <v>RJ</v>
          </cell>
          <cell r="I348" t="str">
            <v>33.042.730/0017-71</v>
          </cell>
          <cell r="J348">
            <v>80541767</v>
          </cell>
          <cell r="K348" t="str">
            <v>Rodovia BR 393, Lúcio Meira KM 5001, SN°, Vila Santa Cecília, Volta Redonda</v>
          </cell>
          <cell r="L348" t="str">
            <v>Luiz Cesar</v>
          </cell>
          <cell r="M348">
            <v>3105</v>
          </cell>
          <cell r="N348"/>
          <cell r="O348"/>
          <cell r="P348" t="str">
            <v>Em uso</v>
          </cell>
          <cell r="Q348"/>
        </row>
        <row r="349">
          <cell r="A349" t="str">
            <v>GCVR0048</v>
          </cell>
          <cell r="B349">
            <v>1104700504379</v>
          </cell>
          <cell r="C349" t="str">
            <v>Coletor</v>
          </cell>
          <cell r="D349" t="str">
            <v>MC9090G</v>
          </cell>
          <cell r="E349" t="str">
            <v>Motorola</v>
          </cell>
          <cell r="F349" t="str">
            <v>COMPANHIA SIDERURGICA NACIONAL</v>
          </cell>
          <cell r="G349" t="str">
            <v>CSN-VOLTA REDONDA</v>
          </cell>
          <cell r="H349" t="str">
            <v>RJ</v>
          </cell>
          <cell r="I349" t="str">
            <v>33.042.730/0017-71</v>
          </cell>
          <cell r="J349">
            <v>80541767</v>
          </cell>
          <cell r="K349" t="str">
            <v>Rodovia BR 393, Lúcio Meira KM 5001, SN°, Vila Santa Cecília, Volta Redonda</v>
          </cell>
          <cell r="L349" t="str">
            <v>Luiz Cesar</v>
          </cell>
          <cell r="M349">
            <v>3105</v>
          </cell>
          <cell r="N349"/>
          <cell r="O349"/>
          <cell r="P349" t="str">
            <v>Em uso</v>
          </cell>
          <cell r="Q349"/>
        </row>
        <row r="350">
          <cell r="A350" t="str">
            <v>GCVR0049</v>
          </cell>
          <cell r="B350">
            <v>7093000500168</v>
          </cell>
          <cell r="C350" t="str">
            <v>Coletor</v>
          </cell>
          <cell r="D350" t="str">
            <v>MC9090G</v>
          </cell>
          <cell r="E350" t="str">
            <v>Motorola</v>
          </cell>
          <cell r="F350" t="str">
            <v>COMPANHIA SIDERURGICA NACIONAL</v>
          </cell>
          <cell r="G350" t="str">
            <v>CSN-VOLTA REDONDA</v>
          </cell>
          <cell r="H350" t="str">
            <v>RJ</v>
          </cell>
          <cell r="I350" t="str">
            <v>33.042.730/0017-71</v>
          </cell>
          <cell r="J350">
            <v>80541767</v>
          </cell>
          <cell r="K350" t="str">
            <v>Rodovia BR 393, Lúcio Meira KM 5001, SN°, Vila Santa Cecília, Volta Redonda</v>
          </cell>
          <cell r="L350" t="str">
            <v>Luiz Cesar</v>
          </cell>
          <cell r="M350">
            <v>3105</v>
          </cell>
          <cell r="N350"/>
          <cell r="O350"/>
          <cell r="P350" t="str">
            <v>Em uso</v>
          </cell>
          <cell r="Q350"/>
        </row>
        <row r="351">
          <cell r="A351" t="str">
            <v>GCVR0050</v>
          </cell>
          <cell r="B351">
            <v>7109000500627</v>
          </cell>
          <cell r="C351" t="str">
            <v>Coletor</v>
          </cell>
          <cell r="D351" t="str">
            <v>MC9090G</v>
          </cell>
          <cell r="E351" t="str">
            <v>Motorola</v>
          </cell>
          <cell r="F351" t="str">
            <v>COMPANHIA SIDERURGICA NACIONAL</v>
          </cell>
          <cell r="G351" t="str">
            <v>CSN-VOLTA REDONDA</v>
          </cell>
          <cell r="H351" t="str">
            <v>RJ</v>
          </cell>
          <cell r="I351" t="str">
            <v>33.042.730/0017-71</v>
          </cell>
          <cell r="J351">
            <v>80541767</v>
          </cell>
          <cell r="K351" t="str">
            <v>Rodovia BR 393, Lúcio Meira KM 5001, SN°, Vila Santa Cecília, Volta Redonda</v>
          </cell>
          <cell r="L351" t="str">
            <v>Luiz Cesar</v>
          </cell>
          <cell r="M351">
            <v>3105</v>
          </cell>
          <cell r="N351"/>
          <cell r="O351"/>
          <cell r="P351" t="str">
            <v>Em uso</v>
          </cell>
          <cell r="Q351"/>
        </row>
        <row r="352">
          <cell r="A352" t="str">
            <v>GCVR0052</v>
          </cell>
          <cell r="B352">
            <v>7109000500890</v>
          </cell>
          <cell r="C352" t="str">
            <v>Coletor</v>
          </cell>
          <cell r="D352" t="str">
            <v>MC9090G</v>
          </cell>
          <cell r="E352" t="str">
            <v>Motorola</v>
          </cell>
          <cell r="F352" t="str">
            <v>COMPANHIA SIDERURGICA NACIONAL</v>
          </cell>
          <cell r="G352" t="str">
            <v>CSN-VOLTA REDONDA</v>
          </cell>
          <cell r="H352" t="str">
            <v>RJ</v>
          </cell>
          <cell r="I352" t="str">
            <v>33.042.730/0017-71</v>
          </cell>
          <cell r="J352">
            <v>80541767</v>
          </cell>
          <cell r="K352" t="str">
            <v>Rodovia BR 393, Lúcio Meira KM 5001, SN°, Vila Santa Cecília, Volta Redonda</v>
          </cell>
          <cell r="L352" t="str">
            <v>Luiz Cesar</v>
          </cell>
          <cell r="M352">
            <v>3105</v>
          </cell>
          <cell r="N352"/>
          <cell r="O352"/>
          <cell r="P352" t="str">
            <v>Em uso</v>
          </cell>
          <cell r="Q352"/>
        </row>
        <row r="353">
          <cell r="A353" t="str">
            <v>GCVR0053</v>
          </cell>
          <cell r="B353">
            <v>7109000500891</v>
          </cell>
          <cell r="C353" t="str">
            <v>Coletor</v>
          </cell>
          <cell r="D353" t="str">
            <v>MC9090G</v>
          </cell>
          <cell r="E353" t="str">
            <v>Motorola</v>
          </cell>
          <cell r="F353" t="str">
            <v>COMPANHIA SIDERURGICA NACIONAL</v>
          </cell>
          <cell r="G353" t="str">
            <v>CSN-VOLTA REDONDA</v>
          </cell>
          <cell r="H353" t="str">
            <v>RJ</v>
          </cell>
          <cell r="I353" t="str">
            <v>33.042.730/0017-71</v>
          </cell>
          <cell r="J353">
            <v>80541767</v>
          </cell>
          <cell r="K353" t="str">
            <v>Rodovia BR 393, Lúcio Meira KM 5001, SN°, Vila Santa Cecília, Volta Redonda</v>
          </cell>
          <cell r="L353" t="str">
            <v>Luiz Cesar</v>
          </cell>
          <cell r="M353">
            <v>3105</v>
          </cell>
          <cell r="N353"/>
          <cell r="O353"/>
          <cell r="P353" t="str">
            <v>Parada</v>
          </cell>
          <cell r="Q353" t="str">
            <v>Em Orçamento (OC: 300-117161)</v>
          </cell>
        </row>
        <row r="354">
          <cell r="A354" t="str">
            <v>GCVR0054</v>
          </cell>
          <cell r="B354">
            <v>7109000500903</v>
          </cell>
          <cell r="C354" t="str">
            <v>Coletor</v>
          </cell>
          <cell r="D354" t="str">
            <v>MC9090G</v>
          </cell>
          <cell r="E354" t="str">
            <v>Motorola</v>
          </cell>
          <cell r="F354" t="str">
            <v>COMPANHIA SIDERURGICA NACIONAL</v>
          </cell>
          <cell r="G354" t="str">
            <v>CSN-VOLTA REDONDA</v>
          </cell>
          <cell r="H354" t="str">
            <v>RJ</v>
          </cell>
          <cell r="I354" t="str">
            <v>33.042.730/0017-71</v>
          </cell>
          <cell r="J354">
            <v>80541767</v>
          </cell>
          <cell r="K354" t="str">
            <v>Rodovia BR 393, Lúcio Meira KM 5001, SN°, Vila Santa Cecília, Volta Redonda</v>
          </cell>
          <cell r="L354" t="str">
            <v>Luiz Cesar</v>
          </cell>
          <cell r="M354">
            <v>3105</v>
          </cell>
          <cell r="N354"/>
          <cell r="O354"/>
          <cell r="P354" t="str">
            <v>Parada</v>
          </cell>
          <cell r="Q354" t="str">
            <v>Em Orçamento (OC: 300-318947)</v>
          </cell>
        </row>
        <row r="355">
          <cell r="A355" t="str">
            <v>GCVR0055</v>
          </cell>
          <cell r="B355">
            <v>7109000500907</v>
          </cell>
          <cell r="C355" t="str">
            <v>Coletor</v>
          </cell>
          <cell r="D355" t="str">
            <v>MC9090G</v>
          </cell>
          <cell r="E355" t="str">
            <v>Motorola</v>
          </cell>
          <cell r="F355" t="str">
            <v>COMPANHIA SIDERURGICA NACIONAL</v>
          </cell>
          <cell r="G355" t="str">
            <v>CSN-VOLTA REDONDA</v>
          </cell>
          <cell r="H355" t="str">
            <v>RJ</v>
          </cell>
          <cell r="I355" t="str">
            <v>33.042.730/0017-71</v>
          </cell>
          <cell r="J355">
            <v>80541767</v>
          </cell>
          <cell r="K355" t="str">
            <v>Rodovia BR 393, Lúcio Meira KM 5001, SN°, Vila Santa Cecília, Volta Redonda</v>
          </cell>
          <cell r="L355" t="str">
            <v>Luiz Cesar</v>
          </cell>
          <cell r="M355">
            <v>3105</v>
          </cell>
          <cell r="N355"/>
          <cell r="O355"/>
          <cell r="P355" t="str">
            <v>Em uso</v>
          </cell>
          <cell r="Q355"/>
        </row>
        <row r="356">
          <cell r="A356" t="str">
            <v>GCVR0056</v>
          </cell>
          <cell r="B356">
            <v>7109000500915</v>
          </cell>
          <cell r="C356" t="str">
            <v>Coletor</v>
          </cell>
          <cell r="D356" t="str">
            <v>MC9090G</v>
          </cell>
          <cell r="E356" t="str">
            <v>Motorola</v>
          </cell>
          <cell r="F356" t="str">
            <v>COMPANHIA SIDERURGICA NACIONAL</v>
          </cell>
          <cell r="G356" t="str">
            <v>CSN-VOLTA REDONDA</v>
          </cell>
          <cell r="H356" t="str">
            <v>RJ</v>
          </cell>
          <cell r="I356" t="str">
            <v>33.042.730/0017-71</v>
          </cell>
          <cell r="J356">
            <v>80541767</v>
          </cell>
          <cell r="K356" t="str">
            <v>Rodovia BR 393, Lúcio Meira KM 5001, SN°, Vila Santa Cecília, Volta Redonda</v>
          </cell>
          <cell r="L356" t="str">
            <v>Luiz Cesar</v>
          </cell>
          <cell r="M356">
            <v>3105</v>
          </cell>
          <cell r="N356"/>
          <cell r="O356"/>
          <cell r="P356" t="str">
            <v>Parada</v>
          </cell>
          <cell r="Q356" t="str">
            <v>Em Orçamento (OC: 300-170501)</v>
          </cell>
        </row>
        <row r="357">
          <cell r="A357" t="str">
            <v>GCVR0057</v>
          </cell>
          <cell r="B357">
            <v>7326000501018</v>
          </cell>
          <cell r="C357" t="str">
            <v>Coletor</v>
          </cell>
          <cell r="D357" t="str">
            <v>MC9090G</v>
          </cell>
          <cell r="E357" t="str">
            <v>Motorola</v>
          </cell>
          <cell r="F357" t="str">
            <v>COMPANHIA SIDERURGICA NACIONAL</v>
          </cell>
          <cell r="G357" t="str">
            <v>CSN-VOLTA REDONDA</v>
          </cell>
          <cell r="H357" t="str">
            <v>RJ</v>
          </cell>
          <cell r="I357" t="str">
            <v>33.042.730/0017-71</v>
          </cell>
          <cell r="J357">
            <v>80541767</v>
          </cell>
          <cell r="K357" t="str">
            <v>Rodovia BR 393, Lúcio Meira KM 5001, SN°, Vila Santa Cecília, Volta Redonda</v>
          </cell>
          <cell r="L357" t="str">
            <v>Luiz Cesar</v>
          </cell>
          <cell r="M357">
            <v>3105</v>
          </cell>
          <cell r="N357"/>
          <cell r="O357"/>
          <cell r="P357" t="str">
            <v>Em uso</v>
          </cell>
          <cell r="Q357"/>
        </row>
        <row r="358">
          <cell r="A358" t="str">
            <v>GCVR0058</v>
          </cell>
          <cell r="B358">
            <v>7326000501020</v>
          </cell>
          <cell r="C358" t="str">
            <v>Coletor</v>
          </cell>
          <cell r="D358" t="str">
            <v>MC9090G</v>
          </cell>
          <cell r="E358" t="str">
            <v>Motorola</v>
          </cell>
          <cell r="F358" t="str">
            <v>COMPANHIA SIDERURGICA NACIONAL</v>
          </cell>
          <cell r="G358" t="str">
            <v>CSN-VOLTA REDONDA</v>
          </cell>
          <cell r="H358" t="str">
            <v>RJ</v>
          </cell>
          <cell r="I358" t="str">
            <v>33.042.730/0017-71</v>
          </cell>
          <cell r="J358">
            <v>80541767</v>
          </cell>
          <cell r="K358" t="str">
            <v>Rodovia BR 393, Lúcio Meira KM 5001, SN°, Vila Santa Cecília, Volta Redonda</v>
          </cell>
          <cell r="L358" t="str">
            <v>Luiz Cesar</v>
          </cell>
          <cell r="M358">
            <v>3105</v>
          </cell>
          <cell r="N358"/>
          <cell r="O358"/>
          <cell r="P358" t="str">
            <v>Em uso</v>
          </cell>
          <cell r="Q358"/>
        </row>
        <row r="359">
          <cell r="A359" t="str">
            <v>GCVR0059</v>
          </cell>
          <cell r="B359">
            <v>7326000501023</v>
          </cell>
          <cell r="C359" t="str">
            <v>Coletor</v>
          </cell>
          <cell r="D359" t="str">
            <v>MC9090G</v>
          </cell>
          <cell r="E359" t="str">
            <v>Motorola</v>
          </cell>
          <cell r="F359" t="str">
            <v>COMPANHIA SIDERURGICA NACIONAL</v>
          </cell>
          <cell r="G359" t="str">
            <v>CSN-VOLTA REDONDA</v>
          </cell>
          <cell r="H359" t="str">
            <v>RJ</v>
          </cell>
          <cell r="I359" t="str">
            <v>33.042.730/0017-71</v>
          </cell>
          <cell r="J359">
            <v>80541767</v>
          </cell>
          <cell r="K359" t="str">
            <v>Rodovia BR 393, Lúcio Meira KM 5001, SN°, Vila Santa Cecília, Volta Redonda</v>
          </cell>
          <cell r="L359" t="str">
            <v>Luiz Cesar</v>
          </cell>
          <cell r="M359">
            <v>3105</v>
          </cell>
          <cell r="N359"/>
          <cell r="O359"/>
          <cell r="P359" t="str">
            <v>Em uso</v>
          </cell>
          <cell r="Q359"/>
        </row>
        <row r="360">
          <cell r="A360" t="str">
            <v>GCVR0060</v>
          </cell>
          <cell r="B360">
            <v>7326000501025</v>
          </cell>
          <cell r="C360" t="str">
            <v>Coletor</v>
          </cell>
          <cell r="D360" t="str">
            <v>MC9090G</v>
          </cell>
          <cell r="E360" t="str">
            <v>Motorola</v>
          </cell>
          <cell r="F360" t="str">
            <v>COMPANHIA SIDERURGICA NACIONAL</v>
          </cell>
          <cell r="G360" t="str">
            <v>CSN-VOLTA REDONDA</v>
          </cell>
          <cell r="H360" t="str">
            <v>RJ</v>
          </cell>
          <cell r="I360" t="str">
            <v>33.042.730/0017-71</v>
          </cell>
          <cell r="J360">
            <v>80541767</v>
          </cell>
          <cell r="K360" t="str">
            <v>Rodovia BR 393, Lúcio Meira KM 5001, SN°, Vila Santa Cecília, Volta Redonda</v>
          </cell>
          <cell r="L360" t="str">
            <v>Luiz Cesar</v>
          </cell>
          <cell r="M360">
            <v>3105</v>
          </cell>
          <cell r="N360"/>
          <cell r="O360"/>
          <cell r="P360" t="str">
            <v>Em uso</v>
          </cell>
          <cell r="Q360"/>
        </row>
        <row r="361">
          <cell r="A361" t="str">
            <v>GCVR0062</v>
          </cell>
          <cell r="B361">
            <v>7326000501034</v>
          </cell>
          <cell r="C361" t="str">
            <v>Coletor</v>
          </cell>
          <cell r="D361" t="str">
            <v>MC9090G</v>
          </cell>
          <cell r="E361" t="str">
            <v>Motorola</v>
          </cell>
          <cell r="F361" t="str">
            <v>COMPANHIA SIDERURGICA NACIONAL</v>
          </cell>
          <cell r="G361" t="str">
            <v>CSN-VOLTA REDONDA</v>
          </cell>
          <cell r="H361" t="str">
            <v>RJ</v>
          </cell>
          <cell r="I361" t="str">
            <v>33.042.730/0017-71</v>
          </cell>
          <cell r="J361">
            <v>80541767</v>
          </cell>
          <cell r="K361" t="str">
            <v>Rodovia BR 393, Lúcio Meira KM 5001, SN°, Vila Santa Cecília, Volta Redonda</v>
          </cell>
          <cell r="L361" t="str">
            <v>Luiz Cesar</v>
          </cell>
          <cell r="M361">
            <v>3105</v>
          </cell>
          <cell r="N361"/>
          <cell r="O361"/>
          <cell r="P361" t="str">
            <v>Parada</v>
          </cell>
          <cell r="Q361" t="str">
            <v>Em Orçamento (OC: 35723393)</v>
          </cell>
        </row>
        <row r="362">
          <cell r="A362" t="str">
            <v>GCVR0063</v>
          </cell>
          <cell r="B362">
            <v>7326000501048</v>
          </cell>
          <cell r="C362" t="str">
            <v>Coletor</v>
          </cell>
          <cell r="D362" t="str">
            <v>MC9090G</v>
          </cell>
          <cell r="E362" t="str">
            <v>Motorola</v>
          </cell>
          <cell r="F362" t="str">
            <v>COMPANHIA SIDERURGICA NACIONAL</v>
          </cell>
          <cell r="G362" t="str">
            <v>CSN-VOLTA REDONDA</v>
          </cell>
          <cell r="H362" t="str">
            <v>RJ</v>
          </cell>
          <cell r="I362" t="str">
            <v>33.042.730/0017-71</v>
          </cell>
          <cell r="J362">
            <v>80541767</v>
          </cell>
          <cell r="K362" t="str">
            <v>Rodovia BR 393, Lúcio Meira KM 5001, SN°, Vila Santa Cecília, Volta Redonda</v>
          </cell>
          <cell r="L362" t="str">
            <v>Luiz Cesar</v>
          </cell>
          <cell r="M362">
            <v>3105</v>
          </cell>
          <cell r="N362"/>
          <cell r="O362"/>
          <cell r="P362" t="str">
            <v>Em uso</v>
          </cell>
          <cell r="Q362"/>
        </row>
        <row r="363">
          <cell r="A363" t="str">
            <v>GCVR0064</v>
          </cell>
          <cell r="B363">
            <v>7340000500607</v>
          </cell>
          <cell r="C363" t="str">
            <v>Coletor</v>
          </cell>
          <cell r="D363" t="str">
            <v>MC9090G</v>
          </cell>
          <cell r="E363" t="str">
            <v>Motorola</v>
          </cell>
          <cell r="F363" t="str">
            <v>COMPANHIA SIDERURGICA NACIONAL</v>
          </cell>
          <cell r="G363" t="str">
            <v>CSN-VOLTA REDONDA</v>
          </cell>
          <cell r="H363" t="str">
            <v>RJ</v>
          </cell>
          <cell r="I363" t="str">
            <v>33.042.730/0017-71</v>
          </cell>
          <cell r="J363">
            <v>80541767</v>
          </cell>
          <cell r="K363" t="str">
            <v>Rodovia BR 393, Lúcio Meira KM 5001, SN°, Vila Santa Cecília, Volta Redonda</v>
          </cell>
          <cell r="L363" t="str">
            <v>Luiz Cesar</v>
          </cell>
          <cell r="M363">
            <v>3105</v>
          </cell>
          <cell r="N363"/>
          <cell r="O363"/>
          <cell r="P363" t="str">
            <v>Em uso</v>
          </cell>
          <cell r="Q363"/>
        </row>
        <row r="364">
          <cell r="A364" t="str">
            <v>GCVR0065</v>
          </cell>
          <cell r="B364">
            <v>7340000500612</v>
          </cell>
          <cell r="C364" t="str">
            <v>Coletor</v>
          </cell>
          <cell r="D364" t="str">
            <v>MC9090G</v>
          </cell>
          <cell r="E364" t="str">
            <v>Motorola</v>
          </cell>
          <cell r="F364" t="str">
            <v>COMPANHIA SIDERURGICA NACIONAL</v>
          </cell>
          <cell r="G364" t="str">
            <v>CSN-VOLTA REDONDA</v>
          </cell>
          <cell r="H364" t="str">
            <v>RJ</v>
          </cell>
          <cell r="I364" t="str">
            <v>33.042.730/0017-71</v>
          </cell>
          <cell r="J364">
            <v>80541767</v>
          </cell>
          <cell r="K364" t="str">
            <v>Rodovia BR 393, Lúcio Meira KM 5001, SN°, Vila Santa Cecília, Volta Redonda</v>
          </cell>
          <cell r="L364" t="str">
            <v>Luiz Cesar</v>
          </cell>
          <cell r="M364">
            <v>3105</v>
          </cell>
          <cell r="N364"/>
          <cell r="O364"/>
          <cell r="P364" t="str">
            <v>Em uso</v>
          </cell>
          <cell r="Q364"/>
        </row>
        <row r="365">
          <cell r="A365" t="str">
            <v>GCVR0066</v>
          </cell>
          <cell r="B365">
            <v>7344000500598</v>
          </cell>
          <cell r="C365" t="str">
            <v>Coletor</v>
          </cell>
          <cell r="D365" t="str">
            <v>MC9090G</v>
          </cell>
          <cell r="E365" t="str">
            <v>Motorola</v>
          </cell>
          <cell r="F365" t="str">
            <v>COMPANHIA SIDERURGICA NACIONAL</v>
          </cell>
          <cell r="G365" t="str">
            <v>CSN-VOLTA REDONDA</v>
          </cell>
          <cell r="H365" t="str">
            <v>RJ</v>
          </cell>
          <cell r="I365" t="str">
            <v>33.042.730/0017-71</v>
          </cell>
          <cell r="J365">
            <v>80541767</v>
          </cell>
          <cell r="K365" t="str">
            <v>Rodovia BR 393, Lúcio Meira KM 5001, SN°, Vila Santa Cecília, Volta Redonda</v>
          </cell>
          <cell r="L365" t="str">
            <v>Luiz Cesar</v>
          </cell>
          <cell r="M365">
            <v>3105</v>
          </cell>
          <cell r="N365"/>
          <cell r="O365"/>
          <cell r="P365" t="str">
            <v>Em uso</v>
          </cell>
          <cell r="Q365"/>
        </row>
        <row r="366">
          <cell r="A366" t="str">
            <v>GCVR0067</v>
          </cell>
          <cell r="B366">
            <v>1329400506231</v>
          </cell>
          <cell r="C366" t="str">
            <v>Coletor</v>
          </cell>
          <cell r="D366" t="str">
            <v>MC9190G</v>
          </cell>
          <cell r="E366" t="str">
            <v>Motorola</v>
          </cell>
          <cell r="F366" t="str">
            <v>COMPANHIA SIDERURGICA NACIONAL</v>
          </cell>
          <cell r="G366" t="str">
            <v>CSN-VOLTA REDONDA</v>
          </cell>
          <cell r="H366" t="str">
            <v>RJ</v>
          </cell>
          <cell r="I366" t="str">
            <v>33.042.730/0017-71</v>
          </cell>
          <cell r="J366">
            <v>80541767</v>
          </cell>
          <cell r="K366" t="str">
            <v>Rodovia BR 393, Lúcio Meira KM 5001, SN°, Vila Santa Cecília, Volta Redonda</v>
          </cell>
          <cell r="L366" t="str">
            <v>Luiz Cesar</v>
          </cell>
          <cell r="M366">
            <v>3105</v>
          </cell>
          <cell r="N366"/>
          <cell r="O366"/>
          <cell r="P366" t="str">
            <v>Em uso</v>
          </cell>
          <cell r="Q366"/>
        </row>
        <row r="367">
          <cell r="A367" t="str">
            <v>GCVR0068</v>
          </cell>
          <cell r="B367">
            <v>1329400506249</v>
          </cell>
          <cell r="C367" t="str">
            <v>Coletor</v>
          </cell>
          <cell r="D367" t="str">
            <v>MC9190G</v>
          </cell>
          <cell r="E367" t="str">
            <v>Motorola</v>
          </cell>
          <cell r="F367" t="str">
            <v>COMPANHIA SIDERURGICA NACIONAL</v>
          </cell>
          <cell r="G367" t="str">
            <v>CSN-VOLTA REDONDA</v>
          </cell>
          <cell r="H367" t="str">
            <v>RJ</v>
          </cell>
          <cell r="I367" t="str">
            <v>33.042.730/0017-71</v>
          </cell>
          <cell r="J367">
            <v>80541767</v>
          </cell>
          <cell r="K367" t="str">
            <v>Rodovia BR 393, Lúcio Meira KM 5001, SN°, Vila Santa Cecília, Volta Redonda</v>
          </cell>
          <cell r="L367" t="str">
            <v>Luiz Cesar</v>
          </cell>
          <cell r="M367">
            <v>3105</v>
          </cell>
          <cell r="N367"/>
          <cell r="O367"/>
          <cell r="P367" t="str">
            <v>Em uso</v>
          </cell>
          <cell r="Q367"/>
        </row>
        <row r="368">
          <cell r="A368" t="str">
            <v>GCVR0069</v>
          </cell>
          <cell r="B368">
            <v>1329400506250</v>
          </cell>
          <cell r="C368" t="str">
            <v>Coletor</v>
          </cell>
          <cell r="D368" t="str">
            <v>MC9190G</v>
          </cell>
          <cell r="E368" t="str">
            <v>Motorola</v>
          </cell>
          <cell r="F368" t="str">
            <v>COMPANHIA SIDERURGICA NACIONAL</v>
          </cell>
          <cell r="G368" t="str">
            <v>CSN-VOLTA REDONDA</v>
          </cell>
          <cell r="H368" t="str">
            <v>RJ</v>
          </cell>
          <cell r="I368" t="str">
            <v>33.042.730/0017-71</v>
          </cell>
          <cell r="J368">
            <v>80541767</v>
          </cell>
          <cell r="K368" t="str">
            <v>Rodovia BR 393, Lúcio Meira KM 5001, SN°, Vila Santa Cecília, Volta Redonda</v>
          </cell>
          <cell r="L368" t="str">
            <v>Luiz Cesar</v>
          </cell>
          <cell r="M368">
            <v>3105</v>
          </cell>
          <cell r="N368"/>
          <cell r="O368"/>
          <cell r="P368" t="str">
            <v>Em uso</v>
          </cell>
          <cell r="Q368" t="str">
            <v>teste</v>
          </cell>
        </row>
        <row r="369">
          <cell r="A369" t="str">
            <v>GCVR0070</v>
          </cell>
          <cell r="B369">
            <v>1329500505321</v>
          </cell>
          <cell r="C369" t="str">
            <v>Coletor</v>
          </cell>
          <cell r="D369" t="str">
            <v>MC9190G</v>
          </cell>
          <cell r="E369" t="str">
            <v>Motorola</v>
          </cell>
          <cell r="F369" t="str">
            <v>COMPANHIA SIDERURGICA NACIONAL</v>
          </cell>
          <cell r="G369" t="str">
            <v>CSN-VOLTA REDONDA</v>
          </cell>
          <cell r="H369" t="str">
            <v>RJ</v>
          </cell>
          <cell r="I369" t="str">
            <v>33.042.730/0017-71</v>
          </cell>
          <cell r="J369">
            <v>80541767</v>
          </cell>
          <cell r="K369" t="str">
            <v>Rodovia BR 393, Lúcio Meira KM 5001, SN°, Vila Santa Cecília, Volta Redonda</v>
          </cell>
          <cell r="L369" t="str">
            <v>Luiz Cesar</v>
          </cell>
          <cell r="M369">
            <v>3105</v>
          </cell>
          <cell r="N369"/>
          <cell r="O369"/>
          <cell r="P369" t="str">
            <v>Em uso</v>
          </cell>
          <cell r="Q369"/>
        </row>
        <row r="370">
          <cell r="A370" t="str">
            <v>GCVR0073</v>
          </cell>
          <cell r="B370">
            <v>1329500505381</v>
          </cell>
          <cell r="C370" t="str">
            <v>Coletor</v>
          </cell>
          <cell r="D370" t="str">
            <v>MC9190G</v>
          </cell>
          <cell r="E370" t="str">
            <v>Motorola</v>
          </cell>
          <cell r="F370" t="str">
            <v>COMPANHIA SIDERURGICA NACIONAL</v>
          </cell>
          <cell r="G370" t="str">
            <v>CSN-VOLTA REDONDA</v>
          </cell>
          <cell r="H370" t="str">
            <v>RJ</v>
          </cell>
          <cell r="I370" t="str">
            <v>33.042.730/0017-71</v>
          </cell>
          <cell r="J370">
            <v>80541767</v>
          </cell>
          <cell r="K370" t="str">
            <v>Rodovia BR 393, Lúcio Meira KM 5001, SN°, Vila Santa Cecília, Volta Redonda</v>
          </cell>
          <cell r="L370" t="str">
            <v>Luiz Cesar</v>
          </cell>
          <cell r="M370">
            <v>3105</v>
          </cell>
          <cell r="N370"/>
          <cell r="O370"/>
          <cell r="P370" t="str">
            <v>Em uso</v>
          </cell>
          <cell r="Q370"/>
        </row>
        <row r="371">
          <cell r="A371" t="str">
            <v>GCVR0074</v>
          </cell>
          <cell r="B371">
            <v>1329500505389</v>
          </cell>
          <cell r="C371" t="str">
            <v>Coletor</v>
          </cell>
          <cell r="D371" t="str">
            <v>MC9190G</v>
          </cell>
          <cell r="E371" t="str">
            <v>Motorola</v>
          </cell>
          <cell r="F371" t="str">
            <v>COMPANHIA SIDERURGICA NACIONAL</v>
          </cell>
          <cell r="G371" t="str">
            <v>CSN-VOLTA REDONDA</v>
          </cell>
          <cell r="H371" t="str">
            <v>RJ</v>
          </cell>
          <cell r="I371" t="str">
            <v>33.042.730/0017-71</v>
          </cell>
          <cell r="J371">
            <v>80541767</v>
          </cell>
          <cell r="K371" t="str">
            <v>Rodovia BR 393, Lúcio Meira KM 5001, SN°, Vila Santa Cecília, Volta Redonda</v>
          </cell>
          <cell r="L371" t="str">
            <v>Luiz Cesar</v>
          </cell>
          <cell r="M371">
            <v>3105</v>
          </cell>
          <cell r="N371"/>
          <cell r="O371"/>
          <cell r="P371" t="str">
            <v>Em uso</v>
          </cell>
          <cell r="Q371"/>
        </row>
        <row r="372">
          <cell r="A372" t="str">
            <v>GCVR0075</v>
          </cell>
          <cell r="B372">
            <v>1329500505390</v>
          </cell>
          <cell r="C372" t="str">
            <v>Coletor</v>
          </cell>
          <cell r="D372" t="str">
            <v>MC9190G</v>
          </cell>
          <cell r="E372" t="str">
            <v>Motorola</v>
          </cell>
          <cell r="F372" t="str">
            <v>COMPANHIA SIDERURGICA NACIONAL</v>
          </cell>
          <cell r="G372" t="str">
            <v>CSN-VOLTA REDONDA</v>
          </cell>
          <cell r="H372" t="str">
            <v>RJ</v>
          </cell>
          <cell r="I372" t="str">
            <v>33.042.730/0017-71</v>
          </cell>
          <cell r="J372">
            <v>80541767</v>
          </cell>
          <cell r="K372" t="str">
            <v>Rodovia BR 393, Lúcio Meira KM 5001, SN°, Vila Santa Cecília, Volta Redonda</v>
          </cell>
          <cell r="L372" t="str">
            <v>Luiz Cesar</v>
          </cell>
          <cell r="M372">
            <v>3105</v>
          </cell>
          <cell r="N372"/>
          <cell r="O372"/>
          <cell r="P372" t="str">
            <v>Em uso</v>
          </cell>
          <cell r="Q372"/>
        </row>
        <row r="373">
          <cell r="A373" t="str">
            <v>GCVR0076</v>
          </cell>
          <cell r="B373">
            <v>1400700500777</v>
          </cell>
          <cell r="C373" t="str">
            <v>Coletor</v>
          </cell>
          <cell r="D373" t="str">
            <v>MC9190G</v>
          </cell>
          <cell r="E373" t="str">
            <v>Motorola</v>
          </cell>
          <cell r="F373" t="str">
            <v>COMPANHIA SIDERURGICA NACIONAL</v>
          </cell>
          <cell r="G373" t="str">
            <v>CSN-VOLTA REDONDA</v>
          </cell>
          <cell r="H373" t="str">
            <v>RJ</v>
          </cell>
          <cell r="I373" t="str">
            <v>33.042.730/0017-71</v>
          </cell>
          <cell r="J373">
            <v>80541767</v>
          </cell>
          <cell r="K373" t="str">
            <v>Rodovia BR 393, Lúcio Meira KM 5001, SN°, Vila Santa Cecília, Volta Redonda</v>
          </cell>
          <cell r="L373" t="str">
            <v>Luiz Cesar</v>
          </cell>
          <cell r="M373">
            <v>3105</v>
          </cell>
          <cell r="N373"/>
          <cell r="O373"/>
          <cell r="P373" t="str">
            <v>Em uso</v>
          </cell>
          <cell r="Q373"/>
        </row>
        <row r="374">
          <cell r="A374" t="str">
            <v>GCVR0077</v>
          </cell>
          <cell r="B374">
            <v>1400700500785</v>
          </cell>
          <cell r="C374" t="str">
            <v>Coletor</v>
          </cell>
          <cell r="D374" t="str">
            <v>MC9190G</v>
          </cell>
          <cell r="E374" t="str">
            <v>Motorola</v>
          </cell>
          <cell r="F374" t="str">
            <v>COMPANHIA SIDERURGICA NACIONAL</v>
          </cell>
          <cell r="G374" t="str">
            <v>CSN-VOLTA REDONDA</v>
          </cell>
          <cell r="H374" t="str">
            <v>RJ</v>
          </cell>
          <cell r="I374" t="str">
            <v>33.042.730/0017-71</v>
          </cell>
          <cell r="J374">
            <v>80541767</v>
          </cell>
          <cell r="K374" t="str">
            <v>Rodovia BR 393, Lúcio Meira KM 5001, SN°, Vila Santa Cecília, Volta Redonda</v>
          </cell>
          <cell r="L374" t="str">
            <v>Luiz Cesar</v>
          </cell>
          <cell r="M374">
            <v>3105</v>
          </cell>
          <cell r="N374"/>
          <cell r="O374"/>
          <cell r="P374" t="str">
            <v>Em uso</v>
          </cell>
          <cell r="Q374"/>
        </row>
        <row r="375">
          <cell r="A375" t="str">
            <v>GCVR0078</v>
          </cell>
          <cell r="B375">
            <v>1400700500794</v>
          </cell>
          <cell r="C375" t="str">
            <v>Coletor</v>
          </cell>
          <cell r="D375" t="str">
            <v>MC9190G</v>
          </cell>
          <cell r="E375" t="str">
            <v>Motorola</v>
          </cell>
          <cell r="F375" t="str">
            <v>COMPANHIA SIDERURGICA NACIONAL</v>
          </cell>
          <cell r="G375" t="str">
            <v>CSN-VOLTA REDONDA</v>
          </cell>
          <cell r="H375" t="str">
            <v>RJ</v>
          </cell>
          <cell r="I375" t="str">
            <v>33.042.730/0017-71</v>
          </cell>
          <cell r="J375">
            <v>80541767</v>
          </cell>
          <cell r="K375" t="str">
            <v>Rodovia BR 393, Lúcio Meira KM 5001, SN°, Vila Santa Cecília, Volta Redonda</v>
          </cell>
          <cell r="L375" t="str">
            <v>Luiz Cesar</v>
          </cell>
          <cell r="M375">
            <v>3105</v>
          </cell>
          <cell r="N375"/>
          <cell r="O375"/>
          <cell r="P375" t="str">
            <v>Em uso</v>
          </cell>
          <cell r="Q375"/>
        </row>
        <row r="376">
          <cell r="A376" t="str">
            <v>GCVR0079</v>
          </cell>
          <cell r="B376">
            <v>1400700500991</v>
          </cell>
          <cell r="C376" t="str">
            <v>Coletor</v>
          </cell>
          <cell r="D376" t="str">
            <v>MC9190G</v>
          </cell>
          <cell r="E376" t="str">
            <v>Motorola</v>
          </cell>
          <cell r="F376" t="str">
            <v>COMPANHIA SIDERURGICA NACIONAL</v>
          </cell>
          <cell r="G376" t="str">
            <v>CSN-VOLTA REDONDA</v>
          </cell>
          <cell r="H376" t="str">
            <v>RJ</v>
          </cell>
          <cell r="I376" t="str">
            <v>33.042.730/0017-71</v>
          </cell>
          <cell r="J376">
            <v>80541767</v>
          </cell>
          <cell r="K376" t="str">
            <v>Rodovia BR 393, Lúcio Meira KM 5001, SN°, Vila Santa Cecília, Volta Redonda</v>
          </cell>
          <cell r="L376" t="str">
            <v>Luiz Cesar</v>
          </cell>
          <cell r="M376">
            <v>3105</v>
          </cell>
          <cell r="N376"/>
          <cell r="O376"/>
          <cell r="P376" t="str">
            <v>Em uso</v>
          </cell>
          <cell r="Q376"/>
        </row>
        <row r="377">
          <cell r="A377" t="str">
            <v>GCVR0080</v>
          </cell>
          <cell r="B377">
            <v>1400700501011</v>
          </cell>
          <cell r="C377" t="str">
            <v>Coletor</v>
          </cell>
          <cell r="D377" t="str">
            <v>MC9190G</v>
          </cell>
          <cell r="E377" t="str">
            <v>Motorola</v>
          </cell>
          <cell r="F377" t="str">
            <v>COMPANHIA SIDERURGICA NACIONAL</v>
          </cell>
          <cell r="G377" t="str">
            <v>CSN-VOLTA REDONDA</v>
          </cell>
          <cell r="H377" t="str">
            <v>RJ</v>
          </cell>
          <cell r="I377" t="str">
            <v>33.042.730/0017-71</v>
          </cell>
          <cell r="J377">
            <v>80541767</v>
          </cell>
          <cell r="K377" t="str">
            <v>Rodovia BR 393, Lúcio Meira KM 5001, SN°, Vila Santa Cecília, Volta Redonda</v>
          </cell>
          <cell r="L377" t="str">
            <v>Luiz Cesar</v>
          </cell>
          <cell r="M377">
            <v>3105</v>
          </cell>
          <cell r="N377"/>
          <cell r="O377"/>
          <cell r="P377" t="str">
            <v>Em uso</v>
          </cell>
          <cell r="Q377"/>
        </row>
        <row r="378">
          <cell r="A378" t="str">
            <v>GCVR0082</v>
          </cell>
          <cell r="B378">
            <v>1130000501654</v>
          </cell>
          <cell r="C378" t="str">
            <v>Coletor</v>
          </cell>
          <cell r="D378" t="str">
            <v>MC9090G</v>
          </cell>
          <cell r="E378" t="str">
            <v>Motorola</v>
          </cell>
          <cell r="F378" t="str">
            <v>COMPANHIA SIDERURGICA NACIONAL</v>
          </cell>
          <cell r="G378" t="str">
            <v>CSN-VOLTA REDONDA</v>
          </cell>
          <cell r="H378" t="str">
            <v>RJ</v>
          </cell>
          <cell r="I378" t="str">
            <v>33.042.730/0017-71</v>
          </cell>
          <cell r="J378">
            <v>80541767</v>
          </cell>
          <cell r="K378" t="str">
            <v>Rodovia BR 393, Lúcio Meira KM 5001, SN°, Vila Santa Cecília, Volta Redonda</v>
          </cell>
          <cell r="L378" t="str">
            <v>Luiz Cesar</v>
          </cell>
          <cell r="M378">
            <v>3105</v>
          </cell>
          <cell r="N378"/>
          <cell r="O378"/>
          <cell r="P378" t="str">
            <v>Em uso</v>
          </cell>
          <cell r="Q378"/>
        </row>
        <row r="379">
          <cell r="A379" t="str">
            <v>GCVR0083</v>
          </cell>
          <cell r="B379">
            <v>1706500503815</v>
          </cell>
          <cell r="C379" t="str">
            <v>Coletor</v>
          </cell>
          <cell r="D379" t="str">
            <v>MC9200G</v>
          </cell>
          <cell r="E379" t="str">
            <v>Motorola</v>
          </cell>
          <cell r="F379" t="str">
            <v>COMPANHIA SIDERURGICA NACIONAL</v>
          </cell>
          <cell r="G379" t="str">
            <v>CSN-VOLTA REDONDA</v>
          </cell>
          <cell r="H379" t="str">
            <v>RJ</v>
          </cell>
          <cell r="I379" t="str">
            <v>33.042.730/0017-71</v>
          </cell>
          <cell r="J379">
            <v>80541767</v>
          </cell>
          <cell r="K379" t="str">
            <v>Rodovia BR 393, Lúcio Meira KM 5001, SN°, Vila Santa Cecília, Volta Redonda</v>
          </cell>
          <cell r="L379" t="str">
            <v>Luiz Cesar</v>
          </cell>
          <cell r="M379">
            <v>3105</v>
          </cell>
          <cell r="N379"/>
          <cell r="O379"/>
          <cell r="P379" t="str">
            <v>Em uso</v>
          </cell>
          <cell r="Q379"/>
        </row>
        <row r="380">
          <cell r="A380" t="str">
            <v>GCVR0084</v>
          </cell>
          <cell r="B380">
            <v>1208500507817</v>
          </cell>
          <cell r="C380" t="str">
            <v>Coletor</v>
          </cell>
          <cell r="D380" t="str">
            <v>MC9090G</v>
          </cell>
          <cell r="E380" t="str">
            <v>Motorola</v>
          </cell>
          <cell r="F380" t="str">
            <v>COMPANHIA SIDERURGICA NACIONAL</v>
          </cell>
          <cell r="G380" t="str">
            <v>CSN-VOLTA REDONDA</v>
          </cell>
          <cell r="H380" t="str">
            <v>RJ</v>
          </cell>
          <cell r="I380" t="str">
            <v>33.042.730/0017-71</v>
          </cell>
          <cell r="J380">
            <v>80541767</v>
          </cell>
          <cell r="K380" t="str">
            <v>Rodovia BR 393, Lúcio Meira KM 5001, SN°, Vila Santa Cecília, Volta Redonda</v>
          </cell>
          <cell r="L380" t="str">
            <v>Luiz Cesar</v>
          </cell>
          <cell r="M380">
            <v>3105</v>
          </cell>
          <cell r="N380"/>
          <cell r="O380"/>
          <cell r="P380" t="str">
            <v>Em uso</v>
          </cell>
          <cell r="Q380"/>
        </row>
        <row r="381">
          <cell r="A381" t="str">
            <v>GCVR0085</v>
          </cell>
          <cell r="B381">
            <v>1714200502460</v>
          </cell>
          <cell r="C381" t="str">
            <v>Coletor</v>
          </cell>
          <cell r="D381" t="str">
            <v>MC9200G</v>
          </cell>
          <cell r="E381" t="str">
            <v>Motorola</v>
          </cell>
          <cell r="F381" t="str">
            <v>COMPANHIA SIDERURGICA NACIONAL</v>
          </cell>
          <cell r="G381" t="str">
            <v>CSN-VOLTA REDONDA</v>
          </cell>
          <cell r="H381" t="str">
            <v>RJ</v>
          </cell>
          <cell r="I381" t="str">
            <v>33.042.730/0017-71</v>
          </cell>
          <cell r="J381">
            <v>80541767</v>
          </cell>
          <cell r="K381" t="str">
            <v>Rodovia BR 393, Lúcio Meira KM 5001, SN°, Vila Santa Cecília, Volta Redonda</v>
          </cell>
          <cell r="L381" t="str">
            <v>Luiz Cesar</v>
          </cell>
          <cell r="M381">
            <v>3105</v>
          </cell>
          <cell r="N381"/>
          <cell r="O381"/>
          <cell r="P381" t="str">
            <v>Em uso</v>
          </cell>
          <cell r="Q381"/>
        </row>
        <row r="382">
          <cell r="A382" t="str">
            <v>GCVR0086</v>
          </cell>
          <cell r="B382">
            <v>1714200502448</v>
          </cell>
          <cell r="C382" t="str">
            <v>Coletor</v>
          </cell>
          <cell r="D382" t="str">
            <v>MC9200G</v>
          </cell>
          <cell r="E382" t="str">
            <v>Motorola</v>
          </cell>
          <cell r="F382" t="str">
            <v>COMPANHIA SIDERURGICA NACIONAL</v>
          </cell>
          <cell r="G382" t="str">
            <v>CSN-VOLTA REDONDA</v>
          </cell>
          <cell r="H382" t="str">
            <v>RJ</v>
          </cell>
          <cell r="I382" t="str">
            <v>33.042.730/0017-71</v>
          </cell>
          <cell r="J382">
            <v>80541767</v>
          </cell>
          <cell r="K382" t="str">
            <v>Rodovia BR 393, Lúcio Meira KM 5001, SN°, Vila Santa Cecília, Volta Redonda</v>
          </cell>
          <cell r="L382" t="str">
            <v>Luiz Cesar</v>
          </cell>
          <cell r="M382">
            <v>3105</v>
          </cell>
          <cell r="N382"/>
          <cell r="O382"/>
          <cell r="P382" t="str">
            <v>Em uso</v>
          </cell>
          <cell r="Q382"/>
        </row>
        <row r="383">
          <cell r="A383" t="str">
            <v>GCVR0087</v>
          </cell>
          <cell r="B383">
            <v>1714200502461</v>
          </cell>
          <cell r="C383" t="str">
            <v>Coletor</v>
          </cell>
          <cell r="D383" t="str">
            <v>MC9200G</v>
          </cell>
          <cell r="E383" t="str">
            <v>Motorola</v>
          </cell>
          <cell r="F383" t="str">
            <v>COMPANHIA SIDERURGICA NACIONAL</v>
          </cell>
          <cell r="G383" t="str">
            <v>CSN-VOLTA REDONDA</v>
          </cell>
          <cell r="H383" t="str">
            <v>RJ</v>
          </cell>
          <cell r="I383" t="str">
            <v>33.042.730/0017-71</v>
          </cell>
          <cell r="J383">
            <v>80541767</v>
          </cell>
          <cell r="K383" t="str">
            <v>Rodovia BR 393, Lúcio Meira KM 5001, SN°, Vila Santa Cecília, Volta Redonda</v>
          </cell>
          <cell r="L383" t="str">
            <v>Luiz Cesar</v>
          </cell>
          <cell r="M383">
            <v>3105</v>
          </cell>
          <cell r="N383"/>
          <cell r="O383"/>
          <cell r="P383" t="str">
            <v>Em uso</v>
          </cell>
          <cell r="Q383"/>
        </row>
        <row r="384">
          <cell r="A384" t="str">
            <v>GCVR0088</v>
          </cell>
          <cell r="B384">
            <v>1714200502451</v>
          </cell>
          <cell r="C384" t="str">
            <v>Coletor</v>
          </cell>
          <cell r="D384" t="str">
            <v>MC9200G</v>
          </cell>
          <cell r="E384" t="str">
            <v>Motorola</v>
          </cell>
          <cell r="F384" t="str">
            <v>COMPANHIA SIDERURGICA NACIONAL</v>
          </cell>
          <cell r="G384" t="str">
            <v>CSN-VOLTA REDONDA</v>
          </cell>
          <cell r="H384" t="str">
            <v>RJ</v>
          </cell>
          <cell r="I384" t="str">
            <v>33.042.730/0017-71</v>
          </cell>
          <cell r="J384">
            <v>80541767</v>
          </cell>
          <cell r="K384" t="str">
            <v>Rodovia BR 393, Lúcio Meira KM 5001, SN°, Vila Santa Cecília, Volta Redonda</v>
          </cell>
          <cell r="L384" t="str">
            <v>Luiz Cesar</v>
          </cell>
          <cell r="M384">
            <v>3105</v>
          </cell>
          <cell r="N384"/>
          <cell r="O384"/>
          <cell r="P384" t="str">
            <v>Em uso</v>
          </cell>
          <cell r="Q384"/>
        </row>
        <row r="385">
          <cell r="A385" t="str">
            <v>GCVR0089</v>
          </cell>
          <cell r="B385">
            <v>1714200502456</v>
          </cell>
          <cell r="C385" t="str">
            <v>Coletor</v>
          </cell>
          <cell r="D385" t="str">
            <v>MC9200G</v>
          </cell>
          <cell r="E385" t="str">
            <v>Motorola</v>
          </cell>
          <cell r="F385" t="str">
            <v>COMPANHIA SIDERURGICA NACIONAL</v>
          </cell>
          <cell r="G385" t="str">
            <v>CSN-VOLTA REDONDA</v>
          </cell>
          <cell r="H385" t="str">
            <v>RJ</v>
          </cell>
          <cell r="I385" t="str">
            <v>33.042.730/0017-71</v>
          </cell>
          <cell r="J385">
            <v>80541767</v>
          </cell>
          <cell r="K385" t="str">
            <v>Rodovia BR 393, Lúcio Meira KM 5001, SN°, Vila Santa Cecília, Volta Redonda</v>
          </cell>
          <cell r="L385" t="str">
            <v>Luiz Cesar</v>
          </cell>
          <cell r="M385">
            <v>3105</v>
          </cell>
          <cell r="N385"/>
          <cell r="O385"/>
          <cell r="P385" t="str">
            <v>Em uso</v>
          </cell>
          <cell r="Q385"/>
        </row>
        <row r="386">
          <cell r="A386" t="str">
            <v>GCVR0090</v>
          </cell>
          <cell r="B386">
            <v>1027800509185</v>
          </cell>
          <cell r="C386" t="str">
            <v>Coletor</v>
          </cell>
          <cell r="D386" t="str">
            <v>MC9090G</v>
          </cell>
          <cell r="E386" t="str">
            <v>Motorola</v>
          </cell>
          <cell r="F386" t="str">
            <v>COMPANHIA SIDERURGICA NACIONAL</v>
          </cell>
          <cell r="G386" t="str">
            <v>CSN-VOLTA REDONDA</v>
          </cell>
          <cell r="H386" t="str">
            <v>RJ</v>
          </cell>
          <cell r="I386" t="str">
            <v>33.042.730/0017-71</v>
          </cell>
          <cell r="J386">
            <v>80541767</v>
          </cell>
          <cell r="K386" t="str">
            <v>Rodovia BR 393, Lúcio Meira KM 5001, SN°, Vila Santa Cecília, Volta Redonda</v>
          </cell>
          <cell r="L386" t="str">
            <v>Luiz Cesar</v>
          </cell>
          <cell r="M386">
            <v>3105</v>
          </cell>
          <cell r="N386"/>
          <cell r="O386"/>
          <cell r="P386" t="str">
            <v>Em uso</v>
          </cell>
          <cell r="Q386"/>
        </row>
        <row r="387">
          <cell r="A387" t="str">
            <v>GCVR0091</v>
          </cell>
          <cell r="B387">
            <v>1730900501462</v>
          </cell>
          <cell r="C387" t="str">
            <v>Coletor</v>
          </cell>
          <cell r="D387" t="str">
            <v>MC9200G</v>
          </cell>
          <cell r="E387" t="str">
            <v>Motorola</v>
          </cell>
          <cell r="F387" t="str">
            <v>COMPANHIA SIDERURGICA NACIONAL</v>
          </cell>
          <cell r="G387" t="str">
            <v>CSN-VOLTA REDONDA</v>
          </cell>
          <cell r="H387" t="str">
            <v>RJ</v>
          </cell>
          <cell r="I387" t="str">
            <v>33.042.730/0017-71</v>
          </cell>
          <cell r="J387">
            <v>80541767</v>
          </cell>
          <cell r="K387" t="str">
            <v>Rodovia BR 393, Lúcio Meira KM 5001, SN°, Vila Santa Cecília, Volta Redonda</v>
          </cell>
          <cell r="L387" t="str">
            <v>Luiz Cesar</v>
          </cell>
          <cell r="M387">
            <v>3105</v>
          </cell>
          <cell r="N387"/>
          <cell r="O387"/>
          <cell r="P387" t="str">
            <v>Em uso</v>
          </cell>
          <cell r="Q387"/>
        </row>
        <row r="388">
          <cell r="A388" t="str">
            <v>GCVR0092</v>
          </cell>
          <cell r="B388">
            <v>1732500502102</v>
          </cell>
          <cell r="C388" t="str">
            <v>Coletor</v>
          </cell>
          <cell r="D388" t="str">
            <v>MC9200G</v>
          </cell>
          <cell r="E388" t="str">
            <v>Motorola</v>
          </cell>
          <cell r="F388" t="str">
            <v>COMPANHIA SIDERURGICA NACIONAL</v>
          </cell>
          <cell r="G388" t="str">
            <v>CSN-VOLTA REDONDA</v>
          </cell>
          <cell r="H388" t="str">
            <v>RJ</v>
          </cell>
          <cell r="I388" t="str">
            <v>33.042.730/0017-71</v>
          </cell>
          <cell r="J388">
            <v>80541767</v>
          </cell>
          <cell r="K388" t="str">
            <v>Rodovia BR 393, Lúcio Meira KM 5001, SN°, Vila Santa Cecília, Volta Redonda</v>
          </cell>
          <cell r="L388" t="str">
            <v>Luiz Cesar</v>
          </cell>
          <cell r="M388">
            <v>3105</v>
          </cell>
          <cell r="N388"/>
          <cell r="O388"/>
          <cell r="P388" t="str">
            <v>Em uso</v>
          </cell>
          <cell r="Q388"/>
        </row>
        <row r="389">
          <cell r="A389" t="str">
            <v>NA</v>
          </cell>
          <cell r="B389">
            <v>33221543096</v>
          </cell>
          <cell r="C389" t="str">
            <v>Coletor</v>
          </cell>
          <cell r="D389" t="str">
            <v>CK71</v>
          </cell>
          <cell r="E389" t="str">
            <v>Honeywell</v>
          </cell>
          <cell r="F389" t="str">
            <v>COMPANHIA METALURGICA PRADA</v>
          </cell>
          <cell r="G389" t="str">
            <v>PRADA - RESENDE</v>
          </cell>
          <cell r="H389" t="str">
            <v>RJ</v>
          </cell>
          <cell r="I389" t="str">
            <v>56.993.900/0030-76</v>
          </cell>
          <cell r="J389">
            <v>79809721</v>
          </cell>
          <cell r="K389" t="str">
            <v xml:space="preserve">Rodovia Presidente Dutra, S/Nº - Km 298, Polo Industrial - Resende - RJ - CEP.: 27.537-000                    </v>
          </cell>
          <cell r="L389" t="str">
            <v>Alex Candido</v>
          </cell>
          <cell r="M389" t="str">
            <v>(24) 3383-8320</v>
          </cell>
          <cell r="N389"/>
          <cell r="O389"/>
          <cell r="P389" t="str">
            <v>Em uso</v>
          </cell>
          <cell r="Q389"/>
        </row>
        <row r="390">
          <cell r="A390" t="str">
            <v>NA</v>
          </cell>
          <cell r="B390">
            <v>34521543085</v>
          </cell>
          <cell r="C390" t="str">
            <v>Coletor</v>
          </cell>
          <cell r="D390" t="str">
            <v>CK71</v>
          </cell>
          <cell r="E390" t="str">
            <v>Honeywell</v>
          </cell>
          <cell r="F390" t="str">
            <v>COMPANHIA METALURGICA PRADA</v>
          </cell>
          <cell r="G390" t="str">
            <v>PRADA - RESENDE</v>
          </cell>
          <cell r="H390" t="str">
            <v>RJ</v>
          </cell>
          <cell r="I390" t="str">
            <v>56.993.900/0030-76</v>
          </cell>
          <cell r="J390">
            <v>79809721</v>
          </cell>
          <cell r="K390" t="str">
            <v xml:space="preserve">Rodovia Presidente Dutra, S/Nº - Km 298, Polo Industrial - Resende - RJ - CEP.: 27.537-000                    </v>
          </cell>
          <cell r="L390" t="str">
            <v>Alex Candido</v>
          </cell>
          <cell r="M390" t="str">
            <v>(24) 3383-8320</v>
          </cell>
          <cell r="N390"/>
          <cell r="O390"/>
          <cell r="P390" t="str">
            <v>Em uso</v>
          </cell>
          <cell r="Q390"/>
        </row>
        <row r="391">
          <cell r="A391" t="str">
            <v>GCVR0093</v>
          </cell>
          <cell r="B391">
            <v>1413200504004</v>
          </cell>
          <cell r="C391" t="str">
            <v>Coletor</v>
          </cell>
          <cell r="D391" t="str">
            <v>MC9190G</v>
          </cell>
          <cell r="E391" t="str">
            <v>Motorola</v>
          </cell>
          <cell r="F391" t="str">
            <v>COMPANHIA SIDERURGICA NACIONAL</v>
          </cell>
          <cell r="G391" t="str">
            <v>CSN-VOLTA REDONDA</v>
          </cell>
          <cell r="H391" t="str">
            <v>RJ</v>
          </cell>
          <cell r="I391" t="str">
            <v>33.042.730/0017-71</v>
          </cell>
          <cell r="J391">
            <v>80541767</v>
          </cell>
          <cell r="K391" t="str">
            <v>Rodovia BR 393, Lúcio Meira KM 5001, SN°, Vila Santa Cecília, Volta Redonda</v>
          </cell>
          <cell r="L391" t="str">
            <v>Luiz Cesar</v>
          </cell>
          <cell r="M391">
            <v>3105</v>
          </cell>
          <cell r="N391"/>
          <cell r="O391"/>
          <cell r="P391" t="str">
            <v>Em uso</v>
          </cell>
          <cell r="Q391"/>
        </row>
        <row r="392">
          <cell r="A392" t="str">
            <v>GCVR0094</v>
          </cell>
          <cell r="B392">
            <v>19274010558129</v>
          </cell>
          <cell r="C392" t="str">
            <v>Coletor</v>
          </cell>
          <cell r="D392" t="str">
            <v>MC9200G</v>
          </cell>
          <cell r="E392" t="str">
            <v>Motorola</v>
          </cell>
          <cell r="F392" t="str">
            <v>COMPANHIA SIDERURGICA NACIONAL</v>
          </cell>
          <cell r="G392" t="str">
            <v>CSN-VOLTA REDONDA</v>
          </cell>
          <cell r="H392" t="str">
            <v>RJ</v>
          </cell>
          <cell r="I392" t="str">
            <v>33.042.730/0017-71</v>
          </cell>
          <cell r="J392">
            <v>80541767</v>
          </cell>
          <cell r="K392" t="str">
            <v>Rodovia BR 393, Lúcio Meira KM 5001, SN°, Vila Santa Cecília, Volta Redonda</v>
          </cell>
          <cell r="L392" t="str">
            <v>Luiz Cesar</v>
          </cell>
          <cell r="M392">
            <v>3105</v>
          </cell>
          <cell r="N392"/>
          <cell r="O392"/>
          <cell r="P392" t="str">
            <v>Em uso</v>
          </cell>
          <cell r="Q392"/>
        </row>
        <row r="393">
          <cell r="A393" t="str">
            <v>GCVR0095</v>
          </cell>
          <cell r="B393">
            <v>19270010554245</v>
          </cell>
          <cell r="C393" t="str">
            <v>Coletor</v>
          </cell>
          <cell r="D393" t="str">
            <v>MC9200G</v>
          </cell>
          <cell r="E393" t="str">
            <v>Motorola</v>
          </cell>
          <cell r="F393" t="str">
            <v>COMPANHIA SIDERURGICA NACIONAL</v>
          </cell>
          <cell r="G393" t="str">
            <v>CSN-VOLTA REDONDA</v>
          </cell>
          <cell r="H393" t="str">
            <v>RJ</v>
          </cell>
          <cell r="I393" t="str">
            <v>33.042.730/0017-71</v>
          </cell>
          <cell r="J393">
            <v>80541767</v>
          </cell>
          <cell r="K393" t="str">
            <v>Rodovia BR 393, Lúcio Meira KM 5001, SN°, Vila Santa Cecília, Volta Redonda</v>
          </cell>
          <cell r="L393" t="str">
            <v>Luiz Cesar</v>
          </cell>
          <cell r="M393">
            <v>3105</v>
          </cell>
          <cell r="N393"/>
          <cell r="O393"/>
          <cell r="P393" t="str">
            <v>Em uso</v>
          </cell>
          <cell r="Q393"/>
        </row>
        <row r="394">
          <cell r="A394" t="str">
            <v>GCVR0096</v>
          </cell>
          <cell r="B394">
            <v>1905700501233</v>
          </cell>
          <cell r="C394" t="str">
            <v>Coletor</v>
          </cell>
          <cell r="D394" t="str">
            <v>MC9200G</v>
          </cell>
          <cell r="E394" t="str">
            <v>Motorola</v>
          </cell>
          <cell r="F394" t="str">
            <v>COMPANHIA SIDERURGICA NACIONAL</v>
          </cell>
          <cell r="G394" t="str">
            <v>CSN-VOLTA REDONDA</v>
          </cell>
          <cell r="H394" t="str">
            <v>RJ</v>
          </cell>
          <cell r="I394" t="str">
            <v>33.042.730/0017-71</v>
          </cell>
          <cell r="J394">
            <v>80541767</v>
          </cell>
          <cell r="K394" t="str">
            <v>Rodovia BR 393, Lúcio Meira KM 5001, SN°, Vila Santa Cecília, Volta Redonda</v>
          </cell>
          <cell r="L394" t="str">
            <v>Luiz Cesar</v>
          </cell>
          <cell r="M394">
            <v>3105</v>
          </cell>
          <cell r="N394"/>
          <cell r="O394"/>
          <cell r="P394" t="str">
            <v>Em uso</v>
          </cell>
          <cell r="Q394"/>
        </row>
        <row r="395">
          <cell r="A395" t="str">
            <v>GCVR0097</v>
          </cell>
          <cell r="B395">
            <v>1905700501085</v>
          </cell>
          <cell r="C395" t="str">
            <v>Coletor</v>
          </cell>
          <cell r="D395" t="str">
            <v>MC9200G</v>
          </cell>
          <cell r="E395" t="str">
            <v>Motorola</v>
          </cell>
          <cell r="F395" t="str">
            <v>COMPANHIA SIDERURGICA NACIONAL</v>
          </cell>
          <cell r="G395" t="str">
            <v>CSN-VOLTA REDONDA</v>
          </cell>
          <cell r="H395" t="str">
            <v>RJ</v>
          </cell>
          <cell r="I395" t="str">
            <v>33.042.730/0017-71</v>
          </cell>
          <cell r="J395">
            <v>80541767</v>
          </cell>
          <cell r="K395" t="str">
            <v>Rodovia BR 393, Lúcio Meira KM 5001, SN°, Vila Santa Cecília, Volta Redonda</v>
          </cell>
          <cell r="L395" t="str">
            <v>Luiz Cesar</v>
          </cell>
          <cell r="M395">
            <v>3105</v>
          </cell>
          <cell r="N395"/>
          <cell r="O395"/>
          <cell r="P395" t="str">
            <v>Em uso</v>
          </cell>
          <cell r="Q395"/>
        </row>
        <row r="396">
          <cell r="A396" t="str">
            <v>GCVR0098</v>
          </cell>
          <cell r="B396">
            <v>19332010557782</v>
          </cell>
          <cell r="C396" t="str">
            <v>Coletor</v>
          </cell>
          <cell r="D396" t="str">
            <v>MC9200G</v>
          </cell>
          <cell r="E396" t="str">
            <v>Motorola</v>
          </cell>
          <cell r="F396" t="str">
            <v>COMPANHIA SIDERURGICA NACIONAL</v>
          </cell>
          <cell r="G396" t="str">
            <v>CSN-VOLTA REDONDA</v>
          </cell>
          <cell r="H396" t="str">
            <v>RJ</v>
          </cell>
          <cell r="I396" t="str">
            <v>33.042.730/0017-71</v>
          </cell>
          <cell r="J396">
            <v>80541767</v>
          </cell>
          <cell r="K396" t="str">
            <v>Rodovia BR 393, Lúcio Meira KM 5001, SN°, Vila Santa Cecília, Volta Redonda</v>
          </cell>
          <cell r="L396" t="str">
            <v>Luiz Cesar</v>
          </cell>
          <cell r="M396">
            <v>3105</v>
          </cell>
          <cell r="N396"/>
          <cell r="O396"/>
          <cell r="P396" t="str">
            <v>Em uso</v>
          </cell>
          <cell r="Q396"/>
        </row>
        <row r="397">
          <cell r="A397" t="str">
            <v>GCVR0099</v>
          </cell>
          <cell r="B397">
            <v>1933201557787</v>
          </cell>
          <cell r="C397" t="str">
            <v>Coletor</v>
          </cell>
          <cell r="D397" t="str">
            <v>MC9200G</v>
          </cell>
          <cell r="E397" t="str">
            <v>Motorola</v>
          </cell>
          <cell r="F397" t="str">
            <v>COMPANHIA SIDERURGICA NACIONAL</v>
          </cell>
          <cell r="G397" t="str">
            <v>CSN-VOLTA REDONDA</v>
          </cell>
          <cell r="H397" t="str">
            <v>RJ</v>
          </cell>
          <cell r="I397" t="str">
            <v>33.042.730/0017-71</v>
          </cell>
          <cell r="J397">
            <v>80541767</v>
          </cell>
          <cell r="K397" t="str">
            <v>Rodovia BR 393, Lúcio Meira KM 5001, SN°, Vila Santa Cecília, Volta Redonda</v>
          </cell>
          <cell r="L397" t="str">
            <v>Luiz Cesar</v>
          </cell>
          <cell r="M397">
            <v>3105</v>
          </cell>
          <cell r="N397"/>
          <cell r="O397"/>
          <cell r="P397" t="str">
            <v>Em uso</v>
          </cell>
          <cell r="Q397"/>
        </row>
        <row r="398">
          <cell r="A398" t="str">
            <v>GCVR0100</v>
          </cell>
          <cell r="B398">
            <v>19332010557812</v>
          </cell>
          <cell r="C398" t="str">
            <v>Coletor</v>
          </cell>
          <cell r="D398" t="str">
            <v>MC9200G</v>
          </cell>
          <cell r="E398" t="str">
            <v>Motorola</v>
          </cell>
          <cell r="F398" t="str">
            <v>COMPANHIA SIDERURGICA NACIONAL</v>
          </cell>
          <cell r="G398" t="str">
            <v>CSN-VOLTA REDONDA</v>
          </cell>
          <cell r="H398" t="str">
            <v>RJ</v>
          </cell>
          <cell r="I398" t="str">
            <v>33.042.730/0017-71</v>
          </cell>
          <cell r="J398">
            <v>80541767</v>
          </cell>
          <cell r="K398" t="str">
            <v>Rodovia BR 393, Lúcio Meira KM 5001, SN°, Vila Santa Cecília, Volta Redonda</v>
          </cell>
          <cell r="L398" t="str">
            <v>Luiz Cesar</v>
          </cell>
          <cell r="M398">
            <v>3105</v>
          </cell>
          <cell r="N398"/>
          <cell r="O398"/>
          <cell r="P398" t="str">
            <v>Em uso</v>
          </cell>
          <cell r="Q398"/>
        </row>
        <row r="399">
          <cell r="A399" t="str">
            <v>JCAU0020</v>
          </cell>
          <cell r="B399" t="str">
            <v>52J172001075</v>
          </cell>
          <cell r="C399" t="str">
            <v>Impressora Térmicas</v>
          </cell>
          <cell r="D399" t="str">
            <v>ZT230</v>
          </cell>
          <cell r="E399" t="str">
            <v>Zebra</v>
          </cell>
          <cell r="F399" t="str">
            <v>COMPANHIA SIDERURGICA NACIONAL</v>
          </cell>
          <cell r="G399" t="str">
            <v>CSN-ARAUCARIA</v>
          </cell>
          <cell r="H399" t="str">
            <v>PR</v>
          </cell>
          <cell r="I399" t="str">
            <v>33.042.730/0134-67</v>
          </cell>
          <cell r="J399" t="str">
            <v>90.212.835-22</v>
          </cell>
          <cell r="K399" t="str">
            <v>Rodovia PR-423, 5500-Estação-Araucária-PR 83705-000</v>
          </cell>
          <cell r="L399" t="str">
            <v>Clodoaldo de Moraes</v>
          </cell>
          <cell r="M399" t="str">
            <v>(41) 3641- 8050</v>
          </cell>
          <cell r="N399"/>
          <cell r="O399"/>
          <cell r="P399" t="str">
            <v>Em uso</v>
          </cell>
          <cell r="Q399"/>
        </row>
        <row r="400">
          <cell r="A400" t="str">
            <v>JCAU0021</v>
          </cell>
          <cell r="B400" t="str">
            <v>52J172001260</v>
          </cell>
          <cell r="C400" t="str">
            <v>Impressora Térmicas</v>
          </cell>
          <cell r="D400" t="str">
            <v>ZT230</v>
          </cell>
          <cell r="E400" t="str">
            <v>Zebra</v>
          </cell>
          <cell r="F400" t="str">
            <v>COMPANHIA SIDERURGICA NACIONAL</v>
          </cell>
          <cell r="G400" t="str">
            <v>CSN-ARAUCARIA</v>
          </cell>
          <cell r="H400" t="str">
            <v>PR</v>
          </cell>
          <cell r="I400" t="str">
            <v>33.042.730/0134-67</v>
          </cell>
          <cell r="J400" t="str">
            <v>90.212.835-22</v>
          </cell>
          <cell r="K400" t="str">
            <v>Rodovia PR-423, 5500-Estação-Araucária-PR 83705-000</v>
          </cell>
          <cell r="L400" t="str">
            <v>Clodoaldo de Moraes</v>
          </cell>
          <cell r="M400" t="str">
            <v>(41) 3641- 8050</v>
          </cell>
          <cell r="N400"/>
          <cell r="O400"/>
          <cell r="P400" t="str">
            <v>Em uso</v>
          </cell>
          <cell r="Q400"/>
        </row>
        <row r="401">
          <cell r="A401" t="str">
            <v>JCAU0026</v>
          </cell>
          <cell r="B401" t="str">
            <v>52J183700466</v>
          </cell>
          <cell r="C401" t="str">
            <v>Impressora Térmicas</v>
          </cell>
          <cell r="D401" t="str">
            <v>ZT230</v>
          </cell>
          <cell r="E401" t="str">
            <v>Zebra</v>
          </cell>
          <cell r="F401" t="str">
            <v>COMPANHIA SIDERURGICA NACIONAL</v>
          </cell>
          <cell r="G401" t="str">
            <v>CSN-ARAUCARIA</v>
          </cell>
          <cell r="H401" t="str">
            <v>PR</v>
          </cell>
          <cell r="I401" t="str">
            <v>33.042.730/0134-67</v>
          </cell>
          <cell r="J401" t="str">
            <v>90.212.835-22</v>
          </cell>
          <cell r="K401" t="str">
            <v>Rodovia PR-423, 5500-Estação-Araucária-PR 83705-000</v>
          </cell>
          <cell r="L401" t="str">
            <v>Clodoaldo de Moraes</v>
          </cell>
          <cell r="M401" t="str">
            <v>(41) 3641- 8050</v>
          </cell>
          <cell r="N401"/>
          <cell r="O401"/>
          <cell r="P401" t="str">
            <v>Em uso</v>
          </cell>
          <cell r="Q401"/>
        </row>
        <row r="402">
          <cell r="A402" t="str">
            <v>JCAU0027</v>
          </cell>
          <cell r="B402" t="str">
            <v>52J180461034</v>
          </cell>
          <cell r="C402" t="str">
            <v>Impressora Térmicas</v>
          </cell>
          <cell r="D402" t="str">
            <v>ZT230</v>
          </cell>
          <cell r="E402" t="str">
            <v>Zebra</v>
          </cell>
          <cell r="F402" t="str">
            <v>COMPANHIA SIDERURGICA NACIONAL</v>
          </cell>
          <cell r="G402" t="str">
            <v>CSN-ARAUCARIA</v>
          </cell>
          <cell r="H402" t="str">
            <v>PR</v>
          </cell>
          <cell r="I402" t="str">
            <v>33.042.730/0134-67</v>
          </cell>
          <cell r="J402" t="str">
            <v>90.212.835-22</v>
          </cell>
          <cell r="K402" t="str">
            <v>Rodovia PR-423, 5500-Estação-Araucária-PR 83705-000</v>
          </cell>
          <cell r="L402" t="str">
            <v>Clodoaldo de Moraes</v>
          </cell>
          <cell r="M402" t="str">
            <v>(41) 3641- 8050</v>
          </cell>
          <cell r="N402"/>
          <cell r="O402"/>
          <cell r="P402" t="str">
            <v>Em uso</v>
          </cell>
          <cell r="Q402"/>
        </row>
        <row r="403">
          <cell r="A403" t="str">
            <v>JCAU0015</v>
          </cell>
          <cell r="B403" t="str">
            <v>52J143002494</v>
          </cell>
          <cell r="C403" t="str">
            <v>Impressora Térmicas</v>
          </cell>
          <cell r="D403" t="str">
            <v>ZT230</v>
          </cell>
          <cell r="E403" t="str">
            <v>Zebra</v>
          </cell>
          <cell r="F403" t="str">
            <v>COMPANHIA SIDERURGICA NACIONAL</v>
          </cell>
          <cell r="G403" t="str">
            <v>CSN-ARAUCARIA</v>
          </cell>
          <cell r="H403" t="str">
            <v>PR</v>
          </cell>
          <cell r="I403" t="str">
            <v>33.042.730/0134-67</v>
          </cell>
          <cell r="J403" t="str">
            <v>90.212.835-22</v>
          </cell>
          <cell r="K403" t="str">
            <v>Rodovia PR-423, 5500-Estação-Araucária-PR 83705-000</v>
          </cell>
          <cell r="L403" t="str">
            <v>Clodoaldo de Moraes</v>
          </cell>
          <cell r="M403" t="str">
            <v>(41) 3641- 8050</v>
          </cell>
          <cell r="N403"/>
          <cell r="O403"/>
          <cell r="P403" t="str">
            <v>Em uso</v>
          </cell>
          <cell r="Q403"/>
        </row>
        <row r="404">
          <cell r="A404" t="str">
            <v>JCAU0029</v>
          </cell>
          <cell r="B404" t="str">
            <v>52J180307866</v>
          </cell>
          <cell r="C404" t="str">
            <v>Impressora Térmicas</v>
          </cell>
          <cell r="D404" t="str">
            <v>ZT230</v>
          </cell>
          <cell r="E404" t="str">
            <v>Zebra</v>
          </cell>
          <cell r="F404" t="str">
            <v>COMPANHIA SIDERURGICA NACIONAL</v>
          </cell>
          <cell r="G404" t="str">
            <v>CSN-ARAUCARIA</v>
          </cell>
          <cell r="H404" t="str">
            <v>PR</v>
          </cell>
          <cell r="I404" t="str">
            <v>33.042.730/0134-67</v>
          </cell>
          <cell r="J404" t="str">
            <v>90.212.835-22</v>
          </cell>
          <cell r="K404" t="str">
            <v>Rodovia PR-423, 5500-Estação-Araucária-PR 83705-000</v>
          </cell>
          <cell r="L404" t="str">
            <v>Clodoaldo de Moraes</v>
          </cell>
          <cell r="M404" t="str">
            <v>(41) 3641- 8050</v>
          </cell>
          <cell r="N404"/>
          <cell r="O404"/>
          <cell r="P404" t="str">
            <v>Em uso</v>
          </cell>
          <cell r="Q404"/>
        </row>
        <row r="405">
          <cell r="A405" t="str">
            <v>JCAU0028</v>
          </cell>
          <cell r="B405" t="str">
            <v>52J180307863</v>
          </cell>
          <cell r="C405" t="str">
            <v>Impressora Térmicas</v>
          </cell>
          <cell r="D405" t="str">
            <v>ZT230</v>
          </cell>
          <cell r="E405" t="str">
            <v>Zebra</v>
          </cell>
          <cell r="F405" t="str">
            <v>COMPANHIA SIDERURGICA NACIONAL</v>
          </cell>
          <cell r="G405" t="str">
            <v>CSN-ARAUCARIA</v>
          </cell>
          <cell r="H405" t="str">
            <v>PR</v>
          </cell>
          <cell r="I405" t="str">
            <v>33.042.730/0134-67</v>
          </cell>
          <cell r="J405" t="str">
            <v>90.212.835-22</v>
          </cell>
          <cell r="K405" t="str">
            <v>Rodovia PR-423, 5500-Estação-Araucária-PR 83705-000</v>
          </cell>
          <cell r="L405" t="str">
            <v>Clodoaldo de Moraes</v>
          </cell>
          <cell r="M405" t="str">
            <v>(41) 3641- 8050</v>
          </cell>
          <cell r="N405"/>
          <cell r="O405"/>
          <cell r="P405" t="str">
            <v>Em uso</v>
          </cell>
          <cell r="Q405"/>
        </row>
        <row r="406">
          <cell r="A406" t="str">
            <v>JCAU0031</v>
          </cell>
          <cell r="B406" t="str">
            <v>52N212101523</v>
          </cell>
          <cell r="C406" t="str">
            <v>Impressora Térmicas</v>
          </cell>
          <cell r="D406" t="str">
            <v>ZT230</v>
          </cell>
          <cell r="E406" t="str">
            <v>Zebra</v>
          </cell>
          <cell r="F406" t="str">
            <v>COMPANHIA SIDERURGICA NACIONAL</v>
          </cell>
          <cell r="G406" t="str">
            <v>CSN-ARAUCARIA</v>
          </cell>
          <cell r="H406" t="str">
            <v>PR</v>
          </cell>
          <cell r="I406" t="str">
            <v>33.042.730/0134-67</v>
          </cell>
          <cell r="J406" t="str">
            <v>90.212.835-22</v>
          </cell>
          <cell r="K406" t="str">
            <v>Rodovia PR-423, 5500-Estação-Araucária-PR 83705-000</v>
          </cell>
          <cell r="L406" t="str">
            <v>Clodoaldo de Moraes</v>
          </cell>
          <cell r="M406" t="str">
            <v>(41) 3641- 8050</v>
          </cell>
          <cell r="N406"/>
          <cell r="O406"/>
          <cell r="P406" t="str">
            <v>Em uso</v>
          </cell>
          <cell r="Q406"/>
        </row>
        <row r="407">
          <cell r="A407" t="str">
            <v>JCAU0014</v>
          </cell>
          <cell r="B407" t="str">
            <v>52J143001823</v>
          </cell>
          <cell r="C407" t="str">
            <v>Impressora Térmicas</v>
          </cell>
          <cell r="D407" t="str">
            <v>ZT230</v>
          </cell>
          <cell r="E407" t="str">
            <v>Zebra</v>
          </cell>
          <cell r="F407" t="str">
            <v>COMPANHIA SIDERURGICA NACIONAL</v>
          </cell>
          <cell r="G407" t="str">
            <v>CSN-ARAUCARIA</v>
          </cell>
          <cell r="H407" t="str">
            <v>PR</v>
          </cell>
          <cell r="I407" t="str">
            <v>33.042.730/0134-67</v>
          </cell>
          <cell r="J407" t="str">
            <v>90.212.835-22</v>
          </cell>
          <cell r="K407" t="str">
            <v>Rodovia PR-423, 5500-Estação-Araucária-PR 83705-000</v>
          </cell>
          <cell r="L407" t="str">
            <v>Clodoaldo de Moraes</v>
          </cell>
          <cell r="M407" t="str">
            <v>(41) 3641- 8050</v>
          </cell>
          <cell r="N407"/>
          <cell r="O407"/>
          <cell r="P407" t="str">
            <v>Em uso</v>
          </cell>
          <cell r="Q407"/>
        </row>
        <row r="408">
          <cell r="A408" t="str">
            <v>JCAU0008</v>
          </cell>
          <cell r="B408" t="str">
            <v>52J135000208</v>
          </cell>
          <cell r="C408" t="str">
            <v>Impressora Térmicas</v>
          </cell>
          <cell r="D408" t="str">
            <v>ZT230</v>
          </cell>
          <cell r="E408" t="str">
            <v>Zebra</v>
          </cell>
          <cell r="F408" t="str">
            <v>COMPANHIA SIDERURGICA NACIONAL</v>
          </cell>
          <cell r="G408" t="str">
            <v>CSN-ARAUCARIA</v>
          </cell>
          <cell r="H408" t="str">
            <v>PR</v>
          </cell>
          <cell r="I408" t="str">
            <v>33.042.730/0134-67</v>
          </cell>
          <cell r="J408" t="str">
            <v>90.212.835-22</v>
          </cell>
          <cell r="K408" t="str">
            <v>Rodovia PR-423, 5500-Estação-Araucária-PR 83705-000</v>
          </cell>
          <cell r="L408" t="str">
            <v>Clodoaldo de Moraes</v>
          </cell>
          <cell r="M408" t="str">
            <v>(41) 3641- 8050</v>
          </cell>
          <cell r="N408"/>
          <cell r="O408"/>
          <cell r="P408" t="str">
            <v>Em uso</v>
          </cell>
          <cell r="Q408"/>
        </row>
        <row r="409">
          <cell r="A409" t="str">
            <v>JCAU0009</v>
          </cell>
          <cell r="B409" t="str">
            <v>52J135000217</v>
          </cell>
          <cell r="C409" t="str">
            <v>Impressora Térmicas</v>
          </cell>
          <cell r="D409" t="str">
            <v>ZT230</v>
          </cell>
          <cell r="E409" t="str">
            <v>Zebra</v>
          </cell>
          <cell r="F409" t="str">
            <v>COMPANHIA SIDERURGICA NACIONAL</v>
          </cell>
          <cell r="G409" t="str">
            <v>CSN-ARAUCARIA</v>
          </cell>
          <cell r="H409" t="str">
            <v>PR</v>
          </cell>
          <cell r="I409" t="str">
            <v>33.042.730/0134-67</v>
          </cell>
          <cell r="J409" t="str">
            <v>90.212.835-22</v>
          </cell>
          <cell r="K409" t="str">
            <v>Rodovia PR-423, 5500-Estação-Araucária-PR 83705-000</v>
          </cell>
          <cell r="L409" t="str">
            <v>Clodoaldo de Moraes</v>
          </cell>
          <cell r="M409" t="str">
            <v>(41) 3641- 8050</v>
          </cell>
          <cell r="N409"/>
          <cell r="O409"/>
          <cell r="P409" t="str">
            <v>Em uso</v>
          </cell>
          <cell r="Q409"/>
        </row>
        <row r="410">
          <cell r="A410" t="str">
            <v>JCAU0016</v>
          </cell>
          <cell r="B410" t="str">
            <v>52J143002499</v>
          </cell>
          <cell r="C410" t="str">
            <v>Impressora Térmicas</v>
          </cell>
          <cell r="D410" t="str">
            <v>ZT230</v>
          </cell>
          <cell r="E410" t="str">
            <v>Zebra</v>
          </cell>
          <cell r="F410" t="str">
            <v>COMPANHIA SIDERURGICA NACIONAL</v>
          </cell>
          <cell r="G410" t="str">
            <v>CSN-ARAUCARIA</v>
          </cell>
          <cell r="H410" t="str">
            <v>PR</v>
          </cell>
          <cell r="I410" t="str">
            <v>33.042.730/0134-67</v>
          </cell>
          <cell r="J410" t="str">
            <v>90.212.835-22</v>
          </cell>
          <cell r="K410" t="str">
            <v>Rodovia PR-423, 5500-Estação-Araucária-PR 83705-000</v>
          </cell>
          <cell r="L410" t="str">
            <v>Clodoaldo de Moraes</v>
          </cell>
          <cell r="M410" t="str">
            <v>(41) 3641- 8050</v>
          </cell>
          <cell r="N410"/>
          <cell r="O410"/>
          <cell r="P410" t="str">
            <v>Em uso</v>
          </cell>
          <cell r="Q410"/>
        </row>
        <row r="411">
          <cell r="A411" t="str">
            <v>JCAU0022</v>
          </cell>
          <cell r="B411" t="str">
            <v>52J183700450</v>
          </cell>
          <cell r="C411" t="str">
            <v>Impressora Térmicas</v>
          </cell>
          <cell r="D411" t="str">
            <v>ZT230</v>
          </cell>
          <cell r="E411" t="str">
            <v>Zebra</v>
          </cell>
          <cell r="F411" t="str">
            <v>COMPANHIA SIDERURGICA NACIONAL</v>
          </cell>
          <cell r="G411" t="str">
            <v>CSN-ARAUCARIA</v>
          </cell>
          <cell r="H411" t="str">
            <v>PR</v>
          </cell>
          <cell r="I411" t="str">
            <v>33.042.730/0134-67</v>
          </cell>
          <cell r="J411" t="str">
            <v>90.212.835-22</v>
          </cell>
          <cell r="K411" t="str">
            <v>Rodovia PR-423, 5500-Estação-Araucária-PR 83705-000</v>
          </cell>
          <cell r="L411" t="str">
            <v>Clodoaldo de Moraes</v>
          </cell>
          <cell r="M411" t="str">
            <v>(41) 3641- 8050</v>
          </cell>
          <cell r="N411"/>
          <cell r="O411"/>
          <cell r="P411" t="str">
            <v>Em uso</v>
          </cell>
          <cell r="Q411"/>
        </row>
        <row r="412">
          <cell r="A412" t="str">
            <v>JCAU0024</v>
          </cell>
          <cell r="B412" t="str">
            <v>52J183700352</v>
          </cell>
          <cell r="C412" t="str">
            <v>Impressora Térmicas</v>
          </cell>
          <cell r="D412" t="str">
            <v>ZT230</v>
          </cell>
          <cell r="E412" t="str">
            <v>Zebra</v>
          </cell>
          <cell r="F412" t="str">
            <v>COMPANHIA SIDERURGICA NACIONAL</v>
          </cell>
          <cell r="G412" t="str">
            <v>CSN-ARAUCARIA</v>
          </cell>
          <cell r="H412" t="str">
            <v>PR</v>
          </cell>
          <cell r="I412" t="str">
            <v>33.042.730/0134-67</v>
          </cell>
          <cell r="J412" t="str">
            <v>90.212.835-22</v>
          </cell>
          <cell r="K412" t="str">
            <v>Rodovia PR-423, 5500-Estação-Araucária-PR 83705-000</v>
          </cell>
          <cell r="L412" t="str">
            <v>Clodoaldo de Moraes</v>
          </cell>
          <cell r="M412" t="str">
            <v>(41) 3641- 8050</v>
          </cell>
          <cell r="N412"/>
          <cell r="O412"/>
          <cell r="P412" t="str">
            <v>Em uso</v>
          </cell>
          <cell r="Q412"/>
        </row>
        <row r="413">
          <cell r="A413" t="str">
            <v>JCAU0025</v>
          </cell>
          <cell r="B413" t="str">
            <v>52J184402687</v>
          </cell>
          <cell r="C413" t="str">
            <v>Impressora Térmicas</v>
          </cell>
          <cell r="D413" t="str">
            <v>ZT230</v>
          </cell>
          <cell r="E413" t="str">
            <v>Zebra</v>
          </cell>
          <cell r="F413" t="str">
            <v>COMPANHIA SIDERURGICA NACIONAL</v>
          </cell>
          <cell r="G413" t="str">
            <v>CSN-ARAUCARIA</v>
          </cell>
          <cell r="H413" t="str">
            <v>PR</v>
          </cell>
          <cell r="I413" t="str">
            <v>33.042.730/0134-67</v>
          </cell>
          <cell r="J413" t="str">
            <v>90.212.835-22</v>
          </cell>
          <cell r="K413" t="str">
            <v>Rodovia PR-423, 5500-Estação-Araucária-PR 83705-000</v>
          </cell>
          <cell r="L413" t="str">
            <v>Clodoaldo de Moraes</v>
          </cell>
          <cell r="M413" t="str">
            <v>(41) 3641- 8050</v>
          </cell>
          <cell r="N413"/>
          <cell r="O413"/>
          <cell r="P413" t="str">
            <v>Em uso</v>
          </cell>
          <cell r="Q413"/>
        </row>
        <row r="414">
          <cell r="A414" t="str">
            <v>JCAU0011</v>
          </cell>
          <cell r="B414" t="str">
            <v>52J135001516</v>
          </cell>
          <cell r="C414" t="str">
            <v>Impressora Térmicas</v>
          </cell>
          <cell r="D414" t="str">
            <v>ZT230</v>
          </cell>
          <cell r="E414" t="str">
            <v>Zebra</v>
          </cell>
          <cell r="F414" t="str">
            <v>COMPANHIA SIDERURGICA NACIONAL</v>
          </cell>
          <cell r="G414" t="str">
            <v>CSN-ARAUCARIA</v>
          </cell>
          <cell r="H414" t="str">
            <v>PR</v>
          </cell>
          <cell r="I414" t="str">
            <v>33.042.730/0134-67</v>
          </cell>
          <cell r="J414" t="str">
            <v>90.212.835-22</v>
          </cell>
          <cell r="K414" t="str">
            <v>Rodovia PR-423, 5500-Estação-Araucária-PR 83705-000</v>
          </cell>
          <cell r="L414" t="str">
            <v>Clodoaldo de Moraes</v>
          </cell>
          <cell r="M414" t="str">
            <v>(41) 3641- 8050</v>
          </cell>
          <cell r="N414"/>
          <cell r="O414"/>
          <cell r="P414" t="str">
            <v>Em uso</v>
          </cell>
          <cell r="Q414"/>
        </row>
        <row r="415">
          <cell r="A415" t="str">
            <v>JCAU0012</v>
          </cell>
          <cell r="B415" t="str">
            <v>52J135001529</v>
          </cell>
          <cell r="C415" t="str">
            <v>Impressora Térmicas</v>
          </cell>
          <cell r="D415" t="str">
            <v>ZT230</v>
          </cell>
          <cell r="E415" t="str">
            <v>Zebra</v>
          </cell>
          <cell r="F415" t="str">
            <v>COMPANHIA SIDERURGICA NACIONAL</v>
          </cell>
          <cell r="G415" t="str">
            <v>CSN-ARAUCARIA</v>
          </cell>
          <cell r="H415" t="str">
            <v>PR</v>
          </cell>
          <cell r="I415" t="str">
            <v>33.042.730/0134-67</v>
          </cell>
          <cell r="J415" t="str">
            <v>90.212.835-22</v>
          </cell>
          <cell r="K415" t="str">
            <v>Rodovia PR-423, 5500-Estação-Araucária-PR 83705-000</v>
          </cell>
          <cell r="L415" t="str">
            <v>Clodoaldo de Moraes</v>
          </cell>
          <cell r="M415" t="str">
            <v>(41) 3641- 8050</v>
          </cell>
          <cell r="N415"/>
          <cell r="O415"/>
          <cell r="P415" t="str">
            <v>Em uso</v>
          </cell>
          <cell r="Q415"/>
        </row>
        <row r="416">
          <cell r="A416" t="str">
            <v>JCAU0013</v>
          </cell>
          <cell r="B416" t="str">
            <v>52J135001538</v>
          </cell>
          <cell r="C416" t="str">
            <v>Impressora Térmicas</v>
          </cell>
          <cell r="D416" t="str">
            <v>ZT230</v>
          </cell>
          <cell r="E416" t="str">
            <v>Zebra</v>
          </cell>
          <cell r="F416" t="str">
            <v>COMPANHIA SIDERURGICA NACIONAL</v>
          </cell>
          <cell r="G416" t="str">
            <v>CSN-ARAUCARIA</v>
          </cell>
          <cell r="H416" t="str">
            <v>PR</v>
          </cell>
          <cell r="I416" t="str">
            <v>33.042.730/0134-67</v>
          </cell>
          <cell r="J416" t="str">
            <v>90.212.835-22</v>
          </cell>
          <cell r="K416" t="str">
            <v>Rodovia PR-423, 5500-Estação-Araucária-PR 83705-000</v>
          </cell>
          <cell r="L416" t="str">
            <v>Clodoaldo de Moraes</v>
          </cell>
          <cell r="M416" t="str">
            <v>(41) 3641- 8050</v>
          </cell>
          <cell r="N416"/>
          <cell r="O416"/>
          <cell r="P416" t="str">
            <v>Em uso</v>
          </cell>
          <cell r="Q416"/>
        </row>
        <row r="417">
          <cell r="A417" t="str">
            <v>JCAU0017</v>
          </cell>
          <cell r="B417" t="str">
            <v>52J143001825</v>
          </cell>
          <cell r="C417" t="str">
            <v>Impressora Térmicas</v>
          </cell>
          <cell r="D417" t="str">
            <v>ZT230</v>
          </cell>
          <cell r="E417" t="str">
            <v>Zebra</v>
          </cell>
          <cell r="F417" t="str">
            <v>COMPANHIA SIDERURGICA NACIONAL</v>
          </cell>
          <cell r="G417" t="str">
            <v>CSN-ARAUCARIA</v>
          </cell>
          <cell r="H417" t="str">
            <v>PR</v>
          </cell>
          <cell r="I417" t="str">
            <v>33.042.730/0134-67</v>
          </cell>
          <cell r="J417" t="str">
            <v>90.212.835-22</v>
          </cell>
          <cell r="K417" t="str">
            <v>Rodovia PR-423, 5500-Estação-Araucária-PR 83705-000</v>
          </cell>
          <cell r="L417" t="str">
            <v>Clodoaldo de Moraes</v>
          </cell>
          <cell r="M417" t="str">
            <v>(41) 3641- 8050</v>
          </cell>
          <cell r="N417"/>
          <cell r="O417"/>
          <cell r="P417" t="str">
            <v>Em uso</v>
          </cell>
          <cell r="Q417"/>
        </row>
        <row r="418">
          <cell r="A418" t="str">
            <v>JCAU0019</v>
          </cell>
          <cell r="B418" t="str">
            <v>52J143002519</v>
          </cell>
          <cell r="C418" t="str">
            <v>Impressora Térmicas</v>
          </cell>
          <cell r="D418" t="str">
            <v>ZT230</v>
          </cell>
          <cell r="E418" t="str">
            <v>Zebra</v>
          </cell>
          <cell r="F418" t="str">
            <v>COMPANHIA SIDERURGICA NACIONAL</v>
          </cell>
          <cell r="G418" t="str">
            <v>CSN-ARAUCARIA</v>
          </cell>
          <cell r="H418" t="str">
            <v>PR</v>
          </cell>
          <cell r="I418" t="str">
            <v>33.042.730/0134-67</v>
          </cell>
          <cell r="J418" t="str">
            <v>90.212.835-22</v>
          </cell>
          <cell r="K418" t="str">
            <v>Rodovia PR-423, 5500-Estação-Araucária-PR 83705-000</v>
          </cell>
          <cell r="L418" t="str">
            <v>Clodoaldo de Moraes</v>
          </cell>
          <cell r="M418" t="str">
            <v>(41) 3641- 8050</v>
          </cell>
          <cell r="N418"/>
          <cell r="O418"/>
          <cell r="P418" t="str">
            <v>Em uso</v>
          </cell>
          <cell r="Q418"/>
        </row>
        <row r="419">
          <cell r="A419" t="str">
            <v>JCAU0023</v>
          </cell>
          <cell r="B419" t="str">
            <v>52J184402587</v>
          </cell>
          <cell r="C419" t="str">
            <v>Impressora Térmicas</v>
          </cell>
          <cell r="D419" t="str">
            <v>ZT230</v>
          </cell>
          <cell r="E419" t="str">
            <v>Zebra</v>
          </cell>
          <cell r="F419" t="str">
            <v>COMPANHIA SIDERURGICA NACIONAL</v>
          </cell>
          <cell r="G419" t="str">
            <v>CSN-ARAUCARIA</v>
          </cell>
          <cell r="H419" t="str">
            <v>PR</v>
          </cell>
          <cell r="I419" t="str">
            <v>33.042.730/0134-67</v>
          </cell>
          <cell r="J419" t="str">
            <v>90.212.835-22</v>
          </cell>
          <cell r="K419" t="str">
            <v>Rodovia PR-423, 5500-Estação-Araucária-PR 83705-000</v>
          </cell>
          <cell r="L419" t="str">
            <v>Clodoaldo de Moraes</v>
          </cell>
          <cell r="M419" t="str">
            <v>(41) 3641- 8050</v>
          </cell>
          <cell r="N419"/>
          <cell r="O419"/>
          <cell r="P419" t="str">
            <v>Em uso</v>
          </cell>
          <cell r="Q419"/>
        </row>
        <row r="420">
          <cell r="A420" t="str">
            <v>JCAU0032</v>
          </cell>
          <cell r="B420" t="str">
            <v>52N214700967</v>
          </cell>
          <cell r="C420" t="str">
            <v>Impressora Térmicas</v>
          </cell>
          <cell r="D420" t="str">
            <v>ZT230</v>
          </cell>
          <cell r="E420" t="str">
            <v>Zebra</v>
          </cell>
          <cell r="F420" t="str">
            <v>COMPANHIA SIDERURGICA NACIONAL</v>
          </cell>
          <cell r="G420" t="str">
            <v>CSN-ARAUCARIA</v>
          </cell>
          <cell r="H420" t="str">
            <v>PR</v>
          </cell>
          <cell r="I420" t="str">
            <v>33.042.730/0134-67</v>
          </cell>
          <cell r="J420" t="str">
            <v>90.212.835-22</v>
          </cell>
          <cell r="K420" t="str">
            <v>Rodovia PR-423, 5500-Estação-Araucária-PR 83705-000</v>
          </cell>
          <cell r="L420" t="str">
            <v>Clodoaldo de Moraes</v>
          </cell>
          <cell r="M420" t="str">
            <v>(41) 3641- 8050</v>
          </cell>
          <cell r="N420"/>
          <cell r="O420"/>
          <cell r="P420" t="str">
            <v>Em uso</v>
          </cell>
          <cell r="Q420"/>
        </row>
        <row r="421">
          <cell r="A421" t="str">
            <v>JCAC0001</v>
          </cell>
          <cell r="B421" t="str">
            <v>52J180401736</v>
          </cell>
          <cell r="C421" t="str">
            <v>Impressora Térmicas</v>
          </cell>
          <cell r="D421" t="str">
            <v>ZT230</v>
          </cell>
          <cell r="E421" t="str">
            <v>Zebra</v>
          </cell>
          <cell r="F421" t="str">
            <v>CSN CIMENTOS S.A</v>
          </cell>
          <cell r="G421" t="str">
            <v>CSN-ARCOS</v>
          </cell>
          <cell r="H421" t="str">
            <v>MG</v>
          </cell>
          <cell r="I421" t="str">
            <v>38.282.487/0002-04</v>
          </cell>
          <cell r="J421" t="str">
            <v>00387266.00-25 </v>
          </cell>
          <cell r="K421" t="str">
            <v>Rodovia MG 170, S/N, KM 69. Arcos-MG. Cep 35588-000.</v>
          </cell>
          <cell r="L421" t="str">
            <v>Karla Costa</v>
          </cell>
          <cell r="M421" t="str">
            <v>(37) 3359-7112</v>
          </cell>
          <cell r="N421"/>
          <cell r="O421"/>
          <cell r="P421" t="str">
            <v>Em uso</v>
          </cell>
          <cell r="Q421"/>
        </row>
        <row r="422">
          <cell r="A422" t="str">
            <v>JCBE0001</v>
          </cell>
          <cell r="B422" t="str">
            <v>52J143001818</v>
          </cell>
          <cell r="C422" t="str">
            <v>Impressora Térmicas</v>
          </cell>
          <cell r="D422" t="str">
            <v>ZT230</v>
          </cell>
          <cell r="E422" t="str">
            <v>Zebra</v>
          </cell>
          <cell r="F422" t="str">
            <v>COMPANHIA METALURGICA PRADA</v>
          </cell>
          <cell r="G422" t="str">
            <v>PRADA - BEBEDOURO</v>
          </cell>
          <cell r="H422" t="str">
            <v>SP</v>
          </cell>
          <cell r="I422" t="str">
            <v>56.993.900/0008-08</v>
          </cell>
          <cell r="J422">
            <v>148436272110</v>
          </cell>
          <cell r="K422" t="str">
            <v>AV EMBAIXADOR MACEDO SOARES, 10735 - VILA ANASTACIO</v>
          </cell>
          <cell r="L422" t="str">
            <v>Alexandre Machado</v>
          </cell>
          <cell r="M422" t="str">
            <v>(11) 4791-7971</v>
          </cell>
          <cell r="N422"/>
          <cell r="O422"/>
          <cell r="P422"/>
          <cell r="Q422"/>
        </row>
        <row r="423">
          <cell r="A423" t="str">
            <v>JCBE0002</v>
          </cell>
          <cell r="B423" t="str">
            <v>52J143002513</v>
          </cell>
          <cell r="C423" t="str">
            <v>Impressora Térmicas</v>
          </cell>
          <cell r="D423" t="str">
            <v>ZT230</v>
          </cell>
          <cell r="E423" t="str">
            <v>Zebra</v>
          </cell>
          <cell r="F423" t="str">
            <v>COMPANHIA METALURGICA PRADA</v>
          </cell>
          <cell r="G423" t="str">
            <v>PRADA - BEBEDOURO</v>
          </cell>
          <cell r="H423" t="str">
            <v>SP</v>
          </cell>
          <cell r="I423" t="str">
            <v>56.993.900/0008-08</v>
          </cell>
          <cell r="J423">
            <v>148436272110</v>
          </cell>
          <cell r="K423" t="str">
            <v>AV EMBAIXADOR MACEDO SOARES, 10735 - VILA ANASTACIO</v>
          </cell>
          <cell r="L423" t="str">
            <v>Alexandre Machado</v>
          </cell>
          <cell r="M423" t="str">
            <v>(11) 4791-7971</v>
          </cell>
          <cell r="N423"/>
          <cell r="O423"/>
          <cell r="P423"/>
          <cell r="Q423"/>
        </row>
        <row r="424">
          <cell r="A424" t="str">
            <v>JCCA0001</v>
          </cell>
          <cell r="B424" t="str">
            <v>03C08241130</v>
          </cell>
          <cell r="C424" t="str">
            <v>Impressora Térmicas</v>
          </cell>
          <cell r="D424" t="str">
            <v>S4M</v>
          </cell>
          <cell r="E424" t="str">
            <v>Zebra</v>
          </cell>
          <cell r="F424" t="str">
            <v>COMPANHIA SIDERURGICA NACIONAL</v>
          </cell>
          <cell r="G424" t="str">
            <v>CSN-CAMAÇARI</v>
          </cell>
          <cell r="H424" t="str">
            <v>BA</v>
          </cell>
          <cell r="I424" t="str">
            <v>33.042.730/0019-33</v>
          </cell>
          <cell r="J424">
            <v>58857890</v>
          </cell>
          <cell r="K424" t="str">
            <v xml:space="preserve">Rua do Alumínio S/N - Lt 01 a 06 QD 02 - Ponto Certo </v>
          </cell>
          <cell r="L424" t="str">
            <v>Alexandre Machado</v>
          </cell>
          <cell r="M424" t="str">
            <v>(11) 4791-7971</v>
          </cell>
          <cell r="N424"/>
          <cell r="O424"/>
          <cell r="P424" t="str">
            <v>Em uso</v>
          </cell>
          <cell r="Q424"/>
        </row>
        <row r="425">
          <cell r="A425" t="str">
            <v>JCCA0002</v>
          </cell>
          <cell r="B425" t="str">
            <v>03C08260741</v>
          </cell>
          <cell r="C425" t="str">
            <v>Impressora Térmicas</v>
          </cell>
          <cell r="D425" t="str">
            <v>S4M</v>
          </cell>
          <cell r="E425" t="str">
            <v>Zebra</v>
          </cell>
          <cell r="F425" t="str">
            <v>COMPANHIA SIDERURGICA NACIONAL</v>
          </cell>
          <cell r="G425" t="str">
            <v>CSN-CAMAÇARI</v>
          </cell>
          <cell r="H425" t="str">
            <v>BA</v>
          </cell>
          <cell r="I425" t="str">
            <v>33.042.730/0019-33</v>
          </cell>
          <cell r="J425">
            <v>58857890</v>
          </cell>
          <cell r="K425" t="str">
            <v xml:space="preserve">Rua do Alumínio S/N - Lt 01 a 06 QD 02 - Ponto Certo </v>
          </cell>
          <cell r="L425" t="str">
            <v>Alexandre Machado</v>
          </cell>
          <cell r="M425" t="str">
            <v>(11) 4791-7971</v>
          </cell>
          <cell r="N425"/>
          <cell r="O425"/>
          <cell r="P425" t="str">
            <v>Em uso</v>
          </cell>
          <cell r="Q425"/>
        </row>
        <row r="426">
          <cell r="A426" t="str">
            <v>JCCA0003</v>
          </cell>
          <cell r="B426" t="str">
            <v>52J135000635</v>
          </cell>
          <cell r="C426" t="str">
            <v>Impressora Térmicas</v>
          </cell>
          <cell r="D426" t="str">
            <v>ZT230</v>
          </cell>
          <cell r="E426" t="str">
            <v>Zebra</v>
          </cell>
          <cell r="F426" t="str">
            <v>COMPANHIA SIDERURGICA NACIONAL</v>
          </cell>
          <cell r="G426" t="str">
            <v>CSN-CAMAÇARI</v>
          </cell>
          <cell r="H426" t="str">
            <v>BA</v>
          </cell>
          <cell r="I426" t="str">
            <v>33.042.730/0019-33</v>
          </cell>
          <cell r="J426">
            <v>58857890</v>
          </cell>
          <cell r="K426" t="str">
            <v xml:space="preserve">Rua do Alumínio S/N - Lt 01 a 06 QD 02 - Ponto Certo </v>
          </cell>
          <cell r="L426" t="str">
            <v>Alexandre Machado</v>
          </cell>
          <cell r="M426" t="str">
            <v>(11) 4791-7971</v>
          </cell>
          <cell r="N426"/>
          <cell r="O426"/>
          <cell r="P426" t="str">
            <v>Em uso</v>
          </cell>
          <cell r="Q426"/>
        </row>
        <row r="427">
          <cell r="A427" t="str">
            <v>JCCA0004</v>
          </cell>
          <cell r="B427" t="str">
            <v>52J150702770</v>
          </cell>
          <cell r="C427" t="str">
            <v>Impressora Térmicas</v>
          </cell>
          <cell r="D427" t="str">
            <v>ZT230</v>
          </cell>
          <cell r="E427" t="str">
            <v>Zebra</v>
          </cell>
          <cell r="F427" t="str">
            <v>COMPANHIA SIDERURGICA NACIONAL</v>
          </cell>
          <cell r="G427" t="str">
            <v>CSN-CAMAÇARI</v>
          </cell>
          <cell r="H427" t="str">
            <v>BA</v>
          </cell>
          <cell r="I427" t="str">
            <v>33.042.730/0019-33</v>
          </cell>
          <cell r="J427">
            <v>58857890</v>
          </cell>
          <cell r="K427" t="str">
            <v xml:space="preserve">Rua do Alumínio S/N - Lt 01 a 06 QD 02 - Ponto Certo </v>
          </cell>
          <cell r="L427" t="str">
            <v>Alexandre Machado</v>
          </cell>
          <cell r="M427" t="str">
            <v>(11) 4791-7971</v>
          </cell>
          <cell r="N427"/>
          <cell r="O427"/>
          <cell r="P427" t="str">
            <v>Em uso</v>
          </cell>
          <cell r="Q427"/>
        </row>
        <row r="428">
          <cell r="A428" t="str">
            <v>JCCA0005</v>
          </cell>
          <cell r="B428" t="str">
            <v>52J143001832</v>
          </cell>
          <cell r="C428" t="str">
            <v>Impressora Térmicas</v>
          </cell>
          <cell r="D428" t="str">
            <v>ZT230</v>
          </cell>
          <cell r="E428" t="str">
            <v>Zebra</v>
          </cell>
          <cell r="F428" t="str">
            <v>COMPANHIA SIDERURGICA NACIONAL</v>
          </cell>
          <cell r="G428" t="str">
            <v>CSN-CAMAÇARI</v>
          </cell>
          <cell r="H428" t="str">
            <v>BA</v>
          </cell>
          <cell r="I428" t="str">
            <v>33.042.730/0019-33</v>
          </cell>
          <cell r="J428">
            <v>58857890</v>
          </cell>
          <cell r="K428" t="str">
            <v xml:space="preserve">Rua do Alumínio S/N - Lt 01 a 06 QD 02 - Ponto Certo </v>
          </cell>
          <cell r="L428" t="str">
            <v>Alexandre Machado</v>
          </cell>
          <cell r="M428" t="str">
            <v>(11) 4791-7971</v>
          </cell>
          <cell r="N428"/>
          <cell r="O428"/>
          <cell r="P428" t="str">
            <v>Em uso</v>
          </cell>
          <cell r="Q428"/>
        </row>
        <row r="429">
          <cell r="A429" t="str">
            <v>JCCA0006</v>
          </cell>
          <cell r="B429" t="str">
            <v>52j172001244</v>
          </cell>
          <cell r="C429" t="str">
            <v>Impressora Térmicas</v>
          </cell>
          <cell r="D429" t="str">
            <v>ZT230</v>
          </cell>
          <cell r="E429" t="str">
            <v>Zebra</v>
          </cell>
          <cell r="F429" t="str">
            <v>COMPANHIA SIDERURGICA NACIONAL</v>
          </cell>
          <cell r="G429" t="str">
            <v>CSN-CAMAÇARI</v>
          </cell>
          <cell r="H429" t="str">
            <v>BA</v>
          </cell>
          <cell r="I429" t="str">
            <v>33.042.730/0019-33</v>
          </cell>
          <cell r="J429">
            <v>58857890</v>
          </cell>
          <cell r="K429" t="str">
            <v xml:space="preserve">Rua do Alumínio S/N - Lt 01 a 06 QD 02 - Ponto Certo </v>
          </cell>
          <cell r="L429" t="str">
            <v>Alexandre Machado</v>
          </cell>
          <cell r="M429" t="str">
            <v>(11) 4791-7971</v>
          </cell>
          <cell r="N429"/>
          <cell r="O429"/>
          <cell r="P429" t="str">
            <v>Em uso</v>
          </cell>
          <cell r="Q429"/>
        </row>
        <row r="430">
          <cell r="A430" t="str">
            <v>JCCA0007</v>
          </cell>
          <cell r="B430" t="str">
            <v>52J150702361</v>
          </cell>
          <cell r="C430" t="str">
            <v>Impressora Térmicas</v>
          </cell>
          <cell r="D430" t="str">
            <v>ZT230</v>
          </cell>
          <cell r="E430" t="str">
            <v>Zebra</v>
          </cell>
          <cell r="F430" t="str">
            <v>COMPANHIA SIDERURGICA NACIONAL</v>
          </cell>
          <cell r="G430" t="str">
            <v>CSN-CAMAÇARI</v>
          </cell>
          <cell r="H430" t="str">
            <v>BA</v>
          </cell>
          <cell r="I430" t="str">
            <v>33.042.730/0019-33</v>
          </cell>
          <cell r="J430">
            <v>58857890</v>
          </cell>
          <cell r="K430" t="str">
            <v xml:space="preserve">Rua do Alumínio S/N - Lt 01 a 06 QD 02 - Ponto Certo </v>
          </cell>
          <cell r="L430" t="str">
            <v>Alexandre Machado</v>
          </cell>
          <cell r="M430" t="str">
            <v>(11) 4791-7971</v>
          </cell>
          <cell r="N430"/>
          <cell r="O430"/>
          <cell r="P430" t="str">
            <v>Em uso</v>
          </cell>
          <cell r="Q430"/>
        </row>
        <row r="431">
          <cell r="A431" t="str">
            <v>JCCA0008</v>
          </cell>
          <cell r="B431" t="str">
            <v>52J180401728</v>
          </cell>
          <cell r="C431" t="str">
            <v>Impressora Térmicas</v>
          </cell>
          <cell r="D431" t="str">
            <v>ZT230</v>
          </cell>
          <cell r="E431" t="str">
            <v>Zebra</v>
          </cell>
          <cell r="F431" t="str">
            <v>COMPANHIA SIDERURGICA NACIONAL</v>
          </cell>
          <cell r="G431" t="str">
            <v>CSN-CAMAÇARI</v>
          </cell>
          <cell r="H431" t="str">
            <v>BA</v>
          </cell>
          <cell r="I431" t="str">
            <v>33.042.730/0019-33</v>
          </cell>
          <cell r="J431">
            <v>58857890</v>
          </cell>
          <cell r="K431" t="str">
            <v xml:space="preserve">Rua do Alumínio S/N - Lt 01 a 06 QD 02 - Ponto Certo </v>
          </cell>
          <cell r="L431" t="str">
            <v>Alexandre Machado</v>
          </cell>
          <cell r="M431" t="str">
            <v>(11) 4791-7971</v>
          </cell>
          <cell r="N431"/>
          <cell r="O431"/>
          <cell r="P431" t="str">
            <v>Em uso</v>
          </cell>
          <cell r="Q431"/>
        </row>
        <row r="432">
          <cell r="A432" t="str">
            <v>JCCA0009</v>
          </cell>
          <cell r="B432" t="str">
            <v>52N214700642</v>
          </cell>
          <cell r="C432" t="str">
            <v>Impressora Térmicas</v>
          </cell>
          <cell r="D432" t="str">
            <v>ZT230</v>
          </cell>
          <cell r="E432" t="str">
            <v>Zebra</v>
          </cell>
          <cell r="F432" t="str">
            <v>COMPANHIA SIDERURGICA NACIONAL</v>
          </cell>
          <cell r="G432" t="str">
            <v>CSN-CAMAÇARI</v>
          </cell>
          <cell r="H432" t="str">
            <v>BA</v>
          </cell>
          <cell r="I432" t="str">
            <v>33.042.730/0019-33</v>
          </cell>
          <cell r="J432">
            <v>58857890</v>
          </cell>
          <cell r="K432" t="str">
            <v xml:space="preserve">Rua do Alumínio S/N - Lt 01 a 06 QD 02 - Ponto Certo </v>
          </cell>
          <cell r="L432" t="str">
            <v>Alexandre Machado</v>
          </cell>
          <cell r="M432" t="str">
            <v>(11) 4791-7971</v>
          </cell>
          <cell r="N432"/>
          <cell r="O432"/>
          <cell r="P432" t="str">
            <v>Em uso</v>
          </cell>
          <cell r="Q432"/>
        </row>
        <row r="433">
          <cell r="A433" t="str">
            <v>JCCA0010</v>
          </cell>
          <cell r="B433" t="str">
            <v>52J143001852</v>
          </cell>
          <cell r="C433" t="str">
            <v>Impressora Térmicas</v>
          </cell>
          <cell r="D433" t="str">
            <v>ZT230</v>
          </cell>
          <cell r="E433" t="str">
            <v>Zebra</v>
          </cell>
          <cell r="F433" t="str">
            <v>COMPANHIA SIDERURGICA NACIONAL</v>
          </cell>
          <cell r="G433" t="str">
            <v>CSN-CAMAÇARI</v>
          </cell>
          <cell r="H433" t="str">
            <v>BA</v>
          </cell>
          <cell r="I433" t="str">
            <v>33.042.730/0019-33</v>
          </cell>
          <cell r="J433">
            <v>58857890</v>
          </cell>
          <cell r="K433" t="str">
            <v xml:space="preserve">Rua do Alumínio S/N - Lt 01 a 06 QD 02 - Ponto Certo </v>
          </cell>
          <cell r="L433" t="str">
            <v>Alexandre Machado</v>
          </cell>
          <cell r="M433" t="str">
            <v>(11) 4791-7971</v>
          </cell>
          <cell r="N433"/>
          <cell r="O433"/>
          <cell r="P433" t="str">
            <v>Em uso</v>
          </cell>
          <cell r="Q433"/>
        </row>
        <row r="434">
          <cell r="A434" t="str">
            <v>JCCA0011</v>
          </cell>
          <cell r="B434" t="str">
            <v>52N214700949</v>
          </cell>
          <cell r="C434" t="str">
            <v>Impressora Térmicas</v>
          </cell>
          <cell r="D434" t="str">
            <v>ZT230</v>
          </cell>
          <cell r="E434" t="str">
            <v>Zebra</v>
          </cell>
          <cell r="F434" t="str">
            <v>COMPANHIA SIDERURGICA NACIONAL</v>
          </cell>
          <cell r="G434" t="str">
            <v>CSN-CAMAÇARI</v>
          </cell>
          <cell r="H434" t="str">
            <v>BA</v>
          </cell>
          <cell r="I434" t="str">
            <v>33.042.730/0019-33</v>
          </cell>
          <cell r="J434">
            <v>58857890</v>
          </cell>
          <cell r="K434" t="str">
            <v xml:space="preserve">Rua do Alumínio S/N - Lt 01 a 06 QD 02 - Ponto Certo </v>
          </cell>
          <cell r="L434" t="str">
            <v>Alexandre Machado</v>
          </cell>
          <cell r="M434" t="str">
            <v>(11) 4791-7971</v>
          </cell>
          <cell r="N434"/>
          <cell r="O434"/>
          <cell r="P434" t="str">
            <v>Em uso</v>
          </cell>
          <cell r="Q434"/>
        </row>
        <row r="435">
          <cell r="A435" t="str">
            <v>JCCN0002</v>
          </cell>
          <cell r="B435" t="str">
            <v>52J161104741</v>
          </cell>
          <cell r="C435" t="str">
            <v>Impressora Térmicas</v>
          </cell>
          <cell r="D435" t="str">
            <v>ZT230</v>
          </cell>
          <cell r="E435" t="str">
            <v>Zebra</v>
          </cell>
          <cell r="F435" t="str">
            <v>COMPANHIA SIDERURGICA NACIONAL</v>
          </cell>
          <cell r="G435" t="str">
            <v>CSN-CANOAS</v>
          </cell>
          <cell r="H435" t="str">
            <v>RS</v>
          </cell>
          <cell r="I435" t="str">
            <v>33.042.730/0028-24</v>
          </cell>
          <cell r="J435">
            <v>240389484</v>
          </cell>
          <cell r="K435" t="str">
            <v>R. JOAO GOULART 121 - SAO LUIS</v>
          </cell>
          <cell r="L435" t="str">
            <v>Alexandre Machado</v>
          </cell>
          <cell r="M435" t="str">
            <v>(11) 4791-7971</v>
          </cell>
          <cell r="N435"/>
          <cell r="O435"/>
          <cell r="P435" t="str">
            <v>Em uso</v>
          </cell>
          <cell r="Q435"/>
        </row>
        <row r="436">
          <cell r="A436" t="str">
            <v>JCCN0003</v>
          </cell>
          <cell r="B436" t="str">
            <v>52J172001254</v>
          </cell>
          <cell r="C436" t="str">
            <v>Impressora Térmicas</v>
          </cell>
          <cell r="D436" t="str">
            <v>ZT230</v>
          </cell>
          <cell r="E436" t="str">
            <v>Zebra</v>
          </cell>
          <cell r="F436" t="str">
            <v>COMPANHIA SIDERURGICA NACIONAL</v>
          </cell>
          <cell r="G436" t="str">
            <v>CSN-CANOAS</v>
          </cell>
          <cell r="H436" t="str">
            <v>RS</v>
          </cell>
          <cell r="I436" t="str">
            <v>33.042.730/0028-24</v>
          </cell>
          <cell r="J436">
            <v>240389484</v>
          </cell>
          <cell r="K436" t="str">
            <v>R. JOAO GOULART 121 - SAO LUIS</v>
          </cell>
          <cell r="L436" t="str">
            <v>Alexandre Machado</v>
          </cell>
          <cell r="M436" t="str">
            <v>(11) 4791-7971</v>
          </cell>
          <cell r="N436"/>
          <cell r="O436"/>
          <cell r="P436" t="str">
            <v>Em uso</v>
          </cell>
          <cell r="Q436"/>
        </row>
        <row r="437">
          <cell r="A437" t="str">
            <v>JCCP0006</v>
          </cell>
          <cell r="B437" t="str">
            <v>52J183603642</v>
          </cell>
          <cell r="C437" t="str">
            <v>Impressora Térmicas</v>
          </cell>
          <cell r="D437" t="str">
            <v>ZT230</v>
          </cell>
          <cell r="E437" t="str">
            <v>Zebra</v>
          </cell>
          <cell r="F437" t="str">
            <v>CSN MINERACAO S.A.</v>
          </cell>
          <cell r="G437" t="str">
            <v>CSN-CONGONHAS</v>
          </cell>
          <cell r="H437" t="str">
            <v>MG</v>
          </cell>
          <cell r="I437" t="str">
            <v>08.902.291/0001-15</v>
          </cell>
          <cell r="J437">
            <v>14001060264</v>
          </cell>
          <cell r="K437" t="str">
            <v>Casa de Pedra, S/N, ZONA RURAL, CONGONHAS CEP 36415-000</v>
          </cell>
          <cell r="L437" t="str">
            <v>Classius Marcelo de Andrade </v>
          </cell>
          <cell r="M437" t="str">
            <v xml:space="preserve">(31) 3749-1896 </v>
          </cell>
          <cell r="N437"/>
          <cell r="O437"/>
          <cell r="P437"/>
          <cell r="Q437"/>
        </row>
        <row r="438">
          <cell r="A438" t="str">
            <v>JCCP0007</v>
          </cell>
          <cell r="B438" t="str">
            <v>52J183407984</v>
          </cell>
          <cell r="C438" t="str">
            <v>Impressora Térmicas</v>
          </cell>
          <cell r="D438" t="str">
            <v>ZT230</v>
          </cell>
          <cell r="E438" t="str">
            <v>Zebra</v>
          </cell>
          <cell r="F438" t="str">
            <v>CSN MINERACAO S.A.</v>
          </cell>
          <cell r="G438" t="str">
            <v>CSN-CONGONHAS</v>
          </cell>
          <cell r="H438" t="str">
            <v>MG</v>
          </cell>
          <cell r="I438" t="str">
            <v>08.902.291/0001-15</v>
          </cell>
          <cell r="J438">
            <v>14001060264</v>
          </cell>
          <cell r="K438" t="str">
            <v>Casa de Pedra, S/N, ZONA RURAL, CONGONHAS CEP 36415-000</v>
          </cell>
          <cell r="L438" t="str">
            <v>Classius Marcelo de Andrade </v>
          </cell>
          <cell r="M438" t="str">
            <v xml:space="preserve">(31) 3749-1896 </v>
          </cell>
          <cell r="N438"/>
          <cell r="O438"/>
          <cell r="P438"/>
          <cell r="Q438"/>
        </row>
        <row r="439">
          <cell r="A439" t="str">
            <v>JCCP0008</v>
          </cell>
          <cell r="B439" t="str">
            <v>52J190303176</v>
          </cell>
          <cell r="C439" t="str">
            <v>Impressora Térmicas</v>
          </cell>
          <cell r="D439" t="str">
            <v>ZT230</v>
          </cell>
          <cell r="E439" t="str">
            <v>Zebra</v>
          </cell>
          <cell r="F439" t="str">
            <v>CSN MINERACAO S.A.</v>
          </cell>
          <cell r="G439" t="str">
            <v>CSN-CONGONHAS</v>
          </cell>
          <cell r="H439" t="str">
            <v>MG</v>
          </cell>
          <cell r="I439" t="str">
            <v>08.902.291/0001-15</v>
          </cell>
          <cell r="J439">
            <v>14001060264</v>
          </cell>
          <cell r="K439" t="str">
            <v>Casa de Pedra, S/N, ZONA RURAL, CONGONHAS CEP 36415-000</v>
          </cell>
          <cell r="L439" t="str">
            <v>Classius Marcelo de Andrade </v>
          </cell>
          <cell r="M439" t="str">
            <v xml:space="preserve">(31) 3749-1896 </v>
          </cell>
          <cell r="N439"/>
          <cell r="O439"/>
          <cell r="P439"/>
          <cell r="Q439"/>
        </row>
        <row r="440">
          <cell r="A440" t="str">
            <v>JCCP0009</v>
          </cell>
          <cell r="B440" t="str">
            <v>52J190303423</v>
          </cell>
          <cell r="C440" t="str">
            <v>Impressora Térmicas</v>
          </cell>
          <cell r="D440" t="str">
            <v>ZT230</v>
          </cell>
          <cell r="E440" t="str">
            <v>Zebra</v>
          </cell>
          <cell r="F440" t="str">
            <v>CSN MINERACAO S.A.</v>
          </cell>
          <cell r="G440" t="str">
            <v>CSN-CONGONHAS</v>
          </cell>
          <cell r="H440" t="str">
            <v>MG</v>
          </cell>
          <cell r="I440" t="str">
            <v>08.902.291/0001-15</v>
          </cell>
          <cell r="J440">
            <v>14001060264</v>
          </cell>
          <cell r="K440" t="str">
            <v>Casa de Pedra, S/N, ZONA RURAL, CONGONHAS CEP 36415-000</v>
          </cell>
          <cell r="L440" t="str">
            <v>Classius Marcelo de Andrade </v>
          </cell>
          <cell r="M440" t="str">
            <v xml:space="preserve">(31) 3749-1896 </v>
          </cell>
          <cell r="N440"/>
          <cell r="O440"/>
          <cell r="P440"/>
          <cell r="Q440"/>
        </row>
        <row r="441">
          <cell r="A441" t="str">
            <v>JCCP0010</v>
          </cell>
          <cell r="B441" t="str">
            <v>52J190800010</v>
          </cell>
          <cell r="C441" t="str">
            <v>Impressora Térmicas</v>
          </cell>
          <cell r="D441" t="str">
            <v>ZT230</v>
          </cell>
          <cell r="E441" t="str">
            <v>Zebra</v>
          </cell>
          <cell r="F441" t="str">
            <v>CSN MINERACAO S.A.</v>
          </cell>
          <cell r="G441" t="str">
            <v>CSN-CONGONHAS</v>
          </cell>
          <cell r="H441" t="str">
            <v>MG</v>
          </cell>
          <cell r="I441" t="str">
            <v>08.902.291/0001-15</v>
          </cell>
          <cell r="J441">
            <v>14001060264</v>
          </cell>
          <cell r="K441" t="str">
            <v>Casa de Pedra, S/N, ZONA RURAL, CONGONHAS CEP 36415-000</v>
          </cell>
          <cell r="L441" t="str">
            <v>Classius Marcelo de Andrade </v>
          </cell>
          <cell r="M441" t="str">
            <v xml:space="preserve">(31) 3749-1896 </v>
          </cell>
          <cell r="N441"/>
          <cell r="O441"/>
          <cell r="P441"/>
          <cell r="Q441"/>
        </row>
        <row r="442">
          <cell r="A442" t="str">
            <v>JCCP0011</v>
          </cell>
          <cell r="B442" t="str">
            <v>52J161904833</v>
          </cell>
          <cell r="C442" t="str">
            <v>Impressora Térmicas</v>
          </cell>
          <cell r="D442" t="str">
            <v>ZT230</v>
          </cell>
          <cell r="E442" t="str">
            <v>Zebra</v>
          </cell>
          <cell r="F442" t="str">
            <v>CSN MINERACAO S.A.</v>
          </cell>
          <cell r="G442" t="str">
            <v>CSN-CONGONHAS</v>
          </cell>
          <cell r="H442" t="str">
            <v>MG</v>
          </cell>
          <cell r="I442" t="str">
            <v>08.902.291/0001-15</v>
          </cell>
          <cell r="J442">
            <v>14001060264</v>
          </cell>
          <cell r="K442" t="str">
            <v>Casa de Pedra, S/N, ZONA RURAL, CONGONHAS CEP 36415-000</v>
          </cell>
          <cell r="L442" t="str">
            <v>Classius Marcelo de Andrade </v>
          </cell>
          <cell r="M442" t="str">
            <v xml:space="preserve">(31) 3749-1896 </v>
          </cell>
          <cell r="N442"/>
          <cell r="O442"/>
          <cell r="P442"/>
          <cell r="Q442"/>
        </row>
        <row r="443">
          <cell r="A443" t="str">
            <v>JCCP0012</v>
          </cell>
          <cell r="B443" t="str">
            <v>52J180401041</v>
          </cell>
          <cell r="C443" t="str">
            <v>Impressora Térmicas</v>
          </cell>
          <cell r="D443" t="str">
            <v>ZT230</v>
          </cell>
          <cell r="E443" t="str">
            <v>Zebra</v>
          </cell>
          <cell r="F443" t="str">
            <v>CSN MINERACAO S.A.</v>
          </cell>
          <cell r="G443" t="str">
            <v>CSN-CONGONHAS</v>
          </cell>
          <cell r="H443" t="str">
            <v>MG</v>
          </cell>
          <cell r="I443" t="str">
            <v>08.902.291/0001-15</v>
          </cell>
          <cell r="J443">
            <v>14001060264</v>
          </cell>
          <cell r="K443" t="str">
            <v>Casa de Pedra, S/N, ZONA RURAL, CONGONHAS CEP 36415-000</v>
          </cell>
          <cell r="L443" t="str">
            <v>Classius Marcelo de Andrade </v>
          </cell>
          <cell r="M443" t="str">
            <v xml:space="preserve">(31) 3749-1896 </v>
          </cell>
          <cell r="N443"/>
          <cell r="O443"/>
          <cell r="P443"/>
          <cell r="Q443"/>
        </row>
        <row r="444">
          <cell r="A444" t="str">
            <v>JCCP0013</v>
          </cell>
          <cell r="B444" t="str">
            <v>52N212101444</v>
          </cell>
          <cell r="C444" t="str">
            <v>Impressora Térmicas</v>
          </cell>
          <cell r="D444" t="str">
            <v>ZT230</v>
          </cell>
          <cell r="E444" t="str">
            <v>Zebra</v>
          </cell>
          <cell r="F444" t="str">
            <v>CSN MINERACAO S.A.</v>
          </cell>
          <cell r="G444" t="str">
            <v>CSN-CONGONHAS</v>
          </cell>
          <cell r="H444" t="str">
            <v>MG</v>
          </cell>
          <cell r="I444" t="str">
            <v>08.902.291/0001-15</v>
          </cell>
          <cell r="J444">
            <v>14001060264</v>
          </cell>
          <cell r="K444" t="str">
            <v>Casa de Pedra, S/N, ZONA RURAL, CONGONHAS CEP 36415-000</v>
          </cell>
          <cell r="L444" t="str">
            <v>Classius Marcelo de Andrade </v>
          </cell>
          <cell r="M444" t="str">
            <v xml:space="preserve">(31) 3749-1896 </v>
          </cell>
          <cell r="N444"/>
          <cell r="O444"/>
          <cell r="P444"/>
          <cell r="Q444"/>
        </row>
        <row r="445">
          <cell r="A445" t="str">
            <v>JCCO0002</v>
          </cell>
          <cell r="B445" t="str">
            <v>52J135000497</v>
          </cell>
          <cell r="C445" t="str">
            <v>Impressora Térmicas</v>
          </cell>
          <cell r="D445" t="str">
            <v>ZT230</v>
          </cell>
          <cell r="E445" t="str">
            <v>Zebra</v>
          </cell>
          <cell r="F445" t="str">
            <v>COMPANHIA METALURGICA PRADA</v>
          </cell>
          <cell r="G445" t="str">
            <v>PRADA - CONTAGEM</v>
          </cell>
          <cell r="H445" t="str">
            <v>MG</v>
          </cell>
          <cell r="I445" t="str">
            <v>56.993.900/0026-90</v>
          </cell>
          <cell r="J445">
            <v>7025134740241</v>
          </cell>
          <cell r="K445" t="str">
            <v>Via Ápio Cardoso, 20 galpão 13 - Pq. São João</v>
          </cell>
          <cell r="L445" t="str">
            <v>Alexandre Machado</v>
          </cell>
          <cell r="M445" t="str">
            <v>(11) 4791-7971</v>
          </cell>
          <cell r="N445"/>
          <cell r="O445"/>
          <cell r="P445"/>
          <cell r="Q445"/>
        </row>
        <row r="446">
          <cell r="A446" t="str">
            <v>JCCO0003</v>
          </cell>
          <cell r="B446" t="str">
            <v>52J124800120</v>
          </cell>
          <cell r="C446" t="str">
            <v>Impressora Térmicas</v>
          </cell>
          <cell r="D446" t="str">
            <v>ZT230</v>
          </cell>
          <cell r="E446" t="str">
            <v>Zebra</v>
          </cell>
          <cell r="F446" t="str">
            <v>COMPANHIA METALURGICA PRADA</v>
          </cell>
          <cell r="G446" t="str">
            <v>PRADA - CONTAGEM</v>
          </cell>
          <cell r="H446" t="str">
            <v>MG</v>
          </cell>
          <cell r="I446" t="str">
            <v>56.993.900/0026-90</v>
          </cell>
          <cell r="J446">
            <v>7025134740241</v>
          </cell>
          <cell r="K446" t="str">
            <v>Via Ápio Cardoso, 20 galpão 13 - Pq. São João</v>
          </cell>
          <cell r="L446" t="str">
            <v>Alexandre Machado</v>
          </cell>
          <cell r="M446" t="str">
            <v>(11) 4791-7971</v>
          </cell>
          <cell r="N446"/>
          <cell r="O446"/>
          <cell r="P446"/>
          <cell r="Q446"/>
        </row>
        <row r="447">
          <cell r="A447" t="str">
            <v>JCFO0001</v>
          </cell>
          <cell r="B447" t="str">
            <v>52J191104176</v>
          </cell>
          <cell r="C447" t="str">
            <v>Impressora Térmicas</v>
          </cell>
          <cell r="D447" t="str">
            <v>ZT230</v>
          </cell>
          <cell r="E447" t="str">
            <v>Zebra</v>
          </cell>
          <cell r="F447" t="str">
            <v>FTL - FERROVIA TRANSNORDESTINA LOGISTICA S.A</v>
          </cell>
          <cell r="G447" t="str">
            <v>TLSA-FORTALEZA</v>
          </cell>
          <cell r="H447" t="str">
            <v>CE</v>
          </cell>
          <cell r="I447" t="str">
            <v>02.281.836/0001-37</v>
          </cell>
          <cell r="J447" t="str">
            <v>06.264305-3</v>
          </cell>
          <cell r="K447" t="str">
            <v>AVENIDA FRANCISCO AS Nº 4829 – BAIRRO: ALVARO WEYNE – CEP 60335-195</v>
          </cell>
          <cell r="L447" t="str">
            <v>Jonathan Nogueira</v>
          </cell>
          <cell r="M447" t="str">
            <v xml:space="preserve"> (85) 4008-2632</v>
          </cell>
          <cell r="N447"/>
          <cell r="O447"/>
          <cell r="P447"/>
          <cell r="Q447"/>
        </row>
        <row r="448">
          <cell r="A448" t="str">
            <v>JCSL0001</v>
          </cell>
          <cell r="B448" t="str">
            <v>52J200800127</v>
          </cell>
          <cell r="C448" t="str">
            <v>Impressora Térmicas</v>
          </cell>
          <cell r="D448" t="str">
            <v>ZT230</v>
          </cell>
          <cell r="E448" t="str">
            <v>Zebra</v>
          </cell>
          <cell r="F448" t="str">
            <v>FTL - FERROVIA TRANSNORDESTINA LOGISTICA S.A</v>
          </cell>
          <cell r="G448" t="str">
            <v>FTL - SÃO LUIS</v>
          </cell>
          <cell r="H448" t="str">
            <v>MA</v>
          </cell>
          <cell r="I448" t="str">
            <v>17.234.244/0007-27</v>
          </cell>
          <cell r="J448" t="str">
            <v>12.421.954-3</v>
          </cell>
          <cell r="K448" t="str">
            <v>Rua: PTO. Ferroviário de itararé - Bairro: Dirceu de Andrade - CEP: 64078-225</v>
          </cell>
          <cell r="L448" t="str">
            <v>Jonathan Nogueira</v>
          </cell>
          <cell r="M448" t="str">
            <v xml:space="preserve"> (85) 40082632</v>
          </cell>
          <cell r="N448"/>
          <cell r="O448"/>
          <cell r="P448"/>
          <cell r="Q448"/>
        </row>
        <row r="449">
          <cell r="A449" t="str">
            <v>JCTE0001</v>
          </cell>
          <cell r="B449" t="str">
            <v>52J194801855</v>
          </cell>
          <cell r="C449" t="str">
            <v>Impressora Térmicas</v>
          </cell>
          <cell r="D449" t="str">
            <v>ZT230</v>
          </cell>
          <cell r="E449" t="str">
            <v>Zebra</v>
          </cell>
          <cell r="F449" t="str">
            <v>FTL - FERROVIA TRANSNORDESTINA LOGISTICA S.A</v>
          </cell>
          <cell r="G449" t="str">
            <v>FTL - TERESINA</v>
          </cell>
          <cell r="H449" t="str">
            <v>PI</v>
          </cell>
          <cell r="I449" t="str">
            <v>17.234.244/0003-01</v>
          </cell>
          <cell r="J449" t="str">
            <v>19.519.172-2</v>
          </cell>
          <cell r="K449" t="str">
            <v>Av. Engenheiro Emiliano Macieira, 29 – Bairro: Tibiri - CEP 65.095-600</v>
          </cell>
          <cell r="L449" t="str">
            <v>Jonathan Nogueira</v>
          </cell>
          <cell r="M449" t="str">
            <v xml:space="preserve"> (85) 40082632</v>
          </cell>
          <cell r="N449"/>
          <cell r="O449"/>
          <cell r="P449"/>
          <cell r="Q449"/>
        </row>
        <row r="450">
          <cell r="A450" t="str">
            <v>JCPO0004</v>
          </cell>
          <cell r="B450" t="str">
            <v>91C09320103</v>
          </cell>
          <cell r="C450" t="str">
            <v>Impressora Térmicas</v>
          </cell>
          <cell r="D450" t="str">
            <v>Z110 Xi3</v>
          </cell>
          <cell r="E450" t="str">
            <v>Zebra</v>
          </cell>
          <cell r="F450" t="str">
            <v>COMPANHIA SIDERURGICA NACIONAL</v>
          </cell>
          <cell r="G450" t="str">
            <v>CSN-GALVASUD</v>
          </cell>
          <cell r="H450" t="str">
            <v>RJ</v>
          </cell>
          <cell r="I450" t="str">
            <v> 33.042.730/0130-01</v>
          </cell>
          <cell r="J450" t="str">
            <v>75566417 </v>
          </cell>
          <cell r="K450" t="str">
            <v>Avenida Renato Monteiro 7777, Centro, Porto Real</v>
          </cell>
          <cell r="L450" t="str">
            <v xml:space="preserve">Wallace Santana Dos Santos </v>
          </cell>
          <cell r="M450" t="str">
            <v>(24) 33443000</v>
          </cell>
          <cell r="N450"/>
          <cell r="O450"/>
          <cell r="P450"/>
          <cell r="Q450"/>
        </row>
        <row r="451">
          <cell r="A451" t="str">
            <v>JCPO0007</v>
          </cell>
          <cell r="B451" t="str">
            <v>91CO9320102</v>
          </cell>
          <cell r="C451" t="str">
            <v>Impressora Térmicas</v>
          </cell>
          <cell r="D451" t="str">
            <v>Z110 Xi3</v>
          </cell>
          <cell r="E451" t="str">
            <v>Zebra</v>
          </cell>
          <cell r="F451" t="str">
            <v>COMPANHIA SIDERURGICA NACIONAL</v>
          </cell>
          <cell r="G451" t="str">
            <v>CSN-GALVASUD</v>
          </cell>
          <cell r="H451" t="str">
            <v>RJ</v>
          </cell>
          <cell r="I451" t="str">
            <v> 33.042.730/0130-01</v>
          </cell>
          <cell r="J451" t="str">
            <v>75566417 </v>
          </cell>
          <cell r="K451" t="str">
            <v>Avenida Renato Monteiro 7777, Centro, Porto Real</v>
          </cell>
          <cell r="L451" t="str">
            <v xml:space="preserve">Wallace Santana Dos Santos </v>
          </cell>
          <cell r="M451" t="str">
            <v>(24) 33443000</v>
          </cell>
          <cell r="N451"/>
          <cell r="O451"/>
          <cell r="P451"/>
          <cell r="Q451"/>
        </row>
        <row r="452">
          <cell r="A452"/>
          <cell r="B452" t="str">
            <v>52N222500794</v>
          </cell>
          <cell r="C452" t="str">
            <v>Impressora Térmicas</v>
          </cell>
          <cell r="D452" t="str">
            <v>ZT230</v>
          </cell>
          <cell r="E452" t="str">
            <v>Zebra</v>
          </cell>
          <cell r="F452" t="str">
            <v>COMPANHIA SIDERURGICA NACIONAL</v>
          </cell>
          <cell r="G452" t="str">
            <v>CSN-GALVASUD</v>
          </cell>
          <cell r="H452" t="str">
            <v>RJ</v>
          </cell>
          <cell r="I452" t="str">
            <v> 33.042.730/0130-01</v>
          </cell>
          <cell r="J452" t="str">
            <v>75566417 </v>
          </cell>
          <cell r="K452" t="str">
            <v>Avenida Renato Monteiro 7777, Centro, Porto Real</v>
          </cell>
          <cell r="L452" t="str">
            <v xml:space="preserve">Wallace Santana Dos Santos </v>
          </cell>
          <cell r="M452" t="str">
            <v>(24) 33443000</v>
          </cell>
          <cell r="N452"/>
          <cell r="O452"/>
          <cell r="P452"/>
          <cell r="Q452"/>
        </row>
        <row r="453">
          <cell r="A453"/>
          <cell r="B453" t="str">
            <v>52N222500787</v>
          </cell>
          <cell r="C453" t="str">
            <v>Impressora Térmicas</v>
          </cell>
          <cell r="D453" t="str">
            <v>ZT230</v>
          </cell>
          <cell r="E453" t="str">
            <v>Zebra</v>
          </cell>
          <cell r="F453" t="str">
            <v>COMPANHIA SIDERURGICA NACIONAL</v>
          </cell>
          <cell r="G453" t="str">
            <v>CSN-GALVASUD</v>
          </cell>
          <cell r="H453" t="str">
            <v>RJ</v>
          </cell>
          <cell r="I453" t="str">
            <v> 33.042.730/0130-01</v>
          </cell>
          <cell r="J453" t="str">
            <v>75566417 </v>
          </cell>
          <cell r="K453" t="str">
            <v>Avenida Renato Monteiro 7777, Centro, Porto Real</v>
          </cell>
          <cell r="L453" t="str">
            <v xml:space="preserve">Wallace Santana Dos Santos </v>
          </cell>
          <cell r="M453" t="str">
            <v>(24) 33443000</v>
          </cell>
          <cell r="N453"/>
          <cell r="O453"/>
          <cell r="P453"/>
          <cell r="Q453"/>
        </row>
        <row r="454">
          <cell r="A454" t="str">
            <v>JCPO0008</v>
          </cell>
          <cell r="B454" t="str">
            <v>02CO241314</v>
          </cell>
          <cell r="C454" t="str">
            <v>Impressora Térmicas</v>
          </cell>
          <cell r="D454" t="str">
            <v>Z6M</v>
          </cell>
          <cell r="E454" t="str">
            <v>Zebra</v>
          </cell>
          <cell r="F454" t="str">
            <v>COMPANHIA SIDERURGICA NACIONAL</v>
          </cell>
          <cell r="G454" t="str">
            <v>CSN-GALVASUD</v>
          </cell>
          <cell r="H454" t="str">
            <v>RJ</v>
          </cell>
          <cell r="I454" t="str">
            <v> 33.042.730/0130-01</v>
          </cell>
          <cell r="J454" t="str">
            <v>75566417 </v>
          </cell>
          <cell r="K454" t="str">
            <v>Avenida Renato Monteiro 7777, Centro, Porto Real</v>
          </cell>
          <cell r="L454" t="str">
            <v xml:space="preserve">Wallace Santana Dos Santos </v>
          </cell>
          <cell r="M454" t="str">
            <v>(24) 33443000</v>
          </cell>
          <cell r="N454"/>
          <cell r="O454"/>
          <cell r="P454"/>
          <cell r="Q454"/>
        </row>
        <row r="455">
          <cell r="A455" t="str">
            <v>JCPO0011</v>
          </cell>
          <cell r="B455" t="str">
            <v>02C07490352</v>
          </cell>
          <cell r="C455" t="str">
            <v>Impressora Térmicas</v>
          </cell>
          <cell r="D455" t="str">
            <v>Z6M</v>
          </cell>
          <cell r="E455" t="str">
            <v>Zebra</v>
          </cell>
          <cell r="F455" t="str">
            <v>COMPANHIA SIDERURGICA NACIONAL</v>
          </cell>
          <cell r="G455" t="str">
            <v>CSN-GALVASUD</v>
          </cell>
          <cell r="H455" t="str">
            <v>RJ</v>
          </cell>
          <cell r="I455" t="str">
            <v> 33.042.730/0130-01</v>
          </cell>
          <cell r="J455" t="str">
            <v>75566417 </v>
          </cell>
          <cell r="K455" t="str">
            <v>Avenida Renato Monteiro 7777, Centro, Porto Real</v>
          </cell>
          <cell r="L455" t="str">
            <v xml:space="preserve">Wallace Santana Dos Santos </v>
          </cell>
          <cell r="M455" t="str">
            <v>(24) 33443000</v>
          </cell>
          <cell r="N455"/>
          <cell r="O455"/>
          <cell r="P455"/>
          <cell r="Q455"/>
        </row>
        <row r="456">
          <cell r="A456" t="str">
            <v>JCPO0005</v>
          </cell>
          <cell r="B456" t="str">
            <v>02C027490368</v>
          </cell>
          <cell r="C456" t="str">
            <v>Impressora Térmicas</v>
          </cell>
          <cell r="D456" t="str">
            <v>Z6M</v>
          </cell>
          <cell r="E456" t="str">
            <v>Zebra</v>
          </cell>
          <cell r="F456" t="str">
            <v>COMPANHIA SIDERURGICA NACIONAL</v>
          </cell>
          <cell r="G456" t="str">
            <v>CSN-GALVASUD</v>
          </cell>
          <cell r="H456" t="str">
            <v>RJ</v>
          </cell>
          <cell r="I456" t="str">
            <v> 33.042.730/0130-01</v>
          </cell>
          <cell r="J456" t="str">
            <v>75566417 </v>
          </cell>
          <cell r="K456" t="str">
            <v>Avenida Renato Monteiro 7777, Centro, Porto Real</v>
          </cell>
          <cell r="L456" t="str">
            <v xml:space="preserve">Wallace Santana Dos Santos </v>
          </cell>
          <cell r="M456" t="str">
            <v>(24) 33443000</v>
          </cell>
          <cell r="N456"/>
          <cell r="O456"/>
          <cell r="P456"/>
          <cell r="Q456"/>
        </row>
        <row r="457">
          <cell r="A457" t="str">
            <v>JCPO0015</v>
          </cell>
          <cell r="B457" t="str">
            <v>52J180307861</v>
          </cell>
          <cell r="C457" t="str">
            <v>Impressora Térmicas</v>
          </cell>
          <cell r="D457" t="str">
            <v>ZT230</v>
          </cell>
          <cell r="E457" t="str">
            <v>Zebra</v>
          </cell>
          <cell r="F457" t="str">
            <v>COMPANHIA SIDERURGICA NACIONAL</v>
          </cell>
          <cell r="G457" t="str">
            <v>CSN-GALVASUD</v>
          </cell>
          <cell r="H457" t="str">
            <v>RJ</v>
          </cell>
          <cell r="I457" t="str">
            <v> 33.042.730/0130-01</v>
          </cell>
          <cell r="J457" t="str">
            <v>75566417 </v>
          </cell>
          <cell r="K457" t="str">
            <v>Avenida Renato Monteiro 7777, Centro, Porto Real</v>
          </cell>
          <cell r="L457" t="str">
            <v xml:space="preserve">Wallace Santana Dos Santos </v>
          </cell>
          <cell r="M457" t="str">
            <v>(24) 33443000</v>
          </cell>
          <cell r="N457"/>
          <cell r="O457"/>
          <cell r="P457"/>
          <cell r="Q457"/>
        </row>
        <row r="458">
          <cell r="A458" t="str">
            <v>JCPO0013</v>
          </cell>
          <cell r="B458" t="str">
            <v>52J180307887</v>
          </cell>
          <cell r="C458" t="str">
            <v>Impressora Térmicas</v>
          </cell>
          <cell r="D458" t="str">
            <v>ZT230</v>
          </cell>
          <cell r="E458" t="str">
            <v>Zebra</v>
          </cell>
          <cell r="F458" t="str">
            <v>COMPANHIA SIDERURGICA NACIONAL</v>
          </cell>
          <cell r="G458" t="str">
            <v>CSN-GALVASUD</v>
          </cell>
          <cell r="H458" t="str">
            <v>RJ</v>
          </cell>
          <cell r="I458" t="str">
            <v> 33.042.730/0130-01</v>
          </cell>
          <cell r="J458" t="str">
            <v>75566417 </v>
          </cell>
          <cell r="K458" t="str">
            <v>Avenida Renato Monteiro 7777, Centro, Porto Real</v>
          </cell>
          <cell r="L458" t="str">
            <v xml:space="preserve">Wallace Santana Dos Santos </v>
          </cell>
          <cell r="M458" t="str">
            <v>(24) 33443000</v>
          </cell>
          <cell r="N458"/>
          <cell r="O458"/>
          <cell r="P458"/>
          <cell r="Q458"/>
        </row>
        <row r="459">
          <cell r="A459" t="str">
            <v>JCPO0014</v>
          </cell>
          <cell r="B459" t="str">
            <v>52J180401037</v>
          </cell>
          <cell r="C459" t="str">
            <v>Impressora Térmicas</v>
          </cell>
          <cell r="D459" t="str">
            <v>ZT230</v>
          </cell>
          <cell r="E459" t="str">
            <v>Zebra</v>
          </cell>
          <cell r="F459" t="str">
            <v>COMPANHIA SIDERURGICA NACIONAL</v>
          </cell>
          <cell r="G459" t="str">
            <v>CSN-GALVASUD</v>
          </cell>
          <cell r="H459" t="str">
            <v>RJ</v>
          </cell>
          <cell r="I459" t="str">
            <v> 33.042.730/0130-01</v>
          </cell>
          <cell r="J459" t="str">
            <v>75566417 </v>
          </cell>
          <cell r="K459" t="str">
            <v>Avenida Renato Monteiro 7777, Centro, Porto Real</v>
          </cell>
          <cell r="L459" t="str">
            <v xml:space="preserve">Wallace Santana Dos Santos </v>
          </cell>
          <cell r="M459" t="str">
            <v>(24) 33443000</v>
          </cell>
          <cell r="N459"/>
          <cell r="O459"/>
          <cell r="P459"/>
          <cell r="Q459"/>
        </row>
        <row r="460">
          <cell r="A460" t="str">
            <v>JCVR0128</v>
          </cell>
          <cell r="B460" t="str">
            <v>52N211101086</v>
          </cell>
          <cell r="C460" t="str">
            <v>Impressora Térmicas</v>
          </cell>
          <cell r="D460" t="str">
            <v>ZT230</v>
          </cell>
          <cell r="E460" t="str">
            <v>Zebra</v>
          </cell>
          <cell r="F460" t="str">
            <v>COMPANHIA SIDERURGICA NACIONAL</v>
          </cell>
          <cell r="G460" t="str">
            <v>CSN-GALVASUD</v>
          </cell>
          <cell r="H460" t="str">
            <v>RJ</v>
          </cell>
          <cell r="I460" t="str">
            <v> 33.042.730/0130-01</v>
          </cell>
          <cell r="J460" t="str">
            <v>75566417 </v>
          </cell>
          <cell r="K460" t="str">
            <v>Avenida Renato Monteiro 7777, Centro, Porto Real</v>
          </cell>
          <cell r="L460" t="str">
            <v xml:space="preserve">Wallace Santana Dos Santos </v>
          </cell>
          <cell r="M460" t="str">
            <v>(24) 33443000</v>
          </cell>
          <cell r="N460"/>
          <cell r="O460"/>
          <cell r="P460"/>
          <cell r="Q460"/>
        </row>
        <row r="461">
          <cell r="A461" t="str">
            <v>JCMC0015</v>
          </cell>
          <cell r="B461" t="str">
            <v>52J180307862</v>
          </cell>
          <cell r="C461" t="str">
            <v>Impressora Térmicas</v>
          </cell>
          <cell r="D461" t="str">
            <v>ZT230</v>
          </cell>
          <cell r="E461" t="str">
            <v>Zebra</v>
          </cell>
          <cell r="F461" t="str">
            <v>COMPANHIA METALURGICA PRADA</v>
          </cell>
          <cell r="G461" t="str">
            <v>PRADA - MOGI DAS CRUZES</v>
          </cell>
          <cell r="H461" t="str">
            <v>SP</v>
          </cell>
          <cell r="I461" t="str">
            <v>56.993.900/0028-51</v>
          </cell>
          <cell r="J461">
            <v>454346682110</v>
          </cell>
          <cell r="K461" t="str">
            <v>Av. Inal, 190 - Vila Industrial</v>
          </cell>
          <cell r="L461" t="str">
            <v>Alexandre Machado</v>
          </cell>
          <cell r="M461" t="str">
            <v>(11) 4791-7971</v>
          </cell>
          <cell r="N461"/>
          <cell r="O461"/>
          <cell r="P461"/>
          <cell r="Q461"/>
        </row>
        <row r="462">
          <cell r="A462" t="str">
            <v>JCMC0009</v>
          </cell>
          <cell r="B462" t="str">
            <v>52J143004197</v>
          </cell>
          <cell r="C462" t="str">
            <v>Impressora Térmicas</v>
          </cell>
          <cell r="D462" t="str">
            <v>ZT230</v>
          </cell>
          <cell r="E462" t="str">
            <v>Zebra</v>
          </cell>
          <cell r="F462" t="str">
            <v>COMPANHIA METALURGICA PRADA</v>
          </cell>
          <cell r="G462" t="str">
            <v>PRADA - MOGI DAS CRUZES</v>
          </cell>
          <cell r="H462" t="str">
            <v>SP</v>
          </cell>
          <cell r="I462" t="str">
            <v>56.993.900/0028-51</v>
          </cell>
          <cell r="J462">
            <v>454346682110</v>
          </cell>
          <cell r="K462" t="str">
            <v>Av. Inal, 190 - Vila Industrial</v>
          </cell>
          <cell r="L462" t="str">
            <v>Alexandre Machado</v>
          </cell>
          <cell r="M462" t="str">
            <v>(11) 4791-7971</v>
          </cell>
          <cell r="N462"/>
          <cell r="O462"/>
          <cell r="P462"/>
          <cell r="Q462"/>
        </row>
        <row r="463">
          <cell r="A463" t="str">
            <v>JCMC0019</v>
          </cell>
          <cell r="B463" t="str">
            <v>52N214700792</v>
          </cell>
          <cell r="C463" t="str">
            <v>Impressora Térmicas</v>
          </cell>
          <cell r="D463" t="str">
            <v>ZT230</v>
          </cell>
          <cell r="E463" t="str">
            <v>Zebra</v>
          </cell>
          <cell r="F463" t="str">
            <v>COMPANHIA METALURGICA PRADA</v>
          </cell>
          <cell r="G463" t="str">
            <v>PRADA - MOGI DAS CRUZES</v>
          </cell>
          <cell r="H463" t="str">
            <v>SP</v>
          </cell>
          <cell r="I463" t="str">
            <v>56.993.900/0028-51</v>
          </cell>
          <cell r="J463">
            <v>454346682110</v>
          </cell>
          <cell r="K463" t="str">
            <v>Av. Inal, 190 - Vila Industrial</v>
          </cell>
          <cell r="L463" t="str">
            <v>Alexandre Machado</v>
          </cell>
          <cell r="M463" t="str">
            <v>(11) 4791-7971</v>
          </cell>
          <cell r="N463"/>
          <cell r="O463"/>
          <cell r="P463"/>
          <cell r="Q463"/>
        </row>
        <row r="464">
          <cell r="A464" t="str">
            <v>JCMC0005</v>
          </cell>
          <cell r="B464" t="str">
            <v>52J135000220</v>
          </cell>
          <cell r="C464" t="str">
            <v>Impressora Térmicas</v>
          </cell>
          <cell r="D464" t="str">
            <v>ZT230</v>
          </cell>
          <cell r="E464" t="str">
            <v>Zebra</v>
          </cell>
          <cell r="F464" t="str">
            <v>COMPANHIA METALURGICA PRADA</v>
          </cell>
          <cell r="G464" t="str">
            <v>PRADA - MOGI DAS CRUZES</v>
          </cell>
          <cell r="H464" t="str">
            <v>SP</v>
          </cell>
          <cell r="I464" t="str">
            <v>56.993.900/0028-51</v>
          </cell>
          <cell r="J464">
            <v>454346682110</v>
          </cell>
          <cell r="K464" t="str">
            <v>Av. Inal, 190 - Vila Industrial</v>
          </cell>
          <cell r="L464" t="str">
            <v>Alexandre Machado</v>
          </cell>
          <cell r="M464" t="str">
            <v>(11) 4791-7971</v>
          </cell>
          <cell r="N464"/>
          <cell r="O464"/>
          <cell r="P464"/>
          <cell r="Q464"/>
        </row>
        <row r="465">
          <cell r="A465" t="str">
            <v>JCMC0011</v>
          </cell>
          <cell r="B465" t="str">
            <v>52J143004202</v>
          </cell>
          <cell r="C465" t="str">
            <v>Impressora Térmicas</v>
          </cell>
          <cell r="D465" t="str">
            <v>ZT230</v>
          </cell>
          <cell r="E465" t="str">
            <v>Zebra</v>
          </cell>
          <cell r="F465" t="str">
            <v>COMPANHIA METALURGICA PRADA</v>
          </cell>
          <cell r="G465" t="str">
            <v>PRADA - MOGI DAS CRUZES</v>
          </cell>
          <cell r="H465" t="str">
            <v>SP</v>
          </cell>
          <cell r="I465" t="str">
            <v>56.993.900/0028-51</v>
          </cell>
          <cell r="J465">
            <v>454346682110</v>
          </cell>
          <cell r="K465" t="str">
            <v>Av. Inal, 190 - Vila Industrial</v>
          </cell>
          <cell r="L465" t="str">
            <v>Alexandre Machado</v>
          </cell>
          <cell r="M465" t="str">
            <v>(11) 4791-7971</v>
          </cell>
          <cell r="N465"/>
          <cell r="O465"/>
          <cell r="P465"/>
          <cell r="Q465"/>
        </row>
        <row r="466">
          <cell r="A466" t="str">
            <v>JCMC0012</v>
          </cell>
          <cell r="B466" t="str">
            <v>52J143004234</v>
          </cell>
          <cell r="C466" t="str">
            <v>Impressora Térmicas</v>
          </cell>
          <cell r="D466" t="str">
            <v>ZT230</v>
          </cell>
          <cell r="E466" t="str">
            <v>Zebra</v>
          </cell>
          <cell r="F466" t="str">
            <v>COMPANHIA METALURGICA PRADA</v>
          </cell>
          <cell r="G466" t="str">
            <v>PRADA - MOGI DAS CRUZES</v>
          </cell>
          <cell r="H466" t="str">
            <v>SP</v>
          </cell>
          <cell r="I466" t="str">
            <v>56.993.900/0028-51</v>
          </cell>
          <cell r="J466">
            <v>454346682110</v>
          </cell>
          <cell r="K466" t="str">
            <v>Av. Inal, 190 - Vila Industrial</v>
          </cell>
          <cell r="L466" t="str">
            <v>Alexandre Machado</v>
          </cell>
          <cell r="M466" t="str">
            <v>(11) 4791-7971</v>
          </cell>
          <cell r="N466"/>
          <cell r="O466"/>
          <cell r="P466"/>
          <cell r="Q466"/>
        </row>
        <row r="467">
          <cell r="A467" t="str">
            <v>JCMC0007</v>
          </cell>
          <cell r="B467" t="str">
            <v>52J143001850</v>
          </cell>
          <cell r="C467" t="str">
            <v>Impressora Térmicas</v>
          </cell>
          <cell r="D467" t="str">
            <v>ZT230</v>
          </cell>
          <cell r="E467" t="str">
            <v>Zebra</v>
          </cell>
          <cell r="F467" t="str">
            <v>COMPANHIA METALURGICA PRADA</v>
          </cell>
          <cell r="G467" t="str">
            <v>PRADA - MOGI DAS CRUZES</v>
          </cell>
          <cell r="H467" t="str">
            <v>SP</v>
          </cell>
          <cell r="I467" t="str">
            <v>56.993.900/0028-51</v>
          </cell>
          <cell r="J467">
            <v>454346682110</v>
          </cell>
          <cell r="K467" t="str">
            <v>Av. Inal, 190 - Vila Industrial</v>
          </cell>
          <cell r="L467" t="str">
            <v>Alexandre Machado</v>
          </cell>
          <cell r="M467" t="str">
            <v>(11) 4791-7971</v>
          </cell>
          <cell r="N467"/>
          <cell r="O467"/>
          <cell r="P467"/>
          <cell r="Q467"/>
        </row>
        <row r="468">
          <cell r="A468" t="str">
            <v>JCMC0016</v>
          </cell>
          <cell r="B468" t="str">
            <v>52N211101064</v>
          </cell>
          <cell r="C468" t="str">
            <v>Impressora Térmicas</v>
          </cell>
          <cell r="D468" t="str">
            <v>ZT230</v>
          </cell>
          <cell r="E468" t="str">
            <v>Zebra</v>
          </cell>
          <cell r="F468" t="str">
            <v>COMPANHIA METALURGICA PRADA</v>
          </cell>
          <cell r="G468" t="str">
            <v>PRADA - MOGI DAS CRUZES</v>
          </cell>
          <cell r="H468" t="str">
            <v>SP</v>
          </cell>
          <cell r="I468" t="str">
            <v>56.993.900/0028-51</v>
          </cell>
          <cell r="J468">
            <v>454346682110</v>
          </cell>
          <cell r="K468" t="str">
            <v>Av. Inal, 190 - Vila Industrial</v>
          </cell>
          <cell r="L468" t="str">
            <v>Alexandre Machado</v>
          </cell>
          <cell r="M468" t="str">
            <v>(11) 4791-7971</v>
          </cell>
          <cell r="N468"/>
          <cell r="O468"/>
          <cell r="P468"/>
          <cell r="Q468"/>
        </row>
        <row r="469">
          <cell r="A469" t="str">
            <v>JCMC0006</v>
          </cell>
          <cell r="B469" t="str">
            <v>52J143001824</v>
          </cell>
          <cell r="C469" t="str">
            <v>Impressora Térmicas</v>
          </cell>
          <cell r="D469" t="str">
            <v>ZT230</v>
          </cell>
          <cell r="E469" t="str">
            <v>Zebra</v>
          </cell>
          <cell r="F469" t="str">
            <v>COMPANHIA METALURGICA PRADA</v>
          </cell>
          <cell r="G469" t="str">
            <v>PRADA - MOGI DAS CRUZES</v>
          </cell>
          <cell r="H469" t="str">
            <v>SP</v>
          </cell>
          <cell r="I469" t="str">
            <v>56.993.900/0028-51</v>
          </cell>
          <cell r="J469">
            <v>454346682110</v>
          </cell>
          <cell r="K469" t="str">
            <v>Av. Inal, 190 - Vila Industrial</v>
          </cell>
          <cell r="L469" t="str">
            <v>Alexandre Machado</v>
          </cell>
          <cell r="M469" t="str">
            <v>(11) 4791-7971</v>
          </cell>
          <cell r="N469"/>
          <cell r="O469"/>
          <cell r="P469"/>
          <cell r="Q469"/>
        </row>
        <row r="470">
          <cell r="A470" t="str">
            <v>JCMC0010</v>
          </cell>
          <cell r="B470" t="str">
            <v>52J143004200</v>
          </cell>
          <cell r="C470" t="str">
            <v>Impressora Térmicas</v>
          </cell>
          <cell r="D470" t="str">
            <v>ZT230</v>
          </cell>
          <cell r="E470" t="str">
            <v>Zebra</v>
          </cell>
          <cell r="F470" t="str">
            <v>COMPANHIA METALURGICA PRADA</v>
          </cell>
          <cell r="G470" t="str">
            <v>PRADA - MOGI DAS CRUZES</v>
          </cell>
          <cell r="H470" t="str">
            <v>SP</v>
          </cell>
          <cell r="I470" t="str">
            <v>56.993.900/0028-51</v>
          </cell>
          <cell r="J470">
            <v>454346682110</v>
          </cell>
          <cell r="K470" t="str">
            <v>Av. Inal, 190 - Vila Industrial</v>
          </cell>
          <cell r="L470" t="str">
            <v>Alexandre Machado</v>
          </cell>
          <cell r="M470" t="str">
            <v>(11) 4791-7971</v>
          </cell>
          <cell r="N470"/>
          <cell r="O470"/>
          <cell r="P470"/>
          <cell r="Q470"/>
        </row>
        <row r="471">
          <cell r="A471" t="str">
            <v>JCMC0018</v>
          </cell>
          <cell r="B471" t="str">
            <v>52N211101082</v>
          </cell>
          <cell r="C471" t="str">
            <v>Impressora Térmicas</v>
          </cell>
          <cell r="D471" t="str">
            <v>ZT230</v>
          </cell>
          <cell r="E471" t="str">
            <v>Zebra</v>
          </cell>
          <cell r="F471" t="str">
            <v>COMPANHIA METALURGICA PRADA</v>
          </cell>
          <cell r="G471" t="str">
            <v>PRADA - MOGI DAS CRUZES</v>
          </cell>
          <cell r="H471" t="str">
            <v>SP</v>
          </cell>
          <cell r="I471" t="str">
            <v>56.993.900/0028-51</v>
          </cell>
          <cell r="J471">
            <v>454346682110</v>
          </cell>
          <cell r="K471" t="str">
            <v>Av. Inal, 190 - Vila Industrial</v>
          </cell>
          <cell r="L471" t="str">
            <v>Alexandre Machado</v>
          </cell>
          <cell r="M471" t="str">
            <v>(11) 4791-7971</v>
          </cell>
          <cell r="N471"/>
          <cell r="O471"/>
          <cell r="P471"/>
          <cell r="Q471"/>
        </row>
        <row r="472">
          <cell r="A472" t="str">
            <v>JCMC0008</v>
          </cell>
          <cell r="B472" t="str">
            <v>52J143002486</v>
          </cell>
          <cell r="C472" t="str">
            <v>Impressora Térmicas</v>
          </cell>
          <cell r="D472" t="str">
            <v>ZT230</v>
          </cell>
          <cell r="E472" t="str">
            <v>Zebra</v>
          </cell>
          <cell r="F472" t="str">
            <v>COMPANHIA METALURGICA PRADA</v>
          </cell>
          <cell r="G472" t="str">
            <v>PRADA - MOGI DAS CRUZES</v>
          </cell>
          <cell r="H472" t="str">
            <v>SP</v>
          </cell>
          <cell r="I472" t="str">
            <v>56.993.900/0028-51</v>
          </cell>
          <cell r="J472">
            <v>454346682110</v>
          </cell>
          <cell r="K472" t="str">
            <v>Av. Inal, 190 - Vila Industrial</v>
          </cell>
          <cell r="L472" t="str">
            <v>Alexandre Machado</v>
          </cell>
          <cell r="M472" t="str">
            <v>(11) 4791-7971</v>
          </cell>
          <cell r="N472"/>
          <cell r="O472"/>
          <cell r="P472"/>
          <cell r="Q472"/>
        </row>
        <row r="473">
          <cell r="A473" t="str">
            <v>JCMC0020</v>
          </cell>
          <cell r="B473" t="str">
            <v>52N214701416</v>
          </cell>
          <cell r="C473" t="str">
            <v>Impressora Térmicas</v>
          </cell>
          <cell r="D473" t="str">
            <v>ZT230</v>
          </cell>
          <cell r="E473" t="str">
            <v>Zebra</v>
          </cell>
          <cell r="F473" t="str">
            <v>COMPANHIA METALURGICA PRADA</v>
          </cell>
          <cell r="G473" t="str">
            <v>PRADA - MOGI DAS CRUZES</v>
          </cell>
          <cell r="H473" t="str">
            <v>SP</v>
          </cell>
          <cell r="I473" t="str">
            <v>56.993.900/0028-51</v>
          </cell>
          <cell r="J473">
            <v>454346682110</v>
          </cell>
          <cell r="K473" t="str">
            <v>Av. Inal, 190 - Vila Industrial</v>
          </cell>
          <cell r="L473" t="str">
            <v>Alexandre Machado</v>
          </cell>
          <cell r="M473" t="str">
            <v>(11) 4791-7971</v>
          </cell>
          <cell r="N473"/>
          <cell r="O473"/>
          <cell r="P473"/>
          <cell r="Q473"/>
        </row>
        <row r="474">
          <cell r="A474" t="str">
            <v>JCMC0014</v>
          </cell>
          <cell r="B474" t="str">
            <v>52J172001238</v>
          </cell>
          <cell r="C474" t="str">
            <v>Impressora Térmicas</v>
          </cell>
          <cell r="D474" t="str">
            <v>ZT230</v>
          </cell>
          <cell r="E474" t="str">
            <v>Zebra</v>
          </cell>
          <cell r="F474" t="str">
            <v>COMPANHIA METALURGICA PRADA</v>
          </cell>
          <cell r="G474" t="str">
            <v>PRADA - MOGI DAS CRUZES</v>
          </cell>
          <cell r="H474" t="str">
            <v>SP</v>
          </cell>
          <cell r="I474" t="str">
            <v>56.993.900/0028-51</v>
          </cell>
          <cell r="J474">
            <v>454346682110</v>
          </cell>
          <cell r="K474" t="str">
            <v>Av. Inal, 190 - Vila Industrial</v>
          </cell>
          <cell r="L474" t="str">
            <v>Alexandre Machado</v>
          </cell>
          <cell r="M474" t="str">
            <v>(11) 4791-7971</v>
          </cell>
          <cell r="N474"/>
          <cell r="O474"/>
          <cell r="P474"/>
          <cell r="Q474"/>
        </row>
        <row r="475">
          <cell r="A475" t="str">
            <v>JCMC0013</v>
          </cell>
          <cell r="B475" t="str">
            <v>52J164601039</v>
          </cell>
          <cell r="C475" t="str">
            <v>Impressora Térmicas</v>
          </cell>
          <cell r="D475" t="str">
            <v>ZT230</v>
          </cell>
          <cell r="E475" t="str">
            <v>Zebra</v>
          </cell>
          <cell r="F475" t="str">
            <v>COMPANHIA METALURGICA PRADA</v>
          </cell>
          <cell r="G475" t="str">
            <v>PRADA - MOGI DAS CRUZES</v>
          </cell>
          <cell r="H475" t="str">
            <v>SP</v>
          </cell>
          <cell r="I475" t="str">
            <v>56.993.900/0028-51</v>
          </cell>
          <cell r="J475">
            <v>454346682110</v>
          </cell>
          <cell r="K475" t="str">
            <v>Av. Inal, 190 - Vila Industrial</v>
          </cell>
          <cell r="L475" t="str">
            <v>Alexandre Machado</v>
          </cell>
          <cell r="M475" t="str">
            <v>(11) 4791-7971</v>
          </cell>
          <cell r="N475"/>
          <cell r="O475"/>
          <cell r="P475"/>
          <cell r="Q475"/>
        </row>
        <row r="476">
          <cell r="A476" t="str">
            <v>JCMC0017</v>
          </cell>
          <cell r="B476" t="str">
            <v>52N212101768</v>
          </cell>
          <cell r="C476" t="str">
            <v>Impressora Térmicas</v>
          </cell>
          <cell r="D476" t="str">
            <v>ZT230</v>
          </cell>
          <cell r="E476" t="str">
            <v>Zebra</v>
          </cell>
          <cell r="F476" t="str">
            <v>COMPANHIA METALURGICA PRADA</v>
          </cell>
          <cell r="G476" t="str">
            <v>PRADA - MOGI DAS CRUZES</v>
          </cell>
          <cell r="H476" t="str">
            <v>SP</v>
          </cell>
          <cell r="I476" t="str">
            <v>56.993.900/0028-51</v>
          </cell>
          <cell r="J476">
            <v>454346682110</v>
          </cell>
          <cell r="K476" t="str">
            <v>Av. Inal, 190 - Vila Industrial</v>
          </cell>
          <cell r="L476" t="str">
            <v>Alexandre Machado</v>
          </cell>
          <cell r="M476" t="str">
            <v>(11) 4791-7971</v>
          </cell>
          <cell r="N476"/>
          <cell r="O476"/>
          <cell r="P476"/>
          <cell r="Q476"/>
        </row>
        <row r="477">
          <cell r="A477" t="str">
            <v>JCCA0010</v>
          </cell>
          <cell r="B477" t="str">
            <v>91C07390055</v>
          </cell>
          <cell r="C477" t="str">
            <v>Impressora Térmicas</v>
          </cell>
          <cell r="D477" t="str">
            <v>Z110 Xi3</v>
          </cell>
          <cell r="E477" t="str">
            <v>Zebra</v>
          </cell>
          <cell r="F477" t="str">
            <v>CSN MINERACAO S.A.</v>
          </cell>
          <cell r="G477" t="str">
            <v>CSN-OURO PRETO</v>
          </cell>
          <cell r="H477" t="str">
            <v>MG</v>
          </cell>
          <cell r="I477" t="str">
            <v>08.902.291/0004-68</v>
          </cell>
          <cell r="J477" t="str">
            <v>062339588.00-19</v>
          </cell>
          <cell r="K477" t="str">
            <v>ROD BR 040 S/N, ZONA RURAL, DISTRITO DE MIGUEL BURNIER, OURO PRETO CEP 35400-000</v>
          </cell>
          <cell r="L477" t="str">
            <v>Classius Marcelo de Andrade </v>
          </cell>
          <cell r="M477" t="str">
            <v xml:space="preserve">(31) 3749-1896 </v>
          </cell>
          <cell r="N477"/>
          <cell r="O477"/>
          <cell r="P477"/>
          <cell r="Q477"/>
        </row>
        <row r="478">
          <cell r="A478" t="str">
            <v>JCCP0002</v>
          </cell>
          <cell r="B478" t="str">
            <v>91C07380098</v>
          </cell>
          <cell r="C478" t="str">
            <v>Impressora Térmicas</v>
          </cell>
          <cell r="D478" t="str">
            <v>Z110 Xi3</v>
          </cell>
          <cell r="E478" t="str">
            <v>Zebra</v>
          </cell>
          <cell r="F478" t="str">
            <v>CSN MINERACAO S.A.</v>
          </cell>
          <cell r="G478" t="str">
            <v>CSN-OURO PRETO</v>
          </cell>
          <cell r="H478" t="str">
            <v>MG</v>
          </cell>
          <cell r="I478" t="str">
            <v>08.902.291/0004-68</v>
          </cell>
          <cell r="J478" t="str">
            <v>062339588.00-19</v>
          </cell>
          <cell r="K478" t="str">
            <v>ROD BR 040 S/N, ZONA RURAL, DISTRITO DE MIGUEL BURNIER, OURO PRETO CEP 35400-000</v>
          </cell>
          <cell r="L478" t="str">
            <v>Classius Marcelo de Andrade </v>
          </cell>
          <cell r="M478" t="str">
            <v xml:space="preserve">(31) 3749-1896 </v>
          </cell>
          <cell r="N478"/>
          <cell r="O478"/>
          <cell r="P478"/>
          <cell r="Q478"/>
        </row>
        <row r="479">
          <cell r="A479" t="str">
            <v>JCCP0005</v>
          </cell>
          <cell r="B479" t="str">
            <v>14J113600961</v>
          </cell>
          <cell r="C479" t="str">
            <v>Impressora Térmicas</v>
          </cell>
          <cell r="D479" t="str">
            <v>Z110 Xi4</v>
          </cell>
          <cell r="E479" t="str">
            <v>Zebra</v>
          </cell>
          <cell r="F479" t="str">
            <v>CSN MINERACAO S.A.</v>
          </cell>
          <cell r="G479" t="str">
            <v>CSN-OURO PRETO</v>
          </cell>
          <cell r="H479" t="str">
            <v>MG</v>
          </cell>
          <cell r="I479" t="str">
            <v>08.902.291/0004-68</v>
          </cell>
          <cell r="J479" t="str">
            <v>062339588.00-19</v>
          </cell>
          <cell r="K479" t="str">
            <v>ROD BR 040 S/N, ZONA RURAL, DISTRITO DE MIGUEL BURNIER, OURO PRETO CEP 35400-000</v>
          </cell>
          <cell r="L479" t="str">
            <v>Classius Marcelo de Andrade </v>
          </cell>
          <cell r="M479" t="str">
            <v xml:space="preserve">(31) 3749-1896 </v>
          </cell>
          <cell r="N479"/>
          <cell r="O479"/>
          <cell r="P479"/>
          <cell r="Q479"/>
        </row>
        <row r="480">
          <cell r="A480" t="str">
            <v>JCOP0001</v>
          </cell>
          <cell r="B480" t="str">
            <v>14J140200268</v>
          </cell>
          <cell r="C480" t="str">
            <v>Impressora Térmicas</v>
          </cell>
          <cell r="D480" t="str">
            <v>Z110 Xi4</v>
          </cell>
          <cell r="E480" t="str">
            <v>Zebra</v>
          </cell>
          <cell r="F480" t="str">
            <v>CSN MINERACAO S.A.</v>
          </cell>
          <cell r="G480" t="str">
            <v>CSN-OURO PRETO</v>
          </cell>
          <cell r="H480" t="str">
            <v>MG</v>
          </cell>
          <cell r="I480" t="str">
            <v>08.902.291/0004-68</v>
          </cell>
          <cell r="J480" t="str">
            <v>062339588.00-19</v>
          </cell>
          <cell r="K480" t="str">
            <v>ROD BR 040 S/N, ZONA RURAL, DISTRITO DE MIGUEL BURNIER, OURO PRETO CEP 35400-000</v>
          </cell>
          <cell r="L480" t="str">
            <v>Classius Marcelo de Andrade </v>
          </cell>
          <cell r="M480" t="str">
            <v xml:space="preserve">(31) 3749-1896 </v>
          </cell>
          <cell r="N480"/>
          <cell r="O480"/>
          <cell r="P480"/>
          <cell r="Q480"/>
        </row>
        <row r="481">
          <cell r="A481" t="str">
            <v>JCOP0002</v>
          </cell>
          <cell r="B481" t="str">
            <v>52N212101750</v>
          </cell>
          <cell r="C481" t="str">
            <v>Impressora Térmicas</v>
          </cell>
          <cell r="D481" t="str">
            <v>ZT230</v>
          </cell>
          <cell r="E481" t="str">
            <v>Zebra</v>
          </cell>
          <cell r="F481" t="str">
            <v>CSN MINERACAO S.A.</v>
          </cell>
          <cell r="G481" t="str">
            <v>CSN-OURO PRETO</v>
          </cell>
          <cell r="H481" t="str">
            <v>MG</v>
          </cell>
          <cell r="I481" t="str">
            <v>08.902.291/0004-68</v>
          </cell>
          <cell r="J481" t="str">
            <v>062339588.00-19</v>
          </cell>
          <cell r="K481" t="str">
            <v>ROD BR 040 S/N, ZONA RURAL, DISTRITO DE MIGUEL BURNIER, OURO PRETO CEP 35400-000</v>
          </cell>
          <cell r="L481" t="str">
            <v>Classius Marcelo de Andrade </v>
          </cell>
          <cell r="M481" t="str">
            <v xml:space="preserve">(31) 3749-1896 </v>
          </cell>
          <cell r="N481"/>
          <cell r="O481"/>
          <cell r="P481"/>
          <cell r="Q481"/>
        </row>
        <row r="482">
          <cell r="A482" t="str">
            <v>JCOP0003</v>
          </cell>
          <cell r="B482" t="str">
            <v>52J184204496</v>
          </cell>
          <cell r="C482" t="str">
            <v>Impressora Térmicas</v>
          </cell>
          <cell r="D482" t="str">
            <v>ZT230</v>
          </cell>
          <cell r="E482" t="str">
            <v>Zebra</v>
          </cell>
          <cell r="F482" t="str">
            <v>CSN MINERACAO S.A.</v>
          </cell>
          <cell r="G482" t="str">
            <v>CSN-OURO PRETO</v>
          </cell>
          <cell r="H482" t="str">
            <v>MG</v>
          </cell>
          <cell r="I482" t="str">
            <v>08.902.291/0004-68</v>
          </cell>
          <cell r="J482" t="str">
            <v>062339588.00-19</v>
          </cell>
          <cell r="K482" t="str">
            <v>ROD BR 040 S/N, ZONA RURAL, DISTRITO DE MIGUEL BURNIER, OURO PRETO CEP 35400-000</v>
          </cell>
          <cell r="L482" t="str">
            <v>Classius Marcelo de Andrade </v>
          </cell>
          <cell r="M482" t="str">
            <v xml:space="preserve">(31) 3749-1896 </v>
          </cell>
          <cell r="N482"/>
          <cell r="O482"/>
          <cell r="P482"/>
          <cell r="Q482"/>
        </row>
        <row r="483">
          <cell r="A483" t="str">
            <v>JCOP0004</v>
          </cell>
          <cell r="B483" t="str">
            <v>52J183700351</v>
          </cell>
          <cell r="C483" t="str">
            <v>Impressora Térmicas</v>
          </cell>
          <cell r="D483" t="str">
            <v>ZT230</v>
          </cell>
          <cell r="E483" t="str">
            <v>Zebra</v>
          </cell>
          <cell r="F483" t="str">
            <v>CSN MINERACAO S.A.</v>
          </cell>
          <cell r="G483" t="str">
            <v>CSN-OURO PRETO</v>
          </cell>
          <cell r="H483" t="str">
            <v>MG</v>
          </cell>
          <cell r="I483" t="str">
            <v>08.902.291/0004-68</v>
          </cell>
          <cell r="J483" t="str">
            <v>062339588.00-19</v>
          </cell>
          <cell r="K483" t="str">
            <v>ROD BR 040 S/N, ZONA RURAL, DISTRITO DE MIGUEL BURNIER, OURO PRETO CEP 35400-000</v>
          </cell>
          <cell r="L483" t="str">
            <v>Classius Marcelo de Andrade </v>
          </cell>
          <cell r="M483" t="str">
            <v xml:space="preserve">(31) 3749-1896 </v>
          </cell>
          <cell r="N483"/>
          <cell r="O483"/>
          <cell r="P483"/>
          <cell r="Q483"/>
        </row>
        <row r="484">
          <cell r="A484" t="str">
            <v>JCOP0005</v>
          </cell>
          <cell r="B484" t="str">
            <v>52J185100961</v>
          </cell>
          <cell r="C484" t="str">
            <v>Impressora Térmicas</v>
          </cell>
          <cell r="D484" t="str">
            <v>ZT230</v>
          </cell>
          <cell r="E484" t="str">
            <v>Zebra</v>
          </cell>
          <cell r="F484" t="str">
            <v>CSN MINERACAO S.A.</v>
          </cell>
          <cell r="G484" t="str">
            <v>CSN-OURO PRETO</v>
          </cell>
          <cell r="H484" t="str">
            <v>MG</v>
          </cell>
          <cell r="I484" t="str">
            <v>08.902.291/0004-68</v>
          </cell>
          <cell r="J484" t="str">
            <v>062339588.00-19</v>
          </cell>
          <cell r="K484" t="str">
            <v>ROD BR 040 S/N, ZONA RURAL, DISTRITO DE MIGUEL BURNIER, OURO PRETO CEP 35400-000</v>
          </cell>
          <cell r="L484" t="str">
            <v>Classius Marcelo de Andrade </v>
          </cell>
          <cell r="M484" t="str">
            <v xml:space="preserve">(31) 3749-1896 </v>
          </cell>
          <cell r="N484"/>
          <cell r="O484"/>
          <cell r="P484"/>
          <cell r="Q484"/>
        </row>
        <row r="485">
          <cell r="A485" t="str">
            <v>JCOP0006</v>
          </cell>
          <cell r="B485" t="str">
            <v>52J190303524</v>
          </cell>
          <cell r="C485" t="str">
            <v>Impressora Térmicas</v>
          </cell>
          <cell r="D485" t="str">
            <v>ZT230</v>
          </cell>
          <cell r="E485" t="str">
            <v>Zebra</v>
          </cell>
          <cell r="F485" t="str">
            <v>CSN MINERACAO S.A.</v>
          </cell>
          <cell r="G485" t="str">
            <v>CSN-OURO PRETO</v>
          </cell>
          <cell r="H485" t="str">
            <v>MG</v>
          </cell>
          <cell r="I485" t="str">
            <v>08.902.291/0004-68</v>
          </cell>
          <cell r="J485" t="str">
            <v>062339588.00-19</v>
          </cell>
          <cell r="K485" t="str">
            <v>ROD BR 040 S/N, ZONA RURAL, DISTRITO DE MIGUEL BURNIER, OURO PRETO CEP 35400-000</v>
          </cell>
          <cell r="L485" t="str">
            <v>Classius Marcelo de Andrade </v>
          </cell>
          <cell r="M485" t="str">
            <v xml:space="preserve">(31) 3749-1896 </v>
          </cell>
          <cell r="N485"/>
          <cell r="O485"/>
          <cell r="P485"/>
          <cell r="Q485"/>
        </row>
        <row r="486">
          <cell r="A486" t="str">
            <v>JCOP0007</v>
          </cell>
          <cell r="B486" t="str">
            <v>52J190303425</v>
          </cell>
          <cell r="C486" t="str">
            <v>Impressora Térmicas</v>
          </cell>
          <cell r="D486" t="str">
            <v>ZT230</v>
          </cell>
          <cell r="E486" t="str">
            <v>Zebra</v>
          </cell>
          <cell r="F486" t="str">
            <v>CSN MINERACAO S.A.</v>
          </cell>
          <cell r="G486" t="str">
            <v>CSN-OURO PRETO</v>
          </cell>
          <cell r="H486" t="str">
            <v>MG</v>
          </cell>
          <cell r="I486" t="str">
            <v>08.902.291/0004-68</v>
          </cell>
          <cell r="J486" t="str">
            <v>062339588.00-19</v>
          </cell>
          <cell r="K486" t="str">
            <v>ROD BR 040 S/N, ZONA RURAL, DISTRITO DE MIGUEL BURNIER, OURO PRETO CEP 35400-000</v>
          </cell>
          <cell r="L486" t="str">
            <v>Classius Marcelo de Andrade </v>
          </cell>
          <cell r="M486" t="str">
            <v xml:space="preserve">(31) 3749-1896 </v>
          </cell>
          <cell r="N486"/>
          <cell r="O486"/>
          <cell r="P486"/>
          <cell r="Q486"/>
        </row>
        <row r="487">
          <cell r="A487" t="str">
            <v>JCOP0008</v>
          </cell>
          <cell r="B487" t="str">
            <v>52J161203154</v>
          </cell>
          <cell r="C487" t="str">
            <v>Impressora Térmicas</v>
          </cell>
          <cell r="D487" t="str">
            <v>ZT230</v>
          </cell>
          <cell r="E487" t="str">
            <v>Zebra</v>
          </cell>
          <cell r="F487" t="str">
            <v>CSN MINERACAO S.A.</v>
          </cell>
          <cell r="G487" t="str">
            <v>CSN-OURO PRETO</v>
          </cell>
          <cell r="H487" t="str">
            <v>MG</v>
          </cell>
          <cell r="I487" t="str">
            <v>08.902.291/0004-68</v>
          </cell>
          <cell r="J487" t="str">
            <v>062339588.00-19</v>
          </cell>
          <cell r="K487" t="str">
            <v>ROD BR 040 S/N, ZONA RURAL, DISTRITO DE MIGUEL BURNIER, OURO PRETO CEP 35400-000</v>
          </cell>
          <cell r="L487" t="str">
            <v>Classius Marcelo de Andrade </v>
          </cell>
          <cell r="M487" t="str">
            <v xml:space="preserve">(31) 3749-1896 </v>
          </cell>
          <cell r="N487"/>
          <cell r="O487"/>
          <cell r="P487"/>
          <cell r="Q487"/>
        </row>
        <row r="488">
          <cell r="A488" t="str">
            <v>JCOP0009</v>
          </cell>
          <cell r="B488" t="str">
            <v>52J180401732</v>
          </cell>
          <cell r="C488" t="str">
            <v>Impressora Térmicas</v>
          </cell>
          <cell r="D488" t="str">
            <v>ZT230</v>
          </cell>
          <cell r="E488" t="str">
            <v>Zebra</v>
          </cell>
          <cell r="F488" t="str">
            <v>CSN MINERACAO S.A.</v>
          </cell>
          <cell r="G488" t="str">
            <v>CSN-OURO PRETO</v>
          </cell>
          <cell r="H488" t="str">
            <v>MG</v>
          </cell>
          <cell r="I488" t="str">
            <v>08.902.291/0004-68</v>
          </cell>
          <cell r="J488" t="str">
            <v>062339588.00-19</v>
          </cell>
          <cell r="K488" t="str">
            <v>ROD BR 040 S/N, ZONA RURAL, DISTRITO DE MIGUEL BURNIER, OURO PRETO CEP 35400-000</v>
          </cell>
          <cell r="L488" t="str">
            <v>Classius Marcelo de Andrade </v>
          </cell>
          <cell r="M488" t="str">
            <v xml:space="preserve">(31) 3749-1896 </v>
          </cell>
          <cell r="N488"/>
          <cell r="O488"/>
          <cell r="P488"/>
          <cell r="Q488"/>
        </row>
        <row r="489">
          <cell r="A489" t="str">
            <v>JCPE0001</v>
          </cell>
          <cell r="B489" t="str">
            <v>52J151303055</v>
          </cell>
          <cell r="C489" t="str">
            <v>Impressora Térmicas</v>
          </cell>
          <cell r="D489" t="str">
            <v>ZT230</v>
          </cell>
          <cell r="E489" t="str">
            <v>Zebra</v>
          </cell>
          <cell r="F489" t="str">
            <v>COMPANHIA METALURGICA PRADA</v>
          </cell>
          <cell r="G489" t="str">
            <v>PRADA - PELOTAS</v>
          </cell>
          <cell r="H489" t="str">
            <v>RS</v>
          </cell>
          <cell r="I489" t="str">
            <v>56.993.900/0032-38</v>
          </cell>
          <cell r="J489" t="str">
            <v>093/0458800</v>
          </cell>
          <cell r="K489" t="str">
            <v xml:space="preserve">Av. Senador Salgado Filho, Nº 1241B, Três Vendas - Pelotas/RS - Cep.: 96.055-740 </v>
          </cell>
          <cell r="L489" t="str">
            <v>Alex Candido</v>
          </cell>
          <cell r="M489" t="str">
            <v>(24) 3383-8320</v>
          </cell>
          <cell r="N489"/>
          <cell r="O489"/>
          <cell r="P489"/>
          <cell r="Q489"/>
        </row>
        <row r="490">
          <cell r="A490" t="str">
            <v>JCPI0002</v>
          </cell>
          <cell r="B490" t="str">
            <v>52J135000504</v>
          </cell>
          <cell r="C490" t="str">
            <v>Impressora Térmicas</v>
          </cell>
          <cell r="D490" t="str">
            <v>ZT230</v>
          </cell>
          <cell r="E490" t="str">
            <v>Zebra</v>
          </cell>
          <cell r="F490" t="str">
            <v>COMPANHIA METALURGICA PRADA</v>
          </cell>
          <cell r="G490" t="str">
            <v>PRADA - PIRACICABA</v>
          </cell>
          <cell r="H490" t="str">
            <v>SP</v>
          </cell>
          <cell r="I490" t="str">
            <v>56.993.900/0023-47</v>
          </cell>
          <cell r="J490">
            <v>535452747113</v>
          </cell>
          <cell r="K490" t="str">
            <v>Rua Dr. José Rodrigues de Almeida, 88 - Vila Paulicéia</v>
          </cell>
          <cell r="L490" t="str">
            <v>Alexandre Machado</v>
          </cell>
          <cell r="M490" t="str">
            <v>(11) 4791-7971</v>
          </cell>
          <cell r="N490"/>
          <cell r="O490"/>
          <cell r="P490"/>
          <cell r="Q490"/>
        </row>
        <row r="491">
          <cell r="A491" t="str">
            <v>JCPI0003</v>
          </cell>
          <cell r="B491" t="str">
            <v>52J143001827</v>
          </cell>
          <cell r="C491" t="str">
            <v>Impressora Térmicas</v>
          </cell>
          <cell r="D491" t="str">
            <v>ZT230</v>
          </cell>
          <cell r="E491" t="str">
            <v>Zebra</v>
          </cell>
          <cell r="F491" t="str">
            <v>COMPANHIA METALURGICA PRADA</v>
          </cell>
          <cell r="G491" t="str">
            <v>PRADA - PIRACICABA</v>
          </cell>
          <cell r="H491" t="str">
            <v>SP</v>
          </cell>
          <cell r="I491" t="str">
            <v>56.993.900/0023-47</v>
          </cell>
          <cell r="J491">
            <v>535452747113</v>
          </cell>
          <cell r="K491" t="str">
            <v>Rua Dr. José Rodrigues de Almeida, 88 - Vila Paulicéia</v>
          </cell>
          <cell r="L491" t="str">
            <v>Alexandre Machado</v>
          </cell>
          <cell r="M491" t="str">
            <v>(11) 4791-7971</v>
          </cell>
          <cell r="N491"/>
          <cell r="O491"/>
          <cell r="P491"/>
          <cell r="Q491"/>
        </row>
        <row r="492">
          <cell r="A492" t="str">
            <v>JCIT0003</v>
          </cell>
          <cell r="B492" t="str">
            <v>03J101500136</v>
          </cell>
          <cell r="C492" t="str">
            <v>Impressora Térmicas</v>
          </cell>
          <cell r="D492" t="str">
            <v>S4M</v>
          </cell>
          <cell r="E492" t="str">
            <v>Zebra</v>
          </cell>
          <cell r="F492" t="str">
            <v>SEPETIBA TECON S/A</v>
          </cell>
          <cell r="G492" t="str">
            <v>CSN-SEPETIBA ITAGUAI (TECON)</v>
          </cell>
          <cell r="H492" t="str">
            <v>RJ</v>
          </cell>
          <cell r="I492" t="str">
            <v>02.394.276/0002-08</v>
          </cell>
          <cell r="J492" t="str">
            <v> 86.143.73-9</v>
          </cell>
          <cell r="K492" t="str">
            <v>Est Prefeito Wilson Pedro Francisco, S/N, Parte, Ilha Da Madeira, Itaguaí, RJ, CEP 23826-600, Brasil</v>
          </cell>
          <cell r="L492" t="str">
            <v xml:space="preserve">Glauco Viana </v>
          </cell>
          <cell r="M492" t="str">
            <v>(21)2688-9257</v>
          </cell>
          <cell r="N492"/>
          <cell r="O492"/>
          <cell r="P492"/>
          <cell r="Q492"/>
        </row>
        <row r="493">
          <cell r="A493" t="str">
            <v>JCIT0004</v>
          </cell>
          <cell r="B493" t="str">
            <v>03J104400440</v>
          </cell>
          <cell r="C493" t="str">
            <v>Impressora Térmicas</v>
          </cell>
          <cell r="D493" t="str">
            <v>S4M</v>
          </cell>
          <cell r="E493" t="str">
            <v>Zebra</v>
          </cell>
          <cell r="F493" t="str">
            <v>SEPETIBA TECON S/A</v>
          </cell>
          <cell r="G493" t="str">
            <v>CSN-SEPETIBA ITAGUAI (TECON)</v>
          </cell>
          <cell r="H493" t="str">
            <v>RJ</v>
          </cell>
          <cell r="I493" t="str">
            <v>02.394.276/0002-08</v>
          </cell>
          <cell r="J493" t="str">
            <v> 86.143.73-9</v>
          </cell>
          <cell r="K493" t="str">
            <v>Est Prefeito Wilson Pedro Francisco, S/N, Parte, Ilha Da Madeira, Itaguaí, RJ, CEP 23826-600, Brasil</v>
          </cell>
          <cell r="L493" t="str">
            <v xml:space="preserve">Glauco Viana </v>
          </cell>
          <cell r="M493" t="str">
            <v>(21)2688-9257</v>
          </cell>
          <cell r="N493"/>
          <cell r="O493"/>
          <cell r="P493"/>
          <cell r="Q493"/>
        </row>
        <row r="494">
          <cell r="A494" t="str">
            <v>JCIT0002</v>
          </cell>
          <cell r="B494" t="str">
            <v>08J133602304</v>
          </cell>
          <cell r="C494" t="str">
            <v>Impressora Térmicas</v>
          </cell>
          <cell r="D494" t="str">
            <v>ZM400</v>
          </cell>
          <cell r="E494" t="str">
            <v>Zebra</v>
          </cell>
          <cell r="F494" t="str">
            <v>SEPETIBA TECON S/A</v>
          </cell>
          <cell r="G494" t="str">
            <v>CSN-SEPETIBA ITAGUAI (TECON)</v>
          </cell>
          <cell r="H494" t="str">
            <v>RJ</v>
          </cell>
          <cell r="I494" t="str">
            <v>02.394.276/0002-08</v>
          </cell>
          <cell r="J494" t="str">
            <v> 86.143.73-9</v>
          </cell>
          <cell r="K494" t="str">
            <v>Est Prefeito Wilson Pedro Francisco, S/N, Parte, Ilha Da Madeira, Itaguaí, RJ, CEP 23826-600, Brasil</v>
          </cell>
          <cell r="L494" t="str">
            <v xml:space="preserve">Glauco Viana </v>
          </cell>
          <cell r="M494" t="str">
            <v>(21)2688-9257</v>
          </cell>
          <cell r="N494"/>
          <cell r="O494"/>
          <cell r="P494"/>
          <cell r="Q494"/>
        </row>
        <row r="495">
          <cell r="A495" t="str">
            <v>JCIT0089</v>
          </cell>
          <cell r="B495" t="str">
            <v>52J164603428</v>
          </cell>
          <cell r="C495" t="str">
            <v>Impressora Térmicas</v>
          </cell>
          <cell r="D495" t="str">
            <v>ZT230</v>
          </cell>
          <cell r="E495" t="str">
            <v>Zebra</v>
          </cell>
          <cell r="F495" t="str">
            <v>SEPETIBA TECAR S/A</v>
          </cell>
          <cell r="G495" t="str">
            <v>CSN-SEPETIBA ITAGUAI (TECAR)</v>
          </cell>
          <cell r="H495" t="str">
            <v>RJ</v>
          </cell>
          <cell r="I495" t="str">
            <v>02.394.276/0002-08</v>
          </cell>
          <cell r="J495" t="str">
            <v> 86.143.73-9</v>
          </cell>
          <cell r="K495" t="str">
            <v>Est Prefeito Wilson Pedro Francisco, S/N, Parte, Ilha Da Madeira, Itaguaí, RJ, CEP 23826-600, Brasil</v>
          </cell>
          <cell r="L495" t="str">
            <v xml:space="preserve">Glauco Viana </v>
          </cell>
          <cell r="M495" t="str">
            <v>(21)2688-9257</v>
          </cell>
          <cell r="N495"/>
          <cell r="O495"/>
          <cell r="P495"/>
          <cell r="Q495"/>
        </row>
        <row r="496">
          <cell r="A496" t="str">
            <v>JCIT0097</v>
          </cell>
          <cell r="B496" t="str">
            <v>52J180307912</v>
          </cell>
          <cell r="C496" t="str">
            <v>Impressora Térmicas</v>
          </cell>
          <cell r="D496" t="str">
            <v>ZT230</v>
          </cell>
          <cell r="E496" t="str">
            <v>Zebra</v>
          </cell>
          <cell r="F496" t="str">
            <v>SEPETIBA TECAR S/A</v>
          </cell>
          <cell r="G496" t="str">
            <v>CSN-SEPETIBA ITAGUAI (TECAR)</v>
          </cell>
          <cell r="H496" t="str">
            <v>RJ</v>
          </cell>
          <cell r="I496" t="str">
            <v>02.394.276/0002-08</v>
          </cell>
          <cell r="J496" t="str">
            <v> 86.143.73-9</v>
          </cell>
          <cell r="K496" t="str">
            <v>Est Prefeito Wilson Pedro Francisco, S/N, Parte, Ilha Da Madeira, Itaguaí, RJ, CEP 23826-600, Brasil</v>
          </cell>
          <cell r="L496" t="str">
            <v xml:space="preserve">Glauco Viana </v>
          </cell>
          <cell r="M496" t="str">
            <v>(21)2688-9257</v>
          </cell>
          <cell r="N496"/>
          <cell r="O496"/>
          <cell r="P496"/>
          <cell r="Q496"/>
        </row>
        <row r="497">
          <cell r="A497" t="str">
            <v>JCIT0096</v>
          </cell>
          <cell r="B497" t="str">
            <v>52J185100959</v>
          </cell>
          <cell r="C497" t="str">
            <v>Impressora Térmicas</v>
          </cell>
          <cell r="D497" t="str">
            <v>ZT230</v>
          </cell>
          <cell r="E497" t="str">
            <v>Zebra</v>
          </cell>
          <cell r="F497" t="str">
            <v>SEPETIBA TECON S/A</v>
          </cell>
          <cell r="G497" t="str">
            <v>CSN-SEPETIBA ITAGUAI (TECON)</v>
          </cell>
          <cell r="H497" t="str">
            <v>RJ</v>
          </cell>
          <cell r="I497" t="str">
            <v>02.394.276/0002-08</v>
          </cell>
          <cell r="J497" t="str">
            <v> 86.143.73-9</v>
          </cell>
          <cell r="K497" t="str">
            <v>Est Prefeito Wilson Pedro Francisco, S/N, Parte, Ilha Da Madeira, Itaguaí, RJ, CEP 23826-600, Brasil</v>
          </cell>
          <cell r="L497" t="str">
            <v xml:space="preserve">Glauco Viana </v>
          </cell>
          <cell r="M497" t="str">
            <v>(21)2688-9257</v>
          </cell>
          <cell r="N497"/>
          <cell r="O497"/>
          <cell r="P497"/>
          <cell r="Q497"/>
        </row>
        <row r="498">
          <cell r="A498" t="str">
            <v>JCIT0098</v>
          </cell>
          <cell r="B498" t="str">
            <v>52J201700688</v>
          </cell>
          <cell r="C498" t="str">
            <v>Impressora Térmicas</v>
          </cell>
          <cell r="D498" t="str">
            <v>ZT230</v>
          </cell>
          <cell r="E498" t="str">
            <v>Zebra</v>
          </cell>
          <cell r="F498" t="str">
            <v>SEPETIBA TECON S/A</v>
          </cell>
          <cell r="G498" t="str">
            <v>CSN-SEPETIBA ITAGUAI (TECON)</v>
          </cell>
          <cell r="H498" t="str">
            <v>RJ</v>
          </cell>
          <cell r="I498" t="str">
            <v>02.394.276/0002-08</v>
          </cell>
          <cell r="J498" t="str">
            <v> 86.143.73-9</v>
          </cell>
          <cell r="K498" t="str">
            <v>Est Prefeito Wilson Pedro Francisco, S/N, Parte, Ilha Da Madeira, Itaguaí, RJ, CEP 23826-600, Brasil</v>
          </cell>
          <cell r="L498" t="str">
            <v xml:space="preserve">Glauco Viana </v>
          </cell>
          <cell r="M498" t="str">
            <v>(21)2688-9257</v>
          </cell>
          <cell r="N498"/>
          <cell r="O498"/>
          <cell r="P498"/>
          <cell r="Q498"/>
        </row>
        <row r="499">
          <cell r="A499" t="str">
            <v>JCRE0001</v>
          </cell>
          <cell r="B499" t="str">
            <v>52J151202047</v>
          </cell>
          <cell r="C499" t="str">
            <v>Impressora Térmicas</v>
          </cell>
          <cell r="D499" t="str">
            <v>ZT230</v>
          </cell>
          <cell r="E499" t="str">
            <v>Zebra</v>
          </cell>
          <cell r="F499" t="str">
            <v>COMPANHIA METALURGICA PRADA</v>
          </cell>
          <cell r="G499" t="str">
            <v>PRADA - RESENDE</v>
          </cell>
          <cell r="H499" t="str">
            <v>RJ</v>
          </cell>
          <cell r="I499" t="str">
            <v>56.993.900/0030-76</v>
          </cell>
          <cell r="J499">
            <v>79809721</v>
          </cell>
          <cell r="K499" t="str">
            <v xml:space="preserve">Rodovia Presidente Dutra, S/Nº - Km 298, Polo Industrial - Resende - RJ - CEP.: 27.537-000                    </v>
          </cell>
          <cell r="L499" t="str">
            <v>Bernardo Passos</v>
          </cell>
          <cell r="M499" t="str">
            <v>(24) 3383-8320</v>
          </cell>
          <cell r="N499"/>
          <cell r="O499"/>
          <cell r="P499"/>
          <cell r="Q499"/>
        </row>
        <row r="500">
          <cell r="A500" t="str">
            <v>JCRE0002</v>
          </cell>
          <cell r="B500" t="str">
            <v>52J151202201</v>
          </cell>
          <cell r="C500" t="str">
            <v>Impressora Térmicas</v>
          </cell>
          <cell r="D500" t="str">
            <v>ZT230</v>
          </cell>
          <cell r="E500" t="str">
            <v>Zebra</v>
          </cell>
          <cell r="F500" t="str">
            <v>COMPANHIA METALURGICA PRADA</v>
          </cell>
          <cell r="G500" t="str">
            <v>PRADA - RESENDE</v>
          </cell>
          <cell r="H500" t="str">
            <v>RJ</v>
          </cell>
          <cell r="I500" t="str">
            <v>56.993.900/0030-76</v>
          </cell>
          <cell r="J500">
            <v>79809721</v>
          </cell>
          <cell r="K500" t="str">
            <v xml:space="preserve">Rodovia Presidente Dutra, S/Nº - Km 298, Polo Industrial - Resende - RJ - CEP.: 27.537-000                    </v>
          </cell>
          <cell r="L500" t="str">
            <v>Bernardo Passos</v>
          </cell>
          <cell r="M500" t="str">
            <v>(24) 3383-8320</v>
          </cell>
          <cell r="N500"/>
          <cell r="O500"/>
          <cell r="P500"/>
          <cell r="Q500"/>
        </row>
        <row r="501">
          <cell r="A501" t="str">
            <v>JCRE0003</v>
          </cell>
          <cell r="B501" t="str">
            <v>52J151202048</v>
          </cell>
          <cell r="C501" t="str">
            <v>Impressora Térmicas</v>
          </cell>
          <cell r="D501" t="str">
            <v>ZT230</v>
          </cell>
          <cell r="E501" t="str">
            <v>Zebra</v>
          </cell>
          <cell r="F501" t="str">
            <v>COMPANHIA METALURGICA PRADA</v>
          </cell>
          <cell r="G501" t="str">
            <v>PRADA - RESENDE</v>
          </cell>
          <cell r="H501" t="str">
            <v>RJ</v>
          </cell>
          <cell r="I501" t="str">
            <v>56.993.900/0030-76</v>
          </cell>
          <cell r="J501">
            <v>79809721</v>
          </cell>
          <cell r="K501" t="str">
            <v xml:space="preserve">Rodovia Presidente Dutra, S/Nº - Km 298, Polo Industrial - Resende - RJ - CEP.: 27.537-000                    </v>
          </cell>
          <cell r="L501" t="str">
            <v>Bernardo Passos</v>
          </cell>
          <cell r="M501" t="str">
            <v>(24) 3383-8320</v>
          </cell>
          <cell r="N501"/>
          <cell r="O501"/>
          <cell r="P501"/>
          <cell r="Q501"/>
        </row>
        <row r="502">
          <cell r="A502" t="str">
            <v>JCRE0004</v>
          </cell>
          <cell r="B502" t="str">
            <v>52J151202055</v>
          </cell>
          <cell r="C502" t="str">
            <v>Impressora Térmicas</v>
          </cell>
          <cell r="D502" t="str">
            <v>ZT230</v>
          </cell>
          <cell r="E502" t="str">
            <v>Zebra</v>
          </cell>
          <cell r="F502" t="str">
            <v>COMPANHIA METALURGICA PRADA</v>
          </cell>
          <cell r="G502" t="str">
            <v>PRADA - RESENDE</v>
          </cell>
          <cell r="H502" t="str">
            <v>RJ</v>
          </cell>
          <cell r="I502" t="str">
            <v>56.993.900/0030-76</v>
          </cell>
          <cell r="J502">
            <v>79809721</v>
          </cell>
          <cell r="K502" t="str">
            <v xml:space="preserve">Rodovia Presidente Dutra, S/Nº - Km 298, Polo Industrial - Resende - RJ - CEP.: 27.537-000                    </v>
          </cell>
          <cell r="L502" t="str">
            <v>Bernardo Passos</v>
          </cell>
          <cell r="M502" t="str">
            <v>(24) 3383-8320</v>
          </cell>
          <cell r="N502"/>
          <cell r="O502"/>
          <cell r="P502"/>
          <cell r="Q502"/>
        </row>
        <row r="503">
          <cell r="A503" t="str">
            <v>JCRE0005</v>
          </cell>
          <cell r="B503" t="str">
            <v>52J151202203</v>
          </cell>
          <cell r="C503" t="str">
            <v>Impressora Térmicas</v>
          </cell>
          <cell r="D503" t="str">
            <v>ZT230</v>
          </cell>
          <cell r="E503" t="str">
            <v>Zebra</v>
          </cell>
          <cell r="F503" t="str">
            <v>COMPANHIA METALURGICA PRADA</v>
          </cell>
          <cell r="G503" t="str">
            <v>PRADA - RESENDE</v>
          </cell>
          <cell r="H503" t="str">
            <v>RJ</v>
          </cell>
          <cell r="I503" t="str">
            <v>56.993.900/0030-76</v>
          </cell>
          <cell r="J503">
            <v>79809721</v>
          </cell>
          <cell r="K503" t="str">
            <v xml:space="preserve">Rodovia Presidente Dutra, S/Nº - Km 298, Polo Industrial - Resende - RJ - CEP.: 27.537-000                    </v>
          </cell>
          <cell r="L503" t="str">
            <v>Bernardo Passos</v>
          </cell>
          <cell r="M503" t="str">
            <v>(24) 3383-8320</v>
          </cell>
          <cell r="N503"/>
          <cell r="O503"/>
          <cell r="P503"/>
          <cell r="Q503"/>
        </row>
        <row r="504">
          <cell r="A504" t="str">
            <v>JCRE0006</v>
          </cell>
          <cell r="B504" t="str">
            <v>52J151303050</v>
          </cell>
          <cell r="C504" t="str">
            <v>Impressora Térmicas</v>
          </cell>
          <cell r="D504" t="str">
            <v>ZT230</v>
          </cell>
          <cell r="E504" t="str">
            <v>Zebra</v>
          </cell>
          <cell r="F504" t="str">
            <v>COMPANHIA METALURGICA PRADA</v>
          </cell>
          <cell r="G504" t="str">
            <v>PRADA - RESENDE</v>
          </cell>
          <cell r="H504" t="str">
            <v>RJ</v>
          </cell>
          <cell r="I504" t="str">
            <v>56.993.900/0030-76</v>
          </cell>
          <cell r="J504">
            <v>79809721</v>
          </cell>
          <cell r="K504" t="str">
            <v xml:space="preserve">Rodovia Presidente Dutra, S/Nº - Km 298, Polo Industrial - Resende - RJ - CEP.: 27.537-000                    </v>
          </cell>
          <cell r="L504" t="str">
            <v>Bernardo Passos</v>
          </cell>
          <cell r="M504" t="str">
            <v>(24) 3383-8320</v>
          </cell>
          <cell r="N504"/>
          <cell r="O504"/>
          <cell r="P504"/>
          <cell r="Q504"/>
        </row>
        <row r="505">
          <cell r="A505" t="str">
            <v>JCRE0007</v>
          </cell>
          <cell r="B505" t="str">
            <v>52J151202080</v>
          </cell>
          <cell r="C505" t="str">
            <v>Impressora Térmicas</v>
          </cell>
          <cell r="D505" t="str">
            <v>ZT230</v>
          </cell>
          <cell r="E505" t="str">
            <v>Zebra</v>
          </cell>
          <cell r="F505" t="str">
            <v>COMPANHIA METALURGICA PRADA</v>
          </cell>
          <cell r="G505" t="str">
            <v>PRADA - RESENDE</v>
          </cell>
          <cell r="H505" t="str">
            <v>RJ</v>
          </cell>
          <cell r="I505" t="str">
            <v>56.993.900/0030-76</v>
          </cell>
          <cell r="J505">
            <v>79809721</v>
          </cell>
          <cell r="K505" t="str">
            <v xml:space="preserve">Rodovia Presidente Dutra, S/Nº - Km 298, Polo Industrial - Resende - RJ - CEP.: 27.537-000                    </v>
          </cell>
          <cell r="L505" t="str">
            <v>Bernardo Passos</v>
          </cell>
          <cell r="M505" t="str">
            <v>(24) 3383-8320</v>
          </cell>
          <cell r="N505"/>
          <cell r="O505"/>
          <cell r="P505"/>
          <cell r="Q505"/>
        </row>
        <row r="506">
          <cell r="A506" t="str">
            <v>JCRE0008</v>
          </cell>
          <cell r="B506" t="str">
            <v>52J151202194</v>
          </cell>
          <cell r="C506" t="str">
            <v>Impressora Térmicas</v>
          </cell>
          <cell r="D506" t="str">
            <v>ZT230</v>
          </cell>
          <cell r="E506" t="str">
            <v>Zebra</v>
          </cell>
          <cell r="F506" t="str">
            <v>COMPANHIA METALURGICA PRADA</v>
          </cell>
          <cell r="G506" t="str">
            <v>PRADA - RESENDE</v>
          </cell>
          <cell r="H506" t="str">
            <v>RJ</v>
          </cell>
          <cell r="I506" t="str">
            <v>56.993.900/0030-76</v>
          </cell>
          <cell r="J506">
            <v>79809721</v>
          </cell>
          <cell r="K506" t="str">
            <v xml:space="preserve">Rodovia Presidente Dutra, S/Nº - Km 298, Polo Industrial - Resende - RJ - CEP.: 27.537-000                    </v>
          </cell>
          <cell r="L506" t="str">
            <v>Bernardo Passos</v>
          </cell>
          <cell r="M506" t="str">
            <v>(24) 3383-8320</v>
          </cell>
          <cell r="N506"/>
          <cell r="O506"/>
          <cell r="P506"/>
          <cell r="Q506"/>
        </row>
        <row r="507">
          <cell r="A507" t="str">
            <v>JCRE0009</v>
          </cell>
          <cell r="B507" t="str">
            <v>52J151202190</v>
          </cell>
          <cell r="C507" t="str">
            <v>Impressora Térmicas</v>
          </cell>
          <cell r="D507" t="str">
            <v>ZT230</v>
          </cell>
          <cell r="E507" t="str">
            <v>Zebra</v>
          </cell>
          <cell r="F507" t="str">
            <v>COMPANHIA METALURGICA PRADA</v>
          </cell>
          <cell r="G507" t="str">
            <v>PRADA - RESENDE</v>
          </cell>
          <cell r="H507" t="str">
            <v>RJ</v>
          </cell>
          <cell r="I507" t="str">
            <v>56.993.900/0030-76</v>
          </cell>
          <cell r="J507">
            <v>79809721</v>
          </cell>
          <cell r="K507" t="str">
            <v xml:space="preserve">Rodovia Presidente Dutra, S/Nº - Km 298, Polo Industrial - Resende - RJ - CEP.: 27.537-000                    </v>
          </cell>
          <cell r="L507" t="str">
            <v>Bernardo Passos</v>
          </cell>
          <cell r="M507" t="str">
            <v>(24) 3383-8320</v>
          </cell>
          <cell r="N507"/>
          <cell r="O507"/>
          <cell r="P507"/>
          <cell r="Q507"/>
        </row>
        <row r="508">
          <cell r="A508" t="str">
            <v>JCRE0010</v>
          </cell>
          <cell r="B508" t="str">
            <v>52J151303048</v>
          </cell>
          <cell r="C508" t="str">
            <v>Impressora Térmicas</v>
          </cell>
          <cell r="D508" t="str">
            <v>ZT230</v>
          </cell>
          <cell r="E508" t="str">
            <v>Zebra</v>
          </cell>
          <cell r="F508" t="str">
            <v>COMPANHIA METALURGICA PRADA</v>
          </cell>
          <cell r="G508" t="str">
            <v>PRADA - RESENDE</v>
          </cell>
          <cell r="H508" t="str">
            <v>RJ</v>
          </cell>
          <cell r="I508" t="str">
            <v>56.993.900/0030-76</v>
          </cell>
          <cell r="J508">
            <v>79809721</v>
          </cell>
          <cell r="K508" t="str">
            <v xml:space="preserve">Rodovia Presidente Dutra, S/Nº - Km 298, Polo Industrial - Resende - RJ - CEP.: 27.537-000                    </v>
          </cell>
          <cell r="L508" t="str">
            <v>Bernardo Passos</v>
          </cell>
          <cell r="M508" t="str">
            <v>(24) 3383-8320</v>
          </cell>
          <cell r="N508"/>
          <cell r="O508"/>
          <cell r="P508"/>
          <cell r="Q508"/>
        </row>
        <row r="509">
          <cell r="A509" t="str">
            <v>JCRE0011</v>
          </cell>
          <cell r="B509" t="str">
            <v>52J151202195</v>
          </cell>
          <cell r="C509" t="str">
            <v>Impressora Térmicas</v>
          </cell>
          <cell r="D509" t="str">
            <v>ZT230</v>
          </cell>
          <cell r="E509" t="str">
            <v>Zebra</v>
          </cell>
          <cell r="F509" t="str">
            <v>COMPANHIA METALURGICA PRADA</v>
          </cell>
          <cell r="G509" t="str">
            <v>PRADA - RESENDE</v>
          </cell>
          <cell r="H509" t="str">
            <v>RJ</v>
          </cell>
          <cell r="I509" t="str">
            <v>56.993.900/0030-76</v>
          </cell>
          <cell r="J509">
            <v>79809721</v>
          </cell>
          <cell r="K509" t="str">
            <v xml:space="preserve">Rodovia Presidente Dutra, S/Nº - Km 298, Polo Industrial - Resende - RJ - CEP.: 27.537-000                    </v>
          </cell>
          <cell r="L509" t="str">
            <v>Bernardo Passos</v>
          </cell>
          <cell r="M509" t="str">
            <v>(24) 3383-8320</v>
          </cell>
          <cell r="N509"/>
          <cell r="O509"/>
          <cell r="P509"/>
          <cell r="Q509"/>
        </row>
        <row r="510">
          <cell r="A510" t="str">
            <v>JCRE0012</v>
          </cell>
          <cell r="B510" t="str">
            <v>52J151402012</v>
          </cell>
          <cell r="C510" t="str">
            <v>Impressora Térmicas</v>
          </cell>
          <cell r="D510" t="str">
            <v>ZT230</v>
          </cell>
          <cell r="E510" t="str">
            <v>Zebra</v>
          </cell>
          <cell r="F510" t="str">
            <v>COMPANHIA METALURGICA PRADA</v>
          </cell>
          <cell r="G510" t="str">
            <v>PRADA - RESENDE</v>
          </cell>
          <cell r="H510" t="str">
            <v>RJ</v>
          </cell>
          <cell r="I510" t="str">
            <v>56.993.900/0030-76</v>
          </cell>
          <cell r="J510">
            <v>79809721</v>
          </cell>
          <cell r="K510" t="str">
            <v xml:space="preserve">Rodovia Presidente Dutra, S/Nº - Km 298, Polo Industrial - Resende - RJ - CEP.: 27.537-000                    </v>
          </cell>
          <cell r="L510" t="str">
            <v>Bernardo Passos</v>
          </cell>
          <cell r="M510" t="str">
            <v>(24) 3383-8320</v>
          </cell>
          <cell r="N510"/>
          <cell r="O510"/>
          <cell r="P510"/>
          <cell r="Q510"/>
        </row>
        <row r="511">
          <cell r="A511" t="str">
            <v>JCRE0013</v>
          </cell>
          <cell r="B511" t="str">
            <v>52J151202189</v>
          </cell>
          <cell r="C511" t="str">
            <v>Impressora Térmicas</v>
          </cell>
          <cell r="D511" t="str">
            <v>ZT230</v>
          </cell>
          <cell r="E511" t="str">
            <v>Zebra</v>
          </cell>
          <cell r="F511" t="str">
            <v>COMPANHIA METALURGICA PRADA</v>
          </cell>
          <cell r="G511" t="str">
            <v>PRADA - RESENDE</v>
          </cell>
          <cell r="H511" t="str">
            <v>RJ</v>
          </cell>
          <cell r="I511" t="str">
            <v>56.993.900/0030-76</v>
          </cell>
          <cell r="J511">
            <v>79809721</v>
          </cell>
          <cell r="K511" t="str">
            <v xml:space="preserve">Rodovia Presidente Dutra, S/Nº - Km 298, Polo Industrial - Resende - RJ - CEP.: 27.537-000                    </v>
          </cell>
          <cell r="L511" t="str">
            <v>Bernardo Passos</v>
          </cell>
          <cell r="M511" t="str">
            <v>(24) 3383-8320</v>
          </cell>
          <cell r="N511"/>
          <cell r="O511"/>
          <cell r="P511"/>
          <cell r="Q511"/>
        </row>
        <row r="512">
          <cell r="A512" t="str">
            <v>JCRE0014</v>
          </cell>
          <cell r="B512" t="str">
            <v>52J151202054</v>
          </cell>
          <cell r="C512" t="str">
            <v>Impressora Térmicas</v>
          </cell>
          <cell r="D512" t="str">
            <v>ZT230</v>
          </cell>
          <cell r="E512" t="str">
            <v>Zebra</v>
          </cell>
          <cell r="F512" t="str">
            <v>COMPANHIA METALURGICA PRADA</v>
          </cell>
          <cell r="G512" t="str">
            <v>PRADA - RESENDE</v>
          </cell>
          <cell r="H512" t="str">
            <v>RJ</v>
          </cell>
          <cell r="I512" t="str">
            <v>56.993.900/0030-76</v>
          </cell>
          <cell r="J512">
            <v>79809721</v>
          </cell>
          <cell r="K512" t="str">
            <v xml:space="preserve">Rodovia Presidente Dutra, S/Nº - Km 298, Polo Industrial - Resende - RJ - CEP.: 27.537-000                    </v>
          </cell>
          <cell r="L512" t="str">
            <v>Bernardo Passos</v>
          </cell>
          <cell r="M512" t="str">
            <v>(24) 3383-8320</v>
          </cell>
          <cell r="N512"/>
          <cell r="O512"/>
          <cell r="P512"/>
          <cell r="Q512"/>
        </row>
        <row r="513">
          <cell r="A513" t="str">
            <v>JCRE0015</v>
          </cell>
          <cell r="B513" t="str">
            <v>52J151501931</v>
          </cell>
          <cell r="C513" t="str">
            <v>Impressora Térmicas</v>
          </cell>
          <cell r="D513" t="str">
            <v>ZT230</v>
          </cell>
          <cell r="E513" t="str">
            <v>Zebra</v>
          </cell>
          <cell r="F513" t="str">
            <v>COMPANHIA METALURGICA PRADA</v>
          </cell>
          <cell r="G513" t="str">
            <v>PRADA - RESENDE</v>
          </cell>
          <cell r="H513" t="str">
            <v>RJ</v>
          </cell>
          <cell r="I513" t="str">
            <v>56.993.900/0030-76</v>
          </cell>
          <cell r="J513">
            <v>79809721</v>
          </cell>
          <cell r="K513" t="str">
            <v xml:space="preserve">Rodovia Presidente Dutra, S/Nº - Km 298, Polo Industrial - Resende - RJ - CEP.: 27.537-000                    </v>
          </cell>
          <cell r="L513" t="str">
            <v>Bernardo Passos</v>
          </cell>
          <cell r="M513" t="str">
            <v>(24) 3383-8320</v>
          </cell>
          <cell r="N513"/>
          <cell r="O513"/>
          <cell r="P513"/>
          <cell r="Q513"/>
        </row>
        <row r="514">
          <cell r="A514" t="str">
            <v>JCRE0016</v>
          </cell>
          <cell r="B514" t="str">
            <v>52J151202184</v>
          </cell>
          <cell r="C514" t="str">
            <v>Impressora Térmicas</v>
          </cell>
          <cell r="D514" t="str">
            <v>ZT230</v>
          </cell>
          <cell r="E514" t="str">
            <v>Zebra</v>
          </cell>
          <cell r="F514" t="str">
            <v>COMPANHIA METALURGICA PRADA</v>
          </cell>
          <cell r="G514" t="str">
            <v>PRADA - RESENDE</v>
          </cell>
          <cell r="H514" t="str">
            <v>RJ</v>
          </cell>
          <cell r="I514" t="str">
            <v>56.993.900/0030-76</v>
          </cell>
          <cell r="J514">
            <v>79809721</v>
          </cell>
          <cell r="K514" t="str">
            <v xml:space="preserve">Rodovia Presidente Dutra, S/Nº - Km 298, Polo Industrial - Resende - RJ - CEP.: 27.537-000                    </v>
          </cell>
          <cell r="L514" t="str">
            <v>Bernardo Passos</v>
          </cell>
          <cell r="M514" t="str">
            <v>(24) 3383-8320</v>
          </cell>
          <cell r="N514"/>
          <cell r="O514"/>
          <cell r="P514"/>
          <cell r="Q514"/>
        </row>
        <row r="515">
          <cell r="A515" t="str">
            <v>JCRE0017</v>
          </cell>
          <cell r="B515" t="str">
            <v>52N214300016</v>
          </cell>
          <cell r="C515" t="str">
            <v>Impressora Térmicas</v>
          </cell>
          <cell r="D515" t="str">
            <v>ZT230</v>
          </cell>
          <cell r="E515" t="str">
            <v>Zebra</v>
          </cell>
          <cell r="F515" t="str">
            <v>COMPANHIA METALURGICA PRADA</v>
          </cell>
          <cell r="G515" t="str">
            <v>PRADA - RESENDE</v>
          </cell>
          <cell r="H515" t="str">
            <v>RJ</v>
          </cell>
          <cell r="I515" t="str">
            <v>56.993.900/0030-76</v>
          </cell>
          <cell r="J515">
            <v>79809721</v>
          </cell>
          <cell r="K515" t="str">
            <v xml:space="preserve">Rodovia Presidente Dutra, S/Nº - Km 298, Polo Industrial - Resende - RJ - CEP.: 27.537-000                    </v>
          </cell>
          <cell r="L515" t="str">
            <v>Bernardo Passos</v>
          </cell>
          <cell r="M515" t="str">
            <v>(24) 3383-8320</v>
          </cell>
          <cell r="N515"/>
          <cell r="O515"/>
          <cell r="P515"/>
          <cell r="Q515"/>
        </row>
        <row r="516">
          <cell r="A516" t="str">
            <v>JCRE0018</v>
          </cell>
          <cell r="B516" t="str">
            <v>52N214601945</v>
          </cell>
          <cell r="C516" t="str">
            <v>Impressora Térmicas</v>
          </cell>
          <cell r="D516" t="str">
            <v>ZT230</v>
          </cell>
          <cell r="E516" t="str">
            <v>Zebra</v>
          </cell>
          <cell r="F516" t="str">
            <v>COMPANHIA METALURGICA PRADA</v>
          </cell>
          <cell r="G516" t="str">
            <v>PRADA - RESENDE</v>
          </cell>
          <cell r="H516" t="str">
            <v>RJ</v>
          </cell>
          <cell r="I516" t="str">
            <v>56.993.900/0030-76</v>
          </cell>
          <cell r="J516">
            <v>79809721</v>
          </cell>
          <cell r="K516" t="str">
            <v xml:space="preserve">Rodovia Presidente Dutra, S/Nº - Km 298, Polo Industrial - Resende - RJ - CEP.: 27.537-000                    </v>
          </cell>
          <cell r="L516" t="str">
            <v>Bernardo Passos</v>
          </cell>
          <cell r="M516" t="str">
            <v>(24) 3383-8320</v>
          </cell>
          <cell r="N516"/>
          <cell r="O516"/>
          <cell r="P516"/>
          <cell r="Q516"/>
        </row>
        <row r="517">
          <cell r="A517" t="str">
            <v>JCRA0001</v>
          </cell>
          <cell r="B517" t="str">
            <v>52J180401741</v>
          </cell>
          <cell r="C517" t="str">
            <v>Impressora Térmicas</v>
          </cell>
          <cell r="D517" t="str">
            <v>ZT230</v>
          </cell>
          <cell r="E517" t="str">
            <v>Zebra</v>
          </cell>
          <cell r="F517" t="str">
            <v>MINERIOS NACIONAL S.A.</v>
          </cell>
          <cell r="G517" t="str">
            <v>CSN-RIO ACIMA</v>
          </cell>
          <cell r="H517" t="str">
            <v>MG</v>
          </cell>
          <cell r="I517" t="str">
            <v>09.294.881/0004-18</v>
          </cell>
          <cell r="J517">
            <v>10576690295</v>
          </cell>
          <cell r="K517" t="str">
            <v>ROD DOS INCONFIDENTES, S/N, KM 40 PARTE, CEP 34.300-000</v>
          </cell>
          <cell r="L517" t="str">
            <v>Classius Marcelo de Andrade </v>
          </cell>
          <cell r="M517" t="str">
            <v xml:space="preserve">(31) 3749-1896 </v>
          </cell>
          <cell r="N517"/>
          <cell r="O517"/>
          <cell r="P517" t="str">
            <v>Em uso</v>
          </cell>
          <cell r="Q517"/>
        </row>
        <row r="518">
          <cell r="A518" t="str">
            <v>JCSA0003</v>
          </cell>
          <cell r="B518" t="str">
            <v>03C08350893</v>
          </cell>
          <cell r="C518" t="str">
            <v>Impressora Térmicas</v>
          </cell>
          <cell r="D518" t="str">
            <v>S4M</v>
          </cell>
          <cell r="E518" t="str">
            <v>Zebra</v>
          </cell>
          <cell r="F518" t="str">
            <v>COMPANHIA METALURGICA PRADA</v>
          </cell>
          <cell r="G518" t="str">
            <v>PRADA - SANTO AMARO</v>
          </cell>
          <cell r="H518" t="str">
            <v>SP</v>
          </cell>
          <cell r="I518" t="str">
            <v>56.993.900/0001-31</v>
          </cell>
          <cell r="J518">
            <v>105297962113</v>
          </cell>
          <cell r="K518" t="str">
            <v>Rua Eng Francisco Pita Brito, 138 Jd Promissão – Cep 04753-080 São Paulo - SP</v>
          </cell>
          <cell r="L518" t="str">
            <v>Moisés Bispo</v>
          </cell>
          <cell r="M518" t="str">
            <v>(11) 4932-1863</v>
          </cell>
          <cell r="N518"/>
          <cell r="O518"/>
          <cell r="P518"/>
          <cell r="Q518"/>
        </row>
        <row r="519">
          <cell r="A519" t="str">
            <v>JCSA0004</v>
          </cell>
          <cell r="B519" t="str">
            <v>03C08351154</v>
          </cell>
          <cell r="C519" t="str">
            <v>Impressora Térmicas</v>
          </cell>
          <cell r="D519" t="str">
            <v>S4M</v>
          </cell>
          <cell r="E519" t="str">
            <v>Zebra</v>
          </cell>
          <cell r="F519" t="str">
            <v>COMPANHIA METALURGICA PRADA</v>
          </cell>
          <cell r="G519" t="str">
            <v>PRADA - SANTO AMARO</v>
          </cell>
          <cell r="H519" t="str">
            <v>SP</v>
          </cell>
          <cell r="I519" t="str">
            <v>56.993.900/0001-31</v>
          </cell>
          <cell r="J519">
            <v>105297962113</v>
          </cell>
          <cell r="K519" t="str">
            <v>Rua Eng Francisco Pita Brito, 138 Jd Promissão – Cep 04753-080 São Paulo - SP</v>
          </cell>
          <cell r="L519" t="str">
            <v>Moisés Bispo</v>
          </cell>
          <cell r="M519" t="str">
            <v>(11) 4932-1863</v>
          </cell>
          <cell r="N519"/>
          <cell r="O519"/>
          <cell r="P519"/>
          <cell r="Q519"/>
        </row>
        <row r="520">
          <cell r="A520" t="str">
            <v>JCSA0005</v>
          </cell>
          <cell r="B520" t="str">
            <v>03C08351155</v>
          </cell>
          <cell r="C520" t="str">
            <v>Impressora Térmicas</v>
          </cell>
          <cell r="D520" t="str">
            <v>S4M</v>
          </cell>
          <cell r="E520" t="str">
            <v>Zebra</v>
          </cell>
          <cell r="F520" t="str">
            <v>COMPANHIA METALURGICA PRADA</v>
          </cell>
          <cell r="G520" t="str">
            <v>PRADA - SANTO AMARO</v>
          </cell>
          <cell r="H520" t="str">
            <v>SP</v>
          </cell>
          <cell r="I520" t="str">
            <v>56.993.900/0001-31</v>
          </cell>
          <cell r="J520">
            <v>105297962113</v>
          </cell>
          <cell r="K520" t="str">
            <v>Rua Eng Francisco Pita Brito, 138 Jd Promissão – Cep 04753-080 São Paulo - SP</v>
          </cell>
          <cell r="L520" t="str">
            <v>Moisés Bispo</v>
          </cell>
          <cell r="M520" t="str">
            <v>(11) 4932-1863</v>
          </cell>
          <cell r="N520"/>
          <cell r="O520"/>
          <cell r="P520"/>
          <cell r="Q520"/>
        </row>
        <row r="521">
          <cell r="A521" t="str">
            <v>JCSA0006</v>
          </cell>
          <cell r="B521" t="str">
            <v>03J123101098</v>
          </cell>
          <cell r="C521" t="str">
            <v>Impressora Térmicas</v>
          </cell>
          <cell r="D521" t="str">
            <v>S4M</v>
          </cell>
          <cell r="E521" t="str">
            <v>Zebra</v>
          </cell>
          <cell r="F521" t="str">
            <v>COMPANHIA METALURGICA PRADA</v>
          </cell>
          <cell r="G521" t="str">
            <v>PRADA - SANTO AMARO</v>
          </cell>
          <cell r="H521" t="str">
            <v>SP</v>
          </cell>
          <cell r="I521" t="str">
            <v>56.993.900/0001-31</v>
          </cell>
          <cell r="J521">
            <v>105297962113</v>
          </cell>
          <cell r="K521" t="str">
            <v>Rua Eng Francisco Pita Brito, 138 Jd Promissão – Cep 04753-080 São Paulo - SP</v>
          </cell>
          <cell r="L521" t="str">
            <v>Moisés Bispo</v>
          </cell>
          <cell r="M521" t="str">
            <v>(11) 4932-1863</v>
          </cell>
          <cell r="N521"/>
          <cell r="O521"/>
          <cell r="P521"/>
          <cell r="Q521"/>
        </row>
        <row r="522">
          <cell r="A522" t="str">
            <v>JCSA0011</v>
          </cell>
          <cell r="B522" t="str">
            <v>03C08350821</v>
          </cell>
          <cell r="C522" t="str">
            <v>Impressora Térmicas</v>
          </cell>
          <cell r="D522" t="str">
            <v>S4M</v>
          </cell>
          <cell r="E522" t="str">
            <v>Zebra</v>
          </cell>
          <cell r="F522" t="str">
            <v>COMPANHIA METALURGICA PRADA</v>
          </cell>
          <cell r="G522" t="str">
            <v>PRADA - SANTO AMARO</v>
          </cell>
          <cell r="H522" t="str">
            <v>SP</v>
          </cell>
          <cell r="I522" t="str">
            <v>56.993.900/0001-31</v>
          </cell>
          <cell r="J522">
            <v>105297962113</v>
          </cell>
          <cell r="K522" t="str">
            <v>Rua Eng Francisco Pita Brito, 138 Jd Promissão – Cep 04753-080 São Paulo - SP</v>
          </cell>
          <cell r="L522" t="str">
            <v>Moisés Bispo</v>
          </cell>
          <cell r="M522" t="str">
            <v>(11) 4932-1863</v>
          </cell>
          <cell r="N522"/>
          <cell r="O522"/>
          <cell r="P522"/>
          <cell r="Q522"/>
        </row>
        <row r="523">
          <cell r="A523" t="str">
            <v>JCSA0012</v>
          </cell>
          <cell r="B523" t="str">
            <v>03C08350891</v>
          </cell>
          <cell r="C523" t="str">
            <v>Impressora Térmicas</v>
          </cell>
          <cell r="D523" t="str">
            <v>S4M</v>
          </cell>
          <cell r="E523" t="str">
            <v>Zebra</v>
          </cell>
          <cell r="F523" t="str">
            <v>COMPANHIA METALURGICA PRADA</v>
          </cell>
          <cell r="G523" t="str">
            <v>PRADA - SANTO AMARO</v>
          </cell>
          <cell r="H523" t="str">
            <v>SP</v>
          </cell>
          <cell r="I523" t="str">
            <v>56.993.900/0001-31</v>
          </cell>
          <cell r="J523">
            <v>105297962113</v>
          </cell>
          <cell r="K523" t="str">
            <v>Rua Eng Francisco Pita Brito, 138 Jd Promissão – Cep 04753-080 São Paulo - SP</v>
          </cell>
          <cell r="L523" t="str">
            <v>Moisés Bispo</v>
          </cell>
          <cell r="M523" t="str">
            <v>(11) 4932-1863</v>
          </cell>
          <cell r="N523"/>
          <cell r="O523"/>
          <cell r="P523"/>
          <cell r="Q523"/>
        </row>
        <row r="524">
          <cell r="A524" t="str">
            <v>JCLI0001</v>
          </cell>
          <cell r="B524" t="str">
            <v>50J151202188</v>
          </cell>
          <cell r="C524" t="str">
            <v>Impressora Térmicas</v>
          </cell>
          <cell r="D524" t="str">
            <v>ZT230</v>
          </cell>
          <cell r="E524" t="str">
            <v>Zebra</v>
          </cell>
          <cell r="F524" t="str">
            <v>COMPANHIA METALURGICA PRADA</v>
          </cell>
          <cell r="G524" t="str">
            <v>PRADA - SANTO AMARO</v>
          </cell>
          <cell r="H524" t="str">
            <v>SP</v>
          </cell>
          <cell r="I524" t="str">
            <v>56.993.900/0001-31</v>
          </cell>
          <cell r="J524">
            <v>105297962113</v>
          </cell>
          <cell r="K524" t="str">
            <v>Rua Eng Francisco Pita Brito, 138 Jd Promissão – Cep 04753-080 São Paulo - SP</v>
          </cell>
          <cell r="L524" t="str">
            <v>Moisés Bispo</v>
          </cell>
          <cell r="M524" t="str">
            <v>(11) 4932-1863</v>
          </cell>
          <cell r="N524"/>
          <cell r="O524"/>
          <cell r="P524"/>
          <cell r="Q524"/>
        </row>
        <row r="525">
          <cell r="A525" t="str">
            <v>JCLI0002</v>
          </cell>
          <cell r="B525" t="str">
            <v>50J151202200</v>
          </cell>
          <cell r="C525" t="str">
            <v>Impressora Térmicas</v>
          </cell>
          <cell r="D525" t="str">
            <v>ZT230</v>
          </cell>
          <cell r="E525" t="str">
            <v>Zebra</v>
          </cell>
          <cell r="F525" t="str">
            <v>COMPANHIA METALURGICA PRADA</v>
          </cell>
          <cell r="G525" t="str">
            <v>PRADA - SANTO AMARO</v>
          </cell>
          <cell r="H525" t="str">
            <v>SP</v>
          </cell>
          <cell r="I525" t="str">
            <v>56.993.900/0001-31</v>
          </cell>
          <cell r="J525">
            <v>105297962113</v>
          </cell>
          <cell r="K525" t="str">
            <v>Rua Eng Francisco Pita Brito, 138 Jd Promissão – Cep 04753-080 São Paulo - SP</v>
          </cell>
          <cell r="L525" t="str">
            <v>Moisés Bispo</v>
          </cell>
          <cell r="M525" t="str">
            <v>(11) 4932-1863</v>
          </cell>
          <cell r="N525"/>
          <cell r="O525"/>
          <cell r="P525"/>
          <cell r="Q525"/>
        </row>
        <row r="526">
          <cell r="A526" t="str">
            <v>JCLI0003</v>
          </cell>
          <cell r="B526" t="str">
            <v>52J151202163</v>
          </cell>
          <cell r="C526" t="str">
            <v>Impressora Térmicas</v>
          </cell>
          <cell r="D526" t="str">
            <v>ZT230</v>
          </cell>
          <cell r="E526" t="str">
            <v>Zebra</v>
          </cell>
          <cell r="F526" t="str">
            <v>COMPANHIA METALURGICA PRADA</v>
          </cell>
          <cell r="G526" t="str">
            <v>PRADA - SANTO AMARO</v>
          </cell>
          <cell r="H526" t="str">
            <v>SP</v>
          </cell>
          <cell r="I526" t="str">
            <v>56.993.900/0001-31</v>
          </cell>
          <cell r="J526">
            <v>105297962113</v>
          </cell>
          <cell r="K526" t="str">
            <v>Rua Eng Francisco Pita Brito, 138 Jd Promissão – Cep 04753-080 São Paulo - SP</v>
          </cell>
          <cell r="L526" t="str">
            <v>Moisés Bispo</v>
          </cell>
          <cell r="M526" t="str">
            <v>(11) 4932-1863</v>
          </cell>
          <cell r="N526"/>
          <cell r="O526"/>
          <cell r="P526"/>
          <cell r="Q526"/>
        </row>
        <row r="527">
          <cell r="A527" t="str">
            <v>JCLU0002</v>
          </cell>
          <cell r="B527" t="str">
            <v>52J151202043</v>
          </cell>
          <cell r="C527" t="str">
            <v>Impressora Térmicas</v>
          </cell>
          <cell r="D527" t="str">
            <v>ZT230</v>
          </cell>
          <cell r="E527" t="str">
            <v>Zebra</v>
          </cell>
          <cell r="F527" t="str">
            <v>COMPANHIA METALURGICA PRADA</v>
          </cell>
          <cell r="G527" t="str">
            <v>PRADA - SANTO AMARO</v>
          </cell>
          <cell r="H527" t="str">
            <v>SP</v>
          </cell>
          <cell r="I527" t="str">
            <v>56.993.900/0001-31</v>
          </cell>
          <cell r="J527">
            <v>105297962113</v>
          </cell>
          <cell r="K527" t="str">
            <v>Rua Eng Francisco Pita Brito, 138 Jd Promissão – Cep 04753-080 São Paulo - SP</v>
          </cell>
          <cell r="L527" t="str">
            <v>Moisés Bispo</v>
          </cell>
          <cell r="M527" t="str">
            <v>(11) 4932-1863</v>
          </cell>
          <cell r="N527"/>
          <cell r="O527"/>
          <cell r="P527"/>
          <cell r="Q527"/>
        </row>
        <row r="528">
          <cell r="A528" t="str">
            <v>JCSA0026</v>
          </cell>
          <cell r="B528" t="str">
            <v>52N214601950</v>
          </cell>
          <cell r="C528" t="str">
            <v>Impressora Térmicas</v>
          </cell>
          <cell r="D528" t="str">
            <v>ZT230</v>
          </cell>
          <cell r="E528" t="str">
            <v>Zebra</v>
          </cell>
          <cell r="F528" t="str">
            <v>COMPANHIA METALURGICA PRADA</v>
          </cell>
          <cell r="G528" t="str">
            <v>PRADA - SANTO AMARO</v>
          </cell>
          <cell r="H528" t="str">
            <v>SP</v>
          </cell>
          <cell r="I528" t="str">
            <v>56.993.900/0001-31</v>
          </cell>
          <cell r="J528">
            <v>105297962113</v>
          </cell>
          <cell r="K528" t="str">
            <v>Rua Eng Francisco Pita Brito, 138 Jd Promissão – Cep 04753-080 São Paulo - SP</v>
          </cell>
          <cell r="L528" t="str">
            <v>Moisés Bispo</v>
          </cell>
          <cell r="M528" t="str">
            <v>(11) 4932-1863</v>
          </cell>
          <cell r="N528"/>
          <cell r="O528"/>
          <cell r="P528"/>
          <cell r="Q528"/>
        </row>
        <row r="529">
          <cell r="A529" t="str">
            <v>JCSA0027</v>
          </cell>
          <cell r="B529" t="str">
            <v>52N214300706</v>
          </cell>
          <cell r="C529" t="str">
            <v>Impressora Térmicas</v>
          </cell>
          <cell r="D529" t="str">
            <v>ZT230</v>
          </cell>
          <cell r="E529" t="str">
            <v>Zebra</v>
          </cell>
          <cell r="F529" t="str">
            <v>COMPANHIA METALURGICA PRADA</v>
          </cell>
          <cell r="G529" t="str">
            <v>PRADA - SANTO AMARO</v>
          </cell>
          <cell r="H529" t="str">
            <v>SP</v>
          </cell>
          <cell r="I529" t="str">
            <v>56.993.900/0001-31</v>
          </cell>
          <cell r="J529">
            <v>105297962113</v>
          </cell>
          <cell r="K529" t="str">
            <v>Rua Eng Francisco Pita Brito, 138 Jd Promissão – Cep 04753-080 São Paulo - SP</v>
          </cell>
          <cell r="L529" t="str">
            <v>Moisés Bispo</v>
          </cell>
          <cell r="M529" t="str">
            <v>(11) 4932-1863</v>
          </cell>
          <cell r="N529"/>
          <cell r="O529"/>
          <cell r="P529"/>
          <cell r="Q529"/>
        </row>
        <row r="530">
          <cell r="A530" t="str">
            <v>JCSA0028</v>
          </cell>
          <cell r="B530" t="str">
            <v>52N214700930</v>
          </cell>
          <cell r="C530" t="str">
            <v>Impressora Térmicas</v>
          </cell>
          <cell r="D530" t="str">
            <v>ZT230</v>
          </cell>
          <cell r="E530" t="str">
            <v>Zebra</v>
          </cell>
          <cell r="F530" t="str">
            <v>COMPANHIA METALURGICA PRADA</v>
          </cell>
          <cell r="G530" t="str">
            <v>PRADA - SANTO AMARO</v>
          </cell>
          <cell r="H530" t="str">
            <v>SP</v>
          </cell>
          <cell r="I530" t="str">
            <v>56.993.900/0001-31</v>
          </cell>
          <cell r="J530">
            <v>105297962113</v>
          </cell>
          <cell r="K530" t="str">
            <v>Rua Eng Francisco Pita Brito, 138 Jd Promissão – Cep 04753-080 São Paulo - SP</v>
          </cell>
          <cell r="L530" t="str">
            <v>Moisés Bispo</v>
          </cell>
          <cell r="M530" t="str">
            <v>(11) 4932-1863</v>
          </cell>
          <cell r="N530"/>
          <cell r="O530"/>
          <cell r="P530"/>
          <cell r="Q530"/>
        </row>
        <row r="531">
          <cell r="A531" t="str">
            <v>JCSA0029</v>
          </cell>
          <cell r="B531" t="str">
            <v>52N214700490</v>
          </cell>
          <cell r="C531" t="str">
            <v>Impressora Térmicas</v>
          </cell>
          <cell r="D531" t="str">
            <v>ZT230</v>
          </cell>
          <cell r="E531" t="str">
            <v>Zebra</v>
          </cell>
          <cell r="F531" t="str">
            <v>COMPANHIA METALURGICA PRADA</v>
          </cell>
          <cell r="G531" t="str">
            <v>PRADA - SANTO AMARO</v>
          </cell>
          <cell r="H531" t="str">
            <v>SP</v>
          </cell>
          <cell r="I531" t="str">
            <v>56.993.900/0001-31</v>
          </cell>
          <cell r="J531">
            <v>105297962113</v>
          </cell>
          <cell r="K531" t="str">
            <v>Rua Eng Francisco Pita Brito, 138 Jd Promissão – Cep 04753-080 São Paulo - SP</v>
          </cell>
          <cell r="L531" t="str">
            <v>Moisés Bispo</v>
          </cell>
          <cell r="M531" t="str">
            <v>(11) 4932-1863</v>
          </cell>
          <cell r="N531"/>
          <cell r="O531"/>
          <cell r="P531"/>
          <cell r="Q531"/>
        </row>
        <row r="532">
          <cell r="A532" t="str">
            <v>JCSA0030</v>
          </cell>
          <cell r="B532" t="str">
            <v>52N214700819</v>
          </cell>
          <cell r="C532" t="str">
            <v>Impressora Térmicas</v>
          </cell>
          <cell r="D532" t="str">
            <v>ZT230</v>
          </cell>
          <cell r="E532" t="str">
            <v>Zebra</v>
          </cell>
          <cell r="F532" t="str">
            <v>COMPANHIA METALURGICA PRADA</v>
          </cell>
          <cell r="G532" t="str">
            <v>PRADA - SANTO AMARO</v>
          </cell>
          <cell r="H532" t="str">
            <v>SP</v>
          </cell>
          <cell r="I532" t="str">
            <v>56.993.900/0001-31</v>
          </cell>
          <cell r="J532">
            <v>105297962113</v>
          </cell>
          <cell r="K532" t="str">
            <v>Rua Eng Francisco Pita Brito, 138 Jd Promissão – Cep 04753-080 São Paulo - SP</v>
          </cell>
          <cell r="L532" t="str">
            <v>Moisés Bispo</v>
          </cell>
          <cell r="M532" t="str">
            <v>(11) 4932-1863</v>
          </cell>
          <cell r="N532"/>
          <cell r="O532"/>
          <cell r="P532"/>
          <cell r="Q532"/>
        </row>
        <row r="533">
          <cell r="A533" t="str">
            <v>JCSA0018</v>
          </cell>
          <cell r="B533" t="str">
            <v>52J141801196</v>
          </cell>
          <cell r="C533" t="str">
            <v>Impressora Térmicas</v>
          </cell>
          <cell r="D533" t="str">
            <v>ZT230</v>
          </cell>
          <cell r="E533" t="str">
            <v>Zebra</v>
          </cell>
          <cell r="F533" t="str">
            <v>COMPANHIA METALURGICA PRADA</v>
          </cell>
          <cell r="G533" t="str">
            <v>PRADA - SANTO AMARO</v>
          </cell>
          <cell r="H533" t="str">
            <v>SP</v>
          </cell>
          <cell r="I533" t="str">
            <v>56.993.900/0001-31</v>
          </cell>
          <cell r="J533">
            <v>105297962113</v>
          </cell>
          <cell r="K533" t="str">
            <v>Rua Eng Francisco Pita Brito, 138 Jd Promissão – Cep 04753-080 São Paulo - SP</v>
          </cell>
          <cell r="L533" t="str">
            <v>Moisés Bispo</v>
          </cell>
          <cell r="M533" t="str">
            <v>(11) 4932-1863</v>
          </cell>
          <cell r="N533"/>
          <cell r="O533"/>
          <cell r="P533"/>
          <cell r="Q533"/>
        </row>
        <row r="534">
          <cell r="A534" t="str">
            <v>JCSA0019</v>
          </cell>
          <cell r="B534" t="str">
            <v>52J141801214</v>
          </cell>
          <cell r="C534" t="str">
            <v>Impressora Térmicas</v>
          </cell>
          <cell r="D534" t="str">
            <v>ZT230</v>
          </cell>
          <cell r="E534" t="str">
            <v>Zebra</v>
          </cell>
          <cell r="F534" t="str">
            <v>COMPANHIA METALURGICA PRADA</v>
          </cell>
          <cell r="G534" t="str">
            <v>PRADA - SANTO AMARO</v>
          </cell>
          <cell r="H534" t="str">
            <v>SP</v>
          </cell>
          <cell r="I534" t="str">
            <v>56.993.900/0001-31</v>
          </cell>
          <cell r="J534">
            <v>105297962113</v>
          </cell>
          <cell r="K534" t="str">
            <v>Rua Eng Francisco Pita Brito, 138 Jd Promissão – Cep 04753-080 São Paulo - SP</v>
          </cell>
          <cell r="L534" t="str">
            <v>Moisés Bispo</v>
          </cell>
          <cell r="M534" t="str">
            <v>(11) 4932-1863</v>
          </cell>
          <cell r="N534"/>
          <cell r="O534"/>
          <cell r="P534"/>
          <cell r="Q534"/>
        </row>
        <row r="535">
          <cell r="A535" t="str">
            <v>JCSA0020</v>
          </cell>
          <cell r="B535" t="str">
            <v>52J142802495</v>
          </cell>
          <cell r="C535" t="str">
            <v>Impressora Térmicas</v>
          </cell>
          <cell r="D535" t="str">
            <v>ZT230</v>
          </cell>
          <cell r="E535" t="str">
            <v>Zebra</v>
          </cell>
          <cell r="F535" t="str">
            <v>COMPANHIA METALURGICA PRADA</v>
          </cell>
          <cell r="G535" t="str">
            <v>PRADA - SANTO AMARO</v>
          </cell>
          <cell r="H535" t="str">
            <v>SP</v>
          </cell>
          <cell r="I535" t="str">
            <v>56.993.900/0001-31</v>
          </cell>
          <cell r="J535">
            <v>105297962113</v>
          </cell>
          <cell r="K535" t="str">
            <v>Rua Eng Francisco Pita Brito, 138 Jd Promissão – Cep 04753-080 São Paulo - SP</v>
          </cell>
          <cell r="L535" t="str">
            <v>Moisés Bispo</v>
          </cell>
          <cell r="M535" t="str">
            <v>(11) 4932-1863</v>
          </cell>
          <cell r="N535"/>
          <cell r="O535"/>
          <cell r="P535"/>
          <cell r="Q535"/>
        </row>
        <row r="536">
          <cell r="A536" t="str">
            <v>JCSA0022</v>
          </cell>
          <cell r="B536" t="str">
            <v>52J142802510</v>
          </cell>
          <cell r="C536" t="str">
            <v>Impressora Térmicas</v>
          </cell>
          <cell r="D536" t="str">
            <v>ZT230</v>
          </cell>
          <cell r="E536" t="str">
            <v>Zebra</v>
          </cell>
          <cell r="F536" t="str">
            <v>COMPANHIA METALURGICA PRADA</v>
          </cell>
          <cell r="G536" t="str">
            <v>PRADA - SANTO AMARO</v>
          </cell>
          <cell r="H536" t="str">
            <v>SP</v>
          </cell>
          <cell r="I536" t="str">
            <v>56.993.900/0001-31</v>
          </cell>
          <cell r="J536">
            <v>105297962113</v>
          </cell>
          <cell r="K536" t="str">
            <v>Rua Eng Francisco Pita Brito, 138 Jd Promissão – Cep 04753-080 São Paulo - SP</v>
          </cell>
          <cell r="L536" t="str">
            <v>Moisés Bispo</v>
          </cell>
          <cell r="M536" t="str">
            <v>(11) 4932-1863</v>
          </cell>
          <cell r="N536"/>
          <cell r="O536"/>
          <cell r="P536"/>
          <cell r="Q536"/>
        </row>
        <row r="537">
          <cell r="A537" t="str">
            <v>JCSA0023</v>
          </cell>
          <cell r="B537" t="str">
            <v>52J143000509</v>
          </cell>
          <cell r="C537" t="str">
            <v>Impressora Térmicas</v>
          </cell>
          <cell r="D537" t="str">
            <v>ZT230</v>
          </cell>
          <cell r="E537" t="str">
            <v>Zebra</v>
          </cell>
          <cell r="F537" t="str">
            <v>COMPANHIA METALURGICA PRADA</v>
          </cell>
          <cell r="G537" t="str">
            <v>PRADA - SANTO AMARO</v>
          </cell>
          <cell r="H537" t="str">
            <v>SP</v>
          </cell>
          <cell r="I537" t="str">
            <v>56.993.900/0001-31</v>
          </cell>
          <cell r="J537">
            <v>105297962113</v>
          </cell>
          <cell r="K537" t="str">
            <v>Rua Eng Francisco Pita Brito, 138 Jd Promissão – Cep 04753-080 São Paulo - SP</v>
          </cell>
          <cell r="L537" t="str">
            <v>Alex Candido</v>
          </cell>
          <cell r="M537" t="str">
            <v>(24) 3383-8320</v>
          </cell>
          <cell r="N537"/>
          <cell r="O537"/>
          <cell r="P537"/>
          <cell r="Q537"/>
        </row>
        <row r="538">
          <cell r="A538" t="str">
            <v>JCSA0024</v>
          </cell>
          <cell r="B538" t="str">
            <v>52J143003647</v>
          </cell>
          <cell r="C538" t="str">
            <v>Impressora Térmicas</v>
          </cell>
          <cell r="D538" t="str">
            <v>ZT230</v>
          </cell>
          <cell r="E538" t="str">
            <v>Zebra</v>
          </cell>
          <cell r="F538" t="str">
            <v>COMPANHIA METALURGICA PRADA</v>
          </cell>
          <cell r="G538" t="str">
            <v>PRADA - SANTO AMARO</v>
          </cell>
          <cell r="H538" t="str">
            <v>SP</v>
          </cell>
          <cell r="I538" t="str">
            <v>56.993.900/0001-31</v>
          </cell>
          <cell r="J538">
            <v>105297962113</v>
          </cell>
          <cell r="K538" t="str">
            <v>Rua Eng Francisco Pita Brito, 138 Jd Promissão – Cep 04753-080 São Paulo - SP</v>
          </cell>
          <cell r="L538" t="str">
            <v>Alex Candido</v>
          </cell>
          <cell r="M538" t="str">
            <v>(24) 3383-8320</v>
          </cell>
          <cell r="N538"/>
          <cell r="O538"/>
          <cell r="P538"/>
          <cell r="Q538"/>
        </row>
        <row r="539">
          <cell r="A539" t="str">
            <v>JCSA0025</v>
          </cell>
          <cell r="B539" t="str">
            <v>52J180509918</v>
          </cell>
          <cell r="C539" t="str">
            <v>Impressora Térmicas</v>
          </cell>
          <cell r="D539" t="str">
            <v>ZT230</v>
          </cell>
          <cell r="E539" t="str">
            <v>Zebra</v>
          </cell>
          <cell r="F539" t="str">
            <v>COMPANHIA METALURGICA PRADA</v>
          </cell>
          <cell r="G539" t="str">
            <v>PRADA - SANTO AMARO</v>
          </cell>
          <cell r="H539" t="str">
            <v>SP</v>
          </cell>
          <cell r="I539" t="str">
            <v>56.993.900/0001-31</v>
          </cell>
          <cell r="J539">
            <v>105297962113</v>
          </cell>
          <cell r="K539" t="str">
            <v>Rua Eng Francisco Pita Brito, 138 Jd Promissão – Cep 04753-080 São Paulo - SP</v>
          </cell>
          <cell r="L539" t="str">
            <v>Alex Candido</v>
          </cell>
          <cell r="M539" t="str">
            <v>(24) 3383-8320</v>
          </cell>
          <cell r="N539"/>
          <cell r="O539"/>
          <cell r="P539"/>
          <cell r="Q539"/>
        </row>
        <row r="540">
          <cell r="A540" t="str">
            <v>JCUB0005</v>
          </cell>
          <cell r="B540" t="str">
            <v>52J143001822</v>
          </cell>
          <cell r="C540" t="str">
            <v>Impressora Térmicas</v>
          </cell>
          <cell r="D540" t="str">
            <v>ZT230</v>
          </cell>
          <cell r="E540" t="str">
            <v>Zebra</v>
          </cell>
          <cell r="F540" t="str">
            <v>COMPANHIA METALURGICA PRADA</v>
          </cell>
          <cell r="G540" t="str">
            <v>PRADA - UBERLANDIA</v>
          </cell>
          <cell r="H540" t="str">
            <v>MG</v>
          </cell>
          <cell r="I540" t="str">
            <v>56.993.900/0009-99</v>
          </cell>
          <cell r="J540" t="str">
            <v>702.513.474/0080</v>
          </cell>
          <cell r="K540" t="str">
            <v>Av. Andraus Gassani, 1193 – Distrito Industrial – Uberlândia - MG</v>
          </cell>
          <cell r="L540" t="str">
            <v>Moisés Bispo</v>
          </cell>
          <cell r="M540" t="str">
            <v>(11) 4932-1863</v>
          </cell>
          <cell r="N540"/>
          <cell r="O540"/>
          <cell r="P540"/>
          <cell r="Q540"/>
        </row>
        <row r="541">
          <cell r="A541" t="str">
            <v>JCUB0004</v>
          </cell>
          <cell r="B541" t="str">
            <v>52J142802507</v>
          </cell>
          <cell r="C541" t="str">
            <v>Impressora Térmicas</v>
          </cell>
          <cell r="D541" t="str">
            <v>ZT230</v>
          </cell>
          <cell r="E541" t="str">
            <v>Zebra</v>
          </cell>
          <cell r="F541" t="str">
            <v>COMPANHIA METALURGICA PRADA</v>
          </cell>
          <cell r="G541" t="str">
            <v>PRADA - UBERLANDIA</v>
          </cell>
          <cell r="H541" t="str">
            <v>MG</v>
          </cell>
          <cell r="I541" t="str">
            <v>56.993.900/0009-99</v>
          </cell>
          <cell r="J541" t="str">
            <v>702.513.474/0080</v>
          </cell>
          <cell r="K541" t="str">
            <v>Av. Andraus Gassani, 1193 – Distrito Industrial – Uberlândia - MG</v>
          </cell>
          <cell r="L541" t="str">
            <v>Moisés Bispo</v>
          </cell>
          <cell r="M541" t="str">
            <v>(11) 4932-1863</v>
          </cell>
          <cell r="N541"/>
          <cell r="O541"/>
          <cell r="P541"/>
          <cell r="Q541"/>
        </row>
        <row r="542">
          <cell r="A542" t="str">
            <v>JCUB0006</v>
          </cell>
          <cell r="B542" t="str">
            <v>52N211100927</v>
          </cell>
          <cell r="C542" t="str">
            <v>Impressora Térmicas</v>
          </cell>
          <cell r="D542" t="str">
            <v>ZT230</v>
          </cell>
          <cell r="E542" t="str">
            <v>Zebra</v>
          </cell>
          <cell r="F542" t="str">
            <v>COMPANHIA METALURGICA PRADA</v>
          </cell>
          <cell r="G542" t="str">
            <v>PRADA - UBERLANDIA</v>
          </cell>
          <cell r="H542" t="str">
            <v>MG</v>
          </cell>
          <cell r="I542" t="str">
            <v>56.993.900/0009-99</v>
          </cell>
          <cell r="J542" t="str">
            <v>702.513.474/0080</v>
          </cell>
          <cell r="K542" t="str">
            <v>Av. Andraus Gassani, 1193 – Distrito Industrial – Uberlândia - MG</v>
          </cell>
          <cell r="L542" t="str">
            <v>Moisés Bispo</v>
          </cell>
          <cell r="M542" t="str">
            <v>(11) 4932-1863</v>
          </cell>
          <cell r="N542"/>
          <cell r="O542"/>
          <cell r="P542"/>
          <cell r="Q542"/>
        </row>
        <row r="543">
          <cell r="A543" t="str">
            <v>JCUB0007</v>
          </cell>
          <cell r="B543" t="str">
            <v>52N211100531</v>
          </cell>
          <cell r="C543" t="str">
            <v>Impressora Térmicas</v>
          </cell>
          <cell r="D543" t="str">
            <v>ZT230</v>
          </cell>
          <cell r="E543" t="str">
            <v>Zebra</v>
          </cell>
          <cell r="F543" t="str">
            <v>COMPANHIA METALURGICA PRADA</v>
          </cell>
          <cell r="G543" t="str">
            <v>PRADA - UBERLANDIA</v>
          </cell>
          <cell r="H543" t="str">
            <v>MG</v>
          </cell>
          <cell r="I543" t="str">
            <v>56.993.900/0009-99</v>
          </cell>
          <cell r="J543" t="str">
            <v>702.513.474/0080</v>
          </cell>
          <cell r="K543" t="str">
            <v>Av. Andraus Gassani, 1193 – Distrito Industrial – Uberlândia - MG</v>
          </cell>
          <cell r="L543" t="str">
            <v>Moisés Bispo</v>
          </cell>
          <cell r="M543" t="str">
            <v>(11) 4932-1863</v>
          </cell>
          <cell r="N543"/>
          <cell r="O543"/>
          <cell r="P543"/>
          <cell r="Q543"/>
        </row>
        <row r="544">
          <cell r="A544" t="str">
            <v>JCVR0001</v>
          </cell>
          <cell r="B544">
            <v>94466416</v>
          </cell>
          <cell r="C544" t="str">
            <v>Impressora Térmicas</v>
          </cell>
          <cell r="D544" t="str">
            <v>Allegro Flex 4206</v>
          </cell>
          <cell r="E544" t="str">
            <v>Zebra</v>
          </cell>
          <cell r="F544" t="str">
            <v>COMPANHIA SIDERURGICA NACIONAL</v>
          </cell>
          <cell r="G544" t="str">
            <v>CSN-VOLTA REDONDA</v>
          </cell>
          <cell r="H544" t="str">
            <v>RJ</v>
          </cell>
          <cell r="I544" t="str">
            <v>33.042.730/0017-71</v>
          </cell>
          <cell r="J544">
            <v>80541767</v>
          </cell>
          <cell r="K544" t="str">
            <v>Rodovia BR 393, Lúcio Meira KM 5001, SN°, Vila Santa Cecília, Volta Redonda</v>
          </cell>
          <cell r="L544" t="str">
            <v>Luiz Cesar</v>
          </cell>
          <cell r="M544">
            <v>3105</v>
          </cell>
          <cell r="N544"/>
          <cell r="O544"/>
          <cell r="P544"/>
          <cell r="Q544"/>
        </row>
        <row r="545">
          <cell r="A545" t="str">
            <v>JCVR0002</v>
          </cell>
          <cell r="B545">
            <v>94466432</v>
          </cell>
          <cell r="C545" t="str">
            <v>Impressora Térmicas</v>
          </cell>
          <cell r="D545" t="str">
            <v>Allegro Flex 4206</v>
          </cell>
          <cell r="E545" t="str">
            <v>Zebra</v>
          </cell>
          <cell r="F545" t="str">
            <v>COMPANHIA SIDERURGICA NACIONAL</v>
          </cell>
          <cell r="G545" t="str">
            <v>CSN-VOLTA REDONDA</v>
          </cell>
          <cell r="H545" t="str">
            <v>RJ</v>
          </cell>
          <cell r="I545" t="str">
            <v>33.042.730/0017-71</v>
          </cell>
          <cell r="J545">
            <v>80541767</v>
          </cell>
          <cell r="K545" t="str">
            <v>Rodovia BR 393, Lúcio Meira KM 5001, SN°, Vila Santa Cecília, Volta Redonda</v>
          </cell>
          <cell r="L545" t="str">
            <v>Luiz Cesar</v>
          </cell>
          <cell r="M545">
            <v>3105</v>
          </cell>
          <cell r="N545"/>
          <cell r="O545"/>
          <cell r="P545"/>
          <cell r="Q545"/>
        </row>
        <row r="546">
          <cell r="A546" t="str">
            <v>JCVR0003</v>
          </cell>
          <cell r="B546">
            <v>94466456</v>
          </cell>
          <cell r="C546" t="str">
            <v>Impressora Térmicas</v>
          </cell>
          <cell r="D546" t="str">
            <v>Allegro Flex 4206</v>
          </cell>
          <cell r="E546" t="str">
            <v>Zebra</v>
          </cell>
          <cell r="F546" t="str">
            <v>COMPANHIA SIDERURGICA NACIONAL</v>
          </cell>
          <cell r="G546" t="str">
            <v>CSN-VOLTA REDONDA</v>
          </cell>
          <cell r="H546" t="str">
            <v>RJ</v>
          </cell>
          <cell r="I546" t="str">
            <v>33.042.730/0017-71</v>
          </cell>
          <cell r="J546">
            <v>80541767</v>
          </cell>
          <cell r="K546" t="str">
            <v>Rodovia BR 393, Lúcio Meira KM 5001, SN°, Vila Santa Cecília, Volta Redonda</v>
          </cell>
          <cell r="L546" t="str">
            <v>Luiz Cesar</v>
          </cell>
          <cell r="M546">
            <v>3105</v>
          </cell>
          <cell r="N546"/>
          <cell r="O546"/>
          <cell r="P546"/>
          <cell r="Q546"/>
        </row>
        <row r="547">
          <cell r="A547" t="str">
            <v>JCVR0004</v>
          </cell>
          <cell r="B547">
            <v>94466454</v>
          </cell>
          <cell r="C547" t="str">
            <v>Impressora Térmicas</v>
          </cell>
          <cell r="D547" t="str">
            <v>Allegro Flex 4206</v>
          </cell>
          <cell r="E547" t="str">
            <v>Zebra</v>
          </cell>
          <cell r="F547" t="str">
            <v>COMPANHIA SIDERURGICA NACIONAL</v>
          </cell>
          <cell r="G547" t="str">
            <v>CSN-VOLTA REDONDA</v>
          </cell>
          <cell r="H547" t="str">
            <v>RJ</v>
          </cell>
          <cell r="I547" t="str">
            <v>33.042.730/0017-71</v>
          </cell>
          <cell r="J547">
            <v>80541767</v>
          </cell>
          <cell r="K547" t="str">
            <v>Rodovia BR 393, Lúcio Meira KM 5001, SN°, Vila Santa Cecília, Volta Redonda</v>
          </cell>
          <cell r="L547" t="str">
            <v>Luiz Cesar</v>
          </cell>
          <cell r="M547">
            <v>3105</v>
          </cell>
          <cell r="N547"/>
          <cell r="O547"/>
          <cell r="P547"/>
          <cell r="Q547"/>
        </row>
        <row r="548">
          <cell r="A548" t="str">
            <v>JCVR0005</v>
          </cell>
          <cell r="B548">
            <v>94466465</v>
          </cell>
          <cell r="C548" t="str">
            <v>Impressora Térmicas</v>
          </cell>
          <cell r="D548" t="str">
            <v>Allegro Flex 4206</v>
          </cell>
          <cell r="E548" t="str">
            <v>Zebra</v>
          </cell>
          <cell r="F548" t="str">
            <v>COMPANHIA SIDERURGICA NACIONAL</v>
          </cell>
          <cell r="G548" t="str">
            <v>CSN-VOLTA REDONDA</v>
          </cell>
          <cell r="H548" t="str">
            <v>RJ</v>
          </cell>
          <cell r="I548" t="str">
            <v>33.042.730/0017-71</v>
          </cell>
          <cell r="J548">
            <v>80541767</v>
          </cell>
          <cell r="K548" t="str">
            <v>Rodovia BR 393, Lúcio Meira KM 5001, SN°, Vila Santa Cecília, Volta Redonda</v>
          </cell>
          <cell r="L548" t="str">
            <v>Luiz Cesar</v>
          </cell>
          <cell r="M548">
            <v>3105</v>
          </cell>
          <cell r="N548"/>
          <cell r="O548"/>
          <cell r="P548"/>
          <cell r="Q548"/>
        </row>
        <row r="549">
          <cell r="A549" t="str">
            <v>JCVR0006</v>
          </cell>
          <cell r="B549">
            <v>52266157</v>
          </cell>
          <cell r="C549" t="str">
            <v>Impressora Térmicas</v>
          </cell>
          <cell r="D549" t="str">
            <v>Allegro Flex 4206</v>
          </cell>
          <cell r="E549" t="str">
            <v>Zebra</v>
          </cell>
          <cell r="F549" t="str">
            <v>COMPANHIA SIDERURGICA NACIONAL</v>
          </cell>
          <cell r="G549" t="str">
            <v>CSN-VOLTA REDONDA</v>
          </cell>
          <cell r="H549" t="str">
            <v>RJ</v>
          </cell>
          <cell r="I549" t="str">
            <v>33.042.730/0017-71</v>
          </cell>
          <cell r="J549">
            <v>80541767</v>
          </cell>
          <cell r="K549" t="str">
            <v>Rodovia BR 393, Lúcio Meira KM 5001, SN°, Vila Santa Cecília, Volta Redonda</v>
          </cell>
          <cell r="L549" t="str">
            <v>Luiz Cesar</v>
          </cell>
          <cell r="M549">
            <v>3105</v>
          </cell>
          <cell r="N549"/>
          <cell r="O549"/>
          <cell r="P549"/>
          <cell r="Q549"/>
        </row>
        <row r="550">
          <cell r="A550" t="str">
            <v>JCVR0091</v>
          </cell>
          <cell r="B550" t="str">
            <v>14J113500317</v>
          </cell>
          <cell r="C550" t="str">
            <v>Impressora Térmicas</v>
          </cell>
          <cell r="D550" t="str">
            <v>R110 Xi4</v>
          </cell>
          <cell r="E550" t="str">
            <v>Zebra</v>
          </cell>
          <cell r="F550" t="str">
            <v>COMPANHIA SIDERURGICA NACIONAL</v>
          </cell>
          <cell r="G550" t="str">
            <v>CSN-VOLTA REDONDA</v>
          </cell>
          <cell r="H550" t="str">
            <v>RJ</v>
          </cell>
          <cell r="I550" t="str">
            <v>33.042.730/0017-71</v>
          </cell>
          <cell r="J550">
            <v>80541767</v>
          </cell>
          <cell r="K550" t="str">
            <v>Rodovia BR 393, Lúcio Meira KM 5001, SN°, Vila Santa Cecília, Volta Redonda</v>
          </cell>
          <cell r="L550" t="str">
            <v>Luiz Cesar</v>
          </cell>
          <cell r="M550">
            <v>3105</v>
          </cell>
          <cell r="N550"/>
          <cell r="O550"/>
          <cell r="P550"/>
          <cell r="Q550"/>
        </row>
        <row r="551">
          <cell r="A551" t="str">
            <v>JCVR0007</v>
          </cell>
          <cell r="B551" t="str">
            <v>03J113200345</v>
          </cell>
          <cell r="C551" t="str">
            <v>Impressora Térmicas</v>
          </cell>
          <cell r="D551" t="str">
            <v>S4M</v>
          </cell>
          <cell r="E551" t="str">
            <v>Zebra</v>
          </cell>
          <cell r="F551" t="str">
            <v>COMPANHIA SIDERURGICA NACIONAL</v>
          </cell>
          <cell r="G551" t="str">
            <v>CSN-VOLTA REDONDA</v>
          </cell>
          <cell r="H551" t="str">
            <v>RJ</v>
          </cell>
          <cell r="I551" t="str">
            <v>33.042.730/0017-71</v>
          </cell>
          <cell r="J551">
            <v>80541767</v>
          </cell>
          <cell r="K551" t="str">
            <v>Rodovia BR 393, Lúcio Meira KM 5001, SN°, Vila Santa Cecília, Volta Redonda</v>
          </cell>
          <cell r="L551" t="str">
            <v>Luiz Cesar</v>
          </cell>
          <cell r="M551">
            <v>3105</v>
          </cell>
          <cell r="N551"/>
          <cell r="O551"/>
          <cell r="P551"/>
          <cell r="Q551"/>
        </row>
        <row r="552">
          <cell r="A552" t="str">
            <v>JCVR0008</v>
          </cell>
          <cell r="B552" t="str">
            <v>03J113200452</v>
          </cell>
          <cell r="C552" t="str">
            <v>Impressora Térmicas</v>
          </cell>
          <cell r="D552" t="str">
            <v>S4M</v>
          </cell>
          <cell r="E552" t="str">
            <v>Zebra</v>
          </cell>
          <cell r="F552" t="str">
            <v>COMPANHIA SIDERURGICA NACIONAL</v>
          </cell>
          <cell r="G552" t="str">
            <v>CSN-VOLTA REDONDA</v>
          </cell>
          <cell r="H552" t="str">
            <v>RJ</v>
          </cell>
          <cell r="I552" t="str">
            <v>33.042.730/0017-71</v>
          </cell>
          <cell r="J552">
            <v>80541767</v>
          </cell>
          <cell r="K552" t="str">
            <v>Rodovia BR 393, Lúcio Meira KM 5001, SN°, Vila Santa Cecília, Volta Redonda</v>
          </cell>
          <cell r="L552" t="str">
            <v>Luiz Cesar</v>
          </cell>
          <cell r="M552">
            <v>3105</v>
          </cell>
          <cell r="N552"/>
          <cell r="O552"/>
          <cell r="P552"/>
          <cell r="Q552"/>
        </row>
        <row r="553">
          <cell r="A553" t="str">
            <v>JCVR0009</v>
          </cell>
          <cell r="B553" t="str">
            <v>03J113200459</v>
          </cell>
          <cell r="C553" t="str">
            <v>Impressora Térmicas</v>
          </cell>
          <cell r="D553" t="str">
            <v>S4M</v>
          </cell>
          <cell r="E553" t="str">
            <v>Zebra</v>
          </cell>
          <cell r="F553" t="str">
            <v>COMPANHIA SIDERURGICA NACIONAL</v>
          </cell>
          <cell r="G553" t="str">
            <v>CSN-VOLTA REDONDA</v>
          </cell>
          <cell r="H553" t="str">
            <v>RJ</v>
          </cell>
          <cell r="I553" t="str">
            <v>33.042.730/0017-71</v>
          </cell>
          <cell r="J553">
            <v>80541767</v>
          </cell>
          <cell r="K553" t="str">
            <v>Rodovia BR 393, Lúcio Meira KM 5001, SN°, Vila Santa Cecília, Volta Redonda</v>
          </cell>
          <cell r="L553" t="str">
            <v>Luiz Cesar</v>
          </cell>
          <cell r="M553">
            <v>3105</v>
          </cell>
          <cell r="N553"/>
          <cell r="O553"/>
          <cell r="P553"/>
          <cell r="Q553"/>
        </row>
        <row r="554">
          <cell r="A554" t="str">
            <v>JCVR0010</v>
          </cell>
          <cell r="B554" t="str">
            <v>03J113200460</v>
          </cell>
          <cell r="C554" t="str">
            <v>Impressora Térmicas</v>
          </cell>
          <cell r="D554" t="str">
            <v>S4M</v>
          </cell>
          <cell r="E554" t="str">
            <v>Zebra</v>
          </cell>
          <cell r="F554" t="str">
            <v>COMPANHIA SIDERURGICA NACIONAL</v>
          </cell>
          <cell r="G554" t="str">
            <v>CSN-VOLTA REDONDA</v>
          </cell>
          <cell r="H554" t="str">
            <v>RJ</v>
          </cell>
          <cell r="I554" t="str">
            <v>33.042.730/0017-71</v>
          </cell>
          <cell r="J554">
            <v>80541767</v>
          </cell>
          <cell r="K554" t="str">
            <v>Rodovia BR 393, Lúcio Meira KM 5001, SN°, Vila Santa Cecília, Volta Redonda</v>
          </cell>
          <cell r="L554" t="str">
            <v>Luiz Cesar</v>
          </cell>
          <cell r="M554">
            <v>3105</v>
          </cell>
          <cell r="N554"/>
          <cell r="O554"/>
          <cell r="P554"/>
          <cell r="Q554"/>
        </row>
        <row r="555">
          <cell r="A555" t="str">
            <v>JCVR0011</v>
          </cell>
          <cell r="B555" t="str">
            <v>03J113200463</v>
          </cell>
          <cell r="C555" t="str">
            <v>Impressora Térmicas</v>
          </cell>
          <cell r="D555" t="str">
            <v>S4M</v>
          </cell>
          <cell r="E555" t="str">
            <v>Zebra</v>
          </cell>
          <cell r="F555" t="str">
            <v>COMPANHIA SIDERURGICA NACIONAL</v>
          </cell>
          <cell r="G555" t="str">
            <v>CSN-VOLTA REDONDA</v>
          </cell>
          <cell r="H555" t="str">
            <v>RJ</v>
          </cell>
          <cell r="I555" t="str">
            <v>33.042.730/0017-71</v>
          </cell>
          <cell r="J555">
            <v>80541767</v>
          </cell>
          <cell r="K555" t="str">
            <v>Rodovia BR 393, Lúcio Meira KM 5001, SN°, Vila Santa Cecília, Volta Redonda</v>
          </cell>
          <cell r="L555" t="str">
            <v>Luiz Cesar</v>
          </cell>
          <cell r="M555">
            <v>3105</v>
          </cell>
          <cell r="N555"/>
          <cell r="O555"/>
          <cell r="P555"/>
          <cell r="Q555"/>
        </row>
        <row r="556">
          <cell r="A556" t="str">
            <v>JCVR0012</v>
          </cell>
          <cell r="B556" t="str">
            <v>03J120700230</v>
          </cell>
          <cell r="C556" t="str">
            <v>Impressora Térmicas</v>
          </cell>
          <cell r="D556" t="str">
            <v>S4M</v>
          </cell>
          <cell r="E556" t="str">
            <v>Zebra</v>
          </cell>
          <cell r="F556" t="str">
            <v>COMPANHIA SIDERURGICA NACIONAL</v>
          </cell>
          <cell r="G556" t="str">
            <v>CSN-VOLTA REDONDA</v>
          </cell>
          <cell r="H556" t="str">
            <v>RJ</v>
          </cell>
          <cell r="I556" t="str">
            <v>33.042.730/0017-71</v>
          </cell>
          <cell r="J556">
            <v>80541767</v>
          </cell>
          <cell r="K556" t="str">
            <v>Rodovia BR 393, Lúcio Meira KM 5001, SN°, Vila Santa Cecília, Volta Redonda</v>
          </cell>
          <cell r="L556" t="str">
            <v>Luiz Cesar</v>
          </cell>
          <cell r="M556">
            <v>3105</v>
          </cell>
          <cell r="N556"/>
          <cell r="O556"/>
          <cell r="P556"/>
          <cell r="Q556"/>
        </row>
        <row r="557">
          <cell r="A557" t="str">
            <v>JCVR0015</v>
          </cell>
          <cell r="B557">
            <v>5274370</v>
          </cell>
          <cell r="C557" t="str">
            <v>Impressora Térmicas</v>
          </cell>
          <cell r="D557" t="str">
            <v>S600</v>
          </cell>
          <cell r="E557" t="str">
            <v>Zebra</v>
          </cell>
          <cell r="F557" t="str">
            <v>COMPANHIA SIDERURGICA NACIONAL</v>
          </cell>
          <cell r="G557" t="str">
            <v>CSN-VOLTA REDONDA</v>
          </cell>
          <cell r="H557" t="str">
            <v>RJ</v>
          </cell>
          <cell r="I557" t="str">
            <v>33.042.730/0017-71</v>
          </cell>
          <cell r="J557">
            <v>80541767</v>
          </cell>
          <cell r="K557" t="str">
            <v>Rodovia BR 393, Lúcio Meira KM 5001, SN°, Vila Santa Cecília, Volta Redonda</v>
          </cell>
          <cell r="L557" t="str">
            <v>Luiz Cesar</v>
          </cell>
          <cell r="M557">
            <v>3105</v>
          </cell>
          <cell r="N557"/>
          <cell r="O557"/>
          <cell r="P557"/>
          <cell r="Q557"/>
        </row>
        <row r="558">
          <cell r="A558" t="str">
            <v>JCVR0016</v>
          </cell>
          <cell r="B558">
            <v>5274376</v>
          </cell>
          <cell r="C558" t="str">
            <v>Impressora Térmicas</v>
          </cell>
          <cell r="D558" t="str">
            <v>S600</v>
          </cell>
          <cell r="E558" t="str">
            <v>Zebra</v>
          </cell>
          <cell r="F558" t="str">
            <v>COMPANHIA SIDERURGICA NACIONAL</v>
          </cell>
          <cell r="G558" t="str">
            <v>CSN-VOLTA REDONDA</v>
          </cell>
          <cell r="H558" t="str">
            <v>RJ</v>
          </cell>
          <cell r="I558" t="str">
            <v>33.042.730/0017-71</v>
          </cell>
          <cell r="J558">
            <v>80541767</v>
          </cell>
          <cell r="K558" t="str">
            <v>Rodovia BR 393, Lúcio Meira KM 5001, SN°, Vila Santa Cecília, Volta Redonda</v>
          </cell>
          <cell r="L558" t="str">
            <v>Luiz Cesar</v>
          </cell>
          <cell r="M558">
            <v>3105</v>
          </cell>
          <cell r="N558"/>
          <cell r="O558"/>
          <cell r="P558"/>
          <cell r="Q558"/>
        </row>
        <row r="559">
          <cell r="A559" t="str">
            <v>JCVR0017</v>
          </cell>
          <cell r="B559">
            <v>5295953</v>
          </cell>
          <cell r="C559" t="str">
            <v>Impressora Térmicas</v>
          </cell>
          <cell r="D559" t="str">
            <v>S600</v>
          </cell>
          <cell r="E559" t="str">
            <v>Zebra</v>
          </cell>
          <cell r="F559" t="str">
            <v>COMPANHIA SIDERURGICA NACIONAL</v>
          </cell>
          <cell r="G559" t="str">
            <v>CSN-VOLTA REDONDA</v>
          </cell>
          <cell r="H559" t="str">
            <v>RJ</v>
          </cell>
          <cell r="I559" t="str">
            <v>33.042.730/0017-71</v>
          </cell>
          <cell r="J559">
            <v>80541767</v>
          </cell>
          <cell r="K559" t="str">
            <v>Rodovia BR 393, Lúcio Meira KM 5001, SN°, Vila Santa Cecília, Volta Redonda</v>
          </cell>
          <cell r="L559" t="str">
            <v>Luiz Cesar</v>
          </cell>
          <cell r="M559">
            <v>3105</v>
          </cell>
          <cell r="N559"/>
          <cell r="O559"/>
          <cell r="P559"/>
          <cell r="Q559"/>
        </row>
        <row r="560">
          <cell r="A560" t="str">
            <v>JCVR0018</v>
          </cell>
          <cell r="B560">
            <v>5301100</v>
          </cell>
          <cell r="C560" t="str">
            <v>Impressora Térmicas</v>
          </cell>
          <cell r="D560" t="str">
            <v>S600</v>
          </cell>
          <cell r="E560" t="str">
            <v>Zebra</v>
          </cell>
          <cell r="F560" t="str">
            <v>COMPANHIA SIDERURGICA NACIONAL</v>
          </cell>
          <cell r="G560" t="str">
            <v>CSN-VOLTA REDONDA</v>
          </cell>
          <cell r="H560" t="str">
            <v>RJ</v>
          </cell>
          <cell r="I560" t="str">
            <v>33.042.730/0017-71</v>
          </cell>
          <cell r="J560">
            <v>80541767</v>
          </cell>
          <cell r="K560" t="str">
            <v>Rodovia BR 393, Lúcio Meira KM 5001, SN°, Vila Santa Cecília, Volta Redonda</v>
          </cell>
          <cell r="L560" t="str">
            <v>Luiz Cesar</v>
          </cell>
          <cell r="M560">
            <v>3105</v>
          </cell>
          <cell r="N560"/>
          <cell r="O560"/>
          <cell r="P560"/>
          <cell r="Q560"/>
        </row>
        <row r="561">
          <cell r="A561" t="str">
            <v>JCVR0095</v>
          </cell>
          <cell r="B561" t="str">
            <v>91J09390066</v>
          </cell>
          <cell r="C561" t="str">
            <v>Impressora Térmicas</v>
          </cell>
          <cell r="D561" t="str">
            <v>Z110 Xi3</v>
          </cell>
          <cell r="E561" t="str">
            <v>Zebra</v>
          </cell>
          <cell r="F561" t="str">
            <v>COMPANHIA SIDERURGICA NACIONAL</v>
          </cell>
          <cell r="G561" t="str">
            <v>CSN-VOLTA REDONDA</v>
          </cell>
          <cell r="H561" t="str">
            <v>RJ</v>
          </cell>
          <cell r="I561" t="str">
            <v>33.042.730/0017-71</v>
          </cell>
          <cell r="J561">
            <v>80541767</v>
          </cell>
          <cell r="K561" t="str">
            <v>Rodovia BR 393, Lúcio Meira KM 5001, SN°, Vila Santa Cecília, Volta Redonda</v>
          </cell>
          <cell r="L561" t="str">
            <v>Luiz Cesar</v>
          </cell>
          <cell r="M561">
            <v>3105</v>
          </cell>
          <cell r="N561"/>
          <cell r="O561"/>
          <cell r="P561"/>
          <cell r="Q561"/>
        </row>
        <row r="562">
          <cell r="A562" t="str">
            <v>JCVR0131</v>
          </cell>
          <cell r="B562" t="str">
            <v>91J09390062</v>
          </cell>
          <cell r="C562" t="str">
            <v>Impressora Térmicas</v>
          </cell>
          <cell r="D562" t="str">
            <v>Z110 Xi3</v>
          </cell>
          <cell r="E562" t="str">
            <v>Zebra</v>
          </cell>
          <cell r="F562" t="str">
            <v>COMPANHIA SIDERURGICA NACIONAL</v>
          </cell>
          <cell r="G562" t="str">
            <v>CSN-VOLTA REDONDA</v>
          </cell>
          <cell r="H562" t="str">
            <v>RJ</v>
          </cell>
          <cell r="I562" t="str">
            <v>33.042.730/0017-71</v>
          </cell>
          <cell r="J562">
            <v>80541767</v>
          </cell>
          <cell r="K562" t="str">
            <v>Rodovia BR 393, Lúcio Meira KM 5001, SN°, Vila Santa Cecília, Volta Redonda</v>
          </cell>
          <cell r="L562" t="str">
            <v>Luiz Cesar</v>
          </cell>
          <cell r="M562">
            <v>3105</v>
          </cell>
          <cell r="N562"/>
          <cell r="O562"/>
          <cell r="P562"/>
          <cell r="Q562"/>
        </row>
        <row r="563">
          <cell r="A563" t="str">
            <v>JCVR0025</v>
          </cell>
          <cell r="B563" t="str">
            <v>91C03250107</v>
          </cell>
          <cell r="C563" t="str">
            <v>Impressora Térmicas</v>
          </cell>
          <cell r="D563" t="str">
            <v>Z110 Xi3</v>
          </cell>
          <cell r="E563" t="str">
            <v>Zebra</v>
          </cell>
          <cell r="F563" t="str">
            <v>COMPANHIA SIDERURGICA NACIONAL</v>
          </cell>
          <cell r="G563" t="str">
            <v>CSN-VOLTA REDONDA</v>
          </cell>
          <cell r="H563" t="str">
            <v>RJ</v>
          </cell>
          <cell r="I563" t="str">
            <v>33.042.730/0017-71</v>
          </cell>
          <cell r="J563">
            <v>80541767</v>
          </cell>
          <cell r="K563" t="str">
            <v>Rodovia BR 393, Lúcio Meira KM 5001, SN°, Vila Santa Cecília, Volta Redonda</v>
          </cell>
          <cell r="L563" t="str">
            <v>Luiz Cesar</v>
          </cell>
          <cell r="M563">
            <v>3105</v>
          </cell>
          <cell r="N563"/>
          <cell r="O563"/>
          <cell r="P563"/>
          <cell r="Q563"/>
        </row>
        <row r="564">
          <cell r="A564" t="str">
            <v>JCVR0040</v>
          </cell>
          <cell r="B564" t="str">
            <v>91C04370122</v>
          </cell>
          <cell r="C564" t="str">
            <v>Impressora Térmicas</v>
          </cell>
          <cell r="D564" t="str">
            <v>Z110 Xi3</v>
          </cell>
          <cell r="E564" t="str">
            <v>Zebra</v>
          </cell>
          <cell r="F564" t="str">
            <v>COMPANHIA SIDERURGICA NACIONAL</v>
          </cell>
          <cell r="G564" t="str">
            <v>CSN-VOLTA REDONDA</v>
          </cell>
          <cell r="H564" t="str">
            <v>RJ</v>
          </cell>
          <cell r="I564" t="str">
            <v>33.042.730/0017-71</v>
          </cell>
          <cell r="J564">
            <v>80541767</v>
          </cell>
          <cell r="K564" t="str">
            <v>Rodovia BR 393, Lúcio Meira KM 5001, SN°, Vila Santa Cecília, Volta Redonda</v>
          </cell>
          <cell r="L564" t="str">
            <v>Luiz Cesar</v>
          </cell>
          <cell r="M564">
            <v>3105</v>
          </cell>
          <cell r="N564"/>
          <cell r="O564"/>
          <cell r="P564"/>
          <cell r="Q564"/>
        </row>
        <row r="565">
          <cell r="A565" t="str">
            <v>JCVR0041</v>
          </cell>
          <cell r="B565" t="str">
            <v>91C04370123</v>
          </cell>
          <cell r="C565" t="str">
            <v>Impressora Térmicas</v>
          </cell>
          <cell r="D565" t="str">
            <v>Z110 Xi3</v>
          </cell>
          <cell r="E565" t="str">
            <v>Zebra</v>
          </cell>
          <cell r="F565" t="str">
            <v>COMPANHIA SIDERURGICA NACIONAL</v>
          </cell>
          <cell r="G565" t="str">
            <v>CSN-VOLTA REDONDA</v>
          </cell>
          <cell r="H565" t="str">
            <v>RJ</v>
          </cell>
          <cell r="I565" t="str">
            <v>33.042.730/0017-71</v>
          </cell>
          <cell r="J565">
            <v>80541767</v>
          </cell>
          <cell r="K565" t="str">
            <v>Rodovia BR 393, Lúcio Meira KM 5001, SN°, Vila Santa Cecília, Volta Redonda</v>
          </cell>
          <cell r="L565" t="str">
            <v>Luiz Cesar</v>
          </cell>
          <cell r="M565">
            <v>3105</v>
          </cell>
          <cell r="N565"/>
          <cell r="O565"/>
          <cell r="P565"/>
          <cell r="Q565"/>
        </row>
        <row r="566">
          <cell r="A566" t="str">
            <v>JCVR0050</v>
          </cell>
          <cell r="B566" t="str">
            <v>91C07410007</v>
          </cell>
          <cell r="C566" t="str">
            <v>Impressora Térmicas</v>
          </cell>
          <cell r="D566" t="str">
            <v>Z110 Xi3</v>
          </cell>
          <cell r="E566" t="str">
            <v>Zebra</v>
          </cell>
          <cell r="F566" t="str">
            <v>COMPANHIA SIDERURGICA NACIONAL</v>
          </cell>
          <cell r="G566" t="str">
            <v>CSN-VOLTA REDONDA</v>
          </cell>
          <cell r="H566" t="str">
            <v>RJ</v>
          </cell>
          <cell r="I566" t="str">
            <v>33.042.730/0017-71</v>
          </cell>
          <cell r="J566">
            <v>80541767</v>
          </cell>
          <cell r="K566" t="str">
            <v>Rodovia BR 393, Lúcio Meira KM 5001, SN°, Vila Santa Cecília, Volta Redonda</v>
          </cell>
          <cell r="L566" t="str">
            <v>Luiz Cesar</v>
          </cell>
          <cell r="M566">
            <v>3105</v>
          </cell>
          <cell r="N566"/>
          <cell r="O566"/>
          <cell r="P566"/>
          <cell r="Q566"/>
        </row>
        <row r="567">
          <cell r="A567" t="str">
            <v>JCVR0019</v>
          </cell>
          <cell r="B567" t="str">
            <v>91C03210059</v>
          </cell>
          <cell r="C567" t="str">
            <v>Impressora Térmicas</v>
          </cell>
          <cell r="D567" t="str">
            <v>Z110 Xi3</v>
          </cell>
          <cell r="E567" t="str">
            <v>Zebra</v>
          </cell>
          <cell r="F567" t="str">
            <v>COMPANHIA SIDERURGICA NACIONAL</v>
          </cell>
          <cell r="G567" t="str">
            <v>CSN-VOLTA REDONDA</v>
          </cell>
          <cell r="H567" t="str">
            <v>RJ</v>
          </cell>
          <cell r="I567" t="str">
            <v>33.042.730/0017-71</v>
          </cell>
          <cell r="J567">
            <v>80541767</v>
          </cell>
          <cell r="K567" t="str">
            <v>Rodovia BR 393, Lúcio Meira KM 5001, SN°, Vila Santa Cecília, Volta Redonda</v>
          </cell>
          <cell r="L567" t="str">
            <v>Luiz Cesar</v>
          </cell>
          <cell r="M567">
            <v>3105</v>
          </cell>
          <cell r="N567"/>
          <cell r="O567"/>
          <cell r="P567"/>
          <cell r="Q567"/>
        </row>
        <row r="568">
          <cell r="A568" t="str">
            <v>JCVR0052</v>
          </cell>
          <cell r="B568" t="str">
            <v>91C09260127</v>
          </cell>
          <cell r="C568" t="str">
            <v>Impressora Térmicas</v>
          </cell>
          <cell r="D568" t="str">
            <v>Z110 Xi3</v>
          </cell>
          <cell r="E568" t="str">
            <v>Zebra</v>
          </cell>
          <cell r="F568" t="str">
            <v>COMPANHIA SIDERURGICA NACIONAL</v>
          </cell>
          <cell r="G568" t="str">
            <v>CSN-VOLTA REDONDA</v>
          </cell>
          <cell r="H568" t="str">
            <v>RJ</v>
          </cell>
          <cell r="I568" t="str">
            <v>33.042.730/0017-71</v>
          </cell>
          <cell r="J568">
            <v>80541767</v>
          </cell>
          <cell r="K568" t="str">
            <v>Rodovia BR 393, Lúcio Meira KM 5001, SN°, Vila Santa Cecília, Volta Redonda</v>
          </cell>
          <cell r="L568" t="str">
            <v>Luiz Cesar</v>
          </cell>
          <cell r="M568">
            <v>3105</v>
          </cell>
          <cell r="N568"/>
          <cell r="O568"/>
          <cell r="P568"/>
          <cell r="Q568"/>
        </row>
        <row r="569">
          <cell r="A569" t="str">
            <v>JCVR0032</v>
          </cell>
          <cell r="B569" t="str">
            <v>91C03330066</v>
          </cell>
          <cell r="C569" t="str">
            <v>Impressora Térmicas</v>
          </cell>
          <cell r="D569" t="str">
            <v>Z110 Xi3</v>
          </cell>
          <cell r="E569" t="str">
            <v>Zebra</v>
          </cell>
          <cell r="F569" t="str">
            <v>COMPANHIA SIDERURGICA NACIONAL</v>
          </cell>
          <cell r="G569" t="str">
            <v>CSN-VOLTA REDONDA</v>
          </cell>
          <cell r="H569" t="str">
            <v>RJ</v>
          </cell>
          <cell r="I569" t="str">
            <v>33.042.730/0017-71</v>
          </cell>
          <cell r="J569">
            <v>80541767</v>
          </cell>
          <cell r="K569" t="str">
            <v>Rodovia BR 393, Lúcio Meira KM 5001, SN°, Vila Santa Cecília, Volta Redonda</v>
          </cell>
          <cell r="L569" t="str">
            <v>Luiz Cesar</v>
          </cell>
          <cell r="M569">
            <v>3105</v>
          </cell>
          <cell r="N569"/>
          <cell r="O569"/>
          <cell r="P569"/>
          <cell r="Q569"/>
        </row>
        <row r="570">
          <cell r="A570" t="str">
            <v>JCVR0020</v>
          </cell>
          <cell r="B570" t="str">
            <v>91C03210062</v>
          </cell>
          <cell r="C570" t="str">
            <v>Impressora Térmicas</v>
          </cell>
          <cell r="D570" t="str">
            <v>Z110 Xi3</v>
          </cell>
          <cell r="E570" t="str">
            <v>Zebra</v>
          </cell>
          <cell r="F570" t="str">
            <v>COMPANHIA SIDERURGICA NACIONAL</v>
          </cell>
          <cell r="G570" t="str">
            <v>CSN-VOLTA REDONDA</v>
          </cell>
          <cell r="H570" t="str">
            <v>RJ</v>
          </cell>
          <cell r="I570" t="str">
            <v>33.042.730/0017-71</v>
          </cell>
          <cell r="J570">
            <v>80541767</v>
          </cell>
          <cell r="K570" t="str">
            <v>Rodovia BR 393, Lúcio Meira KM 5001, SN°, Vila Santa Cecília, Volta Redonda</v>
          </cell>
          <cell r="L570" t="str">
            <v>Luiz Cesar</v>
          </cell>
          <cell r="M570">
            <v>3105</v>
          </cell>
          <cell r="N570"/>
          <cell r="O570"/>
          <cell r="P570"/>
          <cell r="Q570"/>
        </row>
        <row r="571">
          <cell r="A571" t="str">
            <v>JCVR0021</v>
          </cell>
          <cell r="B571" t="str">
            <v>91C03210063</v>
          </cell>
          <cell r="C571" t="str">
            <v>Impressora Térmicas</v>
          </cell>
          <cell r="D571" t="str">
            <v>Z110 Xi3</v>
          </cell>
          <cell r="E571" t="str">
            <v>Zebra</v>
          </cell>
          <cell r="F571" t="str">
            <v>COMPANHIA SIDERURGICA NACIONAL</v>
          </cell>
          <cell r="G571" t="str">
            <v>CSN-VOLTA REDONDA</v>
          </cell>
          <cell r="H571" t="str">
            <v>RJ</v>
          </cell>
          <cell r="I571" t="str">
            <v>33.042.730/0017-71</v>
          </cell>
          <cell r="J571">
            <v>80541767</v>
          </cell>
          <cell r="K571" t="str">
            <v>Rodovia BR 393, Lúcio Meira KM 5001, SN°, Vila Santa Cecília, Volta Redonda</v>
          </cell>
          <cell r="L571" t="str">
            <v>Luiz Cesar</v>
          </cell>
          <cell r="M571">
            <v>3105</v>
          </cell>
          <cell r="N571"/>
          <cell r="O571"/>
          <cell r="P571"/>
          <cell r="Q571"/>
        </row>
        <row r="572">
          <cell r="A572" t="str">
            <v>JCVR0022</v>
          </cell>
          <cell r="B572" t="str">
            <v>91C03210110</v>
          </cell>
          <cell r="C572" t="str">
            <v>Impressora Térmicas</v>
          </cell>
          <cell r="D572" t="str">
            <v>Z110 Xi3</v>
          </cell>
          <cell r="E572" t="str">
            <v>Zebra</v>
          </cell>
          <cell r="F572" t="str">
            <v>COMPANHIA SIDERURGICA NACIONAL</v>
          </cell>
          <cell r="G572" t="str">
            <v>CSN-VOLTA REDONDA</v>
          </cell>
          <cell r="H572" t="str">
            <v>RJ</v>
          </cell>
          <cell r="I572" t="str">
            <v>33.042.730/0017-71</v>
          </cell>
          <cell r="J572">
            <v>80541767</v>
          </cell>
          <cell r="K572" t="str">
            <v>Rodovia BR 393, Lúcio Meira KM 5001, SN°, Vila Santa Cecília, Volta Redonda</v>
          </cell>
          <cell r="L572" t="str">
            <v>Luiz Cesar</v>
          </cell>
          <cell r="M572">
            <v>3105</v>
          </cell>
          <cell r="N572"/>
          <cell r="O572"/>
          <cell r="P572"/>
          <cell r="Q572"/>
        </row>
        <row r="573">
          <cell r="A573" t="str">
            <v>JCVR0023</v>
          </cell>
          <cell r="B573" t="str">
            <v>91C04370121</v>
          </cell>
          <cell r="C573" t="str">
            <v>Impressora Térmicas</v>
          </cell>
          <cell r="D573" t="str">
            <v>Z110 Xi3</v>
          </cell>
          <cell r="E573" t="str">
            <v>Zebra</v>
          </cell>
          <cell r="F573" t="str">
            <v>COMPANHIA SIDERURGICA NACIONAL</v>
          </cell>
          <cell r="G573" t="str">
            <v>CSN-VOLTA REDONDA</v>
          </cell>
          <cell r="H573" t="str">
            <v>RJ</v>
          </cell>
          <cell r="I573" t="str">
            <v>33.042.730/0017-71</v>
          </cell>
          <cell r="J573">
            <v>80541767</v>
          </cell>
          <cell r="K573" t="str">
            <v>Rodovia BR 393, Lúcio Meira KM 5001, SN°, Vila Santa Cecília, Volta Redonda</v>
          </cell>
          <cell r="L573" t="str">
            <v>Luiz Cesar</v>
          </cell>
          <cell r="M573">
            <v>3105</v>
          </cell>
          <cell r="N573"/>
          <cell r="O573"/>
          <cell r="P573"/>
          <cell r="Q573"/>
        </row>
        <row r="574">
          <cell r="A574" t="str">
            <v>JCVR0026</v>
          </cell>
          <cell r="B574" t="str">
            <v>91C03280102</v>
          </cell>
          <cell r="C574" t="str">
            <v>Impressora Térmicas</v>
          </cell>
          <cell r="D574" t="str">
            <v>Z110 Xi3</v>
          </cell>
          <cell r="E574" t="str">
            <v>Zebra</v>
          </cell>
          <cell r="F574" t="str">
            <v>COMPANHIA SIDERURGICA NACIONAL</v>
          </cell>
          <cell r="G574" t="str">
            <v>CSN-VOLTA REDONDA</v>
          </cell>
          <cell r="H574" t="str">
            <v>RJ</v>
          </cell>
          <cell r="I574" t="str">
            <v>33.042.730/0017-71</v>
          </cell>
          <cell r="J574">
            <v>80541767</v>
          </cell>
          <cell r="K574" t="str">
            <v>Rodovia BR 393, Lúcio Meira KM 5001, SN°, Vila Santa Cecília, Volta Redonda</v>
          </cell>
          <cell r="L574" t="str">
            <v>Luiz Cesar</v>
          </cell>
          <cell r="M574">
            <v>3105</v>
          </cell>
          <cell r="N574"/>
          <cell r="O574"/>
          <cell r="P574"/>
          <cell r="Q574"/>
        </row>
        <row r="575">
          <cell r="A575" t="str">
            <v>JCVR0027</v>
          </cell>
          <cell r="B575" t="str">
            <v>91C03280105</v>
          </cell>
          <cell r="C575" t="str">
            <v>Impressora Térmicas</v>
          </cell>
          <cell r="D575" t="str">
            <v>Z110 Xi3</v>
          </cell>
          <cell r="E575" t="str">
            <v>Zebra</v>
          </cell>
          <cell r="F575" t="str">
            <v>COMPANHIA SIDERURGICA NACIONAL</v>
          </cell>
          <cell r="G575" t="str">
            <v>CSN-VOLTA REDONDA</v>
          </cell>
          <cell r="H575" t="str">
            <v>RJ</v>
          </cell>
          <cell r="I575" t="str">
            <v>33.042.730/0017-71</v>
          </cell>
          <cell r="J575">
            <v>80541767</v>
          </cell>
          <cell r="K575" t="str">
            <v>Rodovia BR 393, Lúcio Meira KM 5001, SN°, Vila Santa Cecília, Volta Redonda</v>
          </cell>
          <cell r="L575" t="str">
            <v>Luiz Cesar</v>
          </cell>
          <cell r="M575">
            <v>3105</v>
          </cell>
          <cell r="N575"/>
          <cell r="O575"/>
          <cell r="P575"/>
          <cell r="Q575"/>
        </row>
        <row r="576">
          <cell r="A576" t="str">
            <v>JCVR0028</v>
          </cell>
          <cell r="B576" t="str">
            <v>91C03280107</v>
          </cell>
          <cell r="C576" t="str">
            <v>Impressora Térmicas</v>
          </cell>
          <cell r="D576" t="str">
            <v>Z110 Xi3</v>
          </cell>
          <cell r="E576" t="str">
            <v>Zebra</v>
          </cell>
          <cell r="F576" t="str">
            <v>COMPANHIA SIDERURGICA NACIONAL</v>
          </cell>
          <cell r="G576" t="str">
            <v>CSN-VOLTA REDONDA</v>
          </cell>
          <cell r="H576" t="str">
            <v>RJ</v>
          </cell>
          <cell r="I576" t="str">
            <v>33.042.730/0017-71</v>
          </cell>
          <cell r="J576">
            <v>80541767</v>
          </cell>
          <cell r="K576" t="str">
            <v>Rodovia BR 393, Lúcio Meira KM 5001, SN°, Vila Santa Cecília, Volta Redonda</v>
          </cell>
          <cell r="L576" t="str">
            <v>Luiz Cesar</v>
          </cell>
          <cell r="M576">
            <v>3105</v>
          </cell>
          <cell r="N576"/>
          <cell r="O576"/>
          <cell r="P576"/>
          <cell r="Q576"/>
        </row>
        <row r="577">
          <cell r="A577" t="str">
            <v>JCVR0029</v>
          </cell>
          <cell r="B577" t="str">
            <v>91C03300127</v>
          </cell>
          <cell r="C577" t="str">
            <v>Impressora Térmicas</v>
          </cell>
          <cell r="D577" t="str">
            <v>Z110 Xi3</v>
          </cell>
          <cell r="E577" t="str">
            <v>Zebra</v>
          </cell>
          <cell r="F577" t="str">
            <v>COMPANHIA SIDERURGICA NACIONAL</v>
          </cell>
          <cell r="G577" t="str">
            <v>CSN-VOLTA REDONDA</v>
          </cell>
          <cell r="H577" t="str">
            <v>RJ</v>
          </cell>
          <cell r="I577" t="str">
            <v>33.042.730/0017-71</v>
          </cell>
          <cell r="J577">
            <v>80541767</v>
          </cell>
          <cell r="K577" t="str">
            <v>Rodovia BR 393, Lúcio Meira KM 5001, SN°, Vila Santa Cecília, Volta Redonda</v>
          </cell>
          <cell r="L577" t="str">
            <v>Luiz Cesar</v>
          </cell>
          <cell r="M577">
            <v>3105</v>
          </cell>
          <cell r="N577"/>
          <cell r="O577"/>
          <cell r="P577"/>
          <cell r="Q577"/>
        </row>
        <row r="578">
          <cell r="A578" t="str">
            <v>JCVR0031</v>
          </cell>
          <cell r="B578" t="str">
            <v>91C03310078</v>
          </cell>
          <cell r="C578" t="str">
            <v>Impressora Térmicas</v>
          </cell>
          <cell r="D578" t="str">
            <v>Z110 Xi3</v>
          </cell>
          <cell r="E578" t="str">
            <v>Zebra</v>
          </cell>
          <cell r="F578" t="str">
            <v>COMPANHIA SIDERURGICA NACIONAL</v>
          </cell>
          <cell r="G578" t="str">
            <v>CSN-VOLTA REDONDA</v>
          </cell>
          <cell r="H578" t="str">
            <v>RJ</v>
          </cell>
          <cell r="I578" t="str">
            <v>33.042.730/0017-71</v>
          </cell>
          <cell r="J578">
            <v>80541767</v>
          </cell>
          <cell r="K578" t="str">
            <v>Rodovia BR 393, Lúcio Meira KM 5001, SN°, Vila Santa Cecília, Volta Redonda</v>
          </cell>
          <cell r="L578" t="str">
            <v>Luiz Cesar</v>
          </cell>
          <cell r="M578">
            <v>3105</v>
          </cell>
          <cell r="N578"/>
          <cell r="O578"/>
          <cell r="P578"/>
          <cell r="Q578"/>
        </row>
        <row r="579">
          <cell r="A579" t="str">
            <v>JCVR0034</v>
          </cell>
          <cell r="B579" t="str">
            <v>91C03380055</v>
          </cell>
          <cell r="C579" t="str">
            <v>Impressora Térmicas</v>
          </cell>
          <cell r="D579" t="str">
            <v>Z110 Xi3</v>
          </cell>
          <cell r="E579" t="str">
            <v>Zebra</v>
          </cell>
          <cell r="F579" t="str">
            <v>COMPANHIA SIDERURGICA NACIONAL</v>
          </cell>
          <cell r="G579" t="str">
            <v>CSN-VOLTA REDONDA</v>
          </cell>
          <cell r="H579" t="str">
            <v>RJ</v>
          </cell>
          <cell r="I579" t="str">
            <v>33.042.730/0017-71</v>
          </cell>
          <cell r="J579">
            <v>80541767</v>
          </cell>
          <cell r="K579" t="str">
            <v>Rodovia BR 393, Lúcio Meira KM 5001, SN°, Vila Santa Cecília, Volta Redonda</v>
          </cell>
          <cell r="L579" t="str">
            <v>Luiz Cesar</v>
          </cell>
          <cell r="M579">
            <v>3105</v>
          </cell>
          <cell r="N579"/>
          <cell r="O579"/>
          <cell r="P579"/>
          <cell r="Q579"/>
        </row>
        <row r="580">
          <cell r="A580" t="str">
            <v>JCVR0036</v>
          </cell>
          <cell r="B580" t="str">
            <v>91C04370118</v>
          </cell>
          <cell r="C580" t="str">
            <v>Impressora Térmicas</v>
          </cell>
          <cell r="D580" t="str">
            <v>Z110 Xi3</v>
          </cell>
          <cell r="E580" t="str">
            <v>Zebra</v>
          </cell>
          <cell r="F580" t="str">
            <v>COMPANHIA SIDERURGICA NACIONAL</v>
          </cell>
          <cell r="G580" t="str">
            <v>CSN-VOLTA REDONDA</v>
          </cell>
          <cell r="H580" t="str">
            <v>RJ</v>
          </cell>
          <cell r="I580" t="str">
            <v>33.042.730/0017-71</v>
          </cell>
          <cell r="J580">
            <v>80541767</v>
          </cell>
          <cell r="K580" t="str">
            <v>Rodovia BR 393, Lúcio Meira KM 5001, SN°, Vila Santa Cecília, Volta Redonda</v>
          </cell>
          <cell r="L580" t="str">
            <v>Luiz Cesar</v>
          </cell>
          <cell r="M580">
            <v>3105</v>
          </cell>
          <cell r="N580"/>
          <cell r="O580"/>
          <cell r="P580"/>
          <cell r="Q580"/>
        </row>
        <row r="581">
          <cell r="A581" t="str">
            <v>JCVR0038</v>
          </cell>
          <cell r="B581" t="str">
            <v>91C04370120</v>
          </cell>
          <cell r="C581" t="str">
            <v>Impressora Térmicas</v>
          </cell>
          <cell r="D581" t="str">
            <v>Z110 Xi3</v>
          </cell>
          <cell r="E581" t="str">
            <v>Zebra</v>
          </cell>
          <cell r="F581" t="str">
            <v>COMPANHIA SIDERURGICA NACIONAL</v>
          </cell>
          <cell r="G581" t="str">
            <v>CSN-VOLTA REDONDA</v>
          </cell>
          <cell r="H581" t="str">
            <v>RJ</v>
          </cell>
          <cell r="I581" t="str">
            <v>33.042.730/0017-71</v>
          </cell>
          <cell r="J581">
            <v>80541767</v>
          </cell>
          <cell r="K581" t="str">
            <v>Rodovia BR 393, Lúcio Meira KM 5001, SN°, Vila Santa Cecília, Volta Redonda</v>
          </cell>
          <cell r="L581" t="str">
            <v>Luiz Cesar</v>
          </cell>
          <cell r="M581">
            <v>3105</v>
          </cell>
          <cell r="N581"/>
          <cell r="O581"/>
          <cell r="P581"/>
          <cell r="Q581"/>
        </row>
        <row r="582">
          <cell r="A582" t="str">
            <v>JCVR0043</v>
          </cell>
          <cell r="B582" t="str">
            <v>91C04370125</v>
          </cell>
          <cell r="C582" t="str">
            <v>Impressora Térmicas</v>
          </cell>
          <cell r="D582" t="str">
            <v>Z110 Xi3</v>
          </cell>
          <cell r="E582" t="str">
            <v>Zebra</v>
          </cell>
          <cell r="F582" t="str">
            <v>COMPANHIA SIDERURGICA NACIONAL</v>
          </cell>
          <cell r="G582" t="str">
            <v>CSN-VOLTA REDONDA</v>
          </cell>
          <cell r="H582" t="str">
            <v>RJ</v>
          </cell>
          <cell r="I582" t="str">
            <v>33.042.730/0017-71</v>
          </cell>
          <cell r="J582">
            <v>80541767</v>
          </cell>
          <cell r="K582" t="str">
            <v>Rodovia BR 393, Lúcio Meira KM 5001, SN°, Vila Santa Cecília, Volta Redonda</v>
          </cell>
          <cell r="L582" t="str">
            <v>Luiz Cesar</v>
          </cell>
          <cell r="M582">
            <v>3105</v>
          </cell>
          <cell r="N582"/>
          <cell r="O582"/>
          <cell r="P582"/>
          <cell r="Q582"/>
        </row>
        <row r="583">
          <cell r="A583" t="str">
            <v>JCVR0044</v>
          </cell>
          <cell r="B583" t="str">
            <v>91C04370126</v>
          </cell>
          <cell r="C583" t="str">
            <v>Impressora Térmicas</v>
          </cell>
          <cell r="D583" t="str">
            <v>Z110 Xi3</v>
          </cell>
          <cell r="E583" t="str">
            <v>Zebra</v>
          </cell>
          <cell r="F583" t="str">
            <v>COMPANHIA SIDERURGICA NACIONAL</v>
          </cell>
          <cell r="G583" t="str">
            <v>CSN-VOLTA REDONDA</v>
          </cell>
          <cell r="H583" t="str">
            <v>RJ</v>
          </cell>
          <cell r="I583" t="str">
            <v>33.042.730/0017-71</v>
          </cell>
          <cell r="J583">
            <v>80541767</v>
          </cell>
          <cell r="K583" t="str">
            <v>Rodovia BR 393, Lúcio Meira KM 5001, SN°, Vila Santa Cecília, Volta Redonda</v>
          </cell>
          <cell r="L583" t="str">
            <v>Luiz Cesar</v>
          </cell>
          <cell r="M583">
            <v>3105</v>
          </cell>
          <cell r="N583"/>
          <cell r="O583"/>
          <cell r="P583"/>
          <cell r="Q583"/>
        </row>
        <row r="584">
          <cell r="A584" t="str">
            <v>JCVR0045</v>
          </cell>
          <cell r="B584" t="str">
            <v>91C04370127</v>
          </cell>
          <cell r="C584" t="str">
            <v>Impressora Térmicas</v>
          </cell>
          <cell r="D584" t="str">
            <v>Z110 Xi3</v>
          </cell>
          <cell r="E584" t="str">
            <v>Zebra</v>
          </cell>
          <cell r="F584" t="str">
            <v>COMPANHIA SIDERURGICA NACIONAL</v>
          </cell>
          <cell r="G584" t="str">
            <v>CSN-VOLTA REDONDA</v>
          </cell>
          <cell r="H584" t="str">
            <v>RJ</v>
          </cell>
          <cell r="I584" t="str">
            <v>33.042.730/0017-71</v>
          </cell>
          <cell r="J584">
            <v>80541767</v>
          </cell>
          <cell r="K584" t="str">
            <v>Rodovia BR 393, Lúcio Meira KM 5001, SN°, Vila Santa Cecília, Volta Redonda</v>
          </cell>
          <cell r="L584" t="str">
            <v>Luiz Cesar</v>
          </cell>
          <cell r="M584">
            <v>3105</v>
          </cell>
          <cell r="N584"/>
          <cell r="O584"/>
          <cell r="P584"/>
          <cell r="Q584"/>
        </row>
        <row r="585">
          <cell r="A585" t="str">
            <v>JCVR0046</v>
          </cell>
          <cell r="B585" t="str">
            <v>91C04370128</v>
          </cell>
          <cell r="C585" t="str">
            <v>Impressora Térmicas</v>
          </cell>
          <cell r="D585" t="str">
            <v>Z110 Xi3</v>
          </cell>
          <cell r="E585" t="str">
            <v>Zebra</v>
          </cell>
          <cell r="F585" t="str">
            <v>COMPANHIA SIDERURGICA NACIONAL</v>
          </cell>
          <cell r="G585" t="str">
            <v>CSN-VOLTA REDONDA</v>
          </cell>
          <cell r="H585" t="str">
            <v>RJ</v>
          </cell>
          <cell r="I585" t="str">
            <v>33.042.730/0017-71</v>
          </cell>
          <cell r="J585">
            <v>80541767</v>
          </cell>
          <cell r="K585" t="str">
            <v>Rodovia BR 393, Lúcio Meira KM 5001, SN°, Vila Santa Cecília, Volta Redonda</v>
          </cell>
          <cell r="L585" t="str">
            <v>Luiz Cesar</v>
          </cell>
          <cell r="M585">
            <v>3105</v>
          </cell>
          <cell r="N585"/>
          <cell r="O585"/>
          <cell r="P585"/>
          <cell r="Q585"/>
        </row>
        <row r="586">
          <cell r="A586" t="str">
            <v>JCVR0047</v>
          </cell>
          <cell r="B586" t="str">
            <v>91C04370129</v>
          </cell>
          <cell r="C586" t="str">
            <v>Impressora Térmicas</v>
          </cell>
          <cell r="D586" t="str">
            <v>Z110 Xi3</v>
          </cell>
          <cell r="E586" t="str">
            <v>Zebra</v>
          </cell>
          <cell r="F586" t="str">
            <v>COMPANHIA SIDERURGICA NACIONAL</v>
          </cell>
          <cell r="G586" t="str">
            <v>CSN-VOLTA REDONDA</v>
          </cell>
          <cell r="H586" t="str">
            <v>RJ</v>
          </cell>
          <cell r="I586" t="str">
            <v>33.042.730/0017-71</v>
          </cell>
          <cell r="J586">
            <v>80541767</v>
          </cell>
          <cell r="K586" t="str">
            <v>Rodovia BR 393, Lúcio Meira KM 5001, SN°, Vila Santa Cecília, Volta Redonda</v>
          </cell>
          <cell r="L586" t="str">
            <v>Luiz Cesar</v>
          </cell>
          <cell r="M586">
            <v>3105</v>
          </cell>
          <cell r="N586"/>
          <cell r="O586"/>
          <cell r="P586"/>
          <cell r="Q586"/>
        </row>
        <row r="587">
          <cell r="A587" t="str">
            <v>JCVR0048</v>
          </cell>
          <cell r="B587" t="str">
            <v>91C04370130</v>
          </cell>
          <cell r="C587" t="str">
            <v>Impressora Térmicas</v>
          </cell>
          <cell r="D587" t="str">
            <v>Z110 Xi3</v>
          </cell>
          <cell r="E587" t="str">
            <v>Zebra</v>
          </cell>
          <cell r="F587" t="str">
            <v>COMPANHIA SIDERURGICA NACIONAL</v>
          </cell>
          <cell r="G587" t="str">
            <v>CSN-VOLTA REDONDA</v>
          </cell>
          <cell r="H587" t="str">
            <v>RJ</v>
          </cell>
          <cell r="I587" t="str">
            <v>33.042.730/0017-71</v>
          </cell>
          <cell r="J587">
            <v>80541767</v>
          </cell>
          <cell r="K587" t="str">
            <v>Rodovia BR 393, Lúcio Meira KM 5001, SN°, Vila Santa Cecília, Volta Redonda</v>
          </cell>
          <cell r="L587" t="str">
            <v>Luiz Cesar</v>
          </cell>
          <cell r="M587">
            <v>3105</v>
          </cell>
          <cell r="N587"/>
          <cell r="O587"/>
          <cell r="P587"/>
          <cell r="Q587"/>
        </row>
        <row r="588">
          <cell r="A588" t="str">
            <v>JCVR0049</v>
          </cell>
          <cell r="B588" t="str">
            <v>91C04370131</v>
          </cell>
          <cell r="C588" t="str">
            <v>Impressora Térmicas</v>
          </cell>
          <cell r="D588" t="str">
            <v>Z110 Xi3</v>
          </cell>
          <cell r="E588" t="str">
            <v>Zebra</v>
          </cell>
          <cell r="F588" t="str">
            <v>COMPANHIA SIDERURGICA NACIONAL</v>
          </cell>
          <cell r="G588" t="str">
            <v>CSN-VOLTA REDONDA</v>
          </cell>
          <cell r="H588" t="str">
            <v>RJ</v>
          </cell>
          <cell r="I588" t="str">
            <v>33.042.730/0017-71</v>
          </cell>
          <cell r="J588">
            <v>80541767</v>
          </cell>
          <cell r="K588" t="str">
            <v>Rodovia BR 393, Lúcio Meira KM 5001, SN°, Vila Santa Cecília, Volta Redonda</v>
          </cell>
          <cell r="L588" t="str">
            <v>Luiz Cesar</v>
          </cell>
          <cell r="M588">
            <v>3105</v>
          </cell>
          <cell r="N588"/>
          <cell r="O588"/>
          <cell r="P588"/>
          <cell r="Q588"/>
        </row>
        <row r="589">
          <cell r="A589" t="str">
            <v>JCVR0051</v>
          </cell>
          <cell r="B589" t="str">
            <v>91C09170109</v>
          </cell>
          <cell r="C589" t="str">
            <v>Impressora Térmicas</v>
          </cell>
          <cell r="D589" t="str">
            <v>Z110 Xi3</v>
          </cell>
          <cell r="E589" t="str">
            <v>Zebra</v>
          </cell>
          <cell r="F589" t="str">
            <v>COMPANHIA SIDERURGICA NACIONAL</v>
          </cell>
          <cell r="G589" t="str">
            <v>CSN-VOLTA REDONDA</v>
          </cell>
          <cell r="H589" t="str">
            <v>RJ</v>
          </cell>
          <cell r="I589" t="str">
            <v>33.042.730/0017-71</v>
          </cell>
          <cell r="J589">
            <v>80541767</v>
          </cell>
          <cell r="K589" t="str">
            <v>Rodovia BR 393, Lúcio Meira KM 5001, SN°, Vila Santa Cecília, Volta Redonda</v>
          </cell>
          <cell r="L589" t="str">
            <v>Luiz Cesar</v>
          </cell>
          <cell r="M589">
            <v>3105</v>
          </cell>
          <cell r="N589"/>
          <cell r="O589"/>
          <cell r="P589"/>
          <cell r="Q589"/>
        </row>
        <row r="590">
          <cell r="A590" t="str">
            <v>JCVR0081</v>
          </cell>
          <cell r="B590" t="str">
            <v>91J09480198</v>
          </cell>
          <cell r="C590" t="str">
            <v>Impressora Térmicas</v>
          </cell>
          <cell r="D590" t="str">
            <v>Z110 Xi3</v>
          </cell>
          <cell r="E590" t="str">
            <v>Zebra</v>
          </cell>
          <cell r="F590" t="str">
            <v>COMPANHIA SIDERURGICA NACIONAL</v>
          </cell>
          <cell r="G590" t="str">
            <v>CSN-VOLTA REDONDA</v>
          </cell>
          <cell r="H590" t="str">
            <v>RJ</v>
          </cell>
          <cell r="I590" t="str">
            <v>33.042.730/0017-71</v>
          </cell>
          <cell r="J590">
            <v>80541767</v>
          </cell>
          <cell r="K590" t="str">
            <v>Rodovia BR 393, Lúcio Meira KM 5001, SN°, Vila Santa Cecília, Volta Redonda</v>
          </cell>
          <cell r="L590" t="str">
            <v>Luiz Cesar</v>
          </cell>
          <cell r="M590">
            <v>3105</v>
          </cell>
          <cell r="N590"/>
          <cell r="O590"/>
          <cell r="P590"/>
          <cell r="Q590"/>
        </row>
        <row r="591">
          <cell r="A591" t="str">
            <v>JCVR0087</v>
          </cell>
          <cell r="B591" t="str">
            <v>91J10060263</v>
          </cell>
          <cell r="C591" t="str">
            <v>Impressora Térmicas</v>
          </cell>
          <cell r="D591" t="str">
            <v>Z110 Xi3</v>
          </cell>
          <cell r="E591" t="str">
            <v>Zebra</v>
          </cell>
          <cell r="F591" t="str">
            <v>COMPANHIA SIDERURGICA NACIONAL</v>
          </cell>
          <cell r="G591" t="str">
            <v>CSN-VOLTA REDONDA</v>
          </cell>
          <cell r="H591" t="str">
            <v>RJ</v>
          </cell>
          <cell r="I591" t="str">
            <v>33.042.730/0017-71</v>
          </cell>
          <cell r="J591">
            <v>80541767</v>
          </cell>
          <cell r="K591" t="str">
            <v>Rodovia BR 393, Lúcio Meira KM 5001, SN°, Vila Santa Cecília, Volta Redonda</v>
          </cell>
          <cell r="L591" t="str">
            <v>Luiz Cesar</v>
          </cell>
          <cell r="M591">
            <v>3105</v>
          </cell>
          <cell r="N591"/>
          <cell r="O591"/>
          <cell r="P591"/>
          <cell r="Q591"/>
        </row>
        <row r="592">
          <cell r="A592" t="str">
            <v>JCVR0042</v>
          </cell>
          <cell r="B592" t="str">
            <v>91C04370124</v>
          </cell>
          <cell r="C592" t="str">
            <v>Impressora Térmicas</v>
          </cell>
          <cell r="D592" t="str">
            <v>Z110 Xi3</v>
          </cell>
          <cell r="E592" t="str">
            <v>Zebra</v>
          </cell>
          <cell r="F592" t="str">
            <v>COMPANHIA SIDERURGICA NACIONAL</v>
          </cell>
          <cell r="G592" t="str">
            <v>CSN-VOLTA REDONDA</v>
          </cell>
          <cell r="H592" t="str">
            <v>RJ</v>
          </cell>
          <cell r="I592" t="str">
            <v>33.042.730/0017-71</v>
          </cell>
          <cell r="J592">
            <v>80541767</v>
          </cell>
          <cell r="K592" t="str">
            <v>Rodovia BR 393, Lúcio Meira KM 5001, SN°, Vila Santa Cecília, Volta Redonda</v>
          </cell>
          <cell r="L592" t="str">
            <v>Luiz Cesar</v>
          </cell>
          <cell r="M592">
            <v>3105</v>
          </cell>
          <cell r="N592"/>
          <cell r="O592"/>
          <cell r="P592"/>
          <cell r="Q592"/>
        </row>
        <row r="593">
          <cell r="A593" t="str">
            <v>JCVR0057</v>
          </cell>
          <cell r="B593" t="str">
            <v>14J130600296</v>
          </cell>
          <cell r="C593" t="str">
            <v>Impressora Térmicas</v>
          </cell>
          <cell r="D593" t="str">
            <v>Z110 Xi4</v>
          </cell>
          <cell r="E593" t="str">
            <v>Zebra</v>
          </cell>
          <cell r="F593" t="str">
            <v>COMPANHIA SIDERURGICA NACIONAL</v>
          </cell>
          <cell r="G593" t="str">
            <v>CSN-VOLTA REDONDA</v>
          </cell>
          <cell r="H593" t="str">
            <v>RJ</v>
          </cell>
          <cell r="I593" t="str">
            <v>33.042.730/0017-71</v>
          </cell>
          <cell r="J593">
            <v>80541767</v>
          </cell>
          <cell r="K593" t="str">
            <v>Rodovia BR 393, Lúcio Meira KM 5001, SN°, Vila Santa Cecília, Volta Redonda</v>
          </cell>
          <cell r="L593" t="str">
            <v>Luiz Cesar</v>
          </cell>
          <cell r="M593">
            <v>3105</v>
          </cell>
          <cell r="N593"/>
          <cell r="O593"/>
          <cell r="P593"/>
          <cell r="Q593"/>
        </row>
        <row r="594">
          <cell r="A594" t="str">
            <v>JCVR0058</v>
          </cell>
          <cell r="B594" t="str">
            <v>14J131900782</v>
          </cell>
          <cell r="C594" t="str">
            <v>Impressora Térmicas</v>
          </cell>
          <cell r="D594" t="str">
            <v>Z110 Xi4</v>
          </cell>
          <cell r="E594" t="str">
            <v>Zebra</v>
          </cell>
          <cell r="F594" t="str">
            <v>COMPANHIA SIDERURGICA NACIONAL</v>
          </cell>
          <cell r="G594" t="str">
            <v>CSN-VOLTA REDONDA</v>
          </cell>
          <cell r="H594" t="str">
            <v>RJ</v>
          </cell>
          <cell r="I594" t="str">
            <v>33.042.730/0017-71</v>
          </cell>
          <cell r="J594">
            <v>80541767</v>
          </cell>
          <cell r="K594" t="str">
            <v>Rodovia BR 393, Lúcio Meira KM 5001, SN°, Vila Santa Cecília, Volta Redonda</v>
          </cell>
          <cell r="L594" t="str">
            <v>Luiz Cesar</v>
          </cell>
          <cell r="M594">
            <v>3105</v>
          </cell>
          <cell r="N594"/>
          <cell r="O594"/>
          <cell r="P594"/>
          <cell r="Q594"/>
        </row>
        <row r="595">
          <cell r="A595" t="str">
            <v>JCVR0061</v>
          </cell>
          <cell r="B595" t="str">
            <v>14J131900813</v>
          </cell>
          <cell r="C595" t="str">
            <v>Impressora Térmicas</v>
          </cell>
          <cell r="D595" t="str">
            <v>Z110 Xi4</v>
          </cell>
          <cell r="E595" t="str">
            <v>Zebra</v>
          </cell>
          <cell r="F595" t="str">
            <v>COMPANHIA SIDERURGICA NACIONAL</v>
          </cell>
          <cell r="G595" t="str">
            <v>CSN-VOLTA REDONDA</v>
          </cell>
          <cell r="H595" t="str">
            <v>RJ</v>
          </cell>
          <cell r="I595" t="str">
            <v>33.042.730/0017-71</v>
          </cell>
          <cell r="J595">
            <v>80541767</v>
          </cell>
          <cell r="K595" t="str">
            <v>Rodovia BR 393, Lúcio Meira KM 5001, SN°, Vila Santa Cecília, Volta Redonda</v>
          </cell>
          <cell r="L595" t="str">
            <v>Luiz Cesar</v>
          </cell>
          <cell r="M595">
            <v>3105</v>
          </cell>
          <cell r="N595"/>
          <cell r="O595"/>
          <cell r="P595"/>
          <cell r="Q595"/>
        </row>
        <row r="596">
          <cell r="A596" t="str">
            <v>JCVR0060</v>
          </cell>
          <cell r="B596" t="str">
            <v>14J131900790</v>
          </cell>
          <cell r="C596" t="str">
            <v>Impressora Térmicas</v>
          </cell>
          <cell r="D596" t="str">
            <v>Z110 Xi4</v>
          </cell>
          <cell r="E596" t="str">
            <v>Zebra</v>
          </cell>
          <cell r="F596" t="str">
            <v>COMPANHIA SIDERURGICA NACIONAL</v>
          </cell>
          <cell r="G596" t="str">
            <v>CSN-VOLTA REDONDA</v>
          </cell>
          <cell r="H596" t="str">
            <v>RJ</v>
          </cell>
          <cell r="I596" t="str">
            <v>33.042.730/0017-71</v>
          </cell>
          <cell r="J596">
            <v>80541767</v>
          </cell>
          <cell r="K596" t="str">
            <v>Rodovia BR 393, Lúcio Meira KM 5001, SN°, Vila Santa Cecília, Volta Redonda</v>
          </cell>
          <cell r="L596" t="str">
            <v>Luiz Cesar</v>
          </cell>
          <cell r="M596">
            <v>3105</v>
          </cell>
          <cell r="N596"/>
          <cell r="O596"/>
          <cell r="P596"/>
          <cell r="Q596"/>
        </row>
        <row r="597">
          <cell r="A597" t="str">
            <v>JCVR0056</v>
          </cell>
          <cell r="B597" t="str">
            <v>14J121000249</v>
          </cell>
          <cell r="C597" t="str">
            <v>Impressora Térmicas</v>
          </cell>
          <cell r="D597" t="str">
            <v>Z110 Xi4</v>
          </cell>
          <cell r="E597" t="str">
            <v>Zebra</v>
          </cell>
          <cell r="F597" t="str">
            <v>COMPANHIA SIDERURGICA NACIONAL</v>
          </cell>
          <cell r="G597" t="str">
            <v>CSN-VOLTA REDONDA</v>
          </cell>
          <cell r="H597" t="str">
            <v>RJ</v>
          </cell>
          <cell r="I597" t="str">
            <v>33.042.730/0017-71</v>
          </cell>
          <cell r="J597">
            <v>80541767</v>
          </cell>
          <cell r="K597" t="str">
            <v>Rodovia BR 393, Lúcio Meira KM 5001, SN°, Vila Santa Cecília, Volta Redonda</v>
          </cell>
          <cell r="L597" t="str">
            <v>Luiz Cesar</v>
          </cell>
          <cell r="M597">
            <v>3105</v>
          </cell>
          <cell r="N597"/>
          <cell r="O597"/>
          <cell r="P597"/>
          <cell r="Q597"/>
        </row>
        <row r="598">
          <cell r="A598" t="str">
            <v>JCVR0062</v>
          </cell>
          <cell r="B598" t="str">
            <v>14J132100374</v>
          </cell>
          <cell r="C598" t="str">
            <v>Impressora Térmicas</v>
          </cell>
          <cell r="D598" t="str">
            <v>Z110 Xi4</v>
          </cell>
          <cell r="E598" t="str">
            <v>Zebra</v>
          </cell>
          <cell r="F598" t="str">
            <v>COMPANHIA SIDERURGICA NACIONAL</v>
          </cell>
          <cell r="G598" t="str">
            <v>CSN-VOLTA REDONDA</v>
          </cell>
          <cell r="H598" t="str">
            <v>RJ</v>
          </cell>
          <cell r="I598" t="str">
            <v>33.042.730/0017-71</v>
          </cell>
          <cell r="J598">
            <v>80541767</v>
          </cell>
          <cell r="K598" t="str">
            <v>Rodovia BR 393, Lúcio Meira KM 5001, SN°, Vila Santa Cecília, Volta Redonda</v>
          </cell>
          <cell r="L598" t="str">
            <v>Luiz Cesar</v>
          </cell>
          <cell r="M598">
            <v>3105</v>
          </cell>
          <cell r="N598"/>
          <cell r="O598"/>
          <cell r="P598"/>
          <cell r="Q598"/>
        </row>
        <row r="599">
          <cell r="A599" t="str">
            <v>JCVR0063</v>
          </cell>
          <cell r="B599" t="str">
            <v>14J132800135</v>
          </cell>
          <cell r="C599" t="str">
            <v>Impressora Térmicas</v>
          </cell>
          <cell r="D599" t="str">
            <v>Z110 Xi4</v>
          </cell>
          <cell r="E599" t="str">
            <v>Zebra</v>
          </cell>
          <cell r="F599" t="str">
            <v>COMPANHIA SIDERURGICA NACIONAL</v>
          </cell>
          <cell r="G599" t="str">
            <v>CSN-VOLTA REDONDA</v>
          </cell>
          <cell r="H599" t="str">
            <v>RJ</v>
          </cell>
          <cell r="I599" t="str">
            <v>33.042.730/0017-71</v>
          </cell>
          <cell r="J599">
            <v>80541767</v>
          </cell>
          <cell r="K599" t="str">
            <v>Rodovia BR 393, Lúcio Meira KM 5001, SN°, Vila Santa Cecília, Volta Redonda</v>
          </cell>
          <cell r="L599" t="str">
            <v>Luiz Cesar</v>
          </cell>
          <cell r="M599">
            <v>3105</v>
          </cell>
          <cell r="N599"/>
          <cell r="O599"/>
          <cell r="P599"/>
          <cell r="Q599"/>
        </row>
        <row r="600">
          <cell r="A600" t="str">
            <v>JCVR0054</v>
          </cell>
          <cell r="B600" t="str">
            <v>14J111800288</v>
          </cell>
          <cell r="C600" t="str">
            <v>Impressora Térmicas</v>
          </cell>
          <cell r="D600" t="str">
            <v>Z110 Xi4</v>
          </cell>
          <cell r="E600" t="str">
            <v>Zebra</v>
          </cell>
          <cell r="F600" t="str">
            <v>COMPANHIA SIDERURGICA NACIONAL</v>
          </cell>
          <cell r="G600" t="str">
            <v>CSN-VOLTA REDONDA</v>
          </cell>
          <cell r="H600" t="str">
            <v>RJ</v>
          </cell>
          <cell r="I600" t="str">
            <v>33.042.730/0017-71</v>
          </cell>
          <cell r="J600">
            <v>80541767</v>
          </cell>
          <cell r="K600" t="str">
            <v>Rodovia BR 393, Lúcio Meira KM 5001, SN°, Vila Santa Cecília, Volta Redonda</v>
          </cell>
          <cell r="L600" t="str">
            <v>Luiz Cesar</v>
          </cell>
          <cell r="M600">
            <v>3105</v>
          </cell>
          <cell r="N600"/>
          <cell r="O600"/>
          <cell r="P600"/>
          <cell r="Q600"/>
        </row>
        <row r="601">
          <cell r="A601" t="str">
            <v>JCVR0064</v>
          </cell>
          <cell r="B601" t="str">
            <v>14J142801114</v>
          </cell>
          <cell r="C601" t="str">
            <v>Impressora Térmicas</v>
          </cell>
          <cell r="D601" t="str">
            <v>Z110 Xi4</v>
          </cell>
          <cell r="E601" t="str">
            <v>Zebra</v>
          </cell>
          <cell r="F601" t="str">
            <v>COMPANHIA SIDERURGICA NACIONAL</v>
          </cell>
          <cell r="G601" t="str">
            <v>CSN-VOLTA REDONDA</v>
          </cell>
          <cell r="H601" t="str">
            <v>RJ</v>
          </cell>
          <cell r="I601" t="str">
            <v>33.042.730/0017-71</v>
          </cell>
          <cell r="J601">
            <v>80541767</v>
          </cell>
          <cell r="K601" t="str">
            <v>Rodovia BR 393, Lúcio Meira KM 5001, SN°, Vila Santa Cecília, Volta Redonda</v>
          </cell>
          <cell r="L601" t="str">
            <v>Luiz Cesar</v>
          </cell>
          <cell r="M601">
            <v>3105</v>
          </cell>
          <cell r="N601"/>
          <cell r="O601"/>
          <cell r="P601"/>
          <cell r="Q601"/>
        </row>
        <row r="602">
          <cell r="A602" t="str">
            <v>JCVR0066</v>
          </cell>
          <cell r="B602" t="str">
            <v>14J143001189</v>
          </cell>
          <cell r="C602" t="str">
            <v>Impressora Térmicas</v>
          </cell>
          <cell r="D602" t="str">
            <v>Z110 Xi4</v>
          </cell>
          <cell r="E602" t="str">
            <v>Zebra</v>
          </cell>
          <cell r="F602" t="str">
            <v>COMPANHIA SIDERURGICA NACIONAL</v>
          </cell>
          <cell r="G602" t="str">
            <v>CSN-VOLTA REDONDA</v>
          </cell>
          <cell r="H602" t="str">
            <v>RJ</v>
          </cell>
          <cell r="I602" t="str">
            <v>33.042.730/0017-71</v>
          </cell>
          <cell r="J602">
            <v>80541767</v>
          </cell>
          <cell r="K602" t="str">
            <v>Rodovia BR 393, Lúcio Meira KM 5001, SN°, Vila Santa Cecília, Volta Redonda</v>
          </cell>
          <cell r="L602" t="str">
            <v>Luiz Cesar</v>
          </cell>
          <cell r="M602">
            <v>3105</v>
          </cell>
          <cell r="N602"/>
          <cell r="O602"/>
          <cell r="P602"/>
          <cell r="Q602"/>
        </row>
        <row r="603">
          <cell r="A603" t="str">
            <v>JCVR0067</v>
          </cell>
          <cell r="B603" t="str">
            <v>14J143001191</v>
          </cell>
          <cell r="C603" t="str">
            <v>Impressora Térmicas</v>
          </cell>
          <cell r="D603" t="str">
            <v>Z110 Xi4</v>
          </cell>
          <cell r="E603" t="str">
            <v>Zebra</v>
          </cell>
          <cell r="F603" t="str">
            <v>COMPANHIA SIDERURGICA NACIONAL</v>
          </cell>
          <cell r="G603" t="str">
            <v>CSN-VOLTA REDONDA</v>
          </cell>
          <cell r="H603" t="str">
            <v>RJ</v>
          </cell>
          <cell r="I603" t="str">
            <v>33.042.730/0017-71</v>
          </cell>
          <cell r="J603">
            <v>80541767</v>
          </cell>
          <cell r="K603" t="str">
            <v>Rodovia BR 393, Lúcio Meira KM 5001, SN°, Vila Santa Cecília, Volta Redonda</v>
          </cell>
          <cell r="L603" t="str">
            <v>Luiz Cesar</v>
          </cell>
          <cell r="M603">
            <v>3105</v>
          </cell>
          <cell r="N603"/>
          <cell r="O603"/>
          <cell r="P603"/>
          <cell r="Q603"/>
        </row>
        <row r="604">
          <cell r="A604" t="str">
            <v>JCVR0037</v>
          </cell>
          <cell r="B604" t="str">
            <v>14J120800073</v>
          </cell>
          <cell r="C604" t="str">
            <v>Impressora Térmicas</v>
          </cell>
          <cell r="D604" t="str">
            <v>Z110 Xi4</v>
          </cell>
          <cell r="E604" t="str">
            <v>Zebra</v>
          </cell>
          <cell r="F604" t="str">
            <v>COMPANHIA SIDERURGICA NACIONAL</v>
          </cell>
          <cell r="G604" t="str">
            <v>CSN-VOLTA REDONDA</v>
          </cell>
          <cell r="H604" t="str">
            <v>RJ</v>
          </cell>
          <cell r="I604" t="str">
            <v>33.042.730/0017-71</v>
          </cell>
          <cell r="J604">
            <v>80541767</v>
          </cell>
          <cell r="K604" t="str">
            <v>Rodovia BR 393, Lúcio Meira KM 5001, SN°, Vila Santa Cecília, Volta Redonda</v>
          </cell>
          <cell r="L604" t="str">
            <v>Luiz Cesar</v>
          </cell>
          <cell r="M604">
            <v>3105</v>
          </cell>
          <cell r="N604"/>
          <cell r="O604"/>
          <cell r="P604"/>
          <cell r="Q604"/>
        </row>
        <row r="605">
          <cell r="A605" t="str">
            <v>JCVR0055</v>
          </cell>
          <cell r="B605" t="str">
            <v>14J111800289</v>
          </cell>
          <cell r="C605" t="str">
            <v>Impressora Térmicas</v>
          </cell>
          <cell r="D605" t="str">
            <v>Z110 Xi4</v>
          </cell>
          <cell r="E605" t="str">
            <v>Zebra</v>
          </cell>
          <cell r="F605" t="str">
            <v>COMPANHIA SIDERURGICA NACIONAL</v>
          </cell>
          <cell r="G605" t="str">
            <v>CSN-VOLTA REDONDA</v>
          </cell>
          <cell r="H605" t="str">
            <v>RJ</v>
          </cell>
          <cell r="I605" t="str">
            <v>33.042.730/0017-71</v>
          </cell>
          <cell r="J605">
            <v>80541767</v>
          </cell>
          <cell r="K605" t="str">
            <v>Rodovia BR 393, Lúcio Meira KM 5001, SN°, Vila Santa Cecília, Volta Redonda</v>
          </cell>
          <cell r="L605" t="str">
            <v>Luiz Cesar</v>
          </cell>
          <cell r="M605">
            <v>3105</v>
          </cell>
          <cell r="N605"/>
          <cell r="O605"/>
          <cell r="P605"/>
          <cell r="Q605"/>
        </row>
        <row r="606">
          <cell r="A606" t="str">
            <v>JCVR0059</v>
          </cell>
          <cell r="B606" t="str">
            <v>14J131900788</v>
          </cell>
          <cell r="C606" t="str">
            <v>Impressora Térmicas</v>
          </cell>
          <cell r="D606" t="str">
            <v>Z110 Xi4</v>
          </cell>
          <cell r="E606" t="str">
            <v>Zebra</v>
          </cell>
          <cell r="F606" t="str">
            <v>COMPANHIA SIDERURGICA NACIONAL</v>
          </cell>
          <cell r="G606" t="str">
            <v>CSN-VOLTA REDONDA</v>
          </cell>
          <cell r="H606" t="str">
            <v>RJ</v>
          </cell>
          <cell r="I606" t="str">
            <v>33.042.730/0017-71</v>
          </cell>
          <cell r="J606">
            <v>80541767</v>
          </cell>
          <cell r="K606" t="str">
            <v>Rodovia BR 393, Lúcio Meira KM 5001, SN°, Vila Santa Cecília, Volta Redonda</v>
          </cell>
          <cell r="L606" t="str">
            <v>Luiz Cesar</v>
          </cell>
          <cell r="M606">
            <v>3105</v>
          </cell>
          <cell r="N606"/>
          <cell r="O606"/>
          <cell r="P606"/>
          <cell r="Q606"/>
        </row>
        <row r="607">
          <cell r="A607" t="str">
            <v>JCVR0065</v>
          </cell>
          <cell r="B607" t="str">
            <v>14J142801125</v>
          </cell>
          <cell r="C607" t="str">
            <v>Impressora Térmicas</v>
          </cell>
          <cell r="D607" t="str">
            <v>Z110 Xi4</v>
          </cell>
          <cell r="E607" t="str">
            <v>Zebra</v>
          </cell>
          <cell r="F607" t="str">
            <v>COMPANHIA SIDERURGICA NACIONAL</v>
          </cell>
          <cell r="G607" t="str">
            <v>CSN-VOLTA REDONDA</v>
          </cell>
          <cell r="H607" t="str">
            <v>RJ</v>
          </cell>
          <cell r="I607" t="str">
            <v>33.042.730/0017-71</v>
          </cell>
          <cell r="J607">
            <v>80541767</v>
          </cell>
          <cell r="K607" t="str">
            <v>Rodovia BR 393, Lúcio Meira KM 5001, SN°, Vila Santa Cecília, Volta Redonda</v>
          </cell>
          <cell r="L607" t="str">
            <v>Luiz Cesar</v>
          </cell>
          <cell r="M607">
            <v>3105</v>
          </cell>
          <cell r="N607"/>
          <cell r="O607"/>
          <cell r="P607"/>
          <cell r="Q607"/>
        </row>
        <row r="608">
          <cell r="A608" t="str">
            <v>JCVR0071</v>
          </cell>
          <cell r="B608">
            <v>8569229</v>
          </cell>
          <cell r="C608" t="str">
            <v>Impressora Térmicas</v>
          </cell>
          <cell r="D608" t="str">
            <v>Z140 Xi3</v>
          </cell>
          <cell r="E608" t="str">
            <v>Zebra</v>
          </cell>
          <cell r="F608" t="str">
            <v>COMPANHIA SIDERURGICA NACIONAL</v>
          </cell>
          <cell r="G608" t="str">
            <v>CSN-VOLTA REDONDA</v>
          </cell>
          <cell r="H608" t="str">
            <v>RJ</v>
          </cell>
          <cell r="I608" t="str">
            <v>33.042.730/0017-71</v>
          </cell>
          <cell r="J608">
            <v>80541767</v>
          </cell>
          <cell r="K608" t="str">
            <v>Rodovia BR 393, Lúcio Meira KM 5001, SN°, Vila Santa Cecília, Volta Redonda</v>
          </cell>
          <cell r="L608" t="str">
            <v>Luiz Cesar</v>
          </cell>
          <cell r="M608">
            <v>3105</v>
          </cell>
          <cell r="N608"/>
          <cell r="O608"/>
          <cell r="P608"/>
          <cell r="Q608"/>
        </row>
        <row r="609">
          <cell r="A609" t="str">
            <v>JCVR0072</v>
          </cell>
          <cell r="B609" t="str">
            <v>85C08390133</v>
          </cell>
          <cell r="C609" t="str">
            <v>Impressora Térmicas</v>
          </cell>
          <cell r="D609" t="str">
            <v>Z140 Xi3</v>
          </cell>
          <cell r="E609" t="str">
            <v>Zebra</v>
          </cell>
          <cell r="F609" t="str">
            <v>COMPANHIA SIDERURGICA NACIONAL</v>
          </cell>
          <cell r="G609" t="str">
            <v>CSN-VOLTA REDONDA</v>
          </cell>
          <cell r="H609" t="str">
            <v>RJ</v>
          </cell>
          <cell r="I609" t="str">
            <v>33.042.730/0017-71</v>
          </cell>
          <cell r="J609">
            <v>80541767</v>
          </cell>
          <cell r="K609" t="str">
            <v>Rodovia BR 393, Lúcio Meira KM 5001, SN°, Vila Santa Cecília, Volta Redonda</v>
          </cell>
          <cell r="L609" t="str">
            <v>Luiz Cesar</v>
          </cell>
          <cell r="M609">
            <v>3105</v>
          </cell>
          <cell r="N609"/>
          <cell r="O609"/>
          <cell r="P609"/>
          <cell r="Q609"/>
        </row>
        <row r="610">
          <cell r="A610" t="str">
            <v>JCVR0082</v>
          </cell>
          <cell r="B610">
            <v>8569326</v>
          </cell>
          <cell r="C610" t="str">
            <v>Impressora Térmicas</v>
          </cell>
          <cell r="D610" t="str">
            <v>Z140 Xi3</v>
          </cell>
          <cell r="E610" t="str">
            <v>Zebra</v>
          </cell>
          <cell r="F610" t="str">
            <v>COMPANHIA SIDERURGICA NACIONAL</v>
          </cell>
          <cell r="G610" t="str">
            <v>CSN-VOLTA REDONDA</v>
          </cell>
          <cell r="H610" t="str">
            <v>RJ</v>
          </cell>
          <cell r="I610" t="str">
            <v>33.042.730/0017-71</v>
          </cell>
          <cell r="J610">
            <v>80541767</v>
          </cell>
          <cell r="K610" t="str">
            <v>Rodovia BR 393, Lúcio Meira KM 5001, SN°, Vila Santa Cecília, Volta Redonda</v>
          </cell>
          <cell r="L610" t="str">
            <v>Luiz Cesar</v>
          </cell>
          <cell r="M610">
            <v>3105</v>
          </cell>
          <cell r="N610"/>
          <cell r="O610"/>
          <cell r="P610"/>
          <cell r="Q610"/>
        </row>
        <row r="611">
          <cell r="A611" t="str">
            <v>JCVR0079</v>
          </cell>
          <cell r="B611" t="str">
            <v>70C08260088</v>
          </cell>
          <cell r="C611" t="str">
            <v>Impressora Térmicas</v>
          </cell>
          <cell r="D611" t="str">
            <v>Z170 Xi3</v>
          </cell>
          <cell r="E611" t="str">
            <v>Zebra</v>
          </cell>
          <cell r="F611" t="str">
            <v>COMPANHIA SIDERURGICA NACIONAL</v>
          </cell>
          <cell r="G611" t="str">
            <v>CSN-VOLTA REDONDA</v>
          </cell>
          <cell r="H611" t="str">
            <v>RJ</v>
          </cell>
          <cell r="I611" t="str">
            <v>33.042.730/0017-71</v>
          </cell>
          <cell r="J611">
            <v>80541767</v>
          </cell>
          <cell r="K611" t="str">
            <v>Rodovia BR 393, Lúcio Meira KM 5001, SN°, Vila Santa Cecília, Volta Redonda</v>
          </cell>
          <cell r="L611" t="str">
            <v>Luiz Cesar</v>
          </cell>
          <cell r="M611">
            <v>3105</v>
          </cell>
          <cell r="N611"/>
          <cell r="O611"/>
          <cell r="P611"/>
          <cell r="Q611"/>
        </row>
        <row r="612">
          <cell r="A612" t="str">
            <v>JCVR0076</v>
          </cell>
          <cell r="B612" t="str">
            <v>70C09280026</v>
          </cell>
          <cell r="C612" t="str">
            <v>Impressora Térmicas</v>
          </cell>
          <cell r="D612" t="str">
            <v>Z170 Xi3</v>
          </cell>
          <cell r="E612" t="str">
            <v>Zebra</v>
          </cell>
          <cell r="F612" t="str">
            <v>COMPANHIA SIDERURGICA NACIONAL</v>
          </cell>
          <cell r="G612" t="str">
            <v>CSN-VOLTA REDONDA</v>
          </cell>
          <cell r="H612" t="str">
            <v>RJ</v>
          </cell>
          <cell r="I612" t="str">
            <v>33.042.730/0017-71</v>
          </cell>
          <cell r="J612">
            <v>80541767</v>
          </cell>
          <cell r="K612" t="str">
            <v>Rodovia BR 393, Lúcio Meira KM 5001, SN°, Vila Santa Cecília, Volta Redonda</v>
          </cell>
          <cell r="L612" t="str">
            <v>Luiz Cesar</v>
          </cell>
          <cell r="M612">
            <v>3105</v>
          </cell>
          <cell r="N612"/>
          <cell r="O612"/>
          <cell r="P612"/>
          <cell r="Q612"/>
        </row>
        <row r="613">
          <cell r="A613" t="str">
            <v>JCVR0077</v>
          </cell>
          <cell r="B613" t="str">
            <v>70C09460024</v>
          </cell>
          <cell r="C613" t="str">
            <v>Impressora Térmicas</v>
          </cell>
          <cell r="D613" t="str">
            <v>Z170 Xi3</v>
          </cell>
          <cell r="E613" t="str">
            <v>Zebra</v>
          </cell>
          <cell r="F613" t="str">
            <v>COMPANHIA SIDERURGICA NACIONAL</v>
          </cell>
          <cell r="G613" t="str">
            <v>CSN-VOLTA REDONDA</v>
          </cell>
          <cell r="H613" t="str">
            <v>RJ</v>
          </cell>
          <cell r="I613" t="str">
            <v>33.042.730/0017-71</v>
          </cell>
          <cell r="J613">
            <v>80541767</v>
          </cell>
          <cell r="K613" t="str">
            <v>Rodovia BR 393, Lúcio Meira KM 5001, SN°, Vila Santa Cecília, Volta Redonda</v>
          </cell>
          <cell r="L613" t="str">
            <v>Luiz Cesar</v>
          </cell>
          <cell r="M613">
            <v>3105</v>
          </cell>
          <cell r="N613"/>
          <cell r="O613"/>
          <cell r="P613"/>
          <cell r="Q613"/>
        </row>
        <row r="614">
          <cell r="A614" t="str">
            <v>JCVR0078</v>
          </cell>
          <cell r="B614" t="str">
            <v>70J09260040</v>
          </cell>
          <cell r="C614" t="str">
            <v>Impressora Térmicas</v>
          </cell>
          <cell r="D614" t="str">
            <v>Z170 Xi3</v>
          </cell>
          <cell r="E614" t="str">
            <v>Zebra</v>
          </cell>
          <cell r="F614" t="str">
            <v>COMPANHIA SIDERURGICA NACIONAL</v>
          </cell>
          <cell r="G614" t="str">
            <v>CSN-VOLTA REDONDA</v>
          </cell>
          <cell r="H614" t="str">
            <v>RJ</v>
          </cell>
          <cell r="I614" t="str">
            <v>33.042.730/0017-71</v>
          </cell>
          <cell r="J614">
            <v>80541767</v>
          </cell>
          <cell r="K614" t="str">
            <v>Rodovia BR 393, Lúcio Meira KM 5001, SN°, Vila Santa Cecília, Volta Redonda</v>
          </cell>
          <cell r="L614" t="str">
            <v>Luiz Cesar</v>
          </cell>
          <cell r="M614">
            <v>3105</v>
          </cell>
          <cell r="N614"/>
          <cell r="O614"/>
          <cell r="P614"/>
          <cell r="Q614"/>
        </row>
        <row r="615">
          <cell r="A615" t="str">
            <v>JCVR0073</v>
          </cell>
          <cell r="B615" t="str">
            <v>70C08260087</v>
          </cell>
          <cell r="C615" t="str">
            <v>Impressora Térmicas</v>
          </cell>
          <cell r="D615" t="str">
            <v>Z170 Xi3</v>
          </cell>
          <cell r="E615" t="str">
            <v>Zebra</v>
          </cell>
          <cell r="F615" t="str">
            <v>COMPANHIA SIDERURGICA NACIONAL</v>
          </cell>
          <cell r="G615" t="str">
            <v>CSN-VOLTA REDONDA</v>
          </cell>
          <cell r="H615" t="str">
            <v>RJ</v>
          </cell>
          <cell r="I615" t="str">
            <v>33.042.730/0017-71</v>
          </cell>
          <cell r="J615">
            <v>80541767</v>
          </cell>
          <cell r="K615" t="str">
            <v>Rodovia BR 393, Lúcio Meira KM 5001, SN°, Vila Santa Cecília, Volta Redonda</v>
          </cell>
          <cell r="L615" t="str">
            <v>Luiz Cesar</v>
          </cell>
          <cell r="M615">
            <v>3105</v>
          </cell>
          <cell r="N615"/>
          <cell r="O615"/>
          <cell r="P615"/>
          <cell r="Q615"/>
        </row>
        <row r="616">
          <cell r="A616" t="str">
            <v>JCVR0075</v>
          </cell>
          <cell r="B616" t="str">
            <v>70C08410012</v>
          </cell>
          <cell r="C616" t="str">
            <v>Impressora Térmicas</v>
          </cell>
          <cell r="D616" t="str">
            <v>Z170 Xi3</v>
          </cell>
          <cell r="E616" t="str">
            <v>Zebra</v>
          </cell>
          <cell r="F616" t="str">
            <v>COMPANHIA SIDERURGICA NACIONAL</v>
          </cell>
          <cell r="G616" t="str">
            <v>CSN-VOLTA REDONDA</v>
          </cell>
          <cell r="H616" t="str">
            <v>RJ</v>
          </cell>
          <cell r="I616" t="str">
            <v>33.042.730/0017-71</v>
          </cell>
          <cell r="J616">
            <v>80541767</v>
          </cell>
          <cell r="K616" t="str">
            <v>Rodovia BR 393, Lúcio Meira KM 5001, SN°, Vila Santa Cecília, Volta Redonda</v>
          </cell>
          <cell r="L616" t="str">
            <v>Luiz Cesar</v>
          </cell>
          <cell r="M616">
            <v>3105</v>
          </cell>
          <cell r="N616"/>
          <cell r="O616"/>
          <cell r="P616"/>
          <cell r="Q616"/>
        </row>
        <row r="617">
          <cell r="A617" t="str">
            <v>JCVR0136</v>
          </cell>
          <cell r="B617" t="str">
            <v>52N214700451</v>
          </cell>
          <cell r="C617" t="str">
            <v>Impressora Térmicas</v>
          </cell>
          <cell r="D617" t="str">
            <v>ZT230</v>
          </cell>
          <cell r="E617" t="str">
            <v>Zebra</v>
          </cell>
          <cell r="F617" t="str">
            <v>COMPANHIA SIDERURGICA NACIONAL</v>
          </cell>
          <cell r="G617" t="str">
            <v>CSN-VOLTA REDONDA</v>
          </cell>
          <cell r="H617" t="str">
            <v>RJ</v>
          </cell>
          <cell r="I617" t="str">
            <v>33.042.730/0017-71</v>
          </cell>
          <cell r="J617">
            <v>80541767</v>
          </cell>
          <cell r="K617" t="str">
            <v>Rodovia BR 393, Lúcio Meira KM 5001, SN°, Vila Santa Cecília, Volta Redonda</v>
          </cell>
          <cell r="L617" t="str">
            <v>Luiz Cesar</v>
          </cell>
          <cell r="M617">
            <v>3105</v>
          </cell>
          <cell r="N617"/>
          <cell r="O617"/>
          <cell r="P617"/>
          <cell r="Q617"/>
        </row>
        <row r="618">
          <cell r="A618" t="str">
            <v>JCVR0106</v>
          </cell>
          <cell r="B618" t="str">
            <v>52J201204636</v>
          </cell>
          <cell r="C618" t="str">
            <v>Impressora Térmicas</v>
          </cell>
          <cell r="D618" t="str">
            <v>ZT230</v>
          </cell>
          <cell r="E618" t="str">
            <v>Zebra</v>
          </cell>
          <cell r="F618" t="str">
            <v>COMPANHIA SIDERURGICA NACIONAL</v>
          </cell>
          <cell r="G618" t="str">
            <v>CSN-VOLTA REDONDA</v>
          </cell>
          <cell r="H618" t="str">
            <v>RJ</v>
          </cell>
          <cell r="I618" t="str">
            <v>33.042.730/0017-71</v>
          </cell>
          <cell r="J618">
            <v>80541767</v>
          </cell>
          <cell r="K618" t="str">
            <v>Rodovia BR 393, Lúcio Meira KM 5001, SN°, Vila Santa Cecília, Volta Redonda</v>
          </cell>
          <cell r="L618" t="str">
            <v>Luiz Cesar</v>
          </cell>
          <cell r="M618">
            <v>3105</v>
          </cell>
          <cell r="N618"/>
          <cell r="O618"/>
          <cell r="P618"/>
          <cell r="Q618"/>
        </row>
        <row r="619">
          <cell r="A619" t="str">
            <v>JCVR0107</v>
          </cell>
          <cell r="B619" t="str">
            <v>52J201204856</v>
          </cell>
          <cell r="C619" t="str">
            <v>Impressora Térmicas</v>
          </cell>
          <cell r="D619" t="str">
            <v>ZT230</v>
          </cell>
          <cell r="E619" t="str">
            <v>Zebra</v>
          </cell>
          <cell r="F619" t="str">
            <v>COMPANHIA SIDERURGICA NACIONAL</v>
          </cell>
          <cell r="G619" t="str">
            <v>CSN-VOLTA REDONDA</v>
          </cell>
          <cell r="H619" t="str">
            <v>RJ</v>
          </cell>
          <cell r="I619" t="str">
            <v>33.042.730/0017-71</v>
          </cell>
          <cell r="J619">
            <v>80541767</v>
          </cell>
          <cell r="K619" t="str">
            <v>Rodovia BR 393, Lúcio Meira KM 5001, SN°, Vila Santa Cecília, Volta Redonda</v>
          </cell>
          <cell r="L619" t="str">
            <v>Luiz Cesar</v>
          </cell>
          <cell r="M619">
            <v>3105</v>
          </cell>
          <cell r="N619"/>
          <cell r="O619"/>
          <cell r="P619"/>
          <cell r="Q619"/>
        </row>
        <row r="620">
          <cell r="A620" t="str">
            <v>JCVR0101</v>
          </cell>
          <cell r="B620" t="str">
            <v>52J164603384</v>
          </cell>
          <cell r="C620" t="str">
            <v>Impressora Térmicas</v>
          </cell>
          <cell r="D620" t="str">
            <v>ZT230</v>
          </cell>
          <cell r="E620" t="str">
            <v>Zebra</v>
          </cell>
          <cell r="F620" t="str">
            <v>COMPANHIA SIDERURGICA NACIONAL</v>
          </cell>
          <cell r="G620" t="str">
            <v>CSN-VOLTA REDONDA</v>
          </cell>
          <cell r="H620" t="str">
            <v>RJ</v>
          </cell>
          <cell r="I620" t="str">
            <v>33.042.730/0017-71</v>
          </cell>
          <cell r="J620">
            <v>80541767</v>
          </cell>
          <cell r="K620" t="str">
            <v>Rodovia BR 393, Lúcio Meira KM 5001, SN°, Vila Santa Cecília, Volta Redonda</v>
          </cell>
          <cell r="L620" t="str">
            <v>Luiz Cesar</v>
          </cell>
          <cell r="M620">
            <v>3105</v>
          </cell>
          <cell r="N620"/>
          <cell r="O620"/>
          <cell r="P620"/>
          <cell r="Q620"/>
        </row>
        <row r="621">
          <cell r="A621" t="str">
            <v>JCVR0090</v>
          </cell>
          <cell r="B621" t="str">
            <v>52J164603427</v>
          </cell>
          <cell r="C621" t="str">
            <v>Impressora Térmicas</v>
          </cell>
          <cell r="D621" t="str">
            <v>ZT230</v>
          </cell>
          <cell r="E621" t="str">
            <v>Zebra</v>
          </cell>
          <cell r="F621" t="str">
            <v>COMPANHIA SIDERURGICA NACIONAL</v>
          </cell>
          <cell r="G621" t="str">
            <v>CSN-VOLTA REDONDA</v>
          </cell>
          <cell r="H621" t="str">
            <v>RJ</v>
          </cell>
          <cell r="I621" t="str">
            <v>33.042.730/0017-71</v>
          </cell>
          <cell r="J621">
            <v>80541767</v>
          </cell>
          <cell r="K621" t="str">
            <v>Rodovia BR 393, Lúcio Meira KM 5001, SN°, Vila Santa Cecília, Volta Redonda</v>
          </cell>
          <cell r="L621" t="str">
            <v>Luiz Cesar</v>
          </cell>
          <cell r="M621">
            <v>3105</v>
          </cell>
          <cell r="N621"/>
          <cell r="O621"/>
          <cell r="P621"/>
          <cell r="Q621"/>
        </row>
        <row r="622">
          <cell r="A622" t="str">
            <v>JCVR0098</v>
          </cell>
          <cell r="B622" t="str">
            <v>52J184704418</v>
          </cell>
          <cell r="C622" t="str">
            <v>Impressora Térmicas</v>
          </cell>
          <cell r="D622" t="str">
            <v>ZT230</v>
          </cell>
          <cell r="E622" t="str">
            <v>Zebra</v>
          </cell>
          <cell r="F622" t="str">
            <v>COMPANHIA SIDERURGICA NACIONAL</v>
          </cell>
          <cell r="G622" t="str">
            <v>CSN-VOLTA REDONDA</v>
          </cell>
          <cell r="H622" t="str">
            <v>RJ</v>
          </cell>
          <cell r="I622" t="str">
            <v>33.042.730/0017-71</v>
          </cell>
          <cell r="J622">
            <v>80541767</v>
          </cell>
          <cell r="K622" t="str">
            <v>Rodovia BR 393, Lúcio Meira KM 5001, SN°, Vila Santa Cecília, Volta Redonda</v>
          </cell>
          <cell r="L622" t="str">
            <v>Luiz Cesar</v>
          </cell>
          <cell r="M622">
            <v>3105</v>
          </cell>
          <cell r="N622"/>
          <cell r="O622"/>
          <cell r="P622"/>
          <cell r="Q622"/>
        </row>
        <row r="623">
          <cell r="A623" t="str">
            <v>JCVR0099</v>
          </cell>
          <cell r="B623" t="str">
            <v>52J183407989</v>
          </cell>
          <cell r="C623" t="str">
            <v>Impressora Térmicas</v>
          </cell>
          <cell r="D623" t="str">
            <v>ZT230</v>
          </cell>
          <cell r="E623" t="str">
            <v>Zebra</v>
          </cell>
          <cell r="F623" t="str">
            <v>COMPANHIA SIDERURGICA NACIONAL</v>
          </cell>
          <cell r="G623" t="str">
            <v>CSN-VOLTA REDONDA</v>
          </cell>
          <cell r="H623" t="str">
            <v>RJ</v>
          </cell>
          <cell r="I623" t="str">
            <v>33.042.730/0017-71</v>
          </cell>
          <cell r="J623">
            <v>80541767</v>
          </cell>
          <cell r="K623" t="str">
            <v>Rodovia BR 393, Lúcio Meira KM 5001, SN°, Vila Santa Cecília, Volta Redonda</v>
          </cell>
          <cell r="L623" t="str">
            <v>Luiz Cesar</v>
          </cell>
          <cell r="M623">
            <v>3105</v>
          </cell>
          <cell r="N623"/>
          <cell r="O623"/>
          <cell r="P623"/>
          <cell r="Q623"/>
        </row>
        <row r="624">
          <cell r="A624" t="str">
            <v>JCVR0083</v>
          </cell>
          <cell r="B624" t="str">
            <v>52J164504863</v>
          </cell>
          <cell r="C624" t="str">
            <v>Impressora Térmicas</v>
          </cell>
          <cell r="D624" t="str">
            <v>ZT230</v>
          </cell>
          <cell r="E624" t="str">
            <v>Zebra</v>
          </cell>
          <cell r="F624" t="str">
            <v>COMPANHIA SIDERURGICA NACIONAL</v>
          </cell>
          <cell r="G624" t="str">
            <v>CSN-VOLTA REDONDA</v>
          </cell>
          <cell r="H624" t="str">
            <v>RJ</v>
          </cell>
          <cell r="I624" t="str">
            <v>33.042.730/0017-71</v>
          </cell>
          <cell r="J624">
            <v>80541767</v>
          </cell>
          <cell r="K624" t="str">
            <v>Rodovia BR 393, Lúcio Meira KM 5001, SN°, Vila Santa Cecília, Volta Redonda</v>
          </cell>
          <cell r="L624" t="str">
            <v>Luiz Cesar</v>
          </cell>
          <cell r="M624">
            <v>3105</v>
          </cell>
          <cell r="N624"/>
          <cell r="O624"/>
          <cell r="P624"/>
          <cell r="Q624"/>
        </row>
        <row r="625">
          <cell r="A625" t="str">
            <v>JCVR0120</v>
          </cell>
          <cell r="B625" t="str">
            <v>52N211100524</v>
          </cell>
          <cell r="C625" t="str">
            <v>Impressora Térmicas</v>
          </cell>
          <cell r="D625" t="str">
            <v>ZT230</v>
          </cell>
          <cell r="E625" t="str">
            <v>Zebra</v>
          </cell>
          <cell r="F625" t="str">
            <v>COMPANHIA SIDERURGICA NACIONAL</v>
          </cell>
          <cell r="G625" t="str">
            <v>CSN-VOLTA REDONDA</v>
          </cell>
          <cell r="H625" t="str">
            <v>RJ</v>
          </cell>
          <cell r="I625" t="str">
            <v>33.042.730/0017-71</v>
          </cell>
          <cell r="J625">
            <v>80541767</v>
          </cell>
          <cell r="K625" t="str">
            <v>Rodovia BR 393, Lúcio Meira KM 5001, SN°, Vila Santa Cecília, Volta Redonda</v>
          </cell>
          <cell r="L625" t="str">
            <v>Luiz Cesar</v>
          </cell>
          <cell r="M625">
            <v>3105</v>
          </cell>
          <cell r="N625"/>
          <cell r="O625"/>
          <cell r="P625"/>
          <cell r="Q625"/>
        </row>
        <row r="626">
          <cell r="A626" t="str">
            <v>JCVR0103</v>
          </cell>
          <cell r="B626" t="str">
            <v>52J194801846</v>
          </cell>
          <cell r="C626" t="str">
            <v>Impressora Térmicas</v>
          </cell>
          <cell r="D626" t="str">
            <v>ZT230</v>
          </cell>
          <cell r="E626" t="str">
            <v>Zebra</v>
          </cell>
          <cell r="F626" t="str">
            <v>COMPANHIA SIDERURGICA NACIONAL</v>
          </cell>
          <cell r="G626" t="str">
            <v>CSN-VOLTA REDONDA</v>
          </cell>
          <cell r="H626" t="str">
            <v>RJ</v>
          </cell>
          <cell r="I626" t="str">
            <v>33.042.730/0017-71</v>
          </cell>
          <cell r="J626">
            <v>80541767</v>
          </cell>
          <cell r="K626" t="str">
            <v>Rodovia BR 393, Lúcio Meira KM 5001, SN°, Vila Santa Cecília, Volta Redonda</v>
          </cell>
          <cell r="L626" t="str">
            <v>Luiz Cesar</v>
          </cell>
          <cell r="M626">
            <v>3105</v>
          </cell>
          <cell r="N626"/>
          <cell r="O626"/>
          <cell r="P626"/>
          <cell r="Q626"/>
        </row>
        <row r="627">
          <cell r="A627" t="str">
            <v>JCVR0096</v>
          </cell>
          <cell r="B627" t="str">
            <v>52J180401038</v>
          </cell>
          <cell r="C627" t="str">
            <v>Impressora Térmicas</v>
          </cell>
          <cell r="D627" t="str">
            <v>ZT230</v>
          </cell>
          <cell r="E627" t="str">
            <v>Zebra</v>
          </cell>
          <cell r="F627" t="str">
            <v>COMPANHIA SIDERURGICA NACIONAL</v>
          </cell>
          <cell r="G627" t="str">
            <v>CSN-VOLTA REDONDA</v>
          </cell>
          <cell r="H627" t="str">
            <v>RJ</v>
          </cell>
          <cell r="I627" t="str">
            <v>33.042.730/0017-71</v>
          </cell>
          <cell r="J627">
            <v>80541767</v>
          </cell>
          <cell r="K627" t="str">
            <v>Rodovia BR 393, Lúcio Meira KM 5001, SN°, Vila Santa Cecília, Volta Redonda</v>
          </cell>
          <cell r="L627" t="str">
            <v>Luiz Cesar</v>
          </cell>
          <cell r="M627">
            <v>3105</v>
          </cell>
          <cell r="N627"/>
          <cell r="O627"/>
          <cell r="P627"/>
          <cell r="Q627"/>
        </row>
        <row r="628">
          <cell r="A628" t="str">
            <v>JCVR0109</v>
          </cell>
          <cell r="B628" t="str">
            <v>52J201204806</v>
          </cell>
          <cell r="C628" t="str">
            <v>Impressora Térmicas</v>
          </cell>
          <cell r="D628" t="str">
            <v>ZT230</v>
          </cell>
          <cell r="E628" t="str">
            <v>Zebra</v>
          </cell>
          <cell r="F628" t="str">
            <v>COMPANHIA SIDERURGICA NACIONAL</v>
          </cell>
          <cell r="G628" t="str">
            <v>CSN-VOLTA REDONDA</v>
          </cell>
          <cell r="H628" t="str">
            <v>RJ</v>
          </cell>
          <cell r="I628" t="str">
            <v>33.042.730/0017-71</v>
          </cell>
          <cell r="J628">
            <v>80541767</v>
          </cell>
          <cell r="K628" t="str">
            <v>Rodovia BR 393, Lúcio Meira KM 5001, SN°, Vila Santa Cecília, Volta Redonda</v>
          </cell>
          <cell r="L628" t="str">
            <v>Luiz Cesar</v>
          </cell>
          <cell r="M628">
            <v>3105</v>
          </cell>
          <cell r="N628"/>
          <cell r="O628"/>
          <cell r="P628"/>
          <cell r="Q628"/>
        </row>
        <row r="629">
          <cell r="A629" t="str">
            <v>JCVR0113</v>
          </cell>
          <cell r="B629" t="str">
            <v>52J200800101</v>
          </cell>
          <cell r="C629" t="str">
            <v>Impressora Térmicas</v>
          </cell>
          <cell r="D629" t="str">
            <v>ZT230</v>
          </cell>
          <cell r="E629" t="str">
            <v>Zebra</v>
          </cell>
          <cell r="F629" t="str">
            <v>COMPANHIA SIDERURGICA NACIONAL</v>
          </cell>
          <cell r="G629" t="str">
            <v>CSN-VOLTA REDONDA</v>
          </cell>
          <cell r="H629" t="str">
            <v>RJ</v>
          </cell>
          <cell r="I629" t="str">
            <v>33.042.730/0017-71</v>
          </cell>
          <cell r="J629">
            <v>80541767</v>
          </cell>
          <cell r="K629" t="str">
            <v>Rodovia BR 393, Lúcio Meira KM 5001, SN°, Vila Santa Cecília, Volta Redonda</v>
          </cell>
          <cell r="L629" t="str">
            <v>Luiz Cesar</v>
          </cell>
          <cell r="M629">
            <v>3105</v>
          </cell>
          <cell r="N629"/>
          <cell r="O629"/>
          <cell r="P629"/>
          <cell r="Q629"/>
        </row>
        <row r="630">
          <cell r="A630" t="str">
            <v>JCVR0108</v>
          </cell>
          <cell r="B630" t="str">
            <v>52J201204862</v>
          </cell>
          <cell r="C630" t="str">
            <v>Impressora Térmicas</v>
          </cell>
          <cell r="D630" t="str">
            <v>ZT230</v>
          </cell>
          <cell r="E630" t="str">
            <v>Zebra</v>
          </cell>
          <cell r="F630" t="str">
            <v>COMPANHIA SIDERURGICA NACIONAL</v>
          </cell>
          <cell r="G630" t="str">
            <v>CSN-VOLTA REDONDA</v>
          </cell>
          <cell r="H630" t="str">
            <v>RJ</v>
          </cell>
          <cell r="I630" t="str">
            <v>33.042.730/0017-71</v>
          </cell>
          <cell r="J630">
            <v>80541767</v>
          </cell>
          <cell r="K630" t="str">
            <v>Rodovia BR 393, Lúcio Meira KM 5001, SN°, Vila Santa Cecília, Volta Redonda</v>
          </cell>
          <cell r="L630" t="str">
            <v>Luiz Cesar</v>
          </cell>
          <cell r="M630">
            <v>3105</v>
          </cell>
          <cell r="N630"/>
          <cell r="O630"/>
          <cell r="P630"/>
          <cell r="Q630"/>
        </row>
        <row r="631">
          <cell r="A631" t="str">
            <v>JCVR0112</v>
          </cell>
          <cell r="B631" t="str">
            <v>52J200300365</v>
          </cell>
          <cell r="C631" t="str">
            <v>Impressora Térmicas</v>
          </cell>
          <cell r="D631" t="str">
            <v>ZT230</v>
          </cell>
          <cell r="E631" t="str">
            <v>Zebra</v>
          </cell>
          <cell r="F631" t="str">
            <v>COMPANHIA SIDERURGICA NACIONAL</v>
          </cell>
          <cell r="G631" t="str">
            <v>CSN-VOLTA REDONDA</v>
          </cell>
          <cell r="H631" t="str">
            <v>RJ</v>
          </cell>
          <cell r="I631" t="str">
            <v>33.042.730/0017-71</v>
          </cell>
          <cell r="J631">
            <v>80541767</v>
          </cell>
          <cell r="K631" t="str">
            <v>Rodovia BR 393, Lúcio Meira KM 5001, SN°, Vila Santa Cecília, Volta Redonda</v>
          </cell>
          <cell r="L631" t="str">
            <v>Luiz Cesar</v>
          </cell>
          <cell r="M631">
            <v>3105</v>
          </cell>
          <cell r="N631"/>
          <cell r="O631"/>
          <cell r="P631"/>
          <cell r="Q631"/>
        </row>
        <row r="632">
          <cell r="A632" t="str">
            <v>JCVR0114</v>
          </cell>
          <cell r="B632" t="str">
            <v>52J200800063</v>
          </cell>
          <cell r="C632" t="str">
            <v>Impressora Térmicas</v>
          </cell>
          <cell r="D632" t="str">
            <v>ZT230</v>
          </cell>
          <cell r="E632" t="str">
            <v>Zebra</v>
          </cell>
          <cell r="F632" t="str">
            <v>COMPANHIA SIDERURGICA NACIONAL</v>
          </cell>
          <cell r="G632" t="str">
            <v>CSN-VOLTA REDONDA</v>
          </cell>
          <cell r="H632" t="str">
            <v>RJ</v>
          </cell>
          <cell r="I632" t="str">
            <v>33.042.730/0017-71</v>
          </cell>
          <cell r="J632">
            <v>80541767</v>
          </cell>
          <cell r="K632" t="str">
            <v>Rodovia BR 393, Lúcio Meira KM 5001, SN°, Vila Santa Cecília, Volta Redonda</v>
          </cell>
          <cell r="L632" t="str">
            <v>Luiz Cesar</v>
          </cell>
          <cell r="M632">
            <v>3105</v>
          </cell>
          <cell r="N632"/>
          <cell r="O632"/>
          <cell r="P632"/>
          <cell r="Q632"/>
        </row>
        <row r="633">
          <cell r="A633" t="str">
            <v>JCVR0105</v>
          </cell>
          <cell r="B633" t="str">
            <v>52J201204653</v>
          </cell>
          <cell r="C633" t="str">
            <v>Impressora Térmicas</v>
          </cell>
          <cell r="D633" t="str">
            <v>ZT230</v>
          </cell>
          <cell r="E633" t="str">
            <v>Zebra</v>
          </cell>
          <cell r="F633" t="str">
            <v>COMPANHIA SIDERURGICA NACIONAL</v>
          </cell>
          <cell r="G633" t="str">
            <v>CSN-VOLTA REDONDA</v>
          </cell>
          <cell r="H633" t="str">
            <v>RJ</v>
          </cell>
          <cell r="I633" t="str">
            <v>33.042.730/0017-71</v>
          </cell>
          <cell r="J633">
            <v>80541767</v>
          </cell>
          <cell r="K633" t="str">
            <v>Rodovia BR 393, Lúcio Meira KM 5001, SN°, Vila Santa Cecília, Volta Redonda</v>
          </cell>
          <cell r="L633" t="str">
            <v>Luiz Cesar</v>
          </cell>
          <cell r="M633">
            <v>3105</v>
          </cell>
          <cell r="N633"/>
          <cell r="O633"/>
          <cell r="P633"/>
          <cell r="Q633"/>
        </row>
        <row r="634">
          <cell r="A634" t="str">
            <v>JCVR0110</v>
          </cell>
          <cell r="B634" t="str">
            <v>52J200305059</v>
          </cell>
          <cell r="C634" t="str">
            <v>Impressora Térmicas</v>
          </cell>
          <cell r="D634" t="str">
            <v>ZT230</v>
          </cell>
          <cell r="E634" t="str">
            <v>Zebra</v>
          </cell>
          <cell r="F634" t="str">
            <v>COMPANHIA SIDERURGICA NACIONAL</v>
          </cell>
          <cell r="G634" t="str">
            <v>CSN-VOLTA REDONDA</v>
          </cell>
          <cell r="H634" t="str">
            <v>RJ</v>
          </cell>
          <cell r="I634" t="str">
            <v>33.042.730/0017-71</v>
          </cell>
          <cell r="J634">
            <v>80541767</v>
          </cell>
          <cell r="K634" t="str">
            <v>Rodovia BR 393, Lúcio Meira KM 5001, SN°, Vila Santa Cecília, Volta Redonda</v>
          </cell>
          <cell r="L634" t="str">
            <v>Luiz Cesar</v>
          </cell>
          <cell r="M634">
            <v>3105</v>
          </cell>
          <cell r="N634"/>
          <cell r="O634"/>
          <cell r="P634"/>
          <cell r="Q634"/>
        </row>
        <row r="635">
          <cell r="A635" t="str">
            <v>JCVR0129</v>
          </cell>
          <cell r="B635" t="str">
            <v>52N211101098</v>
          </cell>
          <cell r="C635" t="str">
            <v>Impressora Térmicas</v>
          </cell>
          <cell r="D635" t="str">
            <v>ZT230</v>
          </cell>
          <cell r="E635" t="str">
            <v>Zebra</v>
          </cell>
          <cell r="F635" t="str">
            <v>COMPANHIA SIDERURGICA NACIONAL</v>
          </cell>
          <cell r="G635" t="str">
            <v>CSN-VOLTA REDONDA</v>
          </cell>
          <cell r="H635" t="str">
            <v>RJ</v>
          </cell>
          <cell r="I635" t="str">
            <v>33.042.730/0017-71</v>
          </cell>
          <cell r="J635">
            <v>80541767</v>
          </cell>
          <cell r="K635" t="str">
            <v>Rodovia BR 393, Lúcio Meira KM 5001, SN°, Vila Santa Cecília, Volta Redonda</v>
          </cell>
          <cell r="L635" t="str">
            <v>Luiz Cesar</v>
          </cell>
          <cell r="M635">
            <v>3105</v>
          </cell>
          <cell r="N635"/>
          <cell r="O635"/>
          <cell r="P635"/>
          <cell r="Q635"/>
        </row>
        <row r="636">
          <cell r="A636" t="str">
            <v>JCVR0121</v>
          </cell>
          <cell r="B636" t="str">
            <v>52J204500780</v>
          </cell>
          <cell r="C636" t="str">
            <v>Impressora Térmicas</v>
          </cell>
          <cell r="D636" t="str">
            <v>ZT230</v>
          </cell>
          <cell r="E636" t="str">
            <v>Zebra</v>
          </cell>
          <cell r="F636" t="str">
            <v>COMPANHIA SIDERURGICA NACIONAL</v>
          </cell>
          <cell r="G636" t="str">
            <v>CSN-VOLTA REDONDA</v>
          </cell>
          <cell r="H636" t="str">
            <v>RJ</v>
          </cell>
          <cell r="I636" t="str">
            <v>33.042.730/0017-71</v>
          </cell>
          <cell r="J636">
            <v>80541767</v>
          </cell>
          <cell r="K636" t="str">
            <v>Rodovia BR 393, Lúcio Meira KM 5001, SN°, Vila Santa Cecília, Volta Redonda</v>
          </cell>
          <cell r="L636" t="str">
            <v>Luiz Cesar</v>
          </cell>
          <cell r="M636">
            <v>3105</v>
          </cell>
          <cell r="N636"/>
          <cell r="O636"/>
          <cell r="P636"/>
          <cell r="Q636"/>
        </row>
        <row r="637">
          <cell r="A637" t="str">
            <v>JCVR0124</v>
          </cell>
          <cell r="B637" t="str">
            <v>52N211101200</v>
          </cell>
          <cell r="C637" t="str">
            <v>Impressora Térmicas</v>
          </cell>
          <cell r="D637" t="str">
            <v>ZT230</v>
          </cell>
          <cell r="E637" t="str">
            <v>Zebra</v>
          </cell>
          <cell r="F637" t="str">
            <v>COMPANHIA SIDERURGICA NACIONAL</v>
          </cell>
          <cell r="G637" t="str">
            <v>CSN-VOLTA REDONDA</v>
          </cell>
          <cell r="H637" t="str">
            <v>RJ</v>
          </cell>
          <cell r="I637" t="str">
            <v>33.042.730/0017-71</v>
          </cell>
          <cell r="J637">
            <v>80541767</v>
          </cell>
          <cell r="K637" t="str">
            <v>Rodovia BR 393, Lúcio Meira KM 5001, SN°, Vila Santa Cecília, Volta Redonda</v>
          </cell>
          <cell r="L637" t="str">
            <v>Luiz Cesar</v>
          </cell>
          <cell r="M637">
            <v>3105</v>
          </cell>
          <cell r="N637"/>
          <cell r="O637"/>
          <cell r="P637"/>
          <cell r="Q637"/>
        </row>
        <row r="638">
          <cell r="A638" t="str">
            <v>JCVR0085</v>
          </cell>
          <cell r="B638" t="str">
            <v>52J164402922</v>
          </cell>
          <cell r="C638" t="str">
            <v>Impressora Térmicas</v>
          </cell>
          <cell r="D638" t="str">
            <v>ZT230</v>
          </cell>
          <cell r="E638" t="str">
            <v>Zebra</v>
          </cell>
          <cell r="F638" t="str">
            <v>COMPANHIA SIDERURGICA NACIONAL</v>
          </cell>
          <cell r="G638" t="str">
            <v>CSN-VOLTA REDONDA</v>
          </cell>
          <cell r="H638" t="str">
            <v>RJ</v>
          </cell>
          <cell r="I638" t="str">
            <v>33.042.730/0017-71</v>
          </cell>
          <cell r="J638">
            <v>80541767</v>
          </cell>
          <cell r="K638" t="str">
            <v>Rodovia BR 393, Lúcio Meira KM 5001, SN°, Vila Santa Cecília, Volta Redonda</v>
          </cell>
          <cell r="L638" t="str">
            <v>Luiz Cesar</v>
          </cell>
          <cell r="M638">
            <v>3105</v>
          </cell>
          <cell r="N638"/>
          <cell r="O638"/>
          <cell r="P638"/>
          <cell r="Q638"/>
        </row>
        <row r="639">
          <cell r="A639" t="str">
            <v>JCVR0125</v>
          </cell>
          <cell r="B639" t="str">
            <v>52N204500368</v>
          </cell>
          <cell r="C639" t="str">
            <v>Impressora Térmicas</v>
          </cell>
          <cell r="D639" t="str">
            <v>ZT230</v>
          </cell>
          <cell r="E639" t="str">
            <v>Zebra</v>
          </cell>
          <cell r="F639" t="str">
            <v>COMPANHIA SIDERURGICA NACIONAL</v>
          </cell>
          <cell r="G639" t="str">
            <v>CSN-VOLTA REDONDA</v>
          </cell>
          <cell r="H639" t="str">
            <v>RJ</v>
          </cell>
          <cell r="I639" t="str">
            <v>33.042.730/0017-71</v>
          </cell>
          <cell r="J639">
            <v>80541767</v>
          </cell>
          <cell r="K639" t="str">
            <v>Rodovia BR 393, Lúcio Meira KM 5001, SN°, Vila Santa Cecília, Volta Redonda</v>
          </cell>
          <cell r="L639" t="str">
            <v>Luiz Cesar</v>
          </cell>
          <cell r="M639">
            <v>3105</v>
          </cell>
          <cell r="N639"/>
          <cell r="O639"/>
          <cell r="P639"/>
          <cell r="Q639"/>
        </row>
        <row r="640">
          <cell r="A640" t="str">
            <v>JCVR0086</v>
          </cell>
          <cell r="B640" t="str">
            <v>52J164402992</v>
          </cell>
          <cell r="C640" t="str">
            <v>Impressora Térmicas</v>
          </cell>
          <cell r="D640" t="str">
            <v>ZT230</v>
          </cell>
          <cell r="E640" t="str">
            <v>Zebra</v>
          </cell>
          <cell r="F640" t="str">
            <v>COMPANHIA SIDERURGICA NACIONAL</v>
          </cell>
          <cell r="G640" t="str">
            <v>CSN-VOLTA REDONDA</v>
          </cell>
          <cell r="H640" t="str">
            <v>RJ</v>
          </cell>
          <cell r="I640" t="str">
            <v>33.042.730/0017-71</v>
          </cell>
          <cell r="J640">
            <v>80541767</v>
          </cell>
          <cell r="K640" t="str">
            <v>Rodovia BR 393, Lúcio Meira KM 5001, SN°, Vila Santa Cecília, Volta Redonda</v>
          </cell>
          <cell r="L640" t="str">
            <v>Luiz Cesar</v>
          </cell>
          <cell r="M640">
            <v>3105</v>
          </cell>
          <cell r="N640"/>
          <cell r="O640"/>
          <cell r="P640"/>
          <cell r="Q640"/>
        </row>
        <row r="641">
          <cell r="A641" t="str">
            <v>JCVR0088</v>
          </cell>
          <cell r="B641" t="str">
            <v>52J164504870</v>
          </cell>
          <cell r="C641" t="str">
            <v>Impressora Térmicas</v>
          </cell>
          <cell r="D641" t="str">
            <v>ZT230</v>
          </cell>
          <cell r="E641" t="str">
            <v>Zebra</v>
          </cell>
          <cell r="F641" t="str">
            <v>COMPANHIA SIDERURGICA NACIONAL</v>
          </cell>
          <cell r="G641" t="str">
            <v>CSN-VOLTA REDONDA</v>
          </cell>
          <cell r="H641" t="str">
            <v>RJ</v>
          </cell>
          <cell r="I641" t="str">
            <v>33.042.730/0017-71</v>
          </cell>
          <cell r="J641">
            <v>80541767</v>
          </cell>
          <cell r="K641" t="str">
            <v>Rodovia BR 393, Lúcio Meira KM 5001, SN°, Vila Santa Cecília, Volta Redonda</v>
          </cell>
          <cell r="L641" t="str">
            <v>Luiz Cesar</v>
          </cell>
          <cell r="M641">
            <v>3105</v>
          </cell>
          <cell r="N641"/>
          <cell r="O641"/>
          <cell r="P641"/>
          <cell r="Q641"/>
        </row>
        <row r="642">
          <cell r="A642" t="str">
            <v>JCVR0104</v>
          </cell>
          <cell r="B642" t="str">
            <v>52J201204800</v>
          </cell>
          <cell r="C642" t="str">
            <v>Impressora Térmicas</v>
          </cell>
          <cell r="D642" t="str">
            <v>ZT230</v>
          </cell>
          <cell r="E642" t="str">
            <v>Zebra</v>
          </cell>
          <cell r="F642" t="str">
            <v>COMPANHIA SIDERURGICA NACIONAL</v>
          </cell>
          <cell r="G642" t="str">
            <v>CSN-VOLTA REDONDA</v>
          </cell>
          <cell r="H642" t="str">
            <v>RJ</v>
          </cell>
          <cell r="I642" t="str">
            <v>33.042.730/0017-71</v>
          </cell>
          <cell r="J642">
            <v>80541767</v>
          </cell>
          <cell r="K642" t="str">
            <v>Rodovia BR 393, Lúcio Meira KM 5001, SN°, Vila Santa Cecília, Volta Redonda</v>
          </cell>
          <cell r="L642" t="str">
            <v>Luiz Cesar</v>
          </cell>
          <cell r="M642">
            <v>3105</v>
          </cell>
          <cell r="N642"/>
          <cell r="O642"/>
          <cell r="P642"/>
          <cell r="Q642"/>
        </row>
        <row r="643">
          <cell r="A643" t="str">
            <v>JCVR0111</v>
          </cell>
          <cell r="B643" t="str">
            <v>52J201204661</v>
          </cell>
          <cell r="C643" t="str">
            <v>Impressora Térmicas</v>
          </cell>
          <cell r="D643" t="str">
            <v>ZT230</v>
          </cell>
          <cell r="E643" t="str">
            <v>Zebra</v>
          </cell>
          <cell r="F643" t="str">
            <v>COMPANHIA SIDERURGICA NACIONAL</v>
          </cell>
          <cell r="G643" t="str">
            <v>CSN-VOLTA REDONDA</v>
          </cell>
          <cell r="H643" t="str">
            <v>RJ</v>
          </cell>
          <cell r="I643" t="str">
            <v>33.042.730/0017-71</v>
          </cell>
          <cell r="J643">
            <v>80541767</v>
          </cell>
          <cell r="K643" t="str">
            <v>Rodovia BR 393, Lúcio Meira KM 5001, SN°, Vila Santa Cecília, Volta Redonda</v>
          </cell>
          <cell r="L643" t="str">
            <v>Luiz Cesar</v>
          </cell>
          <cell r="M643">
            <v>3105</v>
          </cell>
          <cell r="N643"/>
          <cell r="O643"/>
          <cell r="P643"/>
          <cell r="Q643"/>
        </row>
        <row r="644">
          <cell r="A644" t="str">
            <v>JCVR0100</v>
          </cell>
          <cell r="B644" t="str">
            <v>52J184704558</v>
          </cell>
          <cell r="C644" t="str">
            <v>Impressora Térmicas</v>
          </cell>
          <cell r="D644" t="str">
            <v>ZT230</v>
          </cell>
          <cell r="E644" t="str">
            <v>Zebra</v>
          </cell>
          <cell r="F644" t="str">
            <v>COMPANHIA SIDERURGICA NACIONAL</v>
          </cell>
          <cell r="G644" t="str">
            <v>CSN-VOLTA REDONDA</v>
          </cell>
          <cell r="H644" t="str">
            <v>RJ</v>
          </cell>
          <cell r="I644" t="str">
            <v>33.042.730/0017-71</v>
          </cell>
          <cell r="J644">
            <v>80541767</v>
          </cell>
          <cell r="K644" t="str">
            <v>Rodovia BR 393, Lúcio Meira KM 5001, SN°, Vila Santa Cecília, Volta Redonda</v>
          </cell>
          <cell r="L644" t="str">
            <v>Luiz Cesar</v>
          </cell>
          <cell r="M644">
            <v>3105</v>
          </cell>
          <cell r="N644"/>
          <cell r="O644"/>
          <cell r="P644"/>
          <cell r="Q644"/>
        </row>
        <row r="645">
          <cell r="A645" t="str">
            <v>JCVR0084</v>
          </cell>
          <cell r="B645" t="str">
            <v>52J164504858</v>
          </cell>
          <cell r="C645" t="str">
            <v>Impressora Térmicas</v>
          </cell>
          <cell r="D645" t="str">
            <v>ZT230</v>
          </cell>
          <cell r="E645" t="str">
            <v>Zebra</v>
          </cell>
          <cell r="F645" t="str">
            <v>COMPANHIA SIDERURGICA NACIONAL</v>
          </cell>
          <cell r="G645" t="str">
            <v>CSN-VOLTA REDONDA</v>
          </cell>
          <cell r="H645" t="str">
            <v>RJ</v>
          </cell>
          <cell r="I645" t="str">
            <v>33.042.730/0017-71</v>
          </cell>
          <cell r="J645">
            <v>80541767</v>
          </cell>
          <cell r="K645" t="str">
            <v>Rodovia BR 393, Lúcio Meira KM 5001, SN°, Vila Santa Cecília, Volta Redonda</v>
          </cell>
          <cell r="L645" t="str">
            <v>Luiz Cesar</v>
          </cell>
          <cell r="M645">
            <v>3105</v>
          </cell>
          <cell r="N645"/>
          <cell r="O645"/>
          <cell r="P645"/>
          <cell r="Q645"/>
        </row>
        <row r="646">
          <cell r="A646" t="str">
            <v>JCVR0133</v>
          </cell>
          <cell r="B646" t="str">
            <v>52N214700820</v>
          </cell>
          <cell r="C646" t="str">
            <v>Impressora Térmicas</v>
          </cell>
          <cell r="D646" t="str">
            <v>ZT230</v>
          </cell>
          <cell r="E646" t="str">
            <v>Zebra</v>
          </cell>
          <cell r="F646" t="str">
            <v>COMPANHIA SIDERURGICA NACIONAL</v>
          </cell>
          <cell r="G646" t="str">
            <v>CSN-VOLTA REDONDA</v>
          </cell>
          <cell r="H646" t="str">
            <v>RJ</v>
          </cell>
          <cell r="I646" t="str">
            <v>33.042.730/0017-71</v>
          </cell>
          <cell r="J646">
            <v>80541767</v>
          </cell>
          <cell r="K646" t="str">
            <v>Rodovia BR 393, Lúcio Meira KM 5001, SN°, Vila Santa Cecília, Volta Redonda</v>
          </cell>
          <cell r="L646" t="str">
            <v>Luiz Cesar</v>
          </cell>
          <cell r="M646">
            <v>3105</v>
          </cell>
          <cell r="N646"/>
          <cell r="O646"/>
          <cell r="P646"/>
          <cell r="Q646"/>
        </row>
        <row r="647">
          <cell r="A647" t="str">
            <v>JCVR0134</v>
          </cell>
          <cell r="B647" t="str">
            <v>52N214700447</v>
          </cell>
          <cell r="C647" t="str">
            <v>Impressora Térmicas</v>
          </cell>
          <cell r="D647" t="str">
            <v>ZT230</v>
          </cell>
          <cell r="E647" t="str">
            <v>Zebra</v>
          </cell>
          <cell r="F647" t="str">
            <v>COMPANHIA SIDERURGICA NACIONAL</v>
          </cell>
          <cell r="G647" t="str">
            <v>CSN-VOLTA REDONDA</v>
          </cell>
          <cell r="H647" t="str">
            <v>RJ</v>
          </cell>
          <cell r="I647" t="str">
            <v>33.042.730/0017-71</v>
          </cell>
          <cell r="J647">
            <v>80541767</v>
          </cell>
          <cell r="K647" t="str">
            <v>Rodovia BR 393, Lúcio Meira KM 5001, SN°, Vila Santa Cecília, Volta Redonda</v>
          </cell>
          <cell r="L647" t="str">
            <v>Luiz Cesar</v>
          </cell>
          <cell r="M647">
            <v>3105</v>
          </cell>
          <cell r="N647"/>
          <cell r="O647"/>
          <cell r="P647"/>
          <cell r="Q647"/>
        </row>
        <row r="648">
          <cell r="A648" t="str">
            <v>JCVR0135</v>
          </cell>
          <cell r="B648" t="str">
            <v>52N214700601</v>
          </cell>
          <cell r="C648" t="str">
            <v>Impressora Térmicas</v>
          </cell>
          <cell r="D648" t="str">
            <v>ZT230</v>
          </cell>
          <cell r="E648" t="str">
            <v>Zebra</v>
          </cell>
          <cell r="F648" t="str">
            <v>COMPANHIA SIDERURGICA NACIONAL</v>
          </cell>
          <cell r="G648" t="str">
            <v>CSN-VOLTA REDONDA</v>
          </cell>
          <cell r="H648" t="str">
            <v>RJ</v>
          </cell>
          <cell r="I648" t="str">
            <v>33.042.730/0017-71</v>
          </cell>
          <cell r="J648">
            <v>80541767</v>
          </cell>
          <cell r="K648" t="str">
            <v>Rodovia BR 393, Lúcio Meira KM 5001, SN°, Vila Santa Cecília, Volta Redonda</v>
          </cell>
          <cell r="L648" t="str">
            <v>Luiz Cesar</v>
          </cell>
          <cell r="M648">
            <v>3105</v>
          </cell>
          <cell r="N648"/>
          <cell r="O648"/>
          <cell r="P648"/>
          <cell r="Q648"/>
        </row>
        <row r="649">
          <cell r="A649" t="str">
            <v>JCVR0122</v>
          </cell>
          <cell r="B649" t="str">
            <v>52J204500766</v>
          </cell>
          <cell r="C649" t="str">
            <v>Impressora Térmicas</v>
          </cell>
          <cell r="D649" t="str">
            <v>ZT230</v>
          </cell>
          <cell r="E649" t="str">
            <v>Zebra</v>
          </cell>
          <cell r="F649" t="str">
            <v>COMPANHIA SIDERURGICA NACIONAL</v>
          </cell>
          <cell r="G649" t="str">
            <v>CSN-VOLTA REDONDA</v>
          </cell>
          <cell r="H649" t="str">
            <v>RJ</v>
          </cell>
          <cell r="I649" t="str">
            <v>33.042.730/0017-71</v>
          </cell>
          <cell r="J649">
            <v>80541767</v>
          </cell>
          <cell r="K649" t="str">
            <v>Rodovia BR 393, Lúcio Meira KM 5001, SN°, Vila Santa Cecília, Volta Redonda</v>
          </cell>
          <cell r="L649" t="str">
            <v>Luiz Cesar</v>
          </cell>
          <cell r="M649">
            <v>3105</v>
          </cell>
          <cell r="N649"/>
          <cell r="O649"/>
          <cell r="P649"/>
          <cell r="Q649"/>
        </row>
        <row r="650">
          <cell r="A650" t="str">
            <v>JCVR0132</v>
          </cell>
          <cell r="B650" t="str">
            <v>52N214700815</v>
          </cell>
          <cell r="C650" t="str">
            <v>Impressora Térmicas</v>
          </cell>
          <cell r="D650" t="str">
            <v>ZT230</v>
          </cell>
          <cell r="E650" t="str">
            <v>Zebra</v>
          </cell>
          <cell r="F650" t="str">
            <v>COMPANHIA SIDERURGICA NACIONAL</v>
          </cell>
          <cell r="G650" t="str">
            <v>CSN-VOLTA REDONDA</v>
          </cell>
          <cell r="H650" t="str">
            <v>RJ</v>
          </cell>
          <cell r="I650" t="str">
            <v>33.042.730/0017-71</v>
          </cell>
          <cell r="J650">
            <v>80541767</v>
          </cell>
          <cell r="K650" t="str">
            <v>Rodovia BR 393, Lúcio Meira KM 5001, SN°, Vila Santa Cecília, Volta Redonda</v>
          </cell>
          <cell r="L650" t="str">
            <v>Luiz Cesar</v>
          </cell>
          <cell r="M650">
            <v>3105</v>
          </cell>
          <cell r="N650"/>
          <cell r="O650"/>
          <cell r="P650"/>
          <cell r="Q650"/>
        </row>
        <row r="651">
          <cell r="A651" t="str">
            <v>JCVR0093</v>
          </cell>
          <cell r="B651" t="str">
            <v>52J183407956</v>
          </cell>
          <cell r="C651" t="str">
            <v>Impressora Térmicas</v>
          </cell>
          <cell r="D651" t="str">
            <v>ZT230</v>
          </cell>
          <cell r="E651" t="str">
            <v>Zebra</v>
          </cell>
          <cell r="F651" t="str">
            <v>COMPANHIA SIDERURGICA NACIONAL</v>
          </cell>
          <cell r="G651" t="str">
            <v>CSN-VOLTA REDONDA</v>
          </cell>
          <cell r="H651" t="str">
            <v>RJ</v>
          </cell>
          <cell r="I651" t="str">
            <v>33.042.730/0017-71</v>
          </cell>
          <cell r="J651">
            <v>80541767</v>
          </cell>
          <cell r="K651" t="str">
            <v>Rodovia BR 393, Lúcio Meira KM 5001, SN°, Vila Santa Cecília, Volta Redonda</v>
          </cell>
          <cell r="L651" t="str">
            <v>Luiz Cesar</v>
          </cell>
          <cell r="M651">
            <v>3105</v>
          </cell>
          <cell r="N651"/>
          <cell r="O651"/>
          <cell r="P651"/>
          <cell r="Q651"/>
        </row>
        <row r="652">
          <cell r="A652" t="str">
            <v>JCVR0119</v>
          </cell>
          <cell r="B652" t="str">
            <v>52N211101095</v>
          </cell>
          <cell r="C652" t="str">
            <v>Impressora Térmicas</v>
          </cell>
          <cell r="D652" t="str">
            <v>ZT230</v>
          </cell>
          <cell r="E652" t="str">
            <v>Zebra</v>
          </cell>
          <cell r="F652" t="str">
            <v>COMPANHIA SIDERURGICA NACIONAL</v>
          </cell>
          <cell r="G652" t="str">
            <v>CSN-VOLTA REDONDA</v>
          </cell>
          <cell r="H652" t="str">
            <v>RJ</v>
          </cell>
          <cell r="I652" t="str">
            <v>33.042.730/0017-71</v>
          </cell>
          <cell r="J652">
            <v>80541767</v>
          </cell>
          <cell r="K652" t="str">
            <v>Rodovia BR 393, Lúcio Meira KM 5001, SN°, Vila Santa Cecília, Volta Redonda</v>
          </cell>
          <cell r="L652" t="str">
            <v>Luiz Cesar</v>
          </cell>
          <cell r="M652">
            <v>3105</v>
          </cell>
          <cell r="N652"/>
          <cell r="O652"/>
          <cell r="P652"/>
          <cell r="Q652"/>
        </row>
        <row r="653">
          <cell r="A653" t="str">
            <v>JCVR0115</v>
          </cell>
          <cell r="B653" t="str">
            <v>52N211100934</v>
          </cell>
          <cell r="C653" t="str">
            <v>Impressora Térmicas</v>
          </cell>
          <cell r="D653" t="str">
            <v>ZT230</v>
          </cell>
          <cell r="E653" t="str">
            <v>Zebra</v>
          </cell>
          <cell r="F653" t="str">
            <v>COMPANHIA SIDERURGICA NACIONAL</v>
          </cell>
          <cell r="G653" t="str">
            <v>CSN-VOLTA REDONDA</v>
          </cell>
          <cell r="H653" t="str">
            <v>RJ</v>
          </cell>
          <cell r="I653" t="str">
            <v>33.042.730/0017-71</v>
          </cell>
          <cell r="J653">
            <v>80541767</v>
          </cell>
          <cell r="K653" t="str">
            <v>Rodovia BR 393, Lúcio Meira KM 5001, SN°, Vila Santa Cecília, Volta Redonda</v>
          </cell>
          <cell r="L653" t="str">
            <v>Luiz Cesar</v>
          </cell>
          <cell r="M653">
            <v>3105</v>
          </cell>
          <cell r="N653"/>
          <cell r="O653"/>
          <cell r="P653"/>
          <cell r="Q653"/>
        </row>
        <row r="654">
          <cell r="A654" t="str">
            <v>JCVR0116</v>
          </cell>
          <cell r="B654" t="str">
            <v>52N211100993</v>
          </cell>
          <cell r="C654" t="str">
            <v>Impressora Térmicas</v>
          </cell>
          <cell r="D654" t="str">
            <v>ZT230</v>
          </cell>
          <cell r="E654" t="str">
            <v>Zebra</v>
          </cell>
          <cell r="F654" t="str">
            <v>COMPANHIA SIDERURGICA NACIONAL</v>
          </cell>
          <cell r="G654" t="str">
            <v>CSN-VOLTA REDONDA</v>
          </cell>
          <cell r="H654" t="str">
            <v>RJ</v>
          </cell>
          <cell r="I654" t="str">
            <v>33.042.730/0017-71</v>
          </cell>
          <cell r="J654">
            <v>80541767</v>
          </cell>
          <cell r="K654" t="str">
            <v>Rodovia BR 393, Lúcio Meira KM 5001, SN°, Vila Santa Cecília, Volta Redonda</v>
          </cell>
          <cell r="L654" t="str">
            <v>Luiz Cesar</v>
          </cell>
          <cell r="M654">
            <v>3105</v>
          </cell>
          <cell r="N654"/>
          <cell r="O654"/>
          <cell r="P654"/>
          <cell r="Q654"/>
        </row>
        <row r="655">
          <cell r="A655" t="str">
            <v>JCVR0117</v>
          </cell>
          <cell r="B655" t="str">
            <v>52N210300299</v>
          </cell>
          <cell r="C655" t="str">
            <v>Impressora Térmicas</v>
          </cell>
          <cell r="D655" t="str">
            <v>ZT230</v>
          </cell>
          <cell r="E655" t="str">
            <v>Zebra</v>
          </cell>
          <cell r="F655" t="str">
            <v>COMPANHIA SIDERURGICA NACIONAL</v>
          </cell>
          <cell r="G655" t="str">
            <v>CSN-VOLTA REDONDA</v>
          </cell>
          <cell r="H655" t="str">
            <v>RJ</v>
          </cell>
          <cell r="I655" t="str">
            <v>33.042.730/0017-71</v>
          </cell>
          <cell r="J655">
            <v>80541767</v>
          </cell>
          <cell r="K655" t="str">
            <v>Rodovia BR 393, Lúcio Meira KM 5001, SN°, Vila Santa Cecília, Volta Redonda</v>
          </cell>
          <cell r="L655" t="str">
            <v>Luiz Cesar</v>
          </cell>
          <cell r="M655">
            <v>3105</v>
          </cell>
          <cell r="N655"/>
          <cell r="O655"/>
          <cell r="P655"/>
          <cell r="Q655"/>
        </row>
        <row r="656">
          <cell r="A656" t="str">
            <v>JCVR0118</v>
          </cell>
          <cell r="B656" t="str">
            <v>52N211101100</v>
          </cell>
          <cell r="C656" t="str">
            <v>Impressora Térmicas</v>
          </cell>
          <cell r="D656" t="str">
            <v>ZT230</v>
          </cell>
          <cell r="E656" t="str">
            <v>Zebra</v>
          </cell>
          <cell r="F656" t="str">
            <v>COMPANHIA SIDERURGICA NACIONAL</v>
          </cell>
          <cell r="G656" t="str">
            <v>CSN-VOLTA REDONDA</v>
          </cell>
          <cell r="H656" t="str">
            <v>RJ</v>
          </cell>
          <cell r="I656" t="str">
            <v>33.042.730/0017-71</v>
          </cell>
          <cell r="J656">
            <v>80541767</v>
          </cell>
          <cell r="K656" t="str">
            <v>Rodovia BR 393, Lúcio Meira KM 5001, SN°, Vila Santa Cecília, Volta Redonda</v>
          </cell>
          <cell r="L656" t="str">
            <v>Luiz Cesar</v>
          </cell>
          <cell r="M656">
            <v>3105</v>
          </cell>
          <cell r="N656"/>
          <cell r="O656"/>
          <cell r="P656"/>
          <cell r="Q656"/>
        </row>
        <row r="657">
          <cell r="A657" t="str">
            <v>JCVR0123</v>
          </cell>
          <cell r="B657" t="str">
            <v>52N211101156</v>
          </cell>
          <cell r="C657" t="str">
            <v>Impressora Térmicas</v>
          </cell>
          <cell r="D657" t="str">
            <v>ZT230</v>
          </cell>
          <cell r="E657" t="str">
            <v>Zebra</v>
          </cell>
          <cell r="F657" t="str">
            <v>COMPANHIA SIDERURGICA NACIONAL</v>
          </cell>
          <cell r="G657" t="str">
            <v>CSN-VOLTA REDONDA</v>
          </cell>
          <cell r="H657" t="str">
            <v>RJ</v>
          </cell>
          <cell r="I657" t="str">
            <v>33.042.730/0017-71</v>
          </cell>
          <cell r="J657">
            <v>80541767</v>
          </cell>
          <cell r="K657" t="str">
            <v>Rodovia BR 393, Lúcio Meira KM 5001, SN°, Vila Santa Cecília, Volta Redonda</v>
          </cell>
          <cell r="L657" t="str">
            <v>Luiz Cesar</v>
          </cell>
          <cell r="M657">
            <v>3105</v>
          </cell>
          <cell r="N657"/>
          <cell r="O657"/>
          <cell r="P657"/>
          <cell r="Q657"/>
        </row>
        <row r="658">
          <cell r="A658" t="str">
            <v>JCVR0080</v>
          </cell>
          <cell r="B658" t="str">
            <v>52J151202057</v>
          </cell>
          <cell r="C658" t="str">
            <v>Impressora Térmicas</v>
          </cell>
          <cell r="D658" t="str">
            <v>ZT230</v>
          </cell>
          <cell r="E658" t="str">
            <v>Zebra</v>
          </cell>
          <cell r="F658" t="str">
            <v>COMPANHIA SIDERURGICA NACIONAL</v>
          </cell>
          <cell r="G658" t="str">
            <v>CSN-VOLTA REDONDA</v>
          </cell>
          <cell r="H658" t="str">
            <v>RJ</v>
          </cell>
          <cell r="I658" t="str">
            <v>33.042.730/0017-71</v>
          </cell>
          <cell r="J658">
            <v>80541767</v>
          </cell>
          <cell r="K658" t="str">
            <v>Rodovia BR 393, Lúcio Meira KM 5001, SN°, Vila Santa Cecília, Volta Redonda</v>
          </cell>
          <cell r="L658" t="str">
            <v>Luiz Cesar</v>
          </cell>
          <cell r="M658">
            <v>3105</v>
          </cell>
          <cell r="N658"/>
          <cell r="O658"/>
          <cell r="P658"/>
          <cell r="Q658"/>
        </row>
        <row r="659">
          <cell r="A659" t="str">
            <v>JCVR0127</v>
          </cell>
          <cell r="B659" t="str">
            <v>52N204500548</v>
          </cell>
          <cell r="C659" t="str">
            <v>Impressora Térmicas</v>
          </cell>
          <cell r="D659" t="str">
            <v>ZT230</v>
          </cell>
          <cell r="E659" t="str">
            <v>Zebra</v>
          </cell>
          <cell r="F659" t="str">
            <v>COMPANHIA SIDERURGICA NACIONAL</v>
          </cell>
          <cell r="G659" t="str">
            <v>CSN-VOLTA REDONDA</v>
          </cell>
          <cell r="H659" t="str">
            <v>RJ</v>
          </cell>
          <cell r="I659" t="str">
            <v>33.042.730/0017-71</v>
          </cell>
          <cell r="J659">
            <v>80541767</v>
          </cell>
          <cell r="K659" t="str">
            <v>Rodovia BR 393, Lúcio Meira KM 5001, SN°, Vila Santa Cecília, Volta Redonda</v>
          </cell>
          <cell r="L659" t="str">
            <v>Luiz Cesar</v>
          </cell>
          <cell r="M659">
            <v>3105</v>
          </cell>
          <cell r="N659"/>
          <cell r="O659"/>
          <cell r="P659"/>
          <cell r="Q659"/>
        </row>
        <row r="660">
          <cell r="A660" t="str">
            <v>JCVR0137</v>
          </cell>
          <cell r="B660" t="str">
            <v>52N212101891</v>
          </cell>
          <cell r="C660" t="str">
            <v>Impressora Térmicas</v>
          </cell>
          <cell r="D660" t="str">
            <v>ZT230</v>
          </cell>
          <cell r="E660" t="str">
            <v>Zebra</v>
          </cell>
          <cell r="F660" t="str">
            <v>COMPANHIA SIDERURGICA NACIONAL</v>
          </cell>
          <cell r="G660" t="str">
            <v>CSN-VOLTA REDONDA</v>
          </cell>
          <cell r="H660" t="str">
            <v>RJ</v>
          </cell>
          <cell r="I660" t="str">
            <v>33.042.730/0017-71</v>
          </cell>
          <cell r="J660">
            <v>80541767</v>
          </cell>
          <cell r="K660" t="str">
            <v>Rodovia BR 393, Lúcio Meira KM 5001, SN°, Vila Santa Cecília, Volta Redonda</v>
          </cell>
          <cell r="L660" t="str">
            <v>Luiz Cesar</v>
          </cell>
          <cell r="M660">
            <v>3105</v>
          </cell>
          <cell r="N660"/>
          <cell r="O660"/>
          <cell r="P660"/>
          <cell r="Q660"/>
        </row>
        <row r="661">
          <cell r="A661" t="str">
            <v>JCVR0138</v>
          </cell>
          <cell r="B661" t="str">
            <v>52N212101833</v>
          </cell>
          <cell r="C661" t="str">
            <v>Impressora Térmicas</v>
          </cell>
          <cell r="D661" t="str">
            <v>ZT230</v>
          </cell>
          <cell r="E661" t="str">
            <v>Zebra</v>
          </cell>
          <cell r="F661" t="str">
            <v>COMPANHIA SIDERURGICA NACIONAL</v>
          </cell>
          <cell r="G661" t="str">
            <v>CSN-VOLTA REDONDA</v>
          </cell>
          <cell r="H661" t="str">
            <v>RJ</v>
          </cell>
          <cell r="I661" t="str">
            <v>33.042.730/0017-71</v>
          </cell>
          <cell r="J661">
            <v>80541767</v>
          </cell>
          <cell r="K661" t="str">
            <v>Rodovia BR 393, Lúcio Meira KM 5001, SN°, Vila Santa Cecília, Volta Redonda</v>
          </cell>
          <cell r="L661" t="str">
            <v>Luiz Cesar</v>
          </cell>
          <cell r="M661">
            <v>3105</v>
          </cell>
          <cell r="N661"/>
          <cell r="O661"/>
          <cell r="P661"/>
          <cell r="Q661"/>
        </row>
        <row r="662">
          <cell r="A662" t="str">
            <v>JCVR0126</v>
          </cell>
          <cell r="B662" t="str">
            <v>52N210300294</v>
          </cell>
          <cell r="C662" t="str">
            <v>Impressora Térmicas</v>
          </cell>
          <cell r="D662" t="str">
            <v>ZT230</v>
          </cell>
          <cell r="E662" t="str">
            <v>Zebra</v>
          </cell>
          <cell r="F662" t="str">
            <v>COMPANHIA SIDERURGICA NACIONAL</v>
          </cell>
          <cell r="G662" t="str">
            <v>CSN-VOLTA REDONDA</v>
          </cell>
          <cell r="H662" t="str">
            <v>RJ</v>
          </cell>
          <cell r="I662" t="str">
            <v>33.042.730/0017-71</v>
          </cell>
          <cell r="J662">
            <v>80541767</v>
          </cell>
          <cell r="K662" t="str">
            <v>Rodovia BR 393, Lúcio Meira KM 5001, SN°, Vila Santa Cecília, Volta Redonda</v>
          </cell>
          <cell r="L662" t="str">
            <v>Luiz Cesar</v>
          </cell>
          <cell r="M662">
            <v>3105</v>
          </cell>
          <cell r="N662"/>
          <cell r="O662"/>
          <cell r="P662"/>
          <cell r="Q662"/>
        </row>
        <row r="663">
          <cell r="A663" t="str">
            <v>JCVR0102</v>
          </cell>
          <cell r="B663" t="str">
            <v>52J180401735</v>
          </cell>
          <cell r="C663" t="str">
            <v>Impressora Térmicas</v>
          </cell>
          <cell r="D663" t="str">
            <v>ZT230</v>
          </cell>
          <cell r="E663" t="str">
            <v>Zebra</v>
          </cell>
          <cell r="F663" t="str">
            <v>COMPANHIA SIDERURGICA NACIONAL</v>
          </cell>
          <cell r="G663" t="str">
            <v>CSN-VOLTA REDONDA</v>
          </cell>
          <cell r="H663" t="str">
            <v>RJ</v>
          </cell>
          <cell r="I663" t="str">
            <v>33.042.730/0017-71</v>
          </cell>
          <cell r="J663">
            <v>80541767</v>
          </cell>
          <cell r="K663" t="str">
            <v>Rodovia BR 393, Lúcio Meira KM 5001, SN°, Vila Santa Cecília, Volta Redonda</v>
          </cell>
          <cell r="L663" t="str">
            <v>Luiz Cesar</v>
          </cell>
          <cell r="M663">
            <v>3105</v>
          </cell>
          <cell r="N663"/>
          <cell r="O663"/>
          <cell r="P663"/>
          <cell r="Q663"/>
        </row>
        <row r="664">
          <cell r="A664" t="str">
            <v>JCVR0130</v>
          </cell>
          <cell r="B664" t="str">
            <v>71J194500101</v>
          </cell>
          <cell r="C664" t="str">
            <v>Impressora Térmicas</v>
          </cell>
          <cell r="D664" t="str">
            <v>ZT610</v>
          </cell>
          <cell r="E664" t="str">
            <v>Zebra</v>
          </cell>
          <cell r="F664" t="str">
            <v>COMPANHIA SIDERURGICA NACIONAL</v>
          </cell>
          <cell r="G664" t="str">
            <v>CSN-VOLTA REDONDA</v>
          </cell>
          <cell r="H664" t="str">
            <v>RJ</v>
          </cell>
          <cell r="I664" t="str">
            <v>33.042.730/0017-71</v>
          </cell>
          <cell r="J664">
            <v>80541767</v>
          </cell>
          <cell r="K664" t="str">
            <v>Rodovia BR 393, Lúcio Meira KM 5001, SN°, Vila Santa Cecília, Volta Redonda</v>
          </cell>
          <cell r="L664" t="str">
            <v>Luiz Cesar</v>
          </cell>
          <cell r="M664">
            <v>3105</v>
          </cell>
          <cell r="N664"/>
          <cell r="O664"/>
          <cell r="P664"/>
          <cell r="Q664"/>
        </row>
        <row r="665">
          <cell r="A665" t="str">
            <v>JCVR0092</v>
          </cell>
          <cell r="B665" t="str">
            <v>71J185100812</v>
          </cell>
          <cell r="C665" t="str">
            <v>Impressora Térmicas</v>
          </cell>
          <cell r="D665" t="str">
            <v>ZT610</v>
          </cell>
          <cell r="E665" t="str">
            <v>Zebra</v>
          </cell>
          <cell r="F665" t="str">
            <v>COMPANHIA SIDERURGICA NACIONAL</v>
          </cell>
          <cell r="G665" t="str">
            <v>CSN-VOLTA REDONDA</v>
          </cell>
          <cell r="H665" t="str">
            <v>RJ</v>
          </cell>
          <cell r="I665" t="str">
            <v>33.042.730/0017-71</v>
          </cell>
          <cell r="J665">
            <v>80541767</v>
          </cell>
          <cell r="K665" t="str">
            <v>Rodovia BR 393, Lúcio Meira KM 5001, SN°, Vila Santa Cecília, Volta Redonda</v>
          </cell>
          <cell r="L665" t="str">
            <v>Luiz Cesar</v>
          </cell>
          <cell r="M665">
            <v>3105</v>
          </cell>
          <cell r="N665"/>
          <cell r="O665"/>
          <cell r="P665"/>
          <cell r="Q665"/>
        </row>
        <row r="666">
          <cell r="A666" t="str">
            <v>JCVR0142</v>
          </cell>
          <cell r="B666" t="str">
            <v>71N222000333</v>
          </cell>
          <cell r="C666" t="str">
            <v>Impressora Térmicas</v>
          </cell>
          <cell r="D666" t="str">
            <v>ZT610</v>
          </cell>
          <cell r="E666" t="str">
            <v>Zebra</v>
          </cell>
          <cell r="F666" t="str">
            <v>COMPANHIA SIDERURGICA NACIONAL</v>
          </cell>
          <cell r="G666" t="str">
            <v>CSN-VOLTA REDONDA</v>
          </cell>
          <cell r="H666" t="str">
            <v>RJ</v>
          </cell>
          <cell r="I666" t="str">
            <v>33.042.730/0017-71</v>
          </cell>
          <cell r="J666">
            <v>80541767</v>
          </cell>
          <cell r="K666" t="str">
            <v>Rodovia BR 393, Lúcio Meira KM 5001, SN°, Vila Santa Cecília, Volta Redonda</v>
          </cell>
          <cell r="L666" t="str">
            <v>Luiz Cesar</v>
          </cell>
          <cell r="M666">
            <v>3105</v>
          </cell>
          <cell r="N666"/>
          <cell r="O666"/>
          <cell r="P666"/>
          <cell r="Q666"/>
        </row>
        <row r="667">
          <cell r="A667" t="str">
            <v>JCVR0141</v>
          </cell>
          <cell r="B667" t="str">
            <v>71N222000347</v>
          </cell>
          <cell r="C667" t="str">
            <v>Impressora Térmicas</v>
          </cell>
          <cell r="D667" t="str">
            <v>ZT610</v>
          </cell>
          <cell r="E667" t="str">
            <v>Zebra</v>
          </cell>
          <cell r="F667" t="str">
            <v>COMPANHIA SIDERURGICA NACIONAL</v>
          </cell>
          <cell r="G667" t="str">
            <v>CSN-VOLTA REDONDA</v>
          </cell>
          <cell r="H667" t="str">
            <v>RJ</v>
          </cell>
          <cell r="I667" t="str">
            <v>33.042.730/0017-71</v>
          </cell>
          <cell r="J667">
            <v>80541767</v>
          </cell>
          <cell r="K667" t="str">
            <v>Rodovia BR 393, Lúcio Meira KM 5001, SN°, Vila Santa Cecília, Volta Redonda</v>
          </cell>
          <cell r="L667" t="str">
            <v>Luiz Cesar</v>
          </cell>
          <cell r="M667">
            <v>3105</v>
          </cell>
          <cell r="N667"/>
          <cell r="O667"/>
          <cell r="P667"/>
          <cell r="Q667"/>
        </row>
        <row r="668">
          <cell r="A668" t="str">
            <v>JCVR0140</v>
          </cell>
          <cell r="B668" t="str">
            <v>71N222000329</v>
          </cell>
          <cell r="C668" t="str">
            <v>Impressora Térmicas</v>
          </cell>
          <cell r="D668" t="str">
            <v>ZT610</v>
          </cell>
          <cell r="E668" t="str">
            <v>Zebra</v>
          </cell>
          <cell r="F668" t="str">
            <v>COMPANHIA SIDERURGICA NACIONAL</v>
          </cell>
          <cell r="G668" t="str">
            <v>CSN-VOLTA REDONDA</v>
          </cell>
          <cell r="H668" t="str">
            <v>RJ</v>
          </cell>
          <cell r="I668" t="str">
            <v>33.042.730/0017-71</v>
          </cell>
          <cell r="J668">
            <v>80541767</v>
          </cell>
          <cell r="K668" t="str">
            <v>Rodovia BR 393, Lúcio Meira KM 5001, SN°, Vila Santa Cecília, Volta Redonda</v>
          </cell>
          <cell r="L668" t="str">
            <v>Luiz Cesar</v>
          </cell>
          <cell r="M668">
            <v>3105</v>
          </cell>
          <cell r="N668"/>
          <cell r="O668"/>
          <cell r="P668"/>
          <cell r="Q668"/>
        </row>
        <row r="669">
          <cell r="A669" t="str">
            <v>JCVR0143</v>
          </cell>
          <cell r="B669" t="str">
            <v>71N222000283</v>
          </cell>
          <cell r="C669" t="str">
            <v>Impressora Térmicas</v>
          </cell>
          <cell r="D669" t="str">
            <v>ZT610</v>
          </cell>
          <cell r="E669" t="str">
            <v>Zebra</v>
          </cell>
          <cell r="F669" t="str">
            <v>COMPANHIA SIDERURGICA NACIONAL</v>
          </cell>
          <cell r="G669" t="str">
            <v>CSN-VOLTA REDONDA</v>
          </cell>
          <cell r="H669" t="str">
            <v>RJ</v>
          </cell>
          <cell r="I669" t="str">
            <v>33.042.730/0017-71</v>
          </cell>
          <cell r="J669">
            <v>80541767</v>
          </cell>
          <cell r="K669" t="str">
            <v>Rodovia BR 393, Lúcio Meira KM 5001, SN°, Vila Santa Cecília, Volta Redonda</v>
          </cell>
          <cell r="L669" t="str">
            <v>Luiz Cesar</v>
          </cell>
          <cell r="M669">
            <v>3105</v>
          </cell>
          <cell r="N669"/>
          <cell r="O669"/>
          <cell r="P669"/>
          <cell r="Q669"/>
        </row>
        <row r="670">
          <cell r="A670" t="str">
            <v>JCVR0139</v>
          </cell>
          <cell r="B670" t="str">
            <v>71N222000187</v>
          </cell>
          <cell r="C670" t="str">
            <v>Impressora Térmicas</v>
          </cell>
          <cell r="D670" t="str">
            <v>ZT610</v>
          </cell>
          <cell r="E670" t="str">
            <v>Zebra</v>
          </cell>
          <cell r="F670" t="str">
            <v>COMPANHIA SIDERURGICA NACIONAL</v>
          </cell>
          <cell r="G670" t="str">
            <v>CSN-VOLTA REDONDA</v>
          </cell>
          <cell r="H670" t="str">
            <v>RJ</v>
          </cell>
          <cell r="I670" t="str">
            <v>33.042.730/0017-71</v>
          </cell>
          <cell r="J670">
            <v>80541767</v>
          </cell>
          <cell r="K670" t="str">
            <v>Rodovia BR 393, Lúcio Meira KM 5001, SN°, Vila Santa Cecília, Volta Redonda</v>
          </cell>
          <cell r="L670" t="str">
            <v>Luiz Cesar</v>
          </cell>
          <cell r="M670">
            <v>3105</v>
          </cell>
          <cell r="N670"/>
          <cell r="O670"/>
          <cell r="P670"/>
          <cell r="Q670"/>
        </row>
        <row r="671">
          <cell r="A671" t="str">
            <v>JCVR0094</v>
          </cell>
          <cell r="B671" t="str">
            <v>71J184700582</v>
          </cell>
          <cell r="C671" t="str">
            <v>Impressora Térmicas</v>
          </cell>
          <cell r="D671" t="str">
            <v>ZT610</v>
          </cell>
          <cell r="E671" t="str">
            <v>Zebra</v>
          </cell>
          <cell r="F671" t="str">
            <v>COMPANHIA SIDERURGICA NACIONAL</v>
          </cell>
          <cell r="G671" t="str">
            <v>CSN-VOLTA REDONDA</v>
          </cell>
          <cell r="H671" t="str">
            <v>RJ</v>
          </cell>
          <cell r="I671" t="str">
            <v>33.042.730/0017-71</v>
          </cell>
          <cell r="J671">
            <v>80541767</v>
          </cell>
          <cell r="K671" t="str">
            <v>Rodovia BR 393, Lúcio Meira KM 5001, SN°, Vila Santa Cecília, Volta Redonda</v>
          </cell>
          <cell r="L671" t="str">
            <v>Luiz Cesar</v>
          </cell>
          <cell r="M671">
            <v>3105</v>
          </cell>
          <cell r="N671"/>
          <cell r="O671"/>
          <cell r="P671"/>
          <cell r="Q671"/>
        </row>
        <row r="672">
          <cell r="A672" t="str">
            <v>JCVL0001</v>
          </cell>
          <cell r="B672" t="str">
            <v>52J180401733</v>
          </cell>
          <cell r="C672" t="str">
            <v>Impressora Térmicas</v>
          </cell>
          <cell r="D672" t="str">
            <v>ZT230</v>
          </cell>
          <cell r="E672" t="str">
            <v>Zebra</v>
          </cell>
          <cell r="F672" t="str">
            <v>COMPANHIA METALURGICA PRADA</v>
          </cell>
          <cell r="G672" t="str">
            <v>PRADA VALENÇA</v>
          </cell>
          <cell r="H672" t="str">
            <v>RJ</v>
          </cell>
          <cell r="I672" t="str">
            <v>56.993.900/0034-08</v>
          </cell>
          <cell r="J672">
            <v>11470513</v>
          </cell>
          <cell r="K672" t="str">
            <v>Rua Galdino Mariano Pacheco 1011 – Barão de Juparanã</v>
          </cell>
          <cell r="L672" t="str">
            <v>Alexandre Machado</v>
          </cell>
          <cell r="M672" t="str">
            <v>(11) 4791-7971</v>
          </cell>
          <cell r="N672"/>
          <cell r="O672"/>
          <cell r="P672"/>
          <cell r="Q672"/>
        </row>
        <row r="673">
          <cell r="A673" t="str">
            <v>JCVL0002</v>
          </cell>
          <cell r="B673" t="str">
            <v>52J201204840</v>
          </cell>
          <cell r="C673" t="str">
            <v>Impressora Térmicas</v>
          </cell>
          <cell r="D673" t="str">
            <v>ZT230</v>
          </cell>
          <cell r="E673" t="str">
            <v>Zebra</v>
          </cell>
          <cell r="F673" t="str">
            <v>COMPANHIA METALURGICA PRADA</v>
          </cell>
          <cell r="G673" t="str">
            <v>PRADA VALENÇA</v>
          </cell>
          <cell r="H673" t="str">
            <v>RJ</v>
          </cell>
          <cell r="I673" t="str">
            <v>56.993.900/0034-08</v>
          </cell>
          <cell r="J673">
            <v>11470513</v>
          </cell>
          <cell r="K673" t="str">
            <v>Rua Galdino Mariano Pacheco 1011 – Barão de Juparanã</v>
          </cell>
          <cell r="L673" t="str">
            <v>Alexandre Machado</v>
          </cell>
          <cell r="M673" t="str">
            <v>(11) 4791-7971</v>
          </cell>
          <cell r="N673"/>
          <cell r="O673"/>
          <cell r="P673"/>
          <cell r="Q673"/>
        </row>
        <row r="674">
          <cell r="A674" t="str">
            <v>JCVL0003</v>
          </cell>
          <cell r="B674" t="str">
            <v>52J201204838</v>
          </cell>
          <cell r="C674" t="str">
            <v>Impressora Térmicas</v>
          </cell>
          <cell r="D674" t="str">
            <v>ZT230</v>
          </cell>
          <cell r="E674" t="str">
            <v>Zebra</v>
          </cell>
          <cell r="F674" t="str">
            <v>COMPANHIA METALURGICA PRADA</v>
          </cell>
          <cell r="G674" t="str">
            <v>PRADA VALENÇA</v>
          </cell>
          <cell r="H674" t="str">
            <v>RJ</v>
          </cell>
          <cell r="I674" t="str">
            <v>56.993.900/0034-08</v>
          </cell>
          <cell r="J674">
            <v>11470513</v>
          </cell>
          <cell r="K674" t="str">
            <v>Rua Galdino Mariano Pacheco 1011 – Barão de Juparanã</v>
          </cell>
          <cell r="L674" t="str">
            <v>Alexandre Machado</v>
          </cell>
          <cell r="M674" t="str">
            <v>(11) 4791-7971</v>
          </cell>
          <cell r="N674"/>
          <cell r="O674"/>
          <cell r="P674"/>
          <cell r="Q674"/>
        </row>
        <row r="675">
          <cell r="A675" t="str">
            <v>JCVL0004</v>
          </cell>
          <cell r="B675" t="str">
            <v>52J151202163</v>
          </cell>
          <cell r="C675" t="str">
            <v>Impressora Térmicas</v>
          </cell>
          <cell r="D675" t="str">
            <v>ZT230</v>
          </cell>
          <cell r="E675" t="str">
            <v>Zebra</v>
          </cell>
          <cell r="F675" t="str">
            <v>COMPANHIA METALURGICA PRADA</v>
          </cell>
          <cell r="G675" t="str">
            <v>PRADA VALENÇA</v>
          </cell>
          <cell r="H675" t="str">
            <v>RJ</v>
          </cell>
          <cell r="I675" t="str">
            <v>56.993.900/0034-08</v>
          </cell>
          <cell r="J675">
            <v>11470513</v>
          </cell>
          <cell r="K675" t="str">
            <v>Rua Galdino Mariano Pacheco 1011 – Barão de Juparanã</v>
          </cell>
          <cell r="L675" t="str">
            <v>Alexandre Machado</v>
          </cell>
          <cell r="M675" t="str">
            <v>(11) 4791-7971</v>
          </cell>
          <cell r="N675"/>
          <cell r="O675"/>
          <cell r="P675"/>
          <cell r="Q675"/>
        </row>
        <row r="676">
          <cell r="A676" t="str">
            <v>JCVL0005</v>
          </cell>
          <cell r="B676" t="str">
            <v>52J201204843</v>
          </cell>
          <cell r="C676" t="str">
            <v>Impressora Térmicas</v>
          </cell>
          <cell r="D676" t="str">
            <v>ZT230</v>
          </cell>
          <cell r="E676" t="str">
            <v>Zebra</v>
          </cell>
          <cell r="F676" t="str">
            <v>COMPANHIA METALURGICA PRADA</v>
          </cell>
          <cell r="G676" t="str">
            <v>PRADA VALENÇA</v>
          </cell>
          <cell r="H676" t="str">
            <v>RJ</v>
          </cell>
          <cell r="I676" t="str">
            <v>56.993.900/0034-08</v>
          </cell>
          <cell r="J676">
            <v>11470513</v>
          </cell>
          <cell r="K676" t="str">
            <v>Rua Galdino Mariano Pacheco 1011 – Barão de Juparanã</v>
          </cell>
          <cell r="L676" t="str">
            <v>Alexandre Machado</v>
          </cell>
          <cell r="M676" t="str">
            <v>(11) 4791-7971</v>
          </cell>
          <cell r="N676"/>
          <cell r="O676"/>
          <cell r="P676"/>
          <cell r="Q676"/>
        </row>
        <row r="677">
          <cell r="A677" t="str">
            <v>JCVL0006</v>
          </cell>
          <cell r="B677" t="str">
            <v>52J201204810</v>
          </cell>
          <cell r="C677" t="str">
            <v>Impressora Térmicas</v>
          </cell>
          <cell r="D677" t="str">
            <v>ZT230</v>
          </cell>
          <cell r="E677" t="str">
            <v>Zebra</v>
          </cell>
          <cell r="F677" t="str">
            <v>COMPANHIA METALURGICA PRADA</v>
          </cell>
          <cell r="G677" t="str">
            <v>PRADA VALENÇA</v>
          </cell>
          <cell r="H677" t="str">
            <v>RJ</v>
          </cell>
          <cell r="I677" t="str">
            <v>56.993.900/0034-08</v>
          </cell>
          <cell r="J677">
            <v>11470513</v>
          </cell>
          <cell r="K677" t="str">
            <v>Rua Galdino Mariano Pacheco 1011 – Barão de Juparanã</v>
          </cell>
          <cell r="L677" t="str">
            <v>Alexandre Machado</v>
          </cell>
          <cell r="M677" t="str">
            <v>(11) 4791-7971</v>
          </cell>
          <cell r="N677"/>
          <cell r="O677"/>
          <cell r="P677"/>
          <cell r="Q677"/>
        </row>
        <row r="678">
          <cell r="A678" t="str">
            <v>JCVL0007</v>
          </cell>
          <cell r="B678" t="str">
            <v>52J143001826</v>
          </cell>
          <cell r="C678" t="str">
            <v>Impressora Térmicas</v>
          </cell>
          <cell r="D678" t="str">
            <v>ZT230</v>
          </cell>
          <cell r="E678" t="str">
            <v>Zebra</v>
          </cell>
          <cell r="F678" t="str">
            <v>COMPANHIA METALURGICA PRADA</v>
          </cell>
          <cell r="G678" t="str">
            <v>PRADA VALENÇA</v>
          </cell>
          <cell r="H678" t="str">
            <v>RJ</v>
          </cell>
          <cell r="I678" t="str">
            <v>56.993.900/0034-08</v>
          </cell>
          <cell r="J678">
            <v>11470513</v>
          </cell>
          <cell r="K678" t="str">
            <v>Rua Galdino Mariano Pacheco 1011 – Barão de Juparanã</v>
          </cell>
          <cell r="L678" t="str">
            <v>Alexandre Machado</v>
          </cell>
          <cell r="M678" t="str">
            <v>(11) 4791-7971</v>
          </cell>
          <cell r="N678"/>
          <cell r="O678"/>
          <cell r="P678"/>
          <cell r="Q678"/>
        </row>
        <row r="679">
          <cell r="A679" t="str">
            <v>JCVL0008</v>
          </cell>
          <cell r="B679" t="str">
            <v>52J164601044</v>
          </cell>
          <cell r="C679" t="str">
            <v>Impressora Térmicas</v>
          </cell>
          <cell r="D679" t="str">
            <v>ZT230</v>
          </cell>
          <cell r="E679" t="str">
            <v>Zebra</v>
          </cell>
          <cell r="F679" t="str">
            <v>COMPANHIA METALURGICA PRADA</v>
          </cell>
          <cell r="G679" t="str">
            <v>PRADA VALENÇA</v>
          </cell>
          <cell r="H679" t="str">
            <v>RJ</v>
          </cell>
          <cell r="I679" t="str">
            <v>56.993.900/0034-08</v>
          </cell>
          <cell r="J679">
            <v>11470513</v>
          </cell>
          <cell r="K679" t="str">
            <v>Rua Galdino Mariano Pacheco 1011 – Barão de Juparanã</v>
          </cell>
          <cell r="L679" t="str">
            <v>Alexandre Machado</v>
          </cell>
          <cell r="M679" t="str">
            <v>(11) 4791-7971</v>
          </cell>
          <cell r="N679"/>
          <cell r="O679"/>
          <cell r="P679"/>
          <cell r="Q679"/>
        </row>
        <row r="680">
          <cell r="A680" t="str">
            <v>JCMC0024</v>
          </cell>
          <cell r="B680" t="str">
            <v>52J180205301</v>
          </cell>
          <cell r="C680" t="str">
            <v>Impressora Térmicas</v>
          </cell>
          <cell r="D680" t="str">
            <v>ZT230</v>
          </cell>
          <cell r="E680" t="str">
            <v>Zebra</v>
          </cell>
          <cell r="F680" t="str">
            <v>CSN Vargem Grande Paulista</v>
          </cell>
          <cell r="G680" t="str">
            <v>PRADA - VARGEM GRANDE</v>
          </cell>
          <cell r="H680" t="str">
            <v>SP</v>
          </cell>
          <cell r="I680" t="str">
            <v>33.042.730/0045-25</v>
          </cell>
          <cell r="J680">
            <v>720081340117</v>
          </cell>
          <cell r="K680" t="str">
            <v>AVELINO SOARES RODRIGUES / GALPAO04 - PORTAO VERMELHO</v>
          </cell>
          <cell r="L680" t="str">
            <v>Alexandre Machado</v>
          </cell>
          <cell r="M680" t="str">
            <v>(11) 4791-7971</v>
          </cell>
          <cell r="N680"/>
          <cell r="O680"/>
          <cell r="P680"/>
          <cell r="Q680"/>
        </row>
        <row r="681">
          <cell r="A681" t="str">
            <v>JCMC0025</v>
          </cell>
          <cell r="B681" t="str">
            <v>52N212101256</v>
          </cell>
          <cell r="C681" t="str">
            <v>Impressora Térmicas</v>
          </cell>
          <cell r="D681" t="str">
            <v>ZT230</v>
          </cell>
          <cell r="E681" t="str">
            <v>Zebra</v>
          </cell>
          <cell r="F681" t="str">
            <v>CSN Vargem Grande Paulista</v>
          </cell>
          <cell r="G681" t="str">
            <v>PRADA - VARGEM GRANDE</v>
          </cell>
          <cell r="H681" t="str">
            <v>SP</v>
          </cell>
          <cell r="I681" t="str">
            <v>33.042.730/0045-25</v>
          </cell>
          <cell r="J681">
            <v>720081340117</v>
          </cell>
          <cell r="K681" t="str">
            <v>AVELINO SOARES RODRIGUES / GALPAO04 - PORTAO VERMELHO</v>
          </cell>
          <cell r="L681" t="str">
            <v>Alexandre Machado</v>
          </cell>
          <cell r="M681" t="str">
            <v>(11) 4791-7971</v>
          </cell>
          <cell r="N681"/>
          <cell r="O681"/>
          <cell r="P681"/>
          <cell r="Q681"/>
        </row>
        <row r="682">
          <cell r="A682" t="str">
            <v>JCMC0026</v>
          </cell>
          <cell r="B682" t="str">
            <v>52J183408012</v>
          </cell>
          <cell r="C682" t="str">
            <v>Impressora Térmicas</v>
          </cell>
          <cell r="D682" t="str">
            <v>ZT230</v>
          </cell>
          <cell r="E682" t="str">
            <v>Zebra</v>
          </cell>
          <cell r="F682" t="str">
            <v>CSN Vargem Grande Paulista</v>
          </cell>
          <cell r="G682" t="str">
            <v>PRADA - VARGEM GRANDE</v>
          </cell>
          <cell r="H682" t="str">
            <v>SP</v>
          </cell>
          <cell r="I682" t="str">
            <v>33.042.730/0045-25</v>
          </cell>
          <cell r="J682">
            <v>720081340117</v>
          </cell>
          <cell r="K682" t="str">
            <v>AVELINO SOARES RODRIGUES / GALPAO04 - PORTAO VERMELHO</v>
          </cell>
          <cell r="L682" t="str">
            <v>Alexandre Machado</v>
          </cell>
          <cell r="M682" t="str">
            <v>(11) 4791-7971</v>
          </cell>
          <cell r="N682"/>
          <cell r="O682"/>
          <cell r="P682"/>
          <cell r="Q682"/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  <cell r="O686"/>
          <cell r="P686"/>
          <cell r="Q686"/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  <cell r="O687"/>
          <cell r="P687"/>
          <cell r="Q687"/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  <cell r="O688"/>
          <cell r="P688"/>
          <cell r="Q688"/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  <cell r="O689"/>
          <cell r="P689"/>
          <cell r="Q689"/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  <cell r="O690"/>
          <cell r="P690"/>
          <cell r="Q690"/>
        </row>
        <row r="691">
          <cell r="A691" t="str">
            <v>JCVR0138</v>
          </cell>
          <cell r="B691" t="str">
            <v>52N212101833</v>
          </cell>
          <cell r="C691"/>
          <cell r="D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  <cell r="O691"/>
          <cell r="P691"/>
          <cell r="Q691"/>
        </row>
        <row r="692">
          <cell r="A692" t="str">
            <v>JCVR0126</v>
          </cell>
          <cell r="B692" t="str">
            <v>52N210300294</v>
          </cell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</row>
        <row r="693">
          <cell r="A693" t="str">
            <v>JCVR0102</v>
          </cell>
          <cell r="B693" t="str">
            <v>52J180401735</v>
          </cell>
          <cell r="C693"/>
          <cell r="D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</row>
        <row r="694">
          <cell r="A694" t="str">
            <v>JCVR0130</v>
          </cell>
          <cell r="B694" t="str">
            <v>71J194500101</v>
          </cell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  <cell r="O694"/>
          <cell r="P694"/>
          <cell r="Q694"/>
        </row>
        <row r="695">
          <cell r="A695" t="str">
            <v>JCVR0092</v>
          </cell>
          <cell r="B695" t="str">
            <v>71J185100812</v>
          </cell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  <cell r="O695"/>
          <cell r="P695"/>
          <cell r="Q695"/>
        </row>
        <row r="696">
          <cell r="A696" t="str">
            <v>JCVR0142</v>
          </cell>
          <cell r="B696" t="str">
            <v>71N222000333</v>
          </cell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  <cell r="O696"/>
          <cell r="P696"/>
          <cell r="Q696"/>
        </row>
        <row r="697">
          <cell r="A697" t="str">
            <v>JCVR0141</v>
          </cell>
          <cell r="B697" t="str">
            <v>71N222000347</v>
          </cell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  <cell r="O697"/>
          <cell r="P697"/>
          <cell r="Q697"/>
        </row>
        <row r="698">
          <cell r="A698" t="str">
            <v>JCVR0140</v>
          </cell>
          <cell r="B698" t="str">
            <v>71N222000329</v>
          </cell>
          <cell r="C698"/>
          <cell r="D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  <cell r="O698"/>
          <cell r="P698"/>
          <cell r="Q698"/>
        </row>
        <row r="699">
          <cell r="A699" t="str">
            <v>JCVR0143</v>
          </cell>
          <cell r="B699" t="str">
            <v>71N222000283</v>
          </cell>
          <cell r="C699"/>
          <cell r="D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  <cell r="O699"/>
          <cell r="P699"/>
          <cell r="Q699"/>
        </row>
        <row r="700">
          <cell r="A700" t="str">
            <v>JCVR0139</v>
          </cell>
          <cell r="B700" t="str">
            <v>71N222000187</v>
          </cell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  <cell r="O700"/>
          <cell r="P700"/>
          <cell r="Q700"/>
        </row>
        <row r="701">
          <cell r="A701" t="str">
            <v>JCVR0094</v>
          </cell>
          <cell r="B701" t="str">
            <v>71J184700582</v>
          </cell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  <cell r="O701"/>
          <cell r="P701"/>
          <cell r="Q701"/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  <cell r="O704"/>
          <cell r="P704"/>
          <cell r="Q704"/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  <cell r="O705"/>
          <cell r="P705"/>
          <cell r="Q705"/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  <cell r="O706"/>
          <cell r="P706"/>
          <cell r="Q706"/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  <cell r="O708"/>
          <cell r="P708"/>
          <cell r="Q708"/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  <cell r="O709"/>
          <cell r="P709"/>
          <cell r="Q709"/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  <cell r="O711"/>
          <cell r="P711"/>
          <cell r="Q711"/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  <cell r="O714"/>
          <cell r="P714"/>
          <cell r="Q714"/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  <cell r="O715"/>
          <cell r="P715"/>
          <cell r="Q715"/>
        </row>
        <row r="716">
          <cell r="C716"/>
          <cell r="D716"/>
          <cell r="G716"/>
        </row>
        <row r="717">
          <cell r="C717"/>
          <cell r="D717"/>
          <cell r="G717"/>
        </row>
        <row r="718">
          <cell r="C718"/>
          <cell r="D718"/>
          <cell r="G718"/>
        </row>
        <row r="719">
          <cell r="C719"/>
          <cell r="D719"/>
          <cell r="G719"/>
        </row>
        <row r="720">
          <cell r="C720"/>
          <cell r="D720"/>
          <cell r="G720"/>
        </row>
        <row r="721">
          <cell r="C721"/>
          <cell r="D721"/>
          <cell r="G721"/>
        </row>
        <row r="722">
          <cell r="C722"/>
          <cell r="D722"/>
          <cell r="G722"/>
        </row>
        <row r="723">
          <cell r="C723"/>
          <cell r="D723"/>
          <cell r="G723"/>
        </row>
        <row r="724">
          <cell r="C724"/>
          <cell r="D724"/>
          <cell r="G724"/>
        </row>
        <row r="725">
          <cell r="C725"/>
          <cell r="D725"/>
          <cell r="G725"/>
        </row>
        <row r="726">
          <cell r="C726"/>
          <cell r="D726"/>
          <cell r="G726"/>
        </row>
        <row r="727">
          <cell r="C727"/>
          <cell r="D727"/>
          <cell r="G727"/>
        </row>
        <row r="728">
          <cell r="C728"/>
          <cell r="D728"/>
          <cell r="G728"/>
        </row>
        <row r="729">
          <cell r="C729"/>
          <cell r="D729"/>
          <cell r="G729"/>
        </row>
        <row r="730">
          <cell r="C730"/>
          <cell r="D730"/>
          <cell r="G730"/>
        </row>
        <row r="731">
          <cell r="C731"/>
          <cell r="D731"/>
          <cell r="G731"/>
        </row>
        <row r="732">
          <cell r="C732"/>
          <cell r="D732"/>
          <cell r="G732"/>
        </row>
        <row r="733">
          <cell r="C733"/>
          <cell r="D733"/>
          <cell r="G733"/>
        </row>
        <row r="734">
          <cell r="C734"/>
          <cell r="D734"/>
          <cell r="G734"/>
        </row>
        <row r="735">
          <cell r="C735"/>
          <cell r="D735"/>
          <cell r="G735"/>
        </row>
        <row r="736">
          <cell r="C736"/>
          <cell r="D736"/>
          <cell r="G736"/>
        </row>
        <row r="737">
          <cell r="C737"/>
          <cell r="D737"/>
          <cell r="G737"/>
        </row>
        <row r="738">
          <cell r="C738"/>
          <cell r="D738"/>
          <cell r="G738"/>
        </row>
        <row r="739">
          <cell r="C739"/>
          <cell r="D739"/>
          <cell r="G739"/>
        </row>
        <row r="740">
          <cell r="C740"/>
          <cell r="D740"/>
          <cell r="G740"/>
        </row>
        <row r="741">
          <cell r="C741"/>
          <cell r="D741"/>
          <cell r="G741"/>
        </row>
        <row r="742">
          <cell r="C742"/>
          <cell r="D742"/>
          <cell r="G742"/>
        </row>
        <row r="743">
          <cell r="C743"/>
          <cell r="D743"/>
          <cell r="G743"/>
        </row>
        <row r="744">
          <cell r="C744"/>
          <cell r="D744"/>
          <cell r="G744"/>
        </row>
        <row r="745">
          <cell r="C745"/>
          <cell r="D745"/>
          <cell r="G745"/>
        </row>
        <row r="746">
          <cell r="C746"/>
          <cell r="D746"/>
          <cell r="G746"/>
        </row>
        <row r="747">
          <cell r="C747"/>
          <cell r="D747"/>
          <cell r="G747"/>
        </row>
        <row r="748">
          <cell r="C748"/>
          <cell r="D748"/>
          <cell r="G748"/>
        </row>
        <row r="749">
          <cell r="C749"/>
          <cell r="D749"/>
          <cell r="G749"/>
        </row>
        <row r="750">
          <cell r="C750"/>
          <cell r="D750"/>
          <cell r="G750"/>
        </row>
        <row r="751">
          <cell r="C751"/>
          <cell r="D751"/>
          <cell r="G751"/>
        </row>
        <row r="752">
          <cell r="C752"/>
          <cell r="D752"/>
          <cell r="G752"/>
        </row>
        <row r="753">
          <cell r="C753"/>
          <cell r="D753"/>
          <cell r="G753"/>
        </row>
        <row r="754">
          <cell r="C754"/>
          <cell r="D754"/>
          <cell r="G754"/>
        </row>
        <row r="755">
          <cell r="C755"/>
          <cell r="D755"/>
          <cell r="G755"/>
        </row>
        <row r="756">
          <cell r="C756"/>
          <cell r="D756"/>
          <cell r="G756"/>
        </row>
        <row r="757">
          <cell r="D757"/>
          <cell r="G757"/>
        </row>
        <row r="758">
          <cell r="D758"/>
          <cell r="G758"/>
        </row>
        <row r="759">
          <cell r="D759"/>
          <cell r="G759"/>
        </row>
        <row r="760">
          <cell r="D760"/>
          <cell r="G760"/>
        </row>
        <row r="761">
          <cell r="D761"/>
          <cell r="G761"/>
        </row>
        <row r="762">
          <cell r="D762"/>
          <cell r="G762"/>
        </row>
        <row r="763">
          <cell r="D763"/>
          <cell r="G763"/>
        </row>
        <row r="764">
          <cell r="D764"/>
          <cell r="G764"/>
        </row>
        <row r="765">
          <cell r="D765"/>
          <cell r="G765"/>
        </row>
        <row r="766">
          <cell r="D766"/>
          <cell r="G766"/>
        </row>
        <row r="767">
          <cell r="D767"/>
          <cell r="G767"/>
        </row>
        <row r="768">
          <cell r="D768"/>
          <cell r="G768"/>
        </row>
        <row r="769">
          <cell r="D769"/>
          <cell r="G769"/>
        </row>
        <row r="770">
          <cell r="D770"/>
          <cell r="G770"/>
        </row>
        <row r="771">
          <cell r="D771"/>
          <cell r="G771"/>
        </row>
        <row r="772">
          <cell r="D772"/>
          <cell r="G772"/>
        </row>
        <row r="773">
          <cell r="D773"/>
          <cell r="G773"/>
        </row>
        <row r="774">
          <cell r="D774"/>
          <cell r="G774"/>
        </row>
        <row r="775">
          <cell r="D775"/>
          <cell r="G775"/>
        </row>
        <row r="776">
          <cell r="D776"/>
          <cell r="G776"/>
        </row>
        <row r="777">
          <cell r="D777"/>
          <cell r="G777"/>
        </row>
        <row r="778">
          <cell r="D778"/>
          <cell r="G778"/>
        </row>
        <row r="779">
          <cell r="D779"/>
          <cell r="G779"/>
        </row>
        <row r="780">
          <cell r="D780"/>
          <cell r="G780"/>
        </row>
        <row r="781">
          <cell r="D781"/>
          <cell r="G781"/>
        </row>
        <row r="782">
          <cell r="D782"/>
          <cell r="G782"/>
        </row>
        <row r="783">
          <cell r="D783"/>
          <cell r="G783"/>
        </row>
        <row r="784">
          <cell r="D784"/>
          <cell r="G784"/>
        </row>
        <row r="785">
          <cell r="D785"/>
          <cell r="G785"/>
        </row>
        <row r="786">
          <cell r="D786"/>
          <cell r="G786"/>
        </row>
        <row r="787">
          <cell r="D787"/>
          <cell r="G787"/>
        </row>
        <row r="788">
          <cell r="D788"/>
          <cell r="G788"/>
        </row>
        <row r="789">
          <cell r="D789"/>
          <cell r="G789"/>
        </row>
        <row r="790">
          <cell r="D790"/>
          <cell r="G790"/>
        </row>
        <row r="791">
          <cell r="D791"/>
          <cell r="G791"/>
        </row>
        <row r="792">
          <cell r="D792"/>
          <cell r="G792"/>
        </row>
        <row r="793">
          <cell r="D793"/>
          <cell r="G793"/>
        </row>
        <row r="794">
          <cell r="D794"/>
          <cell r="G794"/>
        </row>
        <row r="795">
          <cell r="D795"/>
          <cell r="G795"/>
        </row>
        <row r="796">
          <cell r="D796"/>
          <cell r="G796"/>
        </row>
        <row r="797">
          <cell r="D797"/>
          <cell r="G797"/>
        </row>
        <row r="798">
          <cell r="D798"/>
          <cell r="G798"/>
        </row>
        <row r="799">
          <cell r="D799"/>
          <cell r="G799"/>
        </row>
        <row r="800">
          <cell r="D800"/>
          <cell r="G800"/>
        </row>
        <row r="801">
          <cell r="D801"/>
          <cell r="G801"/>
        </row>
        <row r="802">
          <cell r="D802"/>
          <cell r="G802"/>
        </row>
        <row r="803">
          <cell r="D803"/>
          <cell r="G803"/>
        </row>
        <row r="804">
          <cell r="D804"/>
          <cell r="G804"/>
        </row>
        <row r="805">
          <cell r="D805"/>
          <cell r="G805"/>
        </row>
        <row r="806">
          <cell r="D806"/>
          <cell r="G806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ntário Completo"/>
      <sheetName val="Plan1"/>
    </sheetNames>
    <sheetDataSet>
      <sheetData sheetId="0">
        <row r="7">
          <cell r="A7" t="str">
            <v>Identificador</v>
          </cell>
          <cell r="B7" t="str">
            <v>Numero de serie</v>
          </cell>
          <cell r="C7" t="str">
            <v>Equipamento</v>
          </cell>
          <cell r="D7" t="str">
            <v>Modelo</v>
          </cell>
          <cell r="E7" t="str">
            <v>Fabricante</v>
          </cell>
          <cell r="F7" t="str">
            <v>Razão Social</v>
          </cell>
          <cell r="G7" t="str">
            <v>Site</v>
          </cell>
          <cell r="H7" t="str">
            <v>UF</v>
          </cell>
          <cell r="I7" t="str">
            <v>CNPJ</v>
          </cell>
          <cell r="J7" t="str">
            <v>I.E</v>
          </cell>
          <cell r="K7" t="str">
            <v>Endereço</v>
          </cell>
          <cell r="L7" t="str">
            <v>Analista Responsável</v>
          </cell>
          <cell r="M7" t="str">
            <v>Ramal</v>
          </cell>
          <cell r="N7" t="str">
            <v>Fila</v>
          </cell>
          <cell r="O7" t="str">
            <v>IP</v>
          </cell>
          <cell r="P7" t="str">
            <v>Status</v>
          </cell>
          <cell r="Q7" t="str">
            <v>Observação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2494-67AC-40D7-B4DC-2902A20FAB29}">
  <sheetPr codeName="Planilha1"/>
  <dimension ref="A1:T2"/>
  <sheetViews>
    <sheetView showGridLines="0" workbookViewId="0">
      <pane ySplit="6" topLeftCell="A7" activePane="bottomLeft" state="frozen"/>
      <selection pane="bottomLeft" activeCell="M13" sqref="M13"/>
    </sheetView>
  </sheetViews>
  <sheetFormatPr defaultRowHeight="15" x14ac:dyDescent="0.25"/>
  <cols>
    <col min="22" max="22" width="9.42578125" bestFit="1" customWidth="1"/>
  </cols>
  <sheetData>
    <row r="1" spans="1:20" ht="75.75" customHeight="1" x14ac:dyDescent="0.25">
      <c r="A1" s="1" t="s">
        <v>0</v>
      </c>
      <c r="B1" s="1"/>
      <c r="C1" s="1"/>
      <c r="D1" s="1"/>
      <c r="E1" s="1"/>
      <c r="F1" s="13" t="s">
        <v>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" t="s">
        <v>1</v>
      </c>
      <c r="T1" s="5">
        <v>44927</v>
      </c>
    </row>
    <row r="2" spans="1:20" ht="5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</sheetData>
  <mergeCells count="1">
    <mergeCell ref="F1:R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BCA5B7-CC32-4826-873A-B5FDF540544C}">
          <x14:formula1>
            <xm:f>Planilha2!$A$1:$A$12</xm:f>
          </x14:formula1>
          <xm:sqref>T1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EF26-884A-4C44-9666-90C498D57F91}">
  <sheetPr codeName="Planilha2"/>
  <dimension ref="A1:T12"/>
  <sheetViews>
    <sheetView showGridLines="0" tabSelected="1" workbookViewId="0">
      <pane ySplit="6" topLeftCell="A7" activePane="bottomLeft" state="frozen"/>
      <selection pane="bottomLeft" activeCell="W13" sqref="W13"/>
    </sheetView>
  </sheetViews>
  <sheetFormatPr defaultRowHeight="15" x14ac:dyDescent="0.25"/>
  <cols>
    <col min="22" max="22" width="9.42578125" bestFit="1" customWidth="1"/>
  </cols>
  <sheetData>
    <row r="1" spans="1:20" ht="75.75" customHeight="1" x14ac:dyDescent="0.25">
      <c r="A1" s="1" t="s">
        <v>0</v>
      </c>
      <c r="B1" s="1"/>
      <c r="C1" s="1"/>
      <c r="D1" s="1"/>
      <c r="E1" s="1"/>
      <c r="F1" s="13" t="s">
        <v>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" t="s">
        <v>1</v>
      </c>
      <c r="T1" s="5">
        <v>44927</v>
      </c>
    </row>
    <row r="2" spans="1:20" ht="5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12" spans="1:2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</sheetData>
  <mergeCells count="1">
    <mergeCell ref="F1:R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142875</xdr:rowOff>
                  </from>
                  <to>
                    <xdr:col>5</xdr:col>
                    <xdr:colOff>38100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428625</xdr:colOff>
                    <xdr:row>8</xdr:row>
                    <xdr:rowOff>142875</xdr:rowOff>
                  </from>
                  <to>
                    <xdr:col>5</xdr:col>
                    <xdr:colOff>38100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428625</xdr:colOff>
                    <xdr:row>9</xdr:row>
                    <xdr:rowOff>133350</xdr:rowOff>
                  </from>
                  <to>
                    <xdr:col>5</xdr:col>
                    <xdr:colOff>38100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142875</xdr:rowOff>
                  </from>
                  <to>
                    <xdr:col>6</xdr:col>
                    <xdr:colOff>381000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142875</xdr:rowOff>
                  </from>
                  <to>
                    <xdr:col>6</xdr:col>
                    <xdr:colOff>381000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133350</xdr:rowOff>
                  </from>
                  <to>
                    <xdr:col>6</xdr:col>
                    <xdr:colOff>381000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6</xdr:col>
                    <xdr:colOff>485775</xdr:colOff>
                    <xdr:row>7</xdr:row>
                    <xdr:rowOff>142875</xdr:rowOff>
                  </from>
                  <to>
                    <xdr:col>8</xdr:col>
                    <xdr:colOff>95250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6</xdr:col>
                    <xdr:colOff>485775</xdr:colOff>
                    <xdr:row>8</xdr:row>
                    <xdr:rowOff>142875</xdr:rowOff>
                  </from>
                  <to>
                    <xdr:col>8</xdr:col>
                    <xdr:colOff>95250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6</xdr:col>
                    <xdr:colOff>485775</xdr:colOff>
                    <xdr:row>9</xdr:row>
                    <xdr:rowOff>133350</xdr:rowOff>
                  </from>
                  <to>
                    <xdr:col>8</xdr:col>
                    <xdr:colOff>95250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142875</xdr:rowOff>
                  </from>
                  <to>
                    <xdr:col>9</xdr:col>
                    <xdr:colOff>390525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152400</xdr:rowOff>
                  </from>
                  <to>
                    <xdr:col>9</xdr:col>
                    <xdr:colOff>523875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133350</xdr:rowOff>
                  </from>
                  <to>
                    <xdr:col>9</xdr:col>
                    <xdr:colOff>390525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142875</xdr:rowOff>
                  </from>
                  <to>
                    <xdr:col>11</xdr:col>
                    <xdr:colOff>238125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152400</xdr:rowOff>
                  </from>
                  <to>
                    <xdr:col>11</xdr:col>
                    <xdr:colOff>371475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133350</xdr:rowOff>
                  </from>
                  <to>
                    <xdr:col>11</xdr:col>
                    <xdr:colOff>238125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11</xdr:col>
                    <xdr:colOff>266700</xdr:colOff>
                    <xdr:row>7</xdr:row>
                    <xdr:rowOff>142875</xdr:rowOff>
                  </from>
                  <to>
                    <xdr:col>13</xdr:col>
                    <xdr:colOff>47625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152400</xdr:rowOff>
                  </from>
                  <to>
                    <xdr:col>13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11</xdr:col>
                    <xdr:colOff>266700</xdr:colOff>
                    <xdr:row>9</xdr:row>
                    <xdr:rowOff>133350</xdr:rowOff>
                  </from>
                  <to>
                    <xdr:col>12</xdr:col>
                    <xdr:colOff>485775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13</xdr:col>
                    <xdr:colOff>209550</xdr:colOff>
                    <xdr:row>7</xdr:row>
                    <xdr:rowOff>142875</xdr:rowOff>
                  </from>
                  <to>
                    <xdr:col>14</xdr:col>
                    <xdr:colOff>600075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13</xdr:col>
                    <xdr:colOff>209550</xdr:colOff>
                    <xdr:row>8</xdr:row>
                    <xdr:rowOff>152400</xdr:rowOff>
                  </from>
                  <to>
                    <xdr:col>14</xdr:col>
                    <xdr:colOff>561975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13</xdr:col>
                    <xdr:colOff>209550</xdr:colOff>
                    <xdr:row>9</xdr:row>
                    <xdr:rowOff>133350</xdr:rowOff>
                  </from>
                  <to>
                    <xdr:col>14</xdr:col>
                    <xdr:colOff>428625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14</xdr:col>
                    <xdr:colOff>552450</xdr:colOff>
                    <xdr:row>7</xdr:row>
                    <xdr:rowOff>142875</xdr:rowOff>
                  </from>
                  <to>
                    <xdr:col>16</xdr:col>
                    <xdr:colOff>333375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14</xdr:col>
                    <xdr:colOff>552450</xdr:colOff>
                    <xdr:row>8</xdr:row>
                    <xdr:rowOff>152400</xdr:rowOff>
                  </from>
                  <to>
                    <xdr:col>16</xdr:col>
                    <xdr:colOff>295275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14</xdr:col>
                    <xdr:colOff>552450</xdr:colOff>
                    <xdr:row>9</xdr:row>
                    <xdr:rowOff>133350</xdr:rowOff>
                  </from>
                  <to>
                    <xdr:col>16</xdr:col>
                    <xdr:colOff>161925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8</xdr:row>
                    <xdr:rowOff>123825</xdr:rowOff>
                  </from>
                  <to>
                    <xdr:col>19</xdr:col>
                    <xdr:colOff>457200</xdr:colOff>
                    <xdr:row>9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F290E5-F4F4-43D1-B998-B0608A1F943B}">
          <x14:formula1>
            <xm:f>Planilha2!$A$1:$A$12</xm:f>
          </x14:formula1>
          <xm:sqref>T1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17C7-CEFC-4497-A735-79352625016F}">
  <sheetPr codeName="Planilha3"/>
  <dimension ref="A1:T2"/>
  <sheetViews>
    <sheetView showGridLines="0" workbookViewId="0">
      <pane ySplit="6" topLeftCell="A7" activePane="bottomLeft" state="frozen"/>
      <selection pane="bottomLeft" activeCell="M16" sqref="M16"/>
    </sheetView>
  </sheetViews>
  <sheetFormatPr defaultRowHeight="15" x14ac:dyDescent="0.25"/>
  <cols>
    <col min="22" max="22" width="9.42578125" bestFit="1" customWidth="1"/>
  </cols>
  <sheetData>
    <row r="1" spans="1:20" ht="75.75" customHeight="1" x14ac:dyDescent="0.25">
      <c r="A1" s="1" t="s">
        <v>0</v>
      </c>
      <c r="B1" s="1"/>
      <c r="C1" s="1"/>
      <c r="D1" s="1"/>
      <c r="E1" s="1"/>
      <c r="F1" s="13" t="s">
        <v>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" t="s">
        <v>1</v>
      </c>
      <c r="T1" s="5">
        <v>44927</v>
      </c>
    </row>
    <row r="2" spans="1:20" ht="5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</sheetData>
  <mergeCells count="1">
    <mergeCell ref="F1:R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94D444-DDE4-4E1C-B3B7-DADB9DEDB71E}">
          <x14:formula1>
            <xm:f>Planilha2!$A$1:$A$12</xm:f>
          </x14:formula1>
          <xm:sqref>T1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8F21-2615-48F2-A135-352EB1701D44}">
  <sheetPr codeName="Planilha4"/>
  <dimension ref="A1:T2"/>
  <sheetViews>
    <sheetView showGridLines="0" workbookViewId="0">
      <pane ySplit="6" topLeftCell="A7" activePane="bottomLeft" state="frozen"/>
      <selection pane="bottomLeft" activeCell="N18" sqref="N18"/>
    </sheetView>
  </sheetViews>
  <sheetFormatPr defaultRowHeight="15" x14ac:dyDescent="0.25"/>
  <cols>
    <col min="22" max="22" width="9.42578125" bestFit="1" customWidth="1"/>
  </cols>
  <sheetData>
    <row r="1" spans="1:20" ht="75.75" customHeight="1" x14ac:dyDescent="0.25">
      <c r="A1" s="1" t="s">
        <v>0</v>
      </c>
      <c r="B1" s="1"/>
      <c r="C1" s="1"/>
      <c r="D1" s="1"/>
      <c r="E1" s="1"/>
      <c r="F1" s="13" t="s">
        <v>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" t="s">
        <v>1</v>
      </c>
      <c r="T1" s="5">
        <v>44927</v>
      </c>
    </row>
    <row r="2" spans="1:20" ht="5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</sheetData>
  <mergeCells count="1">
    <mergeCell ref="F1:R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1EF97E-3009-42CD-B888-7ACFE800CFBF}">
          <x14:formula1>
            <xm:f>Planilha2!$A$1:$A$12</xm:f>
          </x14:formula1>
          <xm:sqref>T1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F000-A65D-4545-AB0D-14098B04F6C8}">
  <sheetPr codeName="Planilha6"/>
  <dimension ref="A1:A12"/>
  <sheetViews>
    <sheetView workbookViewId="0">
      <selection activeCell="B17" sqref="B17"/>
    </sheetView>
  </sheetViews>
  <sheetFormatPr defaultRowHeight="15" x14ac:dyDescent="0.25"/>
  <cols>
    <col min="1" max="1" width="10.7109375" bestFit="1" customWidth="1"/>
  </cols>
  <sheetData>
    <row r="1" spans="1:1" x14ac:dyDescent="0.25">
      <c r="A1" s="4">
        <v>44927</v>
      </c>
    </row>
    <row r="2" spans="1:1" x14ac:dyDescent="0.25">
      <c r="A2" s="4">
        <v>44958</v>
      </c>
    </row>
    <row r="3" spans="1:1" x14ac:dyDescent="0.25">
      <c r="A3" s="4">
        <v>44986</v>
      </c>
    </row>
    <row r="4" spans="1:1" x14ac:dyDescent="0.25">
      <c r="A4" s="4">
        <v>45017</v>
      </c>
    </row>
    <row r="5" spans="1:1" x14ac:dyDescent="0.25">
      <c r="A5" s="4">
        <v>45047</v>
      </c>
    </row>
    <row r="6" spans="1:1" x14ac:dyDescent="0.25">
      <c r="A6" s="4">
        <v>45078</v>
      </c>
    </row>
    <row r="7" spans="1:1" x14ac:dyDescent="0.25">
      <c r="A7" s="4">
        <v>45108</v>
      </c>
    </row>
    <row r="8" spans="1:1" x14ac:dyDescent="0.25">
      <c r="A8" s="4">
        <v>45139</v>
      </c>
    </row>
    <row r="9" spans="1:1" x14ac:dyDescent="0.25">
      <c r="A9" s="4">
        <v>45170</v>
      </c>
    </row>
    <row r="10" spans="1:1" x14ac:dyDescent="0.25">
      <c r="A10" s="4">
        <v>45200</v>
      </c>
    </row>
    <row r="11" spans="1:1" x14ac:dyDescent="0.25">
      <c r="A11" s="4">
        <v>45231</v>
      </c>
    </row>
    <row r="12" spans="1:1" x14ac:dyDescent="0.25">
      <c r="A12" s="4">
        <v>45261</v>
      </c>
    </row>
  </sheetData>
  <phoneticPr fontId="3" type="noConversion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5D48-C09D-48B6-A2ED-F2C5FC0EDDED}">
  <dimension ref="A1:Q715"/>
  <sheetViews>
    <sheetView workbookViewId="0">
      <pane ySplit="7" topLeftCell="A8" activePane="bottomLeft" state="frozen"/>
      <selection pane="bottomLeft" activeCell="G26" sqref="G26"/>
    </sheetView>
  </sheetViews>
  <sheetFormatPr defaultRowHeight="15" x14ac:dyDescent="0.25"/>
  <cols>
    <col min="1" max="1" width="19.28515625" bestFit="1" customWidth="1"/>
    <col min="2" max="2" width="23.7109375" bestFit="1" customWidth="1"/>
    <col min="3" max="3" width="20" bestFit="1" customWidth="1"/>
    <col min="4" max="4" width="17.28515625" customWidth="1"/>
    <col min="5" max="5" width="17.140625" customWidth="1"/>
    <col min="6" max="6" width="44.85546875" customWidth="1"/>
    <col min="7" max="7" width="28.7109375" customWidth="1"/>
    <col min="8" max="8" width="9.28515625" customWidth="1"/>
    <col min="9" max="9" width="15.7109375" customWidth="1"/>
    <col min="10" max="10" width="13.7109375" customWidth="1"/>
    <col min="11" max="11" width="76.28515625" bestFit="1" customWidth="1"/>
    <col min="12" max="12" width="25.85546875" bestFit="1" customWidth="1"/>
    <col min="13" max="13" width="12.85546875" customWidth="1"/>
    <col min="14" max="14" width="47.42578125" customWidth="1"/>
    <col min="15" max="15" width="12" bestFit="1" customWidth="1"/>
    <col min="16" max="16" width="13.140625" bestFit="1" customWidth="1"/>
    <col min="17" max="17" width="23.5703125" bestFit="1" customWidth="1"/>
  </cols>
  <sheetData>
    <row r="1" spans="1:17" ht="15" customHeight="1" x14ac:dyDescent="0.25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" customHeigh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15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15" customHeight="1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</row>
    <row r="6" spans="1:17" ht="15.75" customHeight="1" thickBot="1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x14ac:dyDescent="0.25">
      <c r="A7" s="10" t="str">
        <f>'[2]Inventário Completo'!$A7</f>
        <v>Identificador</v>
      </c>
      <c r="B7" s="10" t="str">
        <f>'[2]Inventário Completo'!$B7</f>
        <v>Numero de serie</v>
      </c>
      <c r="C7" s="10" t="str">
        <f>'[2]Inventário Completo'!$C7</f>
        <v>Equipamento</v>
      </c>
      <c r="D7" s="10" t="str">
        <f>'[2]Inventário Completo'!$D7</f>
        <v>Modelo</v>
      </c>
      <c r="E7" s="10" t="str">
        <f>'[2]Inventário Completo'!$E7</f>
        <v>Fabricante</v>
      </c>
      <c r="F7" s="10" t="str">
        <f>'[2]Inventário Completo'!$F7</f>
        <v>Razão Social</v>
      </c>
      <c r="G7" s="10" t="str">
        <f>'[2]Inventário Completo'!$G7</f>
        <v>Site</v>
      </c>
      <c r="H7" s="10" t="str">
        <f>'[2]Inventário Completo'!$H7</f>
        <v>UF</v>
      </c>
      <c r="I7" s="10" t="str">
        <f>'[2]Inventário Completo'!$I7</f>
        <v>CNPJ</v>
      </c>
      <c r="J7" s="10" t="str">
        <f>'[2]Inventário Completo'!$J7</f>
        <v>I.E</v>
      </c>
      <c r="K7" s="10" t="str">
        <f>'[2]Inventário Completo'!$K7</f>
        <v>Endereço</v>
      </c>
      <c r="L7" s="10" t="str">
        <f>'[2]Inventário Completo'!$L7</f>
        <v>Analista Responsável</v>
      </c>
      <c r="M7" s="10" t="str">
        <f>'[2]Inventário Completo'!$M7</f>
        <v>Ramal</v>
      </c>
      <c r="N7" s="10" t="str">
        <f>'[2]Inventário Completo'!$N7</f>
        <v>Fila</v>
      </c>
      <c r="O7" s="10" t="str">
        <f>'[2]Inventário Completo'!$O7</f>
        <v>IP</v>
      </c>
      <c r="P7" s="10" t="str">
        <f>'[2]Inventário Completo'!$P7</f>
        <v>Status</v>
      </c>
      <c r="Q7" s="10" t="str">
        <f>'[2]Inventário Completo'!$Q7</f>
        <v>Observação</v>
      </c>
    </row>
    <row r="8" spans="1:17" x14ac:dyDescent="0.25">
      <c r="A8" s="11" t="str">
        <f>'[1]Inventário Completo'!A8</f>
        <v>NA</v>
      </c>
      <c r="B8" s="12">
        <f>'[1]Inventário Completo'!B8</f>
        <v>13255522200036</v>
      </c>
      <c r="C8" s="11" t="str">
        <f>'[1]Inventário Completo'!C8</f>
        <v>Access Point</v>
      </c>
      <c r="D8" s="11" t="str">
        <f>'[1]Inventário Completo'!D8</f>
        <v>AP6532</v>
      </c>
      <c r="E8" s="11" t="str">
        <f>'[1]Inventário Completo'!E8</f>
        <v>Motorola</v>
      </c>
      <c r="F8" s="11" t="str">
        <f>'[1]Inventário Completo'!F8</f>
        <v>SEPETIBA TECON S/A</v>
      </c>
      <c r="G8" s="11" t="str">
        <f>'[1]Inventário Completo'!G8</f>
        <v>CSN-SEPETIBA ITAGUAI (TECON)</v>
      </c>
      <c r="H8" s="11" t="str">
        <f>'[1]Inventário Completo'!H8</f>
        <v>RJ</v>
      </c>
      <c r="I8" s="11" t="str">
        <f>'[1]Inventário Completo'!I8</f>
        <v>02.394.276/0002-08</v>
      </c>
      <c r="J8" s="11" t="str">
        <f>'[1]Inventário Completo'!J8</f>
        <v> 86.143.73-9</v>
      </c>
      <c r="K8" s="11" t="str">
        <f>'[1]Inventário Completo'!K8</f>
        <v>Est Prefeito Wilson Pedro Francisco, S/N, Parte, Ilha Da Madeira, Itaguaí, RJ, CEP 23826-600, Brasil</v>
      </c>
      <c r="L8" s="11" t="str">
        <f>'[1]Inventário Completo'!L8</f>
        <v xml:space="preserve">Glauco Viana </v>
      </c>
      <c r="M8" s="11" t="str">
        <f>'[1]Inventário Completo'!M8</f>
        <v>(21)26889257</v>
      </c>
      <c r="N8" s="11">
        <f>'[1]Inventário Completo'!N8</f>
        <v>0</v>
      </c>
      <c r="O8" s="11">
        <f>'[1]Inventário Completo'!O8</f>
        <v>0</v>
      </c>
      <c r="P8" s="11" t="str">
        <f>'[1]Inventário Completo'!P8</f>
        <v>Em uso</v>
      </c>
      <c r="Q8" s="11">
        <f>'[1]Inventário Completo'!Q8</f>
        <v>0</v>
      </c>
    </row>
    <row r="9" spans="1:17" x14ac:dyDescent="0.25">
      <c r="A9" s="11" t="str">
        <f>'[1]Inventário Completo'!A9</f>
        <v>NA</v>
      </c>
      <c r="B9" s="12">
        <f>'[1]Inventário Completo'!B9</f>
        <v>13255522200082</v>
      </c>
      <c r="C9" s="11" t="str">
        <f>'[1]Inventário Completo'!C9</f>
        <v>Access Point</v>
      </c>
      <c r="D9" s="11" t="str">
        <f>'[1]Inventário Completo'!D9</f>
        <v>AP6532</v>
      </c>
      <c r="E9" s="11" t="str">
        <f>'[1]Inventário Completo'!E9</f>
        <v>Motorola</v>
      </c>
      <c r="F9" s="11" t="str">
        <f>'[1]Inventário Completo'!F9</f>
        <v>SEPETIBA TECON S/A</v>
      </c>
      <c r="G9" s="11" t="str">
        <f>'[1]Inventário Completo'!G9</f>
        <v>CSN-SEPETIBA ITAGUAI (TECON)</v>
      </c>
      <c r="H9" s="11" t="str">
        <f>'[1]Inventário Completo'!H9</f>
        <v>RJ</v>
      </c>
      <c r="I9" s="11" t="str">
        <f>'[1]Inventário Completo'!I9</f>
        <v>02.394.276/0002-08</v>
      </c>
      <c r="J9" s="11" t="str">
        <f>'[1]Inventário Completo'!J9</f>
        <v> 86.143.73-9</v>
      </c>
      <c r="K9" s="11" t="str">
        <f>'[1]Inventário Completo'!K9</f>
        <v>Est Prefeito Wilson Pedro Francisco, S/N, Parte, Ilha Da Madeira, Itaguaí, RJ, CEP 23826-600, Brasil</v>
      </c>
      <c r="L9" s="11" t="str">
        <f>'[1]Inventário Completo'!L9</f>
        <v xml:space="preserve">Glauco Viana </v>
      </c>
      <c r="M9" s="11" t="str">
        <f>'[1]Inventário Completo'!M9</f>
        <v>(21)26889257</v>
      </c>
      <c r="N9" s="11">
        <f>'[1]Inventário Completo'!N9</f>
        <v>0</v>
      </c>
      <c r="O9" s="11">
        <f>'[1]Inventário Completo'!O9</f>
        <v>0</v>
      </c>
      <c r="P9" s="11" t="str">
        <f>'[1]Inventário Completo'!P9</f>
        <v>Em uso</v>
      </c>
      <c r="Q9" s="11">
        <f>'[1]Inventário Completo'!Q9</f>
        <v>0</v>
      </c>
    </row>
    <row r="10" spans="1:17" x14ac:dyDescent="0.25">
      <c r="A10" s="11" t="str">
        <f>'[1]Inventário Completo'!A10</f>
        <v>NA</v>
      </c>
      <c r="B10" s="12">
        <f>'[1]Inventário Completo'!B10</f>
        <v>13255522200085</v>
      </c>
      <c r="C10" s="11" t="str">
        <f>'[1]Inventário Completo'!C10</f>
        <v>Access Point</v>
      </c>
      <c r="D10" s="11" t="str">
        <f>'[1]Inventário Completo'!D10</f>
        <v>AP6532</v>
      </c>
      <c r="E10" s="11" t="str">
        <f>'[1]Inventário Completo'!E10</f>
        <v>Motorola</v>
      </c>
      <c r="F10" s="11" t="str">
        <f>'[1]Inventário Completo'!F10</f>
        <v>SEPETIBA TECON S/A</v>
      </c>
      <c r="G10" s="11" t="str">
        <f>'[1]Inventário Completo'!G10</f>
        <v>CSN-SEPETIBA ITAGUAI (TECON)</v>
      </c>
      <c r="H10" s="11" t="str">
        <f>'[1]Inventário Completo'!H10</f>
        <v>RJ</v>
      </c>
      <c r="I10" s="11" t="str">
        <f>'[1]Inventário Completo'!I10</f>
        <v>02.394.276/0002-08</v>
      </c>
      <c r="J10" s="11" t="str">
        <f>'[1]Inventário Completo'!J10</f>
        <v> 86.143.73-9</v>
      </c>
      <c r="K10" s="11" t="str">
        <f>'[1]Inventário Completo'!K10</f>
        <v>Est Prefeito Wilson Pedro Francisco, S/N, Parte, Ilha Da Madeira, Itaguaí, RJ, CEP 23826-600, Brasil</v>
      </c>
      <c r="L10" s="11" t="str">
        <f>'[1]Inventário Completo'!L10</f>
        <v xml:space="preserve">Glauco Viana </v>
      </c>
      <c r="M10" s="11" t="str">
        <f>'[1]Inventário Completo'!M10</f>
        <v>(21)26889257</v>
      </c>
      <c r="N10" s="11">
        <f>'[1]Inventário Completo'!N10</f>
        <v>0</v>
      </c>
      <c r="O10" s="11">
        <f>'[1]Inventário Completo'!O10</f>
        <v>0</v>
      </c>
      <c r="P10" s="11" t="str">
        <f>'[1]Inventário Completo'!P10</f>
        <v>Em uso</v>
      </c>
      <c r="Q10" s="11">
        <f>'[1]Inventário Completo'!Q10</f>
        <v>0</v>
      </c>
    </row>
    <row r="11" spans="1:17" x14ac:dyDescent="0.25">
      <c r="A11" s="11" t="str">
        <f>'[1]Inventário Completo'!A11</f>
        <v>NA</v>
      </c>
      <c r="B11" s="12">
        <f>'[1]Inventário Completo'!B11</f>
        <v>13267522200208</v>
      </c>
      <c r="C11" s="11" t="str">
        <f>'[1]Inventário Completo'!C11</f>
        <v>Access Point</v>
      </c>
      <c r="D11" s="11" t="str">
        <f>'[1]Inventário Completo'!D11</f>
        <v>AP6532</v>
      </c>
      <c r="E11" s="11" t="str">
        <f>'[1]Inventário Completo'!E11</f>
        <v>Motorola</v>
      </c>
      <c r="F11" s="11" t="str">
        <f>'[1]Inventário Completo'!F11</f>
        <v>SEPETIBA TECON S/A</v>
      </c>
      <c r="G11" s="11" t="str">
        <f>'[1]Inventário Completo'!G11</f>
        <v>CSN-SEPETIBA ITAGUAI (TECON)</v>
      </c>
      <c r="H11" s="11" t="str">
        <f>'[1]Inventário Completo'!H11</f>
        <v>RJ</v>
      </c>
      <c r="I11" s="11" t="str">
        <f>'[1]Inventário Completo'!I11</f>
        <v>02.394.276/0002-08</v>
      </c>
      <c r="J11" s="11" t="str">
        <f>'[1]Inventário Completo'!J11</f>
        <v> 86.143.73-9</v>
      </c>
      <c r="K11" s="11" t="str">
        <f>'[1]Inventário Completo'!K11</f>
        <v>Est Prefeito Wilson Pedro Francisco, S/N, Parte, Ilha Da Madeira, Itaguaí, RJ, CEP 23826-600, Brasil</v>
      </c>
      <c r="L11" s="11" t="str">
        <f>'[1]Inventário Completo'!L11</f>
        <v xml:space="preserve">Glauco Viana </v>
      </c>
      <c r="M11" s="11" t="str">
        <f>'[1]Inventário Completo'!M11</f>
        <v>(21)26889257</v>
      </c>
      <c r="N11" s="11">
        <f>'[1]Inventário Completo'!N11</f>
        <v>0</v>
      </c>
      <c r="O11" s="11">
        <f>'[1]Inventário Completo'!O11</f>
        <v>0</v>
      </c>
      <c r="P11" s="11" t="str">
        <f>'[1]Inventário Completo'!P11</f>
        <v>Em uso</v>
      </c>
      <c r="Q11" s="11">
        <f>'[1]Inventário Completo'!Q11</f>
        <v>0</v>
      </c>
    </row>
    <row r="12" spans="1:17" x14ac:dyDescent="0.25">
      <c r="A12" s="11" t="str">
        <f>'[1]Inventário Completo'!A12</f>
        <v>NA</v>
      </c>
      <c r="B12" s="12">
        <f>'[1]Inventário Completo'!B12</f>
        <v>13267522200210</v>
      </c>
      <c r="C12" s="11" t="str">
        <f>'[1]Inventário Completo'!C12</f>
        <v>Access Point</v>
      </c>
      <c r="D12" s="11" t="str">
        <f>'[1]Inventário Completo'!D12</f>
        <v>AP6532</v>
      </c>
      <c r="E12" s="11" t="str">
        <f>'[1]Inventário Completo'!E12</f>
        <v>Motorola</v>
      </c>
      <c r="F12" s="11" t="str">
        <f>'[1]Inventário Completo'!F12</f>
        <v>SEPETIBA TECON S/A</v>
      </c>
      <c r="G12" s="11" t="str">
        <f>'[1]Inventário Completo'!G12</f>
        <v>CSN-SEPETIBA ITAGUAI (TECON)</v>
      </c>
      <c r="H12" s="11" t="str">
        <f>'[1]Inventário Completo'!H12</f>
        <v>RJ</v>
      </c>
      <c r="I12" s="11" t="str">
        <f>'[1]Inventário Completo'!I12</f>
        <v>02.394.276/0002-08</v>
      </c>
      <c r="J12" s="11" t="str">
        <f>'[1]Inventário Completo'!J12</f>
        <v> 86.143.73-9</v>
      </c>
      <c r="K12" s="11" t="str">
        <f>'[1]Inventário Completo'!K12</f>
        <v>Est Prefeito Wilson Pedro Francisco, S/N, Parte, Ilha Da Madeira, Itaguaí, RJ, CEP 23826-600, Brasil</v>
      </c>
      <c r="L12" s="11" t="str">
        <f>'[1]Inventário Completo'!L12</f>
        <v xml:space="preserve">Glauco Viana </v>
      </c>
      <c r="M12" s="11" t="str">
        <f>'[1]Inventário Completo'!M12</f>
        <v>(21)26889257</v>
      </c>
      <c r="N12" s="11">
        <f>'[1]Inventário Completo'!N12</f>
        <v>0</v>
      </c>
      <c r="O12" s="11">
        <f>'[1]Inventário Completo'!O12</f>
        <v>0</v>
      </c>
      <c r="P12" s="11" t="str">
        <f>'[1]Inventário Completo'!P12</f>
        <v>Em uso</v>
      </c>
      <c r="Q12" s="11">
        <f>'[1]Inventário Completo'!Q12</f>
        <v>0</v>
      </c>
    </row>
    <row r="13" spans="1:17" x14ac:dyDescent="0.25">
      <c r="A13" s="11" t="str">
        <f>'[1]Inventário Completo'!A13</f>
        <v>NA</v>
      </c>
      <c r="B13" s="12">
        <f>'[1]Inventário Completo'!B13</f>
        <v>15273522200574</v>
      </c>
      <c r="C13" s="11" t="str">
        <f>'[1]Inventário Completo'!C13</f>
        <v>Access Point</v>
      </c>
      <c r="D13" s="11" t="str">
        <f>'[1]Inventário Completo'!D13</f>
        <v>AP6532</v>
      </c>
      <c r="E13" s="11" t="str">
        <f>'[1]Inventário Completo'!E13</f>
        <v>Motorola</v>
      </c>
      <c r="F13" s="11" t="str">
        <f>'[1]Inventário Completo'!F13</f>
        <v>SEPETIBA TECON S/A</v>
      </c>
      <c r="G13" s="11" t="str">
        <f>'[1]Inventário Completo'!G13</f>
        <v>CSN-SEPETIBA ITAGUAI (TECON)</v>
      </c>
      <c r="H13" s="11" t="str">
        <f>'[1]Inventário Completo'!H13</f>
        <v>RJ</v>
      </c>
      <c r="I13" s="11" t="str">
        <f>'[1]Inventário Completo'!I13</f>
        <v>02.394.276/0002-08</v>
      </c>
      <c r="J13" s="11" t="str">
        <f>'[1]Inventário Completo'!J13</f>
        <v> 86.143.73-9</v>
      </c>
      <c r="K13" s="11" t="str">
        <f>'[1]Inventário Completo'!K13</f>
        <v>Est Prefeito Wilson Pedro Francisco, S/N, Parte, Ilha Da Madeira, Itaguaí, RJ, CEP 23826-600, Brasil</v>
      </c>
      <c r="L13" s="11" t="str">
        <f>'[1]Inventário Completo'!L13</f>
        <v xml:space="preserve">Glauco Viana </v>
      </c>
      <c r="M13" s="11" t="str">
        <f>'[1]Inventário Completo'!M13</f>
        <v>(21)26889257</v>
      </c>
      <c r="N13" s="11">
        <f>'[1]Inventário Completo'!N13</f>
        <v>0</v>
      </c>
      <c r="O13" s="11">
        <f>'[1]Inventário Completo'!O13</f>
        <v>0</v>
      </c>
      <c r="P13" s="11" t="str">
        <f>'[1]Inventário Completo'!P13</f>
        <v>Em uso</v>
      </c>
      <c r="Q13" s="11">
        <f>'[1]Inventário Completo'!Q13</f>
        <v>0</v>
      </c>
    </row>
    <row r="14" spans="1:17" x14ac:dyDescent="0.25">
      <c r="A14" s="11" t="str">
        <f>'[1]Inventário Completo'!A14</f>
        <v>NA</v>
      </c>
      <c r="B14" s="12">
        <f>'[1]Inventário Completo'!B14</f>
        <v>15273522200578</v>
      </c>
      <c r="C14" s="11" t="str">
        <f>'[1]Inventário Completo'!C14</f>
        <v>Access Point</v>
      </c>
      <c r="D14" s="11" t="str">
        <f>'[1]Inventário Completo'!D14</f>
        <v>AP6532</v>
      </c>
      <c r="E14" s="11" t="str">
        <f>'[1]Inventário Completo'!E14</f>
        <v>Motorola</v>
      </c>
      <c r="F14" s="11" t="str">
        <f>'[1]Inventário Completo'!F14</f>
        <v>SEPETIBA TECON S/A</v>
      </c>
      <c r="G14" s="11" t="str">
        <f>'[1]Inventário Completo'!G14</f>
        <v>CSN-SEPETIBA ITAGUAI (TECON)</v>
      </c>
      <c r="H14" s="11" t="str">
        <f>'[1]Inventário Completo'!H14</f>
        <v>RJ</v>
      </c>
      <c r="I14" s="11" t="str">
        <f>'[1]Inventário Completo'!I14</f>
        <v>02.394.276/0002-08</v>
      </c>
      <c r="J14" s="11" t="str">
        <f>'[1]Inventário Completo'!J14</f>
        <v> 86.143.73-9</v>
      </c>
      <c r="K14" s="11" t="str">
        <f>'[1]Inventário Completo'!K14</f>
        <v>Est Prefeito Wilson Pedro Francisco, S/N, Parte, Ilha Da Madeira, Itaguaí, RJ, CEP 23826-600, Brasil</v>
      </c>
      <c r="L14" s="11" t="str">
        <f>'[1]Inventário Completo'!L14</f>
        <v xml:space="preserve">Glauco Viana </v>
      </c>
      <c r="M14" s="11" t="str">
        <f>'[1]Inventário Completo'!M14</f>
        <v>(21)26889257</v>
      </c>
      <c r="N14" s="11">
        <f>'[1]Inventário Completo'!N14</f>
        <v>0</v>
      </c>
      <c r="O14" s="11">
        <f>'[1]Inventário Completo'!O14</f>
        <v>0</v>
      </c>
      <c r="P14" s="11" t="str">
        <f>'[1]Inventário Completo'!P14</f>
        <v>Em uso</v>
      </c>
      <c r="Q14" s="11">
        <f>'[1]Inventário Completo'!Q14</f>
        <v>0</v>
      </c>
    </row>
    <row r="15" spans="1:17" x14ac:dyDescent="0.25">
      <c r="A15" s="11" t="str">
        <f>'[1]Inventário Completo'!A15</f>
        <v>NA</v>
      </c>
      <c r="B15" s="12">
        <f>'[1]Inventário Completo'!B15</f>
        <v>15273522200584</v>
      </c>
      <c r="C15" s="11" t="str">
        <f>'[1]Inventário Completo'!C15</f>
        <v>Access Point</v>
      </c>
      <c r="D15" s="11" t="str">
        <f>'[1]Inventário Completo'!D15</f>
        <v>AP6532</v>
      </c>
      <c r="E15" s="11" t="str">
        <f>'[1]Inventário Completo'!E15</f>
        <v>Motorola</v>
      </c>
      <c r="F15" s="11" t="str">
        <f>'[1]Inventário Completo'!F15</f>
        <v>SEPETIBA TECON S/A</v>
      </c>
      <c r="G15" s="11" t="str">
        <f>'[1]Inventário Completo'!G15</f>
        <v>CSN-SEPETIBA ITAGUAI (TECON)</v>
      </c>
      <c r="H15" s="11" t="str">
        <f>'[1]Inventário Completo'!H15</f>
        <v>RJ</v>
      </c>
      <c r="I15" s="11" t="str">
        <f>'[1]Inventário Completo'!I15</f>
        <v>02.394.276/0002-08</v>
      </c>
      <c r="J15" s="11" t="str">
        <f>'[1]Inventário Completo'!J15</f>
        <v> 86.143.73-9</v>
      </c>
      <c r="K15" s="11" t="str">
        <f>'[1]Inventário Completo'!K15</f>
        <v>Est Prefeito Wilson Pedro Francisco, S/N, Parte, Ilha Da Madeira, Itaguaí, RJ, CEP 23826-600, Brasil</v>
      </c>
      <c r="L15" s="11" t="str">
        <f>'[1]Inventário Completo'!L15</f>
        <v xml:space="preserve">Glauco Viana </v>
      </c>
      <c r="M15" s="11" t="str">
        <f>'[1]Inventário Completo'!M15</f>
        <v>(21)26889257</v>
      </c>
      <c r="N15" s="11">
        <f>'[1]Inventário Completo'!N15</f>
        <v>0</v>
      </c>
      <c r="O15" s="11">
        <f>'[1]Inventário Completo'!O15</f>
        <v>0</v>
      </c>
      <c r="P15" s="11" t="str">
        <f>'[1]Inventário Completo'!P15</f>
        <v>Em uso</v>
      </c>
      <c r="Q15" s="11">
        <f>'[1]Inventário Completo'!Q15</f>
        <v>0</v>
      </c>
    </row>
    <row r="16" spans="1:17" x14ac:dyDescent="0.25">
      <c r="A16" s="11" t="str">
        <f>'[1]Inventário Completo'!A16</f>
        <v>NA</v>
      </c>
      <c r="B16" s="12">
        <f>'[1]Inventário Completo'!B16</f>
        <v>15273522200585</v>
      </c>
      <c r="C16" s="11" t="str">
        <f>'[1]Inventário Completo'!C16</f>
        <v>Access Point</v>
      </c>
      <c r="D16" s="11" t="str">
        <f>'[1]Inventário Completo'!D16</f>
        <v>AP6532</v>
      </c>
      <c r="E16" s="11" t="str">
        <f>'[1]Inventário Completo'!E16</f>
        <v>Motorola</v>
      </c>
      <c r="F16" s="11" t="str">
        <f>'[1]Inventário Completo'!F16</f>
        <v>SEPETIBA TECON S/A</v>
      </c>
      <c r="G16" s="11" t="str">
        <f>'[1]Inventário Completo'!G16</f>
        <v>CSN-SEPETIBA ITAGUAI (TECON)</v>
      </c>
      <c r="H16" s="11" t="str">
        <f>'[1]Inventário Completo'!H16</f>
        <v>RJ</v>
      </c>
      <c r="I16" s="11" t="str">
        <f>'[1]Inventário Completo'!I16</f>
        <v>02.394.276/0002-08</v>
      </c>
      <c r="J16" s="11" t="str">
        <f>'[1]Inventário Completo'!J16</f>
        <v> 86.143.73-9</v>
      </c>
      <c r="K16" s="11" t="str">
        <f>'[1]Inventário Completo'!K16</f>
        <v>Est Prefeito Wilson Pedro Francisco, S/N, Parte, Ilha Da Madeira, Itaguaí, RJ, CEP 23826-600, Brasil</v>
      </c>
      <c r="L16" s="11" t="str">
        <f>'[1]Inventário Completo'!L16</f>
        <v xml:space="preserve">Glauco Viana </v>
      </c>
      <c r="M16" s="11" t="str">
        <f>'[1]Inventário Completo'!M16</f>
        <v>(21)26889257</v>
      </c>
      <c r="N16" s="11">
        <f>'[1]Inventário Completo'!N16</f>
        <v>0</v>
      </c>
      <c r="O16" s="11">
        <f>'[1]Inventário Completo'!O16</f>
        <v>0</v>
      </c>
      <c r="P16" s="11" t="str">
        <f>'[1]Inventário Completo'!P16</f>
        <v>Em uso</v>
      </c>
      <c r="Q16" s="11">
        <f>'[1]Inventário Completo'!Q16</f>
        <v>0</v>
      </c>
    </row>
    <row r="17" spans="1:17" x14ac:dyDescent="0.25">
      <c r="A17" s="11" t="str">
        <f>'[1]Inventário Completo'!A17</f>
        <v>NA</v>
      </c>
      <c r="B17" s="12">
        <f>'[1]Inventário Completo'!B17</f>
        <v>15273522200604</v>
      </c>
      <c r="C17" s="11" t="str">
        <f>'[1]Inventário Completo'!C17</f>
        <v>Access Point</v>
      </c>
      <c r="D17" s="11" t="str">
        <f>'[1]Inventário Completo'!D17</f>
        <v>AP6532</v>
      </c>
      <c r="E17" s="11" t="str">
        <f>'[1]Inventário Completo'!E17</f>
        <v>Motorola</v>
      </c>
      <c r="F17" s="11" t="str">
        <f>'[1]Inventário Completo'!F17</f>
        <v>SEPETIBA TECON S/A</v>
      </c>
      <c r="G17" s="11" t="str">
        <f>'[1]Inventário Completo'!G17</f>
        <v>CSN-SEPETIBA ITAGUAI (TECON)</v>
      </c>
      <c r="H17" s="11" t="str">
        <f>'[1]Inventário Completo'!H17</f>
        <v>RJ</v>
      </c>
      <c r="I17" s="11" t="str">
        <f>'[1]Inventário Completo'!I17</f>
        <v>02.394.276/0002-08</v>
      </c>
      <c r="J17" s="11" t="str">
        <f>'[1]Inventário Completo'!J17</f>
        <v> 86.143.73-9</v>
      </c>
      <c r="K17" s="11" t="str">
        <f>'[1]Inventário Completo'!K17</f>
        <v>Est Prefeito Wilson Pedro Francisco, S/N, Parte, Ilha Da Madeira, Itaguaí, RJ, CEP 23826-600, Brasil</v>
      </c>
      <c r="L17" s="11" t="str">
        <f>'[1]Inventário Completo'!L17</f>
        <v xml:space="preserve">Glauco Viana </v>
      </c>
      <c r="M17" s="11" t="str">
        <f>'[1]Inventário Completo'!M17</f>
        <v>(21)26889257</v>
      </c>
      <c r="N17" s="11">
        <f>'[1]Inventário Completo'!N17</f>
        <v>0</v>
      </c>
      <c r="O17" s="11">
        <f>'[1]Inventário Completo'!O17</f>
        <v>0</v>
      </c>
      <c r="P17" s="11" t="str">
        <f>'[1]Inventário Completo'!P17</f>
        <v>Em uso</v>
      </c>
      <c r="Q17" s="11">
        <f>'[1]Inventário Completo'!Q17</f>
        <v>0</v>
      </c>
    </row>
    <row r="18" spans="1:17" x14ac:dyDescent="0.25">
      <c r="A18" s="11" t="str">
        <f>'[1]Inventário Completo'!A18</f>
        <v>NA</v>
      </c>
      <c r="B18" s="12">
        <f>'[1]Inventário Completo'!B18</f>
        <v>15273522200605</v>
      </c>
      <c r="C18" s="11" t="str">
        <f>'[1]Inventário Completo'!C18</f>
        <v>Access Point</v>
      </c>
      <c r="D18" s="11" t="str">
        <f>'[1]Inventário Completo'!D18</f>
        <v>AP6532</v>
      </c>
      <c r="E18" s="11" t="str">
        <f>'[1]Inventário Completo'!E18</f>
        <v>Motorola</v>
      </c>
      <c r="F18" s="11" t="str">
        <f>'[1]Inventário Completo'!F18</f>
        <v>SEPETIBA TECON S/A</v>
      </c>
      <c r="G18" s="11" t="str">
        <f>'[1]Inventário Completo'!G18</f>
        <v>CSN-SEPETIBA ITAGUAI (TECON)</v>
      </c>
      <c r="H18" s="11" t="str">
        <f>'[1]Inventário Completo'!H18</f>
        <v>RJ</v>
      </c>
      <c r="I18" s="11" t="str">
        <f>'[1]Inventário Completo'!I18</f>
        <v>02.394.276/0002-08</v>
      </c>
      <c r="J18" s="11" t="str">
        <f>'[1]Inventário Completo'!J18</f>
        <v> 86.143.73-9</v>
      </c>
      <c r="K18" s="11" t="str">
        <f>'[1]Inventário Completo'!K18</f>
        <v>Est Prefeito Wilson Pedro Francisco, S/N, Parte, Ilha Da Madeira, Itaguaí, RJ, CEP 23826-600, Brasil</v>
      </c>
      <c r="L18" s="11" t="str">
        <f>'[1]Inventário Completo'!L18</f>
        <v xml:space="preserve">Glauco Viana </v>
      </c>
      <c r="M18" s="11" t="str">
        <f>'[1]Inventário Completo'!M18</f>
        <v>(21)26889257</v>
      </c>
      <c r="N18" s="11">
        <f>'[1]Inventário Completo'!N18</f>
        <v>0</v>
      </c>
      <c r="O18" s="11">
        <f>'[1]Inventário Completo'!O18</f>
        <v>0</v>
      </c>
      <c r="P18" s="11" t="str">
        <f>'[1]Inventário Completo'!P18</f>
        <v>Em uso</v>
      </c>
      <c r="Q18" s="11">
        <f>'[1]Inventário Completo'!Q18</f>
        <v>0</v>
      </c>
    </row>
    <row r="19" spans="1:17" x14ac:dyDescent="0.25">
      <c r="A19" s="11" t="str">
        <f>'[1]Inventário Completo'!A19</f>
        <v>NA</v>
      </c>
      <c r="B19" s="12">
        <f>'[1]Inventário Completo'!B19</f>
        <v>15273522200606</v>
      </c>
      <c r="C19" s="11" t="str">
        <f>'[1]Inventário Completo'!C19</f>
        <v>Access Point</v>
      </c>
      <c r="D19" s="11" t="str">
        <f>'[1]Inventário Completo'!D19</f>
        <v>AP6532</v>
      </c>
      <c r="E19" s="11" t="str">
        <f>'[1]Inventário Completo'!E19</f>
        <v>Motorola</v>
      </c>
      <c r="F19" s="11" t="str">
        <f>'[1]Inventário Completo'!F19</f>
        <v>SEPETIBA TECON S/A</v>
      </c>
      <c r="G19" s="11" t="str">
        <f>'[1]Inventário Completo'!G19</f>
        <v>CSN-SEPETIBA ITAGUAI (TECON)</v>
      </c>
      <c r="H19" s="11" t="str">
        <f>'[1]Inventário Completo'!H19</f>
        <v>RJ</v>
      </c>
      <c r="I19" s="11" t="str">
        <f>'[1]Inventário Completo'!I19</f>
        <v>02.394.276/0002-08</v>
      </c>
      <c r="J19" s="11" t="str">
        <f>'[1]Inventário Completo'!J19</f>
        <v> 86.143.73-9</v>
      </c>
      <c r="K19" s="11" t="str">
        <f>'[1]Inventário Completo'!K19</f>
        <v>Est Prefeito Wilson Pedro Francisco, S/N, Parte, Ilha Da Madeira, Itaguaí, RJ, CEP 23826-600, Brasil</v>
      </c>
      <c r="L19" s="11" t="str">
        <f>'[1]Inventário Completo'!L19</f>
        <v xml:space="preserve">Glauco Viana </v>
      </c>
      <c r="M19" s="11" t="str">
        <f>'[1]Inventário Completo'!M19</f>
        <v>(21)26889257</v>
      </c>
      <c r="N19" s="11">
        <f>'[1]Inventário Completo'!N19</f>
        <v>0</v>
      </c>
      <c r="O19" s="11">
        <f>'[1]Inventário Completo'!O19</f>
        <v>0</v>
      </c>
      <c r="P19" s="11" t="str">
        <f>'[1]Inventário Completo'!P19</f>
        <v>Em uso</v>
      </c>
      <c r="Q19" s="11">
        <f>'[1]Inventário Completo'!Q19</f>
        <v>0</v>
      </c>
    </row>
    <row r="20" spans="1:17" x14ac:dyDescent="0.25">
      <c r="A20" s="11" t="str">
        <f>'[1]Inventário Completo'!A20</f>
        <v>NA</v>
      </c>
      <c r="B20" s="12">
        <f>'[1]Inventário Completo'!B20</f>
        <v>15273522200608</v>
      </c>
      <c r="C20" s="11" t="str">
        <f>'[1]Inventário Completo'!C20</f>
        <v>Access Point</v>
      </c>
      <c r="D20" s="11" t="str">
        <f>'[1]Inventário Completo'!D20</f>
        <v>AP6532</v>
      </c>
      <c r="E20" s="11" t="str">
        <f>'[1]Inventário Completo'!E20</f>
        <v>Motorola</v>
      </c>
      <c r="F20" s="11" t="str">
        <f>'[1]Inventário Completo'!F20</f>
        <v>SEPETIBA TECON S/A</v>
      </c>
      <c r="G20" s="11" t="str">
        <f>'[1]Inventário Completo'!G20</f>
        <v>CSN-SEPETIBA ITAGUAI (TECON)</v>
      </c>
      <c r="H20" s="11" t="str">
        <f>'[1]Inventário Completo'!H20</f>
        <v>RJ</v>
      </c>
      <c r="I20" s="11" t="str">
        <f>'[1]Inventário Completo'!I20</f>
        <v>02.394.276/0002-08</v>
      </c>
      <c r="J20" s="11" t="str">
        <f>'[1]Inventário Completo'!J20</f>
        <v> 86.143.73-9</v>
      </c>
      <c r="K20" s="11" t="str">
        <f>'[1]Inventário Completo'!K20</f>
        <v>Est Prefeito Wilson Pedro Francisco, S/N, Parte, Ilha Da Madeira, Itaguaí, RJ, CEP 23826-600, Brasil</v>
      </c>
      <c r="L20" s="11" t="str">
        <f>'[1]Inventário Completo'!L20</f>
        <v xml:space="preserve">Glauco Viana </v>
      </c>
      <c r="M20" s="11" t="str">
        <f>'[1]Inventário Completo'!M20</f>
        <v>(21)26889257</v>
      </c>
      <c r="N20" s="11">
        <f>'[1]Inventário Completo'!N20</f>
        <v>0</v>
      </c>
      <c r="O20" s="11">
        <f>'[1]Inventário Completo'!O20</f>
        <v>0</v>
      </c>
      <c r="P20" s="11" t="str">
        <f>'[1]Inventário Completo'!P20</f>
        <v>Em uso</v>
      </c>
      <c r="Q20" s="11">
        <f>'[1]Inventário Completo'!Q20</f>
        <v>0</v>
      </c>
    </row>
    <row r="21" spans="1:17" x14ac:dyDescent="0.25">
      <c r="A21" s="11" t="str">
        <f>'[1]Inventário Completo'!A21</f>
        <v>NA</v>
      </c>
      <c r="B21" s="12">
        <f>'[1]Inventário Completo'!B21</f>
        <v>15273522200611</v>
      </c>
      <c r="C21" s="11" t="str">
        <f>'[1]Inventário Completo'!C21</f>
        <v>Access Point</v>
      </c>
      <c r="D21" s="11" t="str">
        <f>'[1]Inventário Completo'!D21</f>
        <v>AP6532</v>
      </c>
      <c r="E21" s="11" t="str">
        <f>'[1]Inventário Completo'!E21</f>
        <v>Motorola</v>
      </c>
      <c r="F21" s="11" t="str">
        <f>'[1]Inventário Completo'!F21</f>
        <v>SEPETIBA TECON S/A</v>
      </c>
      <c r="G21" s="11" t="str">
        <f>'[1]Inventário Completo'!G21</f>
        <v>CSN-SEPETIBA ITAGUAI (TECON)</v>
      </c>
      <c r="H21" s="11" t="str">
        <f>'[1]Inventário Completo'!H21</f>
        <v>RJ</v>
      </c>
      <c r="I21" s="11" t="str">
        <f>'[1]Inventário Completo'!I21</f>
        <v>02.394.276/0002-08</v>
      </c>
      <c r="J21" s="11" t="str">
        <f>'[1]Inventário Completo'!J21</f>
        <v> 86.143.73-9</v>
      </c>
      <c r="K21" s="11" t="str">
        <f>'[1]Inventário Completo'!K21</f>
        <v>Est Prefeito Wilson Pedro Francisco, S/N, Parte, Ilha Da Madeira, Itaguaí, RJ, CEP 23826-600, Brasil</v>
      </c>
      <c r="L21" s="11" t="str">
        <f>'[1]Inventário Completo'!L21</f>
        <v xml:space="preserve">Glauco Viana </v>
      </c>
      <c r="M21" s="11" t="str">
        <f>'[1]Inventário Completo'!M21</f>
        <v>(21)26889257</v>
      </c>
      <c r="N21" s="11">
        <f>'[1]Inventário Completo'!N21</f>
        <v>0</v>
      </c>
      <c r="O21" s="11">
        <f>'[1]Inventário Completo'!O21</f>
        <v>0</v>
      </c>
      <c r="P21" s="11" t="str">
        <f>'[1]Inventário Completo'!P21</f>
        <v>Em uso</v>
      </c>
      <c r="Q21" s="11">
        <f>'[1]Inventário Completo'!Q21</f>
        <v>0</v>
      </c>
    </row>
    <row r="22" spans="1:17" x14ac:dyDescent="0.25">
      <c r="A22" s="11" t="str">
        <f>'[1]Inventário Completo'!A22</f>
        <v>NA</v>
      </c>
      <c r="B22" s="12">
        <f>'[1]Inventário Completo'!B22</f>
        <v>15273522200616</v>
      </c>
      <c r="C22" s="11" t="str">
        <f>'[1]Inventário Completo'!C22</f>
        <v>Access Point</v>
      </c>
      <c r="D22" s="11" t="str">
        <f>'[1]Inventário Completo'!D22</f>
        <v>AP6532</v>
      </c>
      <c r="E22" s="11" t="str">
        <f>'[1]Inventário Completo'!E22</f>
        <v>Motorola</v>
      </c>
      <c r="F22" s="11" t="str">
        <f>'[1]Inventário Completo'!F22</f>
        <v>SEPETIBA TECON S/A</v>
      </c>
      <c r="G22" s="11" t="str">
        <f>'[1]Inventário Completo'!G22</f>
        <v>CSN-SEPETIBA ITAGUAI (TECON)</v>
      </c>
      <c r="H22" s="11" t="str">
        <f>'[1]Inventário Completo'!H22</f>
        <v>RJ</v>
      </c>
      <c r="I22" s="11" t="str">
        <f>'[1]Inventário Completo'!I22</f>
        <v>02.394.276/0002-08</v>
      </c>
      <c r="J22" s="11" t="str">
        <f>'[1]Inventário Completo'!J22</f>
        <v> 86.143.73-9</v>
      </c>
      <c r="K22" s="11" t="str">
        <f>'[1]Inventário Completo'!K22</f>
        <v>Est Prefeito Wilson Pedro Francisco, S/N, Parte, Ilha Da Madeira, Itaguaí, RJ, CEP 23826-600, Brasil</v>
      </c>
      <c r="L22" s="11" t="str">
        <f>'[1]Inventário Completo'!L22</f>
        <v xml:space="preserve">Glauco Viana </v>
      </c>
      <c r="M22" s="11" t="str">
        <f>'[1]Inventário Completo'!M22</f>
        <v>(21)26889257</v>
      </c>
      <c r="N22" s="11">
        <f>'[1]Inventário Completo'!N22</f>
        <v>0</v>
      </c>
      <c r="O22" s="11">
        <f>'[1]Inventário Completo'!O22</f>
        <v>0</v>
      </c>
      <c r="P22" s="11" t="str">
        <f>'[1]Inventário Completo'!P22</f>
        <v>Em uso</v>
      </c>
      <c r="Q22" s="11">
        <f>'[1]Inventário Completo'!Q22</f>
        <v>0</v>
      </c>
    </row>
    <row r="23" spans="1:17" x14ac:dyDescent="0.25">
      <c r="A23" s="11" t="str">
        <f>'[1]Inventário Completo'!A23</f>
        <v>NA</v>
      </c>
      <c r="B23" s="12">
        <f>'[1]Inventário Completo'!B23</f>
        <v>15273522200617</v>
      </c>
      <c r="C23" s="11" t="str">
        <f>'[1]Inventário Completo'!C23</f>
        <v>Access Point</v>
      </c>
      <c r="D23" s="11" t="str">
        <f>'[1]Inventário Completo'!D23</f>
        <v>AP6532</v>
      </c>
      <c r="E23" s="11" t="str">
        <f>'[1]Inventário Completo'!E23</f>
        <v>Motorola</v>
      </c>
      <c r="F23" s="11" t="str">
        <f>'[1]Inventário Completo'!F23</f>
        <v>SEPETIBA TECON S/A</v>
      </c>
      <c r="G23" s="11" t="str">
        <f>'[1]Inventário Completo'!G23</f>
        <v>CSN-SEPETIBA ITAGUAI (TECON)</v>
      </c>
      <c r="H23" s="11" t="str">
        <f>'[1]Inventário Completo'!H23</f>
        <v>RJ</v>
      </c>
      <c r="I23" s="11" t="str">
        <f>'[1]Inventário Completo'!I23</f>
        <v>02.394.276/0002-08</v>
      </c>
      <c r="J23" s="11" t="str">
        <f>'[1]Inventário Completo'!J23</f>
        <v> 86.143.73-9</v>
      </c>
      <c r="K23" s="11" t="str">
        <f>'[1]Inventário Completo'!K23</f>
        <v>Est Prefeito Wilson Pedro Francisco, S/N, Parte, Ilha Da Madeira, Itaguaí, RJ, CEP 23826-600, Brasil</v>
      </c>
      <c r="L23" s="11" t="str">
        <f>'[1]Inventário Completo'!L23</f>
        <v xml:space="preserve">Glauco Viana </v>
      </c>
      <c r="M23" s="11" t="str">
        <f>'[1]Inventário Completo'!M23</f>
        <v>(21)26889257</v>
      </c>
      <c r="N23" s="11">
        <f>'[1]Inventário Completo'!N23</f>
        <v>0</v>
      </c>
      <c r="O23" s="11">
        <f>'[1]Inventário Completo'!O23</f>
        <v>0</v>
      </c>
      <c r="P23" s="11" t="str">
        <f>'[1]Inventário Completo'!P23</f>
        <v>Em uso</v>
      </c>
      <c r="Q23" s="11">
        <f>'[1]Inventário Completo'!Q23</f>
        <v>0</v>
      </c>
    </row>
    <row r="24" spans="1:17" x14ac:dyDescent="0.25">
      <c r="A24" s="11" t="str">
        <f>'[1]Inventário Completo'!A24</f>
        <v>NA</v>
      </c>
      <c r="B24" s="12">
        <f>'[1]Inventário Completo'!B24</f>
        <v>15273522200621</v>
      </c>
      <c r="C24" s="11" t="str">
        <f>'[1]Inventário Completo'!C24</f>
        <v>Access Point</v>
      </c>
      <c r="D24" s="11" t="str">
        <f>'[1]Inventário Completo'!D24</f>
        <v>AP6532</v>
      </c>
      <c r="E24" s="11" t="str">
        <f>'[1]Inventário Completo'!E24</f>
        <v>Motorola</v>
      </c>
      <c r="F24" s="11" t="str">
        <f>'[1]Inventário Completo'!F24</f>
        <v>SEPETIBA TECON S/A</v>
      </c>
      <c r="G24" s="11" t="str">
        <f>'[1]Inventário Completo'!G24</f>
        <v>CSN-SEPETIBA ITAGUAI (TECON)</v>
      </c>
      <c r="H24" s="11" t="str">
        <f>'[1]Inventário Completo'!H24</f>
        <v>RJ</v>
      </c>
      <c r="I24" s="11" t="str">
        <f>'[1]Inventário Completo'!I24</f>
        <v>02.394.276/0002-08</v>
      </c>
      <c r="J24" s="11" t="str">
        <f>'[1]Inventário Completo'!J24</f>
        <v> 86.143.73-9</v>
      </c>
      <c r="K24" s="11" t="str">
        <f>'[1]Inventário Completo'!K24</f>
        <v>Est Prefeito Wilson Pedro Francisco, S/N, Parte, Ilha Da Madeira, Itaguaí, RJ, CEP 23826-600, Brasil</v>
      </c>
      <c r="L24" s="11" t="str">
        <f>'[1]Inventário Completo'!L24</f>
        <v xml:space="preserve">Glauco Viana </v>
      </c>
      <c r="M24" s="11" t="str">
        <f>'[1]Inventário Completo'!M24</f>
        <v>(21)26889257</v>
      </c>
      <c r="N24" s="11">
        <f>'[1]Inventário Completo'!N24</f>
        <v>0</v>
      </c>
      <c r="O24" s="11">
        <f>'[1]Inventário Completo'!O24</f>
        <v>0</v>
      </c>
      <c r="P24" s="11" t="str">
        <f>'[1]Inventário Completo'!P24</f>
        <v>Em uso</v>
      </c>
      <c r="Q24" s="11">
        <f>'[1]Inventário Completo'!Q24</f>
        <v>0</v>
      </c>
    </row>
    <row r="25" spans="1:17" x14ac:dyDescent="0.25">
      <c r="A25" s="11" t="str">
        <f>'[1]Inventário Completo'!A25</f>
        <v>NA</v>
      </c>
      <c r="B25" s="12">
        <f>'[1]Inventário Completo'!B25</f>
        <v>15273522200625</v>
      </c>
      <c r="C25" s="11" t="str">
        <f>'[1]Inventário Completo'!C25</f>
        <v>Access Point</v>
      </c>
      <c r="D25" s="11" t="str">
        <f>'[1]Inventário Completo'!D25</f>
        <v>AP6532</v>
      </c>
      <c r="E25" s="11" t="str">
        <f>'[1]Inventário Completo'!E25</f>
        <v>Motorola</v>
      </c>
      <c r="F25" s="11" t="str">
        <f>'[1]Inventário Completo'!F25</f>
        <v>SEPETIBA TECON S/A</v>
      </c>
      <c r="G25" s="11" t="str">
        <f>'[1]Inventário Completo'!G25</f>
        <v>CSN-SEPETIBA ITAGUAI (TECON)</v>
      </c>
      <c r="H25" s="11" t="str">
        <f>'[1]Inventário Completo'!H25</f>
        <v>RJ</v>
      </c>
      <c r="I25" s="11" t="str">
        <f>'[1]Inventário Completo'!I25</f>
        <v>02.394.276/0002-08</v>
      </c>
      <c r="J25" s="11" t="str">
        <f>'[1]Inventário Completo'!J25</f>
        <v> 86.143.73-9</v>
      </c>
      <c r="K25" s="11" t="str">
        <f>'[1]Inventário Completo'!K25</f>
        <v>Est Prefeito Wilson Pedro Francisco, S/N, Parte, Ilha Da Madeira, Itaguaí, RJ, CEP 23826-600, Brasil</v>
      </c>
      <c r="L25" s="11" t="str">
        <f>'[1]Inventário Completo'!L25</f>
        <v xml:space="preserve">Glauco Viana </v>
      </c>
      <c r="M25" s="11" t="str">
        <f>'[1]Inventário Completo'!M25</f>
        <v>(21)26889257</v>
      </c>
      <c r="N25" s="11">
        <f>'[1]Inventário Completo'!N25</f>
        <v>0</v>
      </c>
      <c r="O25" s="11">
        <f>'[1]Inventário Completo'!O25</f>
        <v>0</v>
      </c>
      <c r="P25" s="11" t="str">
        <f>'[1]Inventário Completo'!P25</f>
        <v>Em uso</v>
      </c>
      <c r="Q25" s="11">
        <f>'[1]Inventário Completo'!Q25</f>
        <v>0</v>
      </c>
    </row>
    <row r="26" spans="1:17" x14ac:dyDescent="0.25">
      <c r="A26" s="11" t="str">
        <f>'[1]Inventário Completo'!A26</f>
        <v>NA</v>
      </c>
      <c r="B26" s="12">
        <f>'[1]Inventário Completo'!B26</f>
        <v>15273522200627</v>
      </c>
      <c r="C26" s="11" t="str">
        <f>'[1]Inventário Completo'!C26</f>
        <v>Access Point</v>
      </c>
      <c r="D26" s="11" t="str">
        <f>'[1]Inventário Completo'!D26</f>
        <v>AP6532</v>
      </c>
      <c r="E26" s="11" t="str">
        <f>'[1]Inventário Completo'!E26</f>
        <v>Motorola</v>
      </c>
      <c r="F26" s="11" t="str">
        <f>'[1]Inventário Completo'!F26</f>
        <v>SEPETIBA TECON S/A</v>
      </c>
      <c r="G26" s="11" t="str">
        <f>'[1]Inventário Completo'!G26</f>
        <v>CSN-SEPETIBA ITAGUAI (TECON)</v>
      </c>
      <c r="H26" s="11" t="str">
        <f>'[1]Inventário Completo'!H26</f>
        <v>RJ</v>
      </c>
      <c r="I26" s="11" t="str">
        <f>'[1]Inventário Completo'!I26</f>
        <v>02.394.276/0002-08</v>
      </c>
      <c r="J26" s="11" t="str">
        <f>'[1]Inventário Completo'!J26</f>
        <v> 86.143.73-9</v>
      </c>
      <c r="K26" s="11" t="str">
        <f>'[1]Inventário Completo'!K26</f>
        <v>Est Prefeito Wilson Pedro Francisco, S/N, Parte, Ilha Da Madeira, Itaguaí, RJ, CEP 23826-600, Brasil</v>
      </c>
      <c r="L26" s="11" t="str">
        <f>'[1]Inventário Completo'!L26</f>
        <v xml:space="preserve">Glauco Viana </v>
      </c>
      <c r="M26" s="11" t="str">
        <f>'[1]Inventário Completo'!M26</f>
        <v>(21)26889257</v>
      </c>
      <c r="N26" s="11">
        <f>'[1]Inventário Completo'!N26</f>
        <v>0</v>
      </c>
      <c r="O26" s="11">
        <f>'[1]Inventário Completo'!O26</f>
        <v>0</v>
      </c>
      <c r="P26" s="11" t="str">
        <f>'[1]Inventário Completo'!P26</f>
        <v>Em uso</v>
      </c>
      <c r="Q26" s="11">
        <f>'[1]Inventário Completo'!Q26</f>
        <v>0</v>
      </c>
    </row>
    <row r="27" spans="1:17" x14ac:dyDescent="0.25">
      <c r="A27" s="11" t="str">
        <f>'[1]Inventário Completo'!A27</f>
        <v>NA</v>
      </c>
      <c r="B27" s="12">
        <f>'[1]Inventário Completo'!B27</f>
        <v>15273522200637</v>
      </c>
      <c r="C27" s="11" t="str">
        <f>'[1]Inventário Completo'!C27</f>
        <v>Access Point</v>
      </c>
      <c r="D27" s="11" t="str">
        <f>'[1]Inventário Completo'!D27</f>
        <v>AP6532</v>
      </c>
      <c r="E27" s="11" t="str">
        <f>'[1]Inventário Completo'!E27</f>
        <v>Motorola</v>
      </c>
      <c r="F27" s="11" t="str">
        <f>'[1]Inventário Completo'!F27</f>
        <v>SEPETIBA TECON S/A</v>
      </c>
      <c r="G27" s="11" t="str">
        <f>'[1]Inventário Completo'!G27</f>
        <v>CSN-SEPETIBA ITAGUAI (TECON)</v>
      </c>
      <c r="H27" s="11" t="str">
        <f>'[1]Inventário Completo'!H27</f>
        <v>RJ</v>
      </c>
      <c r="I27" s="11" t="str">
        <f>'[1]Inventário Completo'!I27</f>
        <v>02.394.276/0002-08</v>
      </c>
      <c r="J27" s="11" t="str">
        <f>'[1]Inventário Completo'!J27</f>
        <v> 86.143.73-9</v>
      </c>
      <c r="K27" s="11" t="str">
        <f>'[1]Inventário Completo'!K27</f>
        <v>Est Prefeito Wilson Pedro Francisco, S/N, Parte, Ilha Da Madeira, Itaguaí, RJ, CEP 23826-600, Brasil</v>
      </c>
      <c r="L27" s="11" t="str">
        <f>'[1]Inventário Completo'!L27</f>
        <v xml:space="preserve">Glauco Viana </v>
      </c>
      <c r="M27" s="11" t="str">
        <f>'[1]Inventário Completo'!M27</f>
        <v>(21)26889257</v>
      </c>
      <c r="N27" s="11">
        <f>'[1]Inventário Completo'!N27</f>
        <v>0</v>
      </c>
      <c r="O27" s="11">
        <f>'[1]Inventário Completo'!O27</f>
        <v>0</v>
      </c>
      <c r="P27" s="11" t="str">
        <f>'[1]Inventário Completo'!P27</f>
        <v>Em uso</v>
      </c>
      <c r="Q27" s="11">
        <f>'[1]Inventário Completo'!Q27</f>
        <v>0</v>
      </c>
    </row>
    <row r="28" spans="1:17" x14ac:dyDescent="0.25">
      <c r="A28" s="11" t="str">
        <f>'[1]Inventário Completo'!A28</f>
        <v>NA</v>
      </c>
      <c r="B28" s="12">
        <f>'[1]Inventário Completo'!B28</f>
        <v>15273522200641</v>
      </c>
      <c r="C28" s="11" t="str">
        <f>'[1]Inventário Completo'!C28</f>
        <v>Access Point</v>
      </c>
      <c r="D28" s="11" t="str">
        <f>'[1]Inventário Completo'!D28</f>
        <v>AP6532</v>
      </c>
      <c r="E28" s="11" t="str">
        <f>'[1]Inventário Completo'!E28</f>
        <v>Motorola</v>
      </c>
      <c r="F28" s="11" t="str">
        <f>'[1]Inventário Completo'!F28</f>
        <v>SEPETIBA TECON S/A</v>
      </c>
      <c r="G28" s="11" t="str">
        <f>'[1]Inventário Completo'!G28</f>
        <v>CSN-SEPETIBA ITAGUAI (TECON)</v>
      </c>
      <c r="H28" s="11" t="str">
        <f>'[1]Inventário Completo'!H28</f>
        <v>RJ</v>
      </c>
      <c r="I28" s="11" t="str">
        <f>'[1]Inventário Completo'!I28</f>
        <v>02.394.276/0002-08</v>
      </c>
      <c r="J28" s="11" t="str">
        <f>'[1]Inventário Completo'!J28</f>
        <v> 86.143.73-9</v>
      </c>
      <c r="K28" s="11" t="str">
        <f>'[1]Inventário Completo'!K28</f>
        <v>Est Prefeito Wilson Pedro Francisco, S/N, Parte, Ilha Da Madeira, Itaguaí, RJ, CEP 23826-600, Brasil</v>
      </c>
      <c r="L28" s="11" t="str">
        <f>'[1]Inventário Completo'!L28</f>
        <v xml:space="preserve">Glauco Viana </v>
      </c>
      <c r="M28" s="11" t="str">
        <f>'[1]Inventário Completo'!M28</f>
        <v>(21)26889257</v>
      </c>
      <c r="N28" s="11">
        <f>'[1]Inventário Completo'!N28</f>
        <v>0</v>
      </c>
      <c r="O28" s="11">
        <f>'[1]Inventário Completo'!O28</f>
        <v>0</v>
      </c>
      <c r="P28" s="11" t="str">
        <f>'[1]Inventário Completo'!P28</f>
        <v>Em uso</v>
      </c>
      <c r="Q28" s="11">
        <f>'[1]Inventário Completo'!Q28</f>
        <v>0</v>
      </c>
    </row>
    <row r="29" spans="1:17" x14ac:dyDescent="0.25">
      <c r="A29" s="11" t="str">
        <f>'[1]Inventário Completo'!A29</f>
        <v>NA</v>
      </c>
      <c r="B29" s="12">
        <f>'[1]Inventário Completo'!B29</f>
        <v>15273522200642</v>
      </c>
      <c r="C29" s="11" t="str">
        <f>'[1]Inventário Completo'!C29</f>
        <v>Access Point</v>
      </c>
      <c r="D29" s="11" t="str">
        <f>'[1]Inventário Completo'!D29</f>
        <v>AP6532</v>
      </c>
      <c r="E29" s="11" t="str">
        <f>'[1]Inventário Completo'!E29</f>
        <v>Motorola</v>
      </c>
      <c r="F29" s="11" t="str">
        <f>'[1]Inventário Completo'!F29</f>
        <v>SEPETIBA TECON S/A</v>
      </c>
      <c r="G29" s="11" t="str">
        <f>'[1]Inventário Completo'!G29</f>
        <v>CSN-SEPETIBA ITAGUAI (TECON)</v>
      </c>
      <c r="H29" s="11" t="str">
        <f>'[1]Inventário Completo'!H29</f>
        <v>RJ</v>
      </c>
      <c r="I29" s="11" t="str">
        <f>'[1]Inventário Completo'!I29</f>
        <v>02.394.276/0002-08</v>
      </c>
      <c r="J29" s="11" t="str">
        <f>'[1]Inventário Completo'!J29</f>
        <v> 86.143.73-9</v>
      </c>
      <c r="K29" s="11" t="str">
        <f>'[1]Inventário Completo'!K29</f>
        <v>Est Prefeito Wilson Pedro Francisco, S/N, Parte, Ilha Da Madeira, Itaguaí, RJ, CEP 23826-600, Brasil</v>
      </c>
      <c r="L29" s="11" t="str">
        <f>'[1]Inventário Completo'!L29</f>
        <v xml:space="preserve">Glauco Viana </v>
      </c>
      <c r="M29" s="11" t="str">
        <f>'[1]Inventário Completo'!M29</f>
        <v>(21)26889257</v>
      </c>
      <c r="N29" s="11">
        <f>'[1]Inventário Completo'!N29</f>
        <v>0</v>
      </c>
      <c r="O29" s="11">
        <f>'[1]Inventário Completo'!O29</f>
        <v>0</v>
      </c>
      <c r="P29" s="11" t="str">
        <f>'[1]Inventário Completo'!P29</f>
        <v>Em uso</v>
      </c>
      <c r="Q29" s="11">
        <f>'[1]Inventário Completo'!Q29</f>
        <v>0</v>
      </c>
    </row>
    <row r="30" spans="1:17" x14ac:dyDescent="0.25">
      <c r="A30" s="11" t="str">
        <f>'[1]Inventário Completo'!A30</f>
        <v>NA</v>
      </c>
      <c r="B30" s="12">
        <f>'[1]Inventário Completo'!B30</f>
        <v>15273522200643</v>
      </c>
      <c r="C30" s="11" t="str">
        <f>'[1]Inventário Completo'!C30</f>
        <v>Access Point</v>
      </c>
      <c r="D30" s="11" t="str">
        <f>'[1]Inventário Completo'!D30</f>
        <v>AP6532</v>
      </c>
      <c r="E30" s="11" t="str">
        <f>'[1]Inventário Completo'!E30</f>
        <v>Motorola</v>
      </c>
      <c r="F30" s="11" t="str">
        <f>'[1]Inventário Completo'!F30</f>
        <v>SEPETIBA TECON S/A</v>
      </c>
      <c r="G30" s="11" t="str">
        <f>'[1]Inventário Completo'!G30</f>
        <v>CSN-SEPETIBA ITAGUAI (TECON)</v>
      </c>
      <c r="H30" s="11" t="str">
        <f>'[1]Inventário Completo'!H30</f>
        <v>RJ</v>
      </c>
      <c r="I30" s="11" t="str">
        <f>'[1]Inventário Completo'!I30</f>
        <v>02.394.276/0002-08</v>
      </c>
      <c r="J30" s="11" t="str">
        <f>'[1]Inventário Completo'!J30</f>
        <v> 86.143.73-9</v>
      </c>
      <c r="K30" s="11" t="str">
        <f>'[1]Inventário Completo'!K30</f>
        <v>Est Prefeito Wilson Pedro Francisco, S/N, Parte, Ilha Da Madeira, Itaguaí, RJ, CEP 23826-600, Brasil</v>
      </c>
      <c r="L30" s="11" t="str">
        <f>'[1]Inventário Completo'!L30</f>
        <v xml:space="preserve">Glauco Viana </v>
      </c>
      <c r="M30" s="11" t="str">
        <f>'[1]Inventário Completo'!M30</f>
        <v>(21)26889257</v>
      </c>
      <c r="N30" s="11">
        <f>'[1]Inventário Completo'!N30</f>
        <v>0</v>
      </c>
      <c r="O30" s="11">
        <f>'[1]Inventário Completo'!O30</f>
        <v>0</v>
      </c>
      <c r="P30" s="11" t="str">
        <f>'[1]Inventário Completo'!P30</f>
        <v>Em uso</v>
      </c>
      <c r="Q30" s="11">
        <f>'[1]Inventário Completo'!Q30</f>
        <v>0</v>
      </c>
    </row>
    <row r="31" spans="1:17" x14ac:dyDescent="0.25">
      <c r="A31" s="11" t="str">
        <f>'[1]Inventário Completo'!A31</f>
        <v>NA</v>
      </c>
      <c r="B31" s="12">
        <f>'[1]Inventário Completo'!B31</f>
        <v>15273522200648</v>
      </c>
      <c r="C31" s="11" t="str">
        <f>'[1]Inventário Completo'!C31</f>
        <v>Access Point</v>
      </c>
      <c r="D31" s="11" t="str">
        <f>'[1]Inventário Completo'!D31</f>
        <v>AP6532</v>
      </c>
      <c r="E31" s="11" t="str">
        <f>'[1]Inventário Completo'!E31</f>
        <v>Motorola</v>
      </c>
      <c r="F31" s="11" t="str">
        <f>'[1]Inventário Completo'!F31</f>
        <v>SEPETIBA TECON S/A</v>
      </c>
      <c r="G31" s="11" t="str">
        <f>'[1]Inventário Completo'!G31</f>
        <v>CSN-SEPETIBA ITAGUAI (TECON)</v>
      </c>
      <c r="H31" s="11" t="str">
        <f>'[1]Inventário Completo'!H31</f>
        <v>RJ</v>
      </c>
      <c r="I31" s="11" t="str">
        <f>'[1]Inventário Completo'!I31</f>
        <v>02.394.276/0002-08</v>
      </c>
      <c r="J31" s="11" t="str">
        <f>'[1]Inventário Completo'!J31</f>
        <v> 86.143.73-9</v>
      </c>
      <c r="K31" s="11" t="str">
        <f>'[1]Inventário Completo'!K31</f>
        <v>Est Prefeito Wilson Pedro Francisco, S/N, Parte, Ilha Da Madeira, Itaguaí, RJ, CEP 23826-600, Brasil</v>
      </c>
      <c r="L31" s="11" t="str">
        <f>'[1]Inventário Completo'!L31</f>
        <v xml:space="preserve">Glauco Viana </v>
      </c>
      <c r="M31" s="11" t="str">
        <f>'[1]Inventário Completo'!M31</f>
        <v>(21)26889257</v>
      </c>
      <c r="N31" s="11">
        <f>'[1]Inventário Completo'!N31</f>
        <v>0</v>
      </c>
      <c r="O31" s="11">
        <f>'[1]Inventário Completo'!O31</f>
        <v>0</v>
      </c>
      <c r="P31" s="11" t="str">
        <f>'[1]Inventário Completo'!P31</f>
        <v>Em uso</v>
      </c>
      <c r="Q31" s="11">
        <f>'[1]Inventário Completo'!Q31</f>
        <v>0</v>
      </c>
    </row>
    <row r="32" spans="1:17" x14ac:dyDescent="0.25">
      <c r="A32" s="11" t="str">
        <f>'[1]Inventário Completo'!A32</f>
        <v>NA</v>
      </c>
      <c r="B32" s="12">
        <f>'[1]Inventário Completo'!B32</f>
        <v>15273522200652</v>
      </c>
      <c r="C32" s="11" t="str">
        <f>'[1]Inventário Completo'!C32</f>
        <v>Access Point</v>
      </c>
      <c r="D32" s="11" t="str">
        <f>'[1]Inventário Completo'!D32</f>
        <v>AP6532</v>
      </c>
      <c r="E32" s="11" t="str">
        <f>'[1]Inventário Completo'!E32</f>
        <v>Motorola</v>
      </c>
      <c r="F32" s="11" t="str">
        <f>'[1]Inventário Completo'!F32</f>
        <v>SEPETIBA TECON S/A</v>
      </c>
      <c r="G32" s="11" t="str">
        <f>'[1]Inventário Completo'!G32</f>
        <v>CSN-SEPETIBA ITAGUAI (TECON)</v>
      </c>
      <c r="H32" s="11" t="str">
        <f>'[1]Inventário Completo'!H32</f>
        <v>RJ</v>
      </c>
      <c r="I32" s="11" t="str">
        <f>'[1]Inventário Completo'!I32</f>
        <v>02.394.276/0002-08</v>
      </c>
      <c r="J32" s="11" t="str">
        <f>'[1]Inventário Completo'!J32</f>
        <v> 86.143.73-9</v>
      </c>
      <c r="K32" s="11" t="str">
        <f>'[1]Inventário Completo'!K32</f>
        <v>Est Prefeito Wilson Pedro Francisco, S/N, Parte, Ilha Da Madeira, Itaguaí, RJ, CEP 23826-600, Brasil</v>
      </c>
      <c r="L32" s="11" t="str">
        <f>'[1]Inventário Completo'!L32</f>
        <v xml:space="preserve">Glauco Viana </v>
      </c>
      <c r="M32" s="11" t="str">
        <f>'[1]Inventário Completo'!M32</f>
        <v>(21)26889257</v>
      </c>
      <c r="N32" s="11">
        <f>'[1]Inventário Completo'!N32</f>
        <v>0</v>
      </c>
      <c r="O32" s="11">
        <f>'[1]Inventário Completo'!O32</f>
        <v>0</v>
      </c>
      <c r="P32" s="11" t="str">
        <f>'[1]Inventário Completo'!P32</f>
        <v>Em uso</v>
      </c>
      <c r="Q32" s="11">
        <f>'[1]Inventário Completo'!Q32</f>
        <v>0</v>
      </c>
    </row>
    <row r="33" spans="1:17" x14ac:dyDescent="0.25">
      <c r="A33" s="11" t="str">
        <f>'[1]Inventário Completo'!A33</f>
        <v>NA</v>
      </c>
      <c r="B33" s="12">
        <f>'[1]Inventário Completo'!B33</f>
        <v>15273522200655</v>
      </c>
      <c r="C33" s="11" t="str">
        <f>'[1]Inventário Completo'!C33</f>
        <v>Access Point</v>
      </c>
      <c r="D33" s="11" t="str">
        <f>'[1]Inventário Completo'!D33</f>
        <v>AP6532</v>
      </c>
      <c r="E33" s="11" t="str">
        <f>'[1]Inventário Completo'!E33</f>
        <v>Motorola</v>
      </c>
      <c r="F33" s="11" t="str">
        <f>'[1]Inventário Completo'!F33</f>
        <v>SEPETIBA TECON S/A</v>
      </c>
      <c r="G33" s="11" t="str">
        <f>'[1]Inventário Completo'!G33</f>
        <v>CSN-SEPETIBA ITAGUAI (TECON)</v>
      </c>
      <c r="H33" s="11" t="str">
        <f>'[1]Inventário Completo'!H33</f>
        <v>RJ</v>
      </c>
      <c r="I33" s="11" t="str">
        <f>'[1]Inventário Completo'!I33</f>
        <v>02.394.276/0002-08</v>
      </c>
      <c r="J33" s="11" t="str">
        <f>'[1]Inventário Completo'!J33</f>
        <v> 86.143.73-9</v>
      </c>
      <c r="K33" s="11" t="str">
        <f>'[1]Inventário Completo'!K33</f>
        <v>Est Prefeito Wilson Pedro Francisco, S/N, Parte, Ilha Da Madeira, Itaguaí, RJ, CEP 23826-600, Brasil</v>
      </c>
      <c r="L33" s="11" t="str">
        <f>'[1]Inventário Completo'!L33</f>
        <v xml:space="preserve">Glauco Viana </v>
      </c>
      <c r="M33" s="11" t="str">
        <f>'[1]Inventário Completo'!M33</f>
        <v>(21)26889257</v>
      </c>
      <c r="N33" s="11">
        <f>'[1]Inventário Completo'!N33</f>
        <v>0</v>
      </c>
      <c r="O33" s="11">
        <f>'[1]Inventário Completo'!O33</f>
        <v>0</v>
      </c>
      <c r="P33" s="11" t="str">
        <f>'[1]Inventário Completo'!P33</f>
        <v>Em uso</v>
      </c>
      <c r="Q33" s="11">
        <f>'[1]Inventário Completo'!Q33</f>
        <v>0</v>
      </c>
    </row>
    <row r="34" spans="1:17" x14ac:dyDescent="0.25">
      <c r="A34" s="11" t="str">
        <f>'[1]Inventário Completo'!A34</f>
        <v>NA</v>
      </c>
      <c r="B34" s="12">
        <f>'[1]Inventário Completo'!B34</f>
        <v>15273522200659</v>
      </c>
      <c r="C34" s="11" t="str">
        <f>'[1]Inventário Completo'!C34</f>
        <v>Access Point</v>
      </c>
      <c r="D34" s="11" t="str">
        <f>'[1]Inventário Completo'!D34</f>
        <v>AP6532</v>
      </c>
      <c r="E34" s="11" t="str">
        <f>'[1]Inventário Completo'!E34</f>
        <v>Motorola</v>
      </c>
      <c r="F34" s="11" t="str">
        <f>'[1]Inventário Completo'!F34</f>
        <v>SEPETIBA TECON S/A</v>
      </c>
      <c r="G34" s="11" t="str">
        <f>'[1]Inventário Completo'!G34</f>
        <v>CSN-SEPETIBA ITAGUAI (TECON)</v>
      </c>
      <c r="H34" s="11" t="str">
        <f>'[1]Inventário Completo'!H34</f>
        <v>RJ</v>
      </c>
      <c r="I34" s="11" t="str">
        <f>'[1]Inventário Completo'!I34</f>
        <v>02.394.276/0002-08</v>
      </c>
      <c r="J34" s="11" t="str">
        <f>'[1]Inventário Completo'!J34</f>
        <v> 86.143.73-9</v>
      </c>
      <c r="K34" s="11" t="str">
        <f>'[1]Inventário Completo'!K34</f>
        <v>Est Prefeito Wilson Pedro Francisco, S/N, Parte, Ilha Da Madeira, Itaguaí, RJ, CEP 23826-600, Brasil</v>
      </c>
      <c r="L34" s="11" t="str">
        <f>'[1]Inventário Completo'!L34</f>
        <v xml:space="preserve">Glauco Viana </v>
      </c>
      <c r="M34" s="11" t="str">
        <f>'[1]Inventário Completo'!M34</f>
        <v>(21)26889257</v>
      </c>
      <c r="N34" s="11">
        <f>'[1]Inventário Completo'!N34</f>
        <v>0</v>
      </c>
      <c r="O34" s="11">
        <f>'[1]Inventário Completo'!O34</f>
        <v>0</v>
      </c>
      <c r="P34" s="11" t="str">
        <f>'[1]Inventário Completo'!P34</f>
        <v>Em uso</v>
      </c>
      <c r="Q34" s="11">
        <f>'[1]Inventário Completo'!Q34</f>
        <v>0</v>
      </c>
    </row>
    <row r="35" spans="1:17" x14ac:dyDescent="0.25">
      <c r="A35" s="11" t="str">
        <f>'[1]Inventário Completo'!A35</f>
        <v>NA</v>
      </c>
      <c r="B35" s="12">
        <f>'[1]Inventário Completo'!B35</f>
        <v>15273522200661</v>
      </c>
      <c r="C35" s="11" t="str">
        <f>'[1]Inventário Completo'!C35</f>
        <v>Access Point</v>
      </c>
      <c r="D35" s="11" t="str">
        <f>'[1]Inventário Completo'!D35</f>
        <v>AP6532</v>
      </c>
      <c r="E35" s="11" t="str">
        <f>'[1]Inventário Completo'!E35</f>
        <v>Motorola</v>
      </c>
      <c r="F35" s="11" t="str">
        <f>'[1]Inventário Completo'!F35</f>
        <v>SEPETIBA TECON S/A</v>
      </c>
      <c r="G35" s="11" t="str">
        <f>'[1]Inventário Completo'!G35</f>
        <v>CSN-SEPETIBA ITAGUAI (TECON)</v>
      </c>
      <c r="H35" s="11" t="str">
        <f>'[1]Inventário Completo'!H35</f>
        <v>RJ</v>
      </c>
      <c r="I35" s="11" t="str">
        <f>'[1]Inventário Completo'!I35</f>
        <v>02.394.276/0002-08</v>
      </c>
      <c r="J35" s="11" t="str">
        <f>'[1]Inventário Completo'!J35</f>
        <v> 86.143.73-9</v>
      </c>
      <c r="K35" s="11" t="str">
        <f>'[1]Inventário Completo'!K35</f>
        <v>Est Prefeito Wilson Pedro Francisco, S/N, Parte, Ilha Da Madeira, Itaguaí, RJ, CEP 23826-600, Brasil</v>
      </c>
      <c r="L35" s="11" t="str">
        <f>'[1]Inventário Completo'!L35</f>
        <v xml:space="preserve">Glauco Viana </v>
      </c>
      <c r="M35" s="11" t="str">
        <f>'[1]Inventário Completo'!M35</f>
        <v>(21)26889257</v>
      </c>
      <c r="N35" s="11">
        <f>'[1]Inventário Completo'!N35</f>
        <v>0</v>
      </c>
      <c r="O35" s="11">
        <f>'[1]Inventário Completo'!O35</f>
        <v>0</v>
      </c>
      <c r="P35" s="11" t="str">
        <f>'[1]Inventário Completo'!P35</f>
        <v>Em uso</v>
      </c>
      <c r="Q35" s="11">
        <f>'[1]Inventário Completo'!Q35</f>
        <v>0</v>
      </c>
    </row>
    <row r="36" spans="1:17" x14ac:dyDescent="0.25">
      <c r="A36" s="11" t="str">
        <f>'[1]Inventário Completo'!A36</f>
        <v>NA</v>
      </c>
      <c r="B36" s="12">
        <f>'[1]Inventário Completo'!B36</f>
        <v>15273522200663</v>
      </c>
      <c r="C36" s="11" t="str">
        <f>'[1]Inventário Completo'!C36</f>
        <v>Access Point</v>
      </c>
      <c r="D36" s="11" t="str">
        <f>'[1]Inventário Completo'!D36</f>
        <v>AP6532</v>
      </c>
      <c r="E36" s="11" t="str">
        <f>'[1]Inventário Completo'!E36</f>
        <v>Motorola</v>
      </c>
      <c r="F36" s="11" t="str">
        <f>'[1]Inventário Completo'!F36</f>
        <v>SEPETIBA TECON S/A</v>
      </c>
      <c r="G36" s="11" t="str">
        <f>'[1]Inventário Completo'!G36</f>
        <v>CSN-SEPETIBA ITAGUAI (TECON)</v>
      </c>
      <c r="H36" s="11" t="str">
        <f>'[1]Inventário Completo'!H36</f>
        <v>RJ</v>
      </c>
      <c r="I36" s="11" t="str">
        <f>'[1]Inventário Completo'!I36</f>
        <v>02.394.276/0002-08</v>
      </c>
      <c r="J36" s="11" t="str">
        <f>'[1]Inventário Completo'!J36</f>
        <v> 86.143.73-9</v>
      </c>
      <c r="K36" s="11" t="str">
        <f>'[1]Inventário Completo'!K36</f>
        <v>Est Prefeito Wilson Pedro Francisco, S/N, Parte, Ilha Da Madeira, Itaguaí, RJ, CEP 23826-600, Brasil</v>
      </c>
      <c r="L36" s="11" t="str">
        <f>'[1]Inventário Completo'!L36</f>
        <v xml:space="preserve">Glauco Viana </v>
      </c>
      <c r="M36" s="11" t="str">
        <f>'[1]Inventário Completo'!M36</f>
        <v>(21)26889257</v>
      </c>
      <c r="N36" s="11">
        <f>'[1]Inventário Completo'!N36</f>
        <v>0</v>
      </c>
      <c r="O36" s="11">
        <f>'[1]Inventário Completo'!O36</f>
        <v>0</v>
      </c>
      <c r="P36" s="11" t="str">
        <f>'[1]Inventário Completo'!P36</f>
        <v>Em uso</v>
      </c>
      <c r="Q36" s="11">
        <f>'[1]Inventário Completo'!Q36</f>
        <v>0</v>
      </c>
    </row>
    <row r="37" spans="1:17" x14ac:dyDescent="0.25">
      <c r="A37" s="11" t="str">
        <f>'[1]Inventário Completo'!A37</f>
        <v>NA</v>
      </c>
      <c r="B37" s="12">
        <f>'[1]Inventário Completo'!B37</f>
        <v>15273522200666</v>
      </c>
      <c r="C37" s="11" t="str">
        <f>'[1]Inventário Completo'!C37</f>
        <v>Access Point</v>
      </c>
      <c r="D37" s="11" t="str">
        <f>'[1]Inventário Completo'!D37</f>
        <v>AP6532</v>
      </c>
      <c r="E37" s="11" t="str">
        <f>'[1]Inventário Completo'!E37</f>
        <v>Motorola</v>
      </c>
      <c r="F37" s="11" t="str">
        <f>'[1]Inventário Completo'!F37</f>
        <v>SEPETIBA TECON S/A</v>
      </c>
      <c r="G37" s="11" t="str">
        <f>'[1]Inventário Completo'!G37</f>
        <v>CSN-SEPETIBA ITAGUAI (TECON)</v>
      </c>
      <c r="H37" s="11" t="str">
        <f>'[1]Inventário Completo'!H37</f>
        <v>RJ</v>
      </c>
      <c r="I37" s="11" t="str">
        <f>'[1]Inventário Completo'!I37</f>
        <v>02.394.276/0002-08</v>
      </c>
      <c r="J37" s="11" t="str">
        <f>'[1]Inventário Completo'!J37</f>
        <v> 86.143.73-9</v>
      </c>
      <c r="K37" s="11" t="str">
        <f>'[1]Inventário Completo'!K37</f>
        <v>Est Prefeito Wilson Pedro Francisco, S/N, Parte, Ilha Da Madeira, Itaguaí, RJ, CEP 23826-600, Brasil</v>
      </c>
      <c r="L37" s="11" t="str">
        <f>'[1]Inventário Completo'!L37</f>
        <v xml:space="preserve">Glauco Viana </v>
      </c>
      <c r="M37" s="11" t="str">
        <f>'[1]Inventário Completo'!M37</f>
        <v>(21)26889257</v>
      </c>
      <c r="N37" s="11">
        <f>'[1]Inventário Completo'!N37</f>
        <v>0</v>
      </c>
      <c r="O37" s="11">
        <f>'[1]Inventário Completo'!O37</f>
        <v>0</v>
      </c>
      <c r="P37" s="11" t="str">
        <f>'[1]Inventário Completo'!P37</f>
        <v>Em uso</v>
      </c>
      <c r="Q37" s="11">
        <f>'[1]Inventário Completo'!Q37</f>
        <v>0</v>
      </c>
    </row>
    <row r="38" spans="1:17" x14ac:dyDescent="0.25">
      <c r="A38" s="11" t="str">
        <f>'[1]Inventário Completo'!A38</f>
        <v>NA</v>
      </c>
      <c r="B38" s="12">
        <f>'[1]Inventário Completo'!B38</f>
        <v>15273522200667</v>
      </c>
      <c r="C38" s="11" t="str">
        <f>'[1]Inventário Completo'!C38</f>
        <v>Access Point</v>
      </c>
      <c r="D38" s="11" t="str">
        <f>'[1]Inventário Completo'!D38</f>
        <v>AP6532</v>
      </c>
      <c r="E38" s="11" t="str">
        <f>'[1]Inventário Completo'!E38</f>
        <v>Motorola</v>
      </c>
      <c r="F38" s="11" t="str">
        <f>'[1]Inventário Completo'!F38</f>
        <v>SEPETIBA TECON S/A</v>
      </c>
      <c r="G38" s="11" t="str">
        <f>'[1]Inventário Completo'!G38</f>
        <v>CSN-SEPETIBA ITAGUAI (TECON)</v>
      </c>
      <c r="H38" s="11" t="str">
        <f>'[1]Inventário Completo'!H38</f>
        <v>RJ</v>
      </c>
      <c r="I38" s="11" t="str">
        <f>'[1]Inventário Completo'!I38</f>
        <v>02.394.276/0002-08</v>
      </c>
      <c r="J38" s="11" t="str">
        <f>'[1]Inventário Completo'!J38</f>
        <v> 86.143.73-9</v>
      </c>
      <c r="K38" s="11" t="str">
        <f>'[1]Inventário Completo'!K38</f>
        <v>Est Prefeito Wilson Pedro Francisco, S/N, Parte, Ilha Da Madeira, Itaguaí, RJ, CEP 23826-600, Brasil</v>
      </c>
      <c r="L38" s="11" t="str">
        <f>'[1]Inventário Completo'!L38</f>
        <v xml:space="preserve">Glauco Viana </v>
      </c>
      <c r="M38" s="11" t="str">
        <f>'[1]Inventário Completo'!M38</f>
        <v>(21)26889257</v>
      </c>
      <c r="N38" s="11">
        <f>'[1]Inventário Completo'!N38</f>
        <v>0</v>
      </c>
      <c r="O38" s="11">
        <f>'[1]Inventário Completo'!O38</f>
        <v>0</v>
      </c>
      <c r="P38" s="11" t="str">
        <f>'[1]Inventário Completo'!P38</f>
        <v>Em uso</v>
      </c>
      <c r="Q38" s="11">
        <f>'[1]Inventário Completo'!Q38</f>
        <v>0</v>
      </c>
    </row>
    <row r="39" spans="1:17" x14ac:dyDescent="0.25">
      <c r="A39" s="11" t="str">
        <f>'[1]Inventário Completo'!A39</f>
        <v>NA</v>
      </c>
      <c r="B39" s="12">
        <f>'[1]Inventário Completo'!B39</f>
        <v>15273522200669</v>
      </c>
      <c r="C39" s="11" t="str">
        <f>'[1]Inventário Completo'!C39</f>
        <v>Access Point</v>
      </c>
      <c r="D39" s="11" t="str">
        <f>'[1]Inventário Completo'!D39</f>
        <v>AP6532</v>
      </c>
      <c r="E39" s="11" t="str">
        <f>'[1]Inventário Completo'!E39</f>
        <v>Motorola</v>
      </c>
      <c r="F39" s="11" t="str">
        <f>'[1]Inventário Completo'!F39</f>
        <v>SEPETIBA TECON S/A</v>
      </c>
      <c r="G39" s="11" t="str">
        <f>'[1]Inventário Completo'!G39</f>
        <v>CSN-SEPETIBA ITAGUAI (TECON)</v>
      </c>
      <c r="H39" s="11" t="str">
        <f>'[1]Inventário Completo'!H39</f>
        <v>RJ</v>
      </c>
      <c r="I39" s="11" t="str">
        <f>'[1]Inventário Completo'!I39</f>
        <v>02.394.276/0002-08</v>
      </c>
      <c r="J39" s="11" t="str">
        <f>'[1]Inventário Completo'!J39</f>
        <v> 86.143.73-9</v>
      </c>
      <c r="K39" s="11" t="str">
        <f>'[1]Inventário Completo'!K39</f>
        <v>Est Prefeito Wilson Pedro Francisco, S/N, Parte, Ilha Da Madeira, Itaguaí, RJ, CEP 23826-600, Brasil</v>
      </c>
      <c r="L39" s="11" t="str">
        <f>'[1]Inventário Completo'!L39</f>
        <v xml:space="preserve">Glauco Viana </v>
      </c>
      <c r="M39" s="11" t="str">
        <f>'[1]Inventário Completo'!M39</f>
        <v>(21)26889257</v>
      </c>
      <c r="N39" s="11">
        <f>'[1]Inventário Completo'!N39</f>
        <v>0</v>
      </c>
      <c r="O39" s="11">
        <f>'[1]Inventário Completo'!O39</f>
        <v>0</v>
      </c>
      <c r="P39" s="11" t="str">
        <f>'[1]Inventário Completo'!P39</f>
        <v>Em uso</v>
      </c>
      <c r="Q39" s="11">
        <f>'[1]Inventário Completo'!Q39</f>
        <v>0</v>
      </c>
    </row>
    <row r="40" spans="1:17" x14ac:dyDescent="0.25">
      <c r="A40" s="11" t="str">
        <f>'[1]Inventário Completo'!A40</f>
        <v>NA</v>
      </c>
      <c r="B40" s="12">
        <f>'[1]Inventário Completo'!B40</f>
        <v>15273522200675</v>
      </c>
      <c r="C40" s="11" t="str">
        <f>'[1]Inventário Completo'!C40</f>
        <v>Access Point</v>
      </c>
      <c r="D40" s="11" t="str">
        <f>'[1]Inventário Completo'!D40</f>
        <v>AP6532</v>
      </c>
      <c r="E40" s="11" t="str">
        <f>'[1]Inventário Completo'!E40</f>
        <v>Motorola</v>
      </c>
      <c r="F40" s="11" t="str">
        <f>'[1]Inventário Completo'!F40</f>
        <v>SEPETIBA TECON S/A</v>
      </c>
      <c r="G40" s="11" t="str">
        <f>'[1]Inventário Completo'!G40</f>
        <v>CSN-SEPETIBA ITAGUAI (TECON)</v>
      </c>
      <c r="H40" s="11" t="str">
        <f>'[1]Inventário Completo'!H40</f>
        <v>RJ</v>
      </c>
      <c r="I40" s="11" t="str">
        <f>'[1]Inventário Completo'!I40</f>
        <v>02.394.276/0002-08</v>
      </c>
      <c r="J40" s="11" t="str">
        <f>'[1]Inventário Completo'!J40</f>
        <v> 86.143.73-9</v>
      </c>
      <c r="K40" s="11" t="str">
        <f>'[1]Inventário Completo'!K40</f>
        <v>Est Prefeito Wilson Pedro Francisco, S/N, Parte, Ilha Da Madeira, Itaguaí, RJ, CEP 23826-600, Brasil</v>
      </c>
      <c r="L40" s="11" t="str">
        <f>'[1]Inventário Completo'!L40</f>
        <v xml:space="preserve">Glauco Viana </v>
      </c>
      <c r="M40" s="11" t="str">
        <f>'[1]Inventário Completo'!M40</f>
        <v>(21)26889257</v>
      </c>
      <c r="N40" s="11">
        <f>'[1]Inventário Completo'!N40</f>
        <v>0</v>
      </c>
      <c r="O40" s="11">
        <f>'[1]Inventário Completo'!O40</f>
        <v>0</v>
      </c>
      <c r="P40" s="11" t="str">
        <f>'[1]Inventário Completo'!P40</f>
        <v>Em uso</v>
      </c>
      <c r="Q40" s="11">
        <f>'[1]Inventário Completo'!Q40</f>
        <v>0</v>
      </c>
    </row>
    <row r="41" spans="1:17" x14ac:dyDescent="0.25">
      <c r="A41" s="11" t="str">
        <f>'[1]Inventário Completo'!A41</f>
        <v>NA</v>
      </c>
      <c r="B41" s="12">
        <f>'[1]Inventário Completo'!B41</f>
        <v>15273522200680</v>
      </c>
      <c r="C41" s="11" t="str">
        <f>'[1]Inventário Completo'!C41</f>
        <v>Access Point</v>
      </c>
      <c r="D41" s="11" t="str">
        <f>'[1]Inventário Completo'!D41</f>
        <v>AP6532</v>
      </c>
      <c r="E41" s="11" t="str">
        <f>'[1]Inventário Completo'!E41</f>
        <v>Motorola</v>
      </c>
      <c r="F41" s="11" t="str">
        <f>'[1]Inventário Completo'!F41</f>
        <v>SEPETIBA TECON S/A</v>
      </c>
      <c r="G41" s="11" t="str">
        <f>'[1]Inventário Completo'!G41</f>
        <v>CSN-SEPETIBA ITAGUAI (TECON)</v>
      </c>
      <c r="H41" s="11" t="str">
        <f>'[1]Inventário Completo'!H41</f>
        <v>RJ</v>
      </c>
      <c r="I41" s="11" t="str">
        <f>'[1]Inventário Completo'!I41</f>
        <v>02.394.276/0002-08</v>
      </c>
      <c r="J41" s="11" t="str">
        <f>'[1]Inventário Completo'!J41</f>
        <v> 86.143.73-9</v>
      </c>
      <c r="K41" s="11" t="str">
        <f>'[1]Inventário Completo'!K41</f>
        <v>Est Prefeito Wilson Pedro Francisco, S/N, Parte, Ilha Da Madeira, Itaguaí, RJ, CEP 23826-600, Brasil</v>
      </c>
      <c r="L41" s="11" t="str">
        <f>'[1]Inventário Completo'!L41</f>
        <v xml:space="preserve">Glauco Viana </v>
      </c>
      <c r="M41" s="11" t="str">
        <f>'[1]Inventário Completo'!M41</f>
        <v>(21)26889257</v>
      </c>
      <c r="N41" s="11">
        <f>'[1]Inventário Completo'!N41</f>
        <v>0</v>
      </c>
      <c r="O41" s="11">
        <f>'[1]Inventário Completo'!O41</f>
        <v>0</v>
      </c>
      <c r="P41" s="11" t="str">
        <f>'[1]Inventário Completo'!P41</f>
        <v>Em uso</v>
      </c>
      <c r="Q41" s="11">
        <f>'[1]Inventário Completo'!Q41</f>
        <v>0</v>
      </c>
    </row>
    <row r="42" spans="1:17" x14ac:dyDescent="0.25">
      <c r="A42" s="11" t="str">
        <f>'[1]Inventário Completo'!A42</f>
        <v>NA</v>
      </c>
      <c r="B42" s="12">
        <f>'[1]Inventário Completo'!B42</f>
        <v>15273522200683</v>
      </c>
      <c r="C42" s="11" t="str">
        <f>'[1]Inventário Completo'!C42</f>
        <v>Access Point</v>
      </c>
      <c r="D42" s="11" t="str">
        <f>'[1]Inventário Completo'!D42</f>
        <v>AP6532</v>
      </c>
      <c r="E42" s="11" t="str">
        <f>'[1]Inventário Completo'!E42</f>
        <v>Motorola</v>
      </c>
      <c r="F42" s="11" t="str">
        <f>'[1]Inventário Completo'!F42</f>
        <v>SEPETIBA TECON S/A</v>
      </c>
      <c r="G42" s="11" t="str">
        <f>'[1]Inventário Completo'!G42</f>
        <v>CSN-SEPETIBA ITAGUAI (TECON)</v>
      </c>
      <c r="H42" s="11" t="str">
        <f>'[1]Inventário Completo'!H42</f>
        <v>RJ</v>
      </c>
      <c r="I42" s="11" t="str">
        <f>'[1]Inventário Completo'!I42</f>
        <v>02.394.276/0002-08</v>
      </c>
      <c r="J42" s="11" t="str">
        <f>'[1]Inventário Completo'!J42</f>
        <v> 86.143.73-9</v>
      </c>
      <c r="K42" s="11" t="str">
        <f>'[1]Inventário Completo'!K42</f>
        <v>Est Prefeito Wilson Pedro Francisco, S/N, Parte, Ilha Da Madeira, Itaguaí, RJ, CEP 23826-600, Brasil</v>
      </c>
      <c r="L42" s="11" t="str">
        <f>'[1]Inventário Completo'!L42</f>
        <v xml:space="preserve">Glauco Viana </v>
      </c>
      <c r="M42" s="11" t="str">
        <f>'[1]Inventário Completo'!M42</f>
        <v>(21)26889257</v>
      </c>
      <c r="N42" s="11">
        <f>'[1]Inventário Completo'!N42</f>
        <v>0</v>
      </c>
      <c r="O42" s="11">
        <f>'[1]Inventário Completo'!O42</f>
        <v>0</v>
      </c>
      <c r="P42" s="11" t="str">
        <f>'[1]Inventário Completo'!P42</f>
        <v>Em uso</v>
      </c>
      <c r="Q42" s="11">
        <f>'[1]Inventário Completo'!Q42</f>
        <v>0</v>
      </c>
    </row>
    <row r="43" spans="1:17" x14ac:dyDescent="0.25">
      <c r="A43" s="11" t="str">
        <f>'[1]Inventário Completo'!A43</f>
        <v>NA</v>
      </c>
      <c r="B43" s="12">
        <f>'[1]Inventário Completo'!B43</f>
        <v>15273522200687</v>
      </c>
      <c r="C43" s="11" t="str">
        <f>'[1]Inventário Completo'!C43</f>
        <v>Access Point</v>
      </c>
      <c r="D43" s="11" t="str">
        <f>'[1]Inventário Completo'!D43</f>
        <v>AP6532</v>
      </c>
      <c r="E43" s="11" t="str">
        <f>'[1]Inventário Completo'!E43</f>
        <v>Motorola</v>
      </c>
      <c r="F43" s="11" t="str">
        <f>'[1]Inventário Completo'!F43</f>
        <v>SEPETIBA TECON S/A</v>
      </c>
      <c r="G43" s="11" t="str">
        <f>'[1]Inventário Completo'!G43</f>
        <v>CSN-SEPETIBA ITAGUAI (TECON)</v>
      </c>
      <c r="H43" s="11" t="str">
        <f>'[1]Inventário Completo'!H43</f>
        <v>RJ</v>
      </c>
      <c r="I43" s="11" t="str">
        <f>'[1]Inventário Completo'!I43</f>
        <v>02.394.276/0002-08</v>
      </c>
      <c r="J43" s="11" t="str">
        <f>'[1]Inventário Completo'!J43</f>
        <v> 86.143.73-9</v>
      </c>
      <c r="K43" s="11" t="str">
        <f>'[1]Inventário Completo'!K43</f>
        <v>Est Prefeito Wilson Pedro Francisco, S/N, Parte, Ilha Da Madeira, Itaguaí, RJ, CEP 23826-600, Brasil</v>
      </c>
      <c r="L43" s="11" t="str">
        <f>'[1]Inventário Completo'!L43</f>
        <v xml:space="preserve">Glauco Viana </v>
      </c>
      <c r="M43" s="11" t="str">
        <f>'[1]Inventário Completo'!M43</f>
        <v>(21)26889257</v>
      </c>
      <c r="N43" s="11">
        <f>'[1]Inventário Completo'!N43</f>
        <v>0</v>
      </c>
      <c r="O43" s="11">
        <f>'[1]Inventário Completo'!O43</f>
        <v>0</v>
      </c>
      <c r="P43" s="11" t="str">
        <f>'[1]Inventário Completo'!P43</f>
        <v>Em uso</v>
      </c>
      <c r="Q43" s="11">
        <f>'[1]Inventário Completo'!Q43</f>
        <v>0</v>
      </c>
    </row>
    <row r="44" spans="1:17" x14ac:dyDescent="0.25">
      <c r="A44" s="11" t="str">
        <f>'[1]Inventário Completo'!A44</f>
        <v>NA</v>
      </c>
      <c r="B44" s="12">
        <f>'[1]Inventário Completo'!B44</f>
        <v>15273522200688</v>
      </c>
      <c r="C44" s="11" t="str">
        <f>'[1]Inventário Completo'!C44</f>
        <v>Access Point</v>
      </c>
      <c r="D44" s="11" t="str">
        <f>'[1]Inventário Completo'!D44</f>
        <v>AP6532</v>
      </c>
      <c r="E44" s="11" t="str">
        <f>'[1]Inventário Completo'!E44</f>
        <v>Motorola</v>
      </c>
      <c r="F44" s="11" t="str">
        <f>'[1]Inventário Completo'!F44</f>
        <v>SEPETIBA TECON S/A</v>
      </c>
      <c r="G44" s="11" t="str">
        <f>'[1]Inventário Completo'!G44</f>
        <v>CSN-SEPETIBA ITAGUAI (TECON)</v>
      </c>
      <c r="H44" s="11" t="str">
        <f>'[1]Inventário Completo'!H44</f>
        <v>RJ</v>
      </c>
      <c r="I44" s="11" t="str">
        <f>'[1]Inventário Completo'!I44</f>
        <v>02.394.276/0002-08</v>
      </c>
      <c r="J44" s="11" t="str">
        <f>'[1]Inventário Completo'!J44</f>
        <v> 86.143.73-9</v>
      </c>
      <c r="K44" s="11" t="str">
        <f>'[1]Inventário Completo'!K44</f>
        <v>Est Prefeito Wilson Pedro Francisco, S/N, Parte, Ilha Da Madeira, Itaguaí, RJ, CEP 23826-600, Brasil</v>
      </c>
      <c r="L44" s="11" t="str">
        <f>'[1]Inventário Completo'!L44</f>
        <v xml:space="preserve">Glauco Viana </v>
      </c>
      <c r="M44" s="11" t="str">
        <f>'[1]Inventário Completo'!M44</f>
        <v>(21)26889257</v>
      </c>
      <c r="N44" s="11">
        <f>'[1]Inventário Completo'!N44</f>
        <v>0</v>
      </c>
      <c r="O44" s="11">
        <f>'[1]Inventário Completo'!O44</f>
        <v>0</v>
      </c>
      <c r="P44" s="11" t="str">
        <f>'[1]Inventário Completo'!P44</f>
        <v>Em uso</v>
      </c>
      <c r="Q44" s="11">
        <f>'[1]Inventário Completo'!Q44</f>
        <v>0</v>
      </c>
    </row>
    <row r="45" spans="1:17" x14ac:dyDescent="0.25">
      <c r="A45" s="11" t="str">
        <f>'[1]Inventário Completo'!A45</f>
        <v>NA</v>
      </c>
      <c r="B45" s="12">
        <f>'[1]Inventário Completo'!B45</f>
        <v>15273522200695</v>
      </c>
      <c r="C45" s="11" t="str">
        <f>'[1]Inventário Completo'!C45</f>
        <v>Access Point</v>
      </c>
      <c r="D45" s="11" t="str">
        <f>'[1]Inventário Completo'!D45</f>
        <v>AP6532</v>
      </c>
      <c r="E45" s="11" t="str">
        <f>'[1]Inventário Completo'!E45</f>
        <v>Motorola</v>
      </c>
      <c r="F45" s="11" t="str">
        <f>'[1]Inventário Completo'!F45</f>
        <v>SEPETIBA TECON S/A</v>
      </c>
      <c r="G45" s="11" t="str">
        <f>'[1]Inventário Completo'!G45</f>
        <v>CSN-SEPETIBA ITAGUAI (TECON)</v>
      </c>
      <c r="H45" s="11" t="str">
        <f>'[1]Inventário Completo'!H45</f>
        <v>RJ</v>
      </c>
      <c r="I45" s="11" t="str">
        <f>'[1]Inventário Completo'!I45</f>
        <v>02.394.276/0002-08</v>
      </c>
      <c r="J45" s="11" t="str">
        <f>'[1]Inventário Completo'!J45</f>
        <v> 86.143.73-9</v>
      </c>
      <c r="K45" s="11" t="str">
        <f>'[1]Inventário Completo'!K45</f>
        <v>Est Prefeito Wilson Pedro Francisco, S/N, Parte, Ilha Da Madeira, Itaguaí, RJ, CEP 23826-600, Brasil</v>
      </c>
      <c r="L45" s="11" t="str">
        <f>'[1]Inventário Completo'!L45</f>
        <v xml:space="preserve">Glauco Viana </v>
      </c>
      <c r="M45" s="11" t="str">
        <f>'[1]Inventário Completo'!M45</f>
        <v>(21)26889257</v>
      </c>
      <c r="N45" s="11">
        <f>'[1]Inventário Completo'!N45</f>
        <v>0</v>
      </c>
      <c r="O45" s="11">
        <f>'[1]Inventário Completo'!O45</f>
        <v>0</v>
      </c>
      <c r="P45" s="11" t="str">
        <f>'[1]Inventário Completo'!P45</f>
        <v>Em uso</v>
      </c>
      <c r="Q45" s="11">
        <f>'[1]Inventário Completo'!Q45</f>
        <v>0</v>
      </c>
    </row>
    <row r="46" spans="1:17" x14ac:dyDescent="0.25">
      <c r="A46" s="11" t="str">
        <f>'[1]Inventário Completo'!A46</f>
        <v>NA</v>
      </c>
      <c r="B46" s="12">
        <f>'[1]Inventário Completo'!B46</f>
        <v>15273522200696</v>
      </c>
      <c r="C46" s="11" t="str">
        <f>'[1]Inventário Completo'!C46</f>
        <v>Access Point</v>
      </c>
      <c r="D46" s="11" t="str">
        <f>'[1]Inventário Completo'!D46</f>
        <v>AP6532</v>
      </c>
      <c r="E46" s="11" t="str">
        <f>'[1]Inventário Completo'!E46</f>
        <v>Motorola</v>
      </c>
      <c r="F46" s="11" t="str">
        <f>'[1]Inventário Completo'!F46</f>
        <v>SEPETIBA TECON S/A</v>
      </c>
      <c r="G46" s="11" t="str">
        <f>'[1]Inventário Completo'!G46</f>
        <v>CSN-SEPETIBA ITAGUAI (TECON)</v>
      </c>
      <c r="H46" s="11" t="str">
        <f>'[1]Inventário Completo'!H46</f>
        <v>RJ</v>
      </c>
      <c r="I46" s="11" t="str">
        <f>'[1]Inventário Completo'!I46</f>
        <v>02.394.276/0002-08</v>
      </c>
      <c r="J46" s="11" t="str">
        <f>'[1]Inventário Completo'!J46</f>
        <v> 86.143.73-9</v>
      </c>
      <c r="K46" s="11" t="str">
        <f>'[1]Inventário Completo'!K46</f>
        <v>Est Prefeito Wilson Pedro Francisco, S/N, Parte, Ilha Da Madeira, Itaguaí, RJ, CEP 23826-600, Brasil</v>
      </c>
      <c r="L46" s="11" t="str">
        <f>'[1]Inventário Completo'!L46</f>
        <v xml:space="preserve">Glauco Viana </v>
      </c>
      <c r="M46" s="11" t="str">
        <f>'[1]Inventário Completo'!M46</f>
        <v>(21)26889257</v>
      </c>
      <c r="N46" s="11">
        <f>'[1]Inventário Completo'!N46</f>
        <v>0</v>
      </c>
      <c r="O46" s="11">
        <f>'[1]Inventário Completo'!O46</f>
        <v>0</v>
      </c>
      <c r="P46" s="11" t="str">
        <f>'[1]Inventário Completo'!P46</f>
        <v>Em uso</v>
      </c>
      <c r="Q46" s="11">
        <f>'[1]Inventário Completo'!Q46</f>
        <v>0</v>
      </c>
    </row>
    <row r="47" spans="1:17" x14ac:dyDescent="0.25">
      <c r="A47" s="11" t="str">
        <f>'[1]Inventário Completo'!A47</f>
        <v>NA</v>
      </c>
      <c r="B47" s="12">
        <f>'[1]Inventário Completo'!B47</f>
        <v>15273522200697</v>
      </c>
      <c r="C47" s="11" t="str">
        <f>'[1]Inventário Completo'!C47</f>
        <v>Access Point</v>
      </c>
      <c r="D47" s="11" t="str">
        <f>'[1]Inventário Completo'!D47</f>
        <v>AP6532</v>
      </c>
      <c r="E47" s="11" t="str">
        <f>'[1]Inventário Completo'!E47</f>
        <v>Motorola</v>
      </c>
      <c r="F47" s="11" t="str">
        <f>'[1]Inventário Completo'!F47</f>
        <v>SEPETIBA TECON S/A</v>
      </c>
      <c r="G47" s="11" t="str">
        <f>'[1]Inventário Completo'!G47</f>
        <v>CSN-SEPETIBA ITAGUAI (TECON)</v>
      </c>
      <c r="H47" s="11" t="str">
        <f>'[1]Inventário Completo'!H47</f>
        <v>RJ</v>
      </c>
      <c r="I47" s="11" t="str">
        <f>'[1]Inventário Completo'!I47</f>
        <v>02.394.276/0002-08</v>
      </c>
      <c r="J47" s="11" t="str">
        <f>'[1]Inventário Completo'!J47</f>
        <v> 86.143.73-9</v>
      </c>
      <c r="K47" s="11" t="str">
        <f>'[1]Inventário Completo'!K47</f>
        <v>Est Prefeito Wilson Pedro Francisco, S/N, Parte, Ilha Da Madeira, Itaguaí, RJ, CEP 23826-600, Brasil</v>
      </c>
      <c r="L47" s="11" t="str">
        <f>'[1]Inventário Completo'!L47</f>
        <v xml:space="preserve">Glauco Viana </v>
      </c>
      <c r="M47" s="11" t="str">
        <f>'[1]Inventário Completo'!M47</f>
        <v>(21)26889257</v>
      </c>
      <c r="N47" s="11">
        <f>'[1]Inventário Completo'!N47</f>
        <v>0</v>
      </c>
      <c r="O47" s="11">
        <f>'[1]Inventário Completo'!O47</f>
        <v>0</v>
      </c>
      <c r="P47" s="11" t="str">
        <f>'[1]Inventário Completo'!P47</f>
        <v>Em uso</v>
      </c>
      <c r="Q47" s="11">
        <f>'[1]Inventário Completo'!Q47</f>
        <v>0</v>
      </c>
    </row>
    <row r="48" spans="1:17" x14ac:dyDescent="0.25">
      <c r="A48" s="11" t="str">
        <f>'[1]Inventário Completo'!A48</f>
        <v>NA</v>
      </c>
      <c r="B48" s="12">
        <f>'[1]Inventário Completo'!B48</f>
        <v>15273522200701</v>
      </c>
      <c r="C48" s="11" t="str">
        <f>'[1]Inventário Completo'!C48</f>
        <v>Access Point</v>
      </c>
      <c r="D48" s="11" t="str">
        <f>'[1]Inventário Completo'!D48</f>
        <v>AP6532</v>
      </c>
      <c r="E48" s="11" t="str">
        <f>'[1]Inventário Completo'!E48</f>
        <v>Motorola</v>
      </c>
      <c r="F48" s="11" t="str">
        <f>'[1]Inventário Completo'!F48</f>
        <v>SEPETIBA TECON S/A</v>
      </c>
      <c r="G48" s="11" t="str">
        <f>'[1]Inventário Completo'!G48</f>
        <v>CSN-SEPETIBA ITAGUAI (TECON)</v>
      </c>
      <c r="H48" s="11" t="str">
        <f>'[1]Inventário Completo'!H48</f>
        <v>RJ</v>
      </c>
      <c r="I48" s="11" t="str">
        <f>'[1]Inventário Completo'!I48</f>
        <v>02.394.276/0002-08</v>
      </c>
      <c r="J48" s="11" t="str">
        <f>'[1]Inventário Completo'!J48</f>
        <v> 86.143.73-9</v>
      </c>
      <c r="K48" s="11" t="str">
        <f>'[1]Inventário Completo'!K48</f>
        <v>Est Prefeito Wilson Pedro Francisco, S/N, Parte, Ilha Da Madeira, Itaguaí, RJ, CEP 23826-600, Brasil</v>
      </c>
      <c r="L48" s="11" t="str">
        <f>'[1]Inventário Completo'!L48</f>
        <v xml:space="preserve">Glauco Viana </v>
      </c>
      <c r="M48" s="11" t="str">
        <f>'[1]Inventário Completo'!M48</f>
        <v>(21)26889257</v>
      </c>
      <c r="N48" s="11">
        <f>'[1]Inventário Completo'!N48</f>
        <v>0</v>
      </c>
      <c r="O48" s="11">
        <f>'[1]Inventário Completo'!O48</f>
        <v>0</v>
      </c>
      <c r="P48" s="11" t="str">
        <f>'[1]Inventário Completo'!P48</f>
        <v>Em uso</v>
      </c>
      <c r="Q48" s="11">
        <f>'[1]Inventário Completo'!Q48</f>
        <v>0</v>
      </c>
    </row>
    <row r="49" spans="1:17" x14ac:dyDescent="0.25">
      <c r="A49" s="11" t="str">
        <f>'[1]Inventário Completo'!A49</f>
        <v>NA</v>
      </c>
      <c r="B49" s="12">
        <f>'[1]Inventário Completo'!B49</f>
        <v>15273522200705</v>
      </c>
      <c r="C49" s="11" t="str">
        <f>'[1]Inventário Completo'!C49</f>
        <v>Access Point</v>
      </c>
      <c r="D49" s="11" t="str">
        <f>'[1]Inventário Completo'!D49</f>
        <v>AP6532</v>
      </c>
      <c r="E49" s="11" t="str">
        <f>'[1]Inventário Completo'!E49</f>
        <v>Motorola</v>
      </c>
      <c r="F49" s="11" t="str">
        <f>'[1]Inventário Completo'!F49</f>
        <v>SEPETIBA TECON S/A</v>
      </c>
      <c r="G49" s="11" t="str">
        <f>'[1]Inventário Completo'!G49</f>
        <v>CSN-SEPETIBA ITAGUAI (TECON)</v>
      </c>
      <c r="H49" s="11" t="str">
        <f>'[1]Inventário Completo'!H49</f>
        <v>RJ</v>
      </c>
      <c r="I49" s="11" t="str">
        <f>'[1]Inventário Completo'!I49</f>
        <v>02.394.276/0002-08</v>
      </c>
      <c r="J49" s="11" t="str">
        <f>'[1]Inventário Completo'!J49</f>
        <v> 86.143.73-9</v>
      </c>
      <c r="K49" s="11" t="str">
        <f>'[1]Inventário Completo'!K49</f>
        <v>Est Prefeito Wilson Pedro Francisco, S/N, Parte, Ilha Da Madeira, Itaguaí, RJ, CEP 23826-600, Brasil</v>
      </c>
      <c r="L49" s="11" t="str">
        <f>'[1]Inventário Completo'!L49</f>
        <v xml:space="preserve">Glauco Viana </v>
      </c>
      <c r="M49" s="11" t="str">
        <f>'[1]Inventário Completo'!M49</f>
        <v>(21)26889257</v>
      </c>
      <c r="N49" s="11">
        <f>'[1]Inventário Completo'!N49</f>
        <v>0</v>
      </c>
      <c r="O49" s="11">
        <f>'[1]Inventário Completo'!O49</f>
        <v>0</v>
      </c>
      <c r="P49" s="11" t="str">
        <f>'[1]Inventário Completo'!P49</f>
        <v>Em uso</v>
      </c>
      <c r="Q49" s="11">
        <f>'[1]Inventário Completo'!Q49</f>
        <v>0</v>
      </c>
    </row>
    <row r="50" spans="1:17" x14ac:dyDescent="0.25">
      <c r="A50" s="11" t="str">
        <f>'[1]Inventário Completo'!A50</f>
        <v>NA</v>
      </c>
      <c r="B50" s="12">
        <f>'[1]Inventário Completo'!B50</f>
        <v>15273522200707</v>
      </c>
      <c r="C50" s="11" t="str">
        <f>'[1]Inventário Completo'!C50</f>
        <v>Access Point</v>
      </c>
      <c r="D50" s="11" t="str">
        <f>'[1]Inventário Completo'!D50</f>
        <v>AP6532</v>
      </c>
      <c r="E50" s="11" t="str">
        <f>'[1]Inventário Completo'!E50</f>
        <v>Motorola</v>
      </c>
      <c r="F50" s="11" t="str">
        <f>'[1]Inventário Completo'!F50</f>
        <v>SEPETIBA TECON S/A</v>
      </c>
      <c r="G50" s="11" t="str">
        <f>'[1]Inventário Completo'!G50</f>
        <v>CSN-SEPETIBA ITAGUAI (TECON)</v>
      </c>
      <c r="H50" s="11" t="str">
        <f>'[1]Inventário Completo'!H50</f>
        <v>RJ</v>
      </c>
      <c r="I50" s="11" t="str">
        <f>'[1]Inventário Completo'!I50</f>
        <v>02.394.276/0002-08</v>
      </c>
      <c r="J50" s="11" t="str">
        <f>'[1]Inventário Completo'!J50</f>
        <v> 86.143.73-9</v>
      </c>
      <c r="K50" s="11" t="str">
        <f>'[1]Inventário Completo'!K50</f>
        <v>Est Prefeito Wilson Pedro Francisco, S/N, Parte, Ilha Da Madeira, Itaguaí, RJ, CEP 23826-600, Brasil</v>
      </c>
      <c r="L50" s="11" t="str">
        <f>'[1]Inventário Completo'!L50</f>
        <v xml:space="preserve">Glauco Viana </v>
      </c>
      <c r="M50" s="11" t="str">
        <f>'[1]Inventário Completo'!M50</f>
        <v>(21)26889257</v>
      </c>
      <c r="N50" s="11">
        <f>'[1]Inventário Completo'!N50</f>
        <v>0</v>
      </c>
      <c r="O50" s="11">
        <f>'[1]Inventário Completo'!O50</f>
        <v>0</v>
      </c>
      <c r="P50" s="11" t="str">
        <f>'[1]Inventário Completo'!P50</f>
        <v>Em uso</v>
      </c>
      <c r="Q50" s="11">
        <f>'[1]Inventário Completo'!Q50</f>
        <v>0</v>
      </c>
    </row>
    <row r="51" spans="1:17" x14ac:dyDescent="0.25">
      <c r="A51" s="11" t="str">
        <f>'[1]Inventário Completo'!A51</f>
        <v>NA</v>
      </c>
      <c r="B51" s="12">
        <f>'[1]Inventário Completo'!B51</f>
        <v>15273522200712</v>
      </c>
      <c r="C51" s="11" t="str">
        <f>'[1]Inventário Completo'!C51</f>
        <v>Access Point</v>
      </c>
      <c r="D51" s="11" t="str">
        <f>'[1]Inventário Completo'!D51</f>
        <v>AP6532</v>
      </c>
      <c r="E51" s="11" t="str">
        <f>'[1]Inventário Completo'!E51</f>
        <v>Motorola</v>
      </c>
      <c r="F51" s="11" t="str">
        <f>'[1]Inventário Completo'!F51</f>
        <v>SEPETIBA TECON S/A</v>
      </c>
      <c r="G51" s="11" t="str">
        <f>'[1]Inventário Completo'!G51</f>
        <v>CSN-SEPETIBA ITAGUAI (TECON)</v>
      </c>
      <c r="H51" s="11" t="str">
        <f>'[1]Inventário Completo'!H51</f>
        <v>RJ</v>
      </c>
      <c r="I51" s="11" t="str">
        <f>'[1]Inventário Completo'!I51</f>
        <v>02.394.276/0002-08</v>
      </c>
      <c r="J51" s="11" t="str">
        <f>'[1]Inventário Completo'!J51</f>
        <v> 86.143.73-9</v>
      </c>
      <c r="K51" s="11" t="str">
        <f>'[1]Inventário Completo'!K51</f>
        <v>Est Prefeito Wilson Pedro Francisco, S/N, Parte, Ilha Da Madeira, Itaguaí, RJ, CEP 23826-600, Brasil</v>
      </c>
      <c r="L51" s="11" t="str">
        <f>'[1]Inventário Completo'!L51</f>
        <v xml:space="preserve">Glauco Viana </v>
      </c>
      <c r="M51" s="11" t="str">
        <f>'[1]Inventário Completo'!M51</f>
        <v>(21)26889257</v>
      </c>
      <c r="N51" s="11">
        <f>'[1]Inventário Completo'!N51</f>
        <v>0</v>
      </c>
      <c r="O51" s="11">
        <f>'[1]Inventário Completo'!O51</f>
        <v>0</v>
      </c>
      <c r="P51" s="11" t="str">
        <f>'[1]Inventário Completo'!P51</f>
        <v>Em uso</v>
      </c>
      <c r="Q51" s="11">
        <f>'[1]Inventário Completo'!Q51</f>
        <v>0</v>
      </c>
    </row>
    <row r="52" spans="1:17" x14ac:dyDescent="0.25">
      <c r="A52" s="11" t="str">
        <f>'[1]Inventário Completo'!A52</f>
        <v>NA</v>
      </c>
      <c r="B52" s="12">
        <f>'[1]Inventário Completo'!B52</f>
        <v>15273522200730</v>
      </c>
      <c r="C52" s="11" t="str">
        <f>'[1]Inventário Completo'!C52</f>
        <v>Access Point</v>
      </c>
      <c r="D52" s="11" t="str">
        <f>'[1]Inventário Completo'!D52</f>
        <v>AP6532</v>
      </c>
      <c r="E52" s="11" t="str">
        <f>'[1]Inventário Completo'!E52</f>
        <v>Motorola</v>
      </c>
      <c r="F52" s="11" t="str">
        <f>'[1]Inventário Completo'!F52</f>
        <v>SEPETIBA TECON S/A</v>
      </c>
      <c r="G52" s="11" t="str">
        <f>'[1]Inventário Completo'!G52</f>
        <v>CSN-SEPETIBA ITAGUAI (TECON)</v>
      </c>
      <c r="H52" s="11" t="str">
        <f>'[1]Inventário Completo'!H52</f>
        <v>RJ</v>
      </c>
      <c r="I52" s="11" t="str">
        <f>'[1]Inventário Completo'!I52</f>
        <v>02.394.276/0002-08</v>
      </c>
      <c r="J52" s="11" t="str">
        <f>'[1]Inventário Completo'!J52</f>
        <v> 86.143.73-9</v>
      </c>
      <c r="K52" s="11" t="str">
        <f>'[1]Inventário Completo'!K52</f>
        <v>Est Prefeito Wilson Pedro Francisco, S/N, Parte, Ilha Da Madeira, Itaguaí, RJ, CEP 23826-600, Brasil</v>
      </c>
      <c r="L52" s="11" t="str">
        <f>'[1]Inventário Completo'!L52</f>
        <v xml:space="preserve">Glauco Viana </v>
      </c>
      <c r="M52" s="11" t="str">
        <f>'[1]Inventário Completo'!M52</f>
        <v>(21)26889257</v>
      </c>
      <c r="N52" s="11">
        <f>'[1]Inventário Completo'!N52</f>
        <v>0</v>
      </c>
      <c r="O52" s="11">
        <f>'[1]Inventário Completo'!O52</f>
        <v>0</v>
      </c>
      <c r="P52" s="11" t="str">
        <f>'[1]Inventário Completo'!P52</f>
        <v>Em uso</v>
      </c>
      <c r="Q52" s="11">
        <f>'[1]Inventário Completo'!Q52</f>
        <v>0</v>
      </c>
    </row>
    <row r="53" spans="1:17" x14ac:dyDescent="0.25">
      <c r="A53" s="11" t="str">
        <f>'[1]Inventário Completo'!A53</f>
        <v>NA</v>
      </c>
      <c r="B53" s="12">
        <f>'[1]Inventário Completo'!B53</f>
        <v>15273522200749</v>
      </c>
      <c r="C53" s="11" t="str">
        <f>'[1]Inventário Completo'!C53</f>
        <v>Access Point</v>
      </c>
      <c r="D53" s="11" t="str">
        <f>'[1]Inventário Completo'!D53</f>
        <v>AP6532</v>
      </c>
      <c r="E53" s="11" t="str">
        <f>'[1]Inventário Completo'!E53</f>
        <v>Motorola</v>
      </c>
      <c r="F53" s="11" t="str">
        <f>'[1]Inventário Completo'!F53</f>
        <v>SEPETIBA TECON S/A</v>
      </c>
      <c r="G53" s="11" t="str">
        <f>'[1]Inventário Completo'!G53</f>
        <v>CSN-SEPETIBA ITAGUAI (TECON)</v>
      </c>
      <c r="H53" s="11" t="str">
        <f>'[1]Inventário Completo'!H53</f>
        <v>RJ</v>
      </c>
      <c r="I53" s="11" t="str">
        <f>'[1]Inventário Completo'!I53</f>
        <v>02.394.276/0002-08</v>
      </c>
      <c r="J53" s="11" t="str">
        <f>'[1]Inventário Completo'!J53</f>
        <v> 86.143.73-9</v>
      </c>
      <c r="K53" s="11" t="str">
        <f>'[1]Inventário Completo'!K53</f>
        <v>Est Prefeito Wilson Pedro Francisco, S/N, Parte, Ilha Da Madeira, Itaguaí, RJ, CEP 23826-600, Brasil</v>
      </c>
      <c r="L53" s="11" t="str">
        <f>'[1]Inventário Completo'!L53</f>
        <v xml:space="preserve">Glauco Viana </v>
      </c>
      <c r="M53" s="11" t="str">
        <f>'[1]Inventário Completo'!M53</f>
        <v>(21)26889257</v>
      </c>
      <c r="N53" s="11">
        <f>'[1]Inventário Completo'!N53</f>
        <v>0</v>
      </c>
      <c r="O53" s="11">
        <f>'[1]Inventário Completo'!O53</f>
        <v>0</v>
      </c>
      <c r="P53" s="11" t="str">
        <f>'[1]Inventário Completo'!P53</f>
        <v>Em uso</v>
      </c>
      <c r="Q53" s="11">
        <f>'[1]Inventário Completo'!Q53</f>
        <v>0</v>
      </c>
    </row>
    <row r="54" spans="1:17" x14ac:dyDescent="0.25">
      <c r="A54" s="11" t="str">
        <f>'[1]Inventário Completo'!A54</f>
        <v>NA</v>
      </c>
      <c r="B54" s="12">
        <f>'[1]Inventário Completo'!B54</f>
        <v>15273522200762</v>
      </c>
      <c r="C54" s="11" t="str">
        <f>'[1]Inventário Completo'!C54</f>
        <v>Access Point</v>
      </c>
      <c r="D54" s="11" t="str">
        <f>'[1]Inventário Completo'!D54</f>
        <v>AP6532</v>
      </c>
      <c r="E54" s="11" t="str">
        <f>'[1]Inventário Completo'!E54</f>
        <v>Motorola</v>
      </c>
      <c r="F54" s="11" t="str">
        <f>'[1]Inventário Completo'!F54</f>
        <v>SEPETIBA TECON S/A</v>
      </c>
      <c r="G54" s="11" t="str">
        <f>'[1]Inventário Completo'!G54</f>
        <v>CSN-SEPETIBA ITAGUAI (TECON)</v>
      </c>
      <c r="H54" s="11" t="str">
        <f>'[1]Inventário Completo'!H54</f>
        <v>RJ</v>
      </c>
      <c r="I54" s="11" t="str">
        <f>'[1]Inventário Completo'!I54</f>
        <v>02.394.276/0002-08</v>
      </c>
      <c r="J54" s="11" t="str">
        <f>'[1]Inventário Completo'!J54</f>
        <v> 86.143.73-9</v>
      </c>
      <c r="K54" s="11" t="str">
        <f>'[1]Inventário Completo'!K54</f>
        <v>Est Prefeito Wilson Pedro Francisco, S/N, Parte, Ilha Da Madeira, Itaguaí, RJ, CEP 23826-600, Brasil</v>
      </c>
      <c r="L54" s="11" t="str">
        <f>'[1]Inventário Completo'!L54</f>
        <v xml:space="preserve">Glauco Viana </v>
      </c>
      <c r="M54" s="11" t="str">
        <f>'[1]Inventário Completo'!M54</f>
        <v>(21)26889257</v>
      </c>
      <c r="N54" s="11">
        <f>'[1]Inventário Completo'!N54</f>
        <v>0</v>
      </c>
      <c r="O54" s="11">
        <f>'[1]Inventário Completo'!O54</f>
        <v>0</v>
      </c>
      <c r="P54" s="11" t="str">
        <f>'[1]Inventário Completo'!P54</f>
        <v>Em uso</v>
      </c>
      <c r="Q54" s="11">
        <f>'[1]Inventário Completo'!Q54</f>
        <v>0</v>
      </c>
    </row>
    <row r="55" spans="1:17" x14ac:dyDescent="0.25">
      <c r="A55" s="11" t="str">
        <f>'[1]Inventário Completo'!A55</f>
        <v>NA</v>
      </c>
      <c r="B55" s="12">
        <f>'[1]Inventário Completo'!B55</f>
        <v>15273522200772</v>
      </c>
      <c r="C55" s="11" t="str">
        <f>'[1]Inventário Completo'!C55</f>
        <v>Access Point</v>
      </c>
      <c r="D55" s="11" t="str">
        <f>'[1]Inventário Completo'!D55</f>
        <v>AP6532</v>
      </c>
      <c r="E55" s="11" t="str">
        <f>'[1]Inventário Completo'!E55</f>
        <v>Motorola</v>
      </c>
      <c r="F55" s="11" t="str">
        <f>'[1]Inventário Completo'!F55</f>
        <v>SEPETIBA TECON S/A</v>
      </c>
      <c r="G55" s="11" t="str">
        <f>'[1]Inventário Completo'!G55</f>
        <v>CSN-SEPETIBA ITAGUAI (TECON)</v>
      </c>
      <c r="H55" s="11" t="str">
        <f>'[1]Inventário Completo'!H55</f>
        <v>RJ</v>
      </c>
      <c r="I55" s="11" t="str">
        <f>'[1]Inventário Completo'!I55</f>
        <v>02.394.276/0002-08</v>
      </c>
      <c r="J55" s="11" t="str">
        <f>'[1]Inventário Completo'!J55</f>
        <v> 86.143.73-9</v>
      </c>
      <c r="K55" s="11" t="str">
        <f>'[1]Inventário Completo'!K55</f>
        <v>Est Prefeito Wilson Pedro Francisco, S/N, Parte, Ilha Da Madeira, Itaguaí, RJ, CEP 23826-600, Brasil</v>
      </c>
      <c r="L55" s="11" t="str">
        <f>'[1]Inventário Completo'!L55</f>
        <v xml:space="preserve">Glauco Viana </v>
      </c>
      <c r="M55" s="11" t="str">
        <f>'[1]Inventário Completo'!M55</f>
        <v>(21)26889257</v>
      </c>
      <c r="N55" s="11">
        <f>'[1]Inventário Completo'!N55</f>
        <v>0</v>
      </c>
      <c r="O55" s="11">
        <f>'[1]Inventário Completo'!O55</f>
        <v>0</v>
      </c>
      <c r="P55" s="11" t="str">
        <f>'[1]Inventário Completo'!P55</f>
        <v>Em uso</v>
      </c>
      <c r="Q55" s="11">
        <f>'[1]Inventário Completo'!Q55</f>
        <v>0</v>
      </c>
    </row>
    <row r="56" spans="1:17" x14ac:dyDescent="0.25">
      <c r="A56" s="11" t="str">
        <f>'[1]Inventário Completo'!A56</f>
        <v>NA</v>
      </c>
      <c r="B56" s="12">
        <f>'[1]Inventário Completo'!B56</f>
        <v>15273522200773</v>
      </c>
      <c r="C56" s="11" t="str">
        <f>'[1]Inventário Completo'!C56</f>
        <v>Access Point</v>
      </c>
      <c r="D56" s="11" t="str">
        <f>'[1]Inventário Completo'!D56</f>
        <v>AP6532</v>
      </c>
      <c r="E56" s="11" t="str">
        <f>'[1]Inventário Completo'!E56</f>
        <v>Motorola</v>
      </c>
      <c r="F56" s="11" t="str">
        <f>'[1]Inventário Completo'!F56</f>
        <v>SEPETIBA TECON S/A</v>
      </c>
      <c r="G56" s="11" t="str">
        <f>'[1]Inventário Completo'!G56</f>
        <v>CSN-SEPETIBA ITAGUAI (TECON)</v>
      </c>
      <c r="H56" s="11" t="str">
        <f>'[1]Inventário Completo'!H56</f>
        <v>RJ</v>
      </c>
      <c r="I56" s="11" t="str">
        <f>'[1]Inventário Completo'!I56</f>
        <v>02.394.276/0002-08</v>
      </c>
      <c r="J56" s="11" t="str">
        <f>'[1]Inventário Completo'!J56</f>
        <v> 86.143.73-9</v>
      </c>
      <c r="K56" s="11" t="str">
        <f>'[1]Inventário Completo'!K56</f>
        <v>Est Prefeito Wilson Pedro Francisco, S/N, Parte, Ilha Da Madeira, Itaguaí, RJ, CEP 23826-600, Brasil</v>
      </c>
      <c r="L56" s="11" t="str">
        <f>'[1]Inventário Completo'!L56</f>
        <v xml:space="preserve">Glauco Viana </v>
      </c>
      <c r="M56" s="11" t="str">
        <f>'[1]Inventário Completo'!M56</f>
        <v>(21)26889257</v>
      </c>
      <c r="N56" s="11">
        <f>'[1]Inventário Completo'!N56</f>
        <v>0</v>
      </c>
      <c r="O56" s="11">
        <f>'[1]Inventário Completo'!O56</f>
        <v>0</v>
      </c>
      <c r="P56" s="11" t="str">
        <f>'[1]Inventário Completo'!P56</f>
        <v>Em uso</v>
      </c>
      <c r="Q56" s="11">
        <f>'[1]Inventário Completo'!Q56</f>
        <v>0</v>
      </c>
    </row>
    <row r="57" spans="1:17" x14ac:dyDescent="0.25">
      <c r="A57" s="11" t="str">
        <f>'[1]Inventário Completo'!A57</f>
        <v>NA</v>
      </c>
      <c r="B57" s="12">
        <f>'[1]Inventário Completo'!B57</f>
        <v>15273522200775</v>
      </c>
      <c r="C57" s="11" t="str">
        <f>'[1]Inventário Completo'!C57</f>
        <v>Access Point</v>
      </c>
      <c r="D57" s="11" t="str">
        <f>'[1]Inventário Completo'!D57</f>
        <v>AP6532</v>
      </c>
      <c r="E57" s="11" t="str">
        <f>'[1]Inventário Completo'!E57</f>
        <v>Motorola</v>
      </c>
      <c r="F57" s="11" t="str">
        <f>'[1]Inventário Completo'!F57</f>
        <v>SEPETIBA TECON S/A</v>
      </c>
      <c r="G57" s="11" t="str">
        <f>'[1]Inventário Completo'!G57</f>
        <v>CSN-SEPETIBA ITAGUAI (TECON)</v>
      </c>
      <c r="H57" s="11" t="str">
        <f>'[1]Inventário Completo'!H57</f>
        <v>RJ</v>
      </c>
      <c r="I57" s="11" t="str">
        <f>'[1]Inventário Completo'!I57</f>
        <v>02.394.276/0002-08</v>
      </c>
      <c r="J57" s="11" t="str">
        <f>'[1]Inventário Completo'!J57</f>
        <v> 86.143.73-9</v>
      </c>
      <c r="K57" s="11" t="str">
        <f>'[1]Inventário Completo'!K57</f>
        <v>Est Prefeito Wilson Pedro Francisco, S/N, Parte, Ilha Da Madeira, Itaguaí, RJ, CEP 23826-600, Brasil</v>
      </c>
      <c r="L57" s="11" t="str">
        <f>'[1]Inventário Completo'!L57</f>
        <v xml:space="preserve">Glauco Viana </v>
      </c>
      <c r="M57" s="11" t="str">
        <f>'[1]Inventário Completo'!M57</f>
        <v>(21)26889257</v>
      </c>
      <c r="N57" s="11">
        <f>'[1]Inventário Completo'!N57</f>
        <v>0</v>
      </c>
      <c r="O57" s="11">
        <f>'[1]Inventário Completo'!O57</f>
        <v>0</v>
      </c>
      <c r="P57" s="11" t="str">
        <f>'[1]Inventário Completo'!P57</f>
        <v>Em uso</v>
      </c>
      <c r="Q57" s="11">
        <f>'[1]Inventário Completo'!Q57</f>
        <v>0</v>
      </c>
    </row>
    <row r="58" spans="1:17" x14ac:dyDescent="0.25">
      <c r="A58" s="11" t="str">
        <f>'[1]Inventário Completo'!A58</f>
        <v>NA</v>
      </c>
      <c r="B58" s="12">
        <f>'[1]Inventário Completo'!B58</f>
        <v>15273522200780</v>
      </c>
      <c r="C58" s="11" t="str">
        <f>'[1]Inventário Completo'!C58</f>
        <v>Access Point</v>
      </c>
      <c r="D58" s="11" t="str">
        <f>'[1]Inventário Completo'!D58</f>
        <v>AP6532</v>
      </c>
      <c r="E58" s="11" t="str">
        <f>'[1]Inventário Completo'!E58</f>
        <v>Motorola</v>
      </c>
      <c r="F58" s="11" t="str">
        <f>'[1]Inventário Completo'!F58</f>
        <v>SEPETIBA TECON S/A</v>
      </c>
      <c r="G58" s="11" t="str">
        <f>'[1]Inventário Completo'!G58</f>
        <v>CSN-SEPETIBA ITAGUAI (TECON)</v>
      </c>
      <c r="H58" s="11" t="str">
        <f>'[1]Inventário Completo'!H58</f>
        <v>RJ</v>
      </c>
      <c r="I58" s="11" t="str">
        <f>'[1]Inventário Completo'!I58</f>
        <v>02.394.276/0002-08</v>
      </c>
      <c r="J58" s="11" t="str">
        <f>'[1]Inventário Completo'!J58</f>
        <v> 86.143.73-9</v>
      </c>
      <c r="K58" s="11" t="str">
        <f>'[1]Inventário Completo'!K58</f>
        <v>Est Prefeito Wilson Pedro Francisco, S/N, Parte, Ilha Da Madeira, Itaguaí, RJ, CEP 23826-600, Brasil</v>
      </c>
      <c r="L58" s="11" t="str">
        <f>'[1]Inventário Completo'!L58</f>
        <v xml:space="preserve">Glauco Viana </v>
      </c>
      <c r="M58" s="11" t="str">
        <f>'[1]Inventário Completo'!M58</f>
        <v>(21)26889257</v>
      </c>
      <c r="N58" s="11">
        <f>'[1]Inventário Completo'!N58</f>
        <v>0</v>
      </c>
      <c r="O58" s="11">
        <f>'[1]Inventário Completo'!O58</f>
        <v>0</v>
      </c>
      <c r="P58" s="11" t="str">
        <f>'[1]Inventário Completo'!P58</f>
        <v>Em uso</v>
      </c>
      <c r="Q58" s="11">
        <f>'[1]Inventário Completo'!Q58</f>
        <v>0</v>
      </c>
    </row>
    <row r="59" spans="1:17" x14ac:dyDescent="0.25">
      <c r="A59" s="11" t="str">
        <f>'[1]Inventário Completo'!A59</f>
        <v>NA</v>
      </c>
      <c r="B59" s="12">
        <f>'[1]Inventário Completo'!B59</f>
        <v>15273522200781</v>
      </c>
      <c r="C59" s="11" t="str">
        <f>'[1]Inventário Completo'!C59</f>
        <v>Access Point</v>
      </c>
      <c r="D59" s="11" t="str">
        <f>'[1]Inventário Completo'!D59</f>
        <v>AP6532</v>
      </c>
      <c r="E59" s="11" t="str">
        <f>'[1]Inventário Completo'!E59</f>
        <v>Motorola</v>
      </c>
      <c r="F59" s="11" t="str">
        <f>'[1]Inventário Completo'!F59</f>
        <v>SEPETIBA TECON S/A</v>
      </c>
      <c r="G59" s="11" t="str">
        <f>'[1]Inventário Completo'!G59</f>
        <v>CSN-SEPETIBA ITAGUAI (TECON)</v>
      </c>
      <c r="H59" s="11" t="str">
        <f>'[1]Inventário Completo'!H59</f>
        <v>RJ</v>
      </c>
      <c r="I59" s="11" t="str">
        <f>'[1]Inventário Completo'!I59</f>
        <v>02.394.276/0002-08</v>
      </c>
      <c r="J59" s="11" t="str">
        <f>'[1]Inventário Completo'!J59</f>
        <v> 86.143.73-9</v>
      </c>
      <c r="K59" s="11" t="str">
        <f>'[1]Inventário Completo'!K59</f>
        <v>Est Prefeito Wilson Pedro Francisco, S/N, Parte, Ilha Da Madeira, Itaguaí, RJ, CEP 23826-600, Brasil</v>
      </c>
      <c r="L59" s="11" t="str">
        <f>'[1]Inventário Completo'!L59</f>
        <v xml:space="preserve">Glauco Viana </v>
      </c>
      <c r="M59" s="11" t="str">
        <f>'[1]Inventário Completo'!M59</f>
        <v>(21)26889257</v>
      </c>
      <c r="N59" s="11">
        <f>'[1]Inventário Completo'!N59</f>
        <v>0</v>
      </c>
      <c r="O59" s="11">
        <f>'[1]Inventário Completo'!O59</f>
        <v>0</v>
      </c>
      <c r="P59" s="11" t="str">
        <f>'[1]Inventário Completo'!P59</f>
        <v>Em uso</v>
      </c>
      <c r="Q59" s="11">
        <f>'[1]Inventário Completo'!Q59</f>
        <v>0</v>
      </c>
    </row>
    <row r="60" spans="1:17" x14ac:dyDescent="0.25">
      <c r="A60" s="11" t="str">
        <f>'[1]Inventário Completo'!A60</f>
        <v>NA</v>
      </c>
      <c r="B60" s="12">
        <f>'[1]Inventário Completo'!B60</f>
        <v>15273522200987</v>
      </c>
      <c r="C60" s="11" t="str">
        <f>'[1]Inventário Completo'!C60</f>
        <v>Access Point</v>
      </c>
      <c r="D60" s="11" t="str">
        <f>'[1]Inventário Completo'!D60</f>
        <v>AP6532</v>
      </c>
      <c r="E60" s="11" t="str">
        <f>'[1]Inventário Completo'!E60</f>
        <v>Motorola</v>
      </c>
      <c r="F60" s="11" t="str">
        <f>'[1]Inventário Completo'!F60</f>
        <v>SEPETIBA TECON S/A</v>
      </c>
      <c r="G60" s="11" t="str">
        <f>'[1]Inventário Completo'!G60</f>
        <v>CSN-SEPETIBA ITAGUAI (TECON)</v>
      </c>
      <c r="H60" s="11" t="str">
        <f>'[1]Inventário Completo'!H60</f>
        <v>RJ</v>
      </c>
      <c r="I60" s="11" t="str">
        <f>'[1]Inventário Completo'!I60</f>
        <v>02.394.276/0002-08</v>
      </c>
      <c r="J60" s="11" t="str">
        <f>'[1]Inventário Completo'!J60</f>
        <v> 86.143.73-9</v>
      </c>
      <c r="K60" s="11" t="str">
        <f>'[1]Inventário Completo'!K60</f>
        <v>Est Prefeito Wilson Pedro Francisco, S/N, Parte, Ilha Da Madeira, Itaguaí, RJ, CEP 23826-600, Brasil</v>
      </c>
      <c r="L60" s="11" t="str">
        <f>'[1]Inventário Completo'!L60</f>
        <v xml:space="preserve">Glauco Viana </v>
      </c>
      <c r="M60" s="11" t="str">
        <f>'[1]Inventário Completo'!M60</f>
        <v>(21)26889257</v>
      </c>
      <c r="N60" s="11">
        <f>'[1]Inventário Completo'!N60</f>
        <v>0</v>
      </c>
      <c r="O60" s="11">
        <f>'[1]Inventário Completo'!O60</f>
        <v>0</v>
      </c>
      <c r="P60" s="11" t="str">
        <f>'[1]Inventário Completo'!P60</f>
        <v>Em uso</v>
      </c>
      <c r="Q60" s="11">
        <f>'[1]Inventário Completo'!Q60</f>
        <v>0</v>
      </c>
    </row>
    <row r="61" spans="1:17" x14ac:dyDescent="0.25">
      <c r="A61" s="11" t="str">
        <f>'[1]Inventário Completo'!A61</f>
        <v>NA</v>
      </c>
      <c r="B61" s="12">
        <f>'[1]Inventário Completo'!B61</f>
        <v>15273522201132</v>
      </c>
      <c r="C61" s="11" t="str">
        <f>'[1]Inventário Completo'!C61</f>
        <v>Access Point</v>
      </c>
      <c r="D61" s="11" t="str">
        <f>'[1]Inventário Completo'!D61</f>
        <v>AP6532</v>
      </c>
      <c r="E61" s="11" t="str">
        <f>'[1]Inventário Completo'!E61</f>
        <v>Motorola</v>
      </c>
      <c r="F61" s="11" t="str">
        <f>'[1]Inventário Completo'!F61</f>
        <v>SEPETIBA TECON S/A</v>
      </c>
      <c r="G61" s="11" t="str">
        <f>'[1]Inventário Completo'!G61</f>
        <v>CSN-SEPETIBA ITAGUAI (TECON)</v>
      </c>
      <c r="H61" s="11" t="str">
        <f>'[1]Inventário Completo'!H61</f>
        <v>RJ</v>
      </c>
      <c r="I61" s="11" t="str">
        <f>'[1]Inventário Completo'!I61</f>
        <v>02.394.276/0002-08</v>
      </c>
      <c r="J61" s="11" t="str">
        <f>'[1]Inventário Completo'!J61</f>
        <v> 86.143.73-9</v>
      </c>
      <c r="K61" s="11" t="str">
        <f>'[1]Inventário Completo'!K61</f>
        <v>Est Prefeito Wilson Pedro Francisco, S/N, Parte, Ilha Da Madeira, Itaguaí, RJ, CEP 23826-600, Brasil</v>
      </c>
      <c r="L61" s="11" t="str">
        <f>'[1]Inventário Completo'!L61</f>
        <v xml:space="preserve">Glauco Viana </v>
      </c>
      <c r="M61" s="11" t="str">
        <f>'[1]Inventário Completo'!M61</f>
        <v>(21)26889257</v>
      </c>
      <c r="N61" s="11">
        <f>'[1]Inventário Completo'!N61</f>
        <v>0</v>
      </c>
      <c r="O61" s="11">
        <f>'[1]Inventário Completo'!O61</f>
        <v>0</v>
      </c>
      <c r="P61" s="11" t="str">
        <f>'[1]Inventário Completo'!P61</f>
        <v>Em uso</v>
      </c>
      <c r="Q61" s="11">
        <f>'[1]Inventário Completo'!Q61</f>
        <v>0</v>
      </c>
    </row>
    <row r="62" spans="1:17" x14ac:dyDescent="0.25">
      <c r="A62" s="11" t="str">
        <f>'[1]Inventário Completo'!A62</f>
        <v>NA</v>
      </c>
      <c r="B62" s="12">
        <f>'[1]Inventário Completo'!B62</f>
        <v>15273522201301</v>
      </c>
      <c r="C62" s="11" t="str">
        <f>'[1]Inventário Completo'!C62</f>
        <v>Access Point</v>
      </c>
      <c r="D62" s="11" t="str">
        <f>'[1]Inventário Completo'!D62</f>
        <v>AP6532</v>
      </c>
      <c r="E62" s="11" t="str">
        <f>'[1]Inventário Completo'!E62</f>
        <v>Motorola</v>
      </c>
      <c r="F62" s="11" t="str">
        <f>'[1]Inventário Completo'!F62</f>
        <v>SEPETIBA TECON S/A</v>
      </c>
      <c r="G62" s="11" t="str">
        <f>'[1]Inventário Completo'!G62</f>
        <v>CSN-SEPETIBA ITAGUAI (TECON)</v>
      </c>
      <c r="H62" s="11" t="str">
        <f>'[1]Inventário Completo'!H62</f>
        <v>RJ</v>
      </c>
      <c r="I62" s="11" t="str">
        <f>'[1]Inventário Completo'!I62</f>
        <v>02.394.276/0002-08</v>
      </c>
      <c r="J62" s="11" t="str">
        <f>'[1]Inventário Completo'!J62</f>
        <v> 86.143.73-9</v>
      </c>
      <c r="K62" s="11" t="str">
        <f>'[1]Inventário Completo'!K62</f>
        <v>Est Prefeito Wilson Pedro Francisco, S/N, Parte, Ilha Da Madeira, Itaguaí, RJ, CEP 23826-600, Brasil</v>
      </c>
      <c r="L62" s="11" t="str">
        <f>'[1]Inventário Completo'!L62</f>
        <v xml:space="preserve">Glauco Viana </v>
      </c>
      <c r="M62" s="11" t="str">
        <f>'[1]Inventário Completo'!M62</f>
        <v>(21)26889257</v>
      </c>
      <c r="N62" s="11">
        <f>'[1]Inventário Completo'!N62</f>
        <v>0</v>
      </c>
      <c r="O62" s="11">
        <f>'[1]Inventário Completo'!O62</f>
        <v>0</v>
      </c>
      <c r="P62" s="11" t="str">
        <f>'[1]Inventário Completo'!P62</f>
        <v>Em uso</v>
      </c>
      <c r="Q62" s="11">
        <f>'[1]Inventário Completo'!Q62</f>
        <v>0</v>
      </c>
    </row>
    <row r="63" spans="1:17" x14ac:dyDescent="0.25">
      <c r="A63" s="11" t="str">
        <f>'[1]Inventário Completo'!A63</f>
        <v>NA</v>
      </c>
      <c r="B63" s="12">
        <f>'[1]Inventário Completo'!B63</f>
        <v>15273522206656</v>
      </c>
      <c r="C63" s="11" t="str">
        <f>'[1]Inventário Completo'!C63</f>
        <v>Access Point</v>
      </c>
      <c r="D63" s="11" t="str">
        <f>'[1]Inventário Completo'!D63</f>
        <v>AP6532</v>
      </c>
      <c r="E63" s="11" t="str">
        <f>'[1]Inventário Completo'!E63</f>
        <v>Motorola</v>
      </c>
      <c r="F63" s="11" t="str">
        <f>'[1]Inventário Completo'!F63</f>
        <v>SEPETIBA TECON S/A</v>
      </c>
      <c r="G63" s="11" t="str">
        <f>'[1]Inventário Completo'!G63</f>
        <v>CSN-SEPETIBA ITAGUAI (TECON)</v>
      </c>
      <c r="H63" s="11" t="str">
        <f>'[1]Inventário Completo'!H63</f>
        <v>RJ</v>
      </c>
      <c r="I63" s="11" t="str">
        <f>'[1]Inventário Completo'!I63</f>
        <v>02.394.276/0002-08</v>
      </c>
      <c r="J63" s="11" t="str">
        <f>'[1]Inventário Completo'!J63</f>
        <v> 86.143.73-9</v>
      </c>
      <c r="K63" s="11" t="str">
        <f>'[1]Inventário Completo'!K63</f>
        <v>Est Prefeito Wilson Pedro Francisco, S/N, Parte, Ilha Da Madeira, Itaguaí, RJ, CEP 23826-600, Brasil</v>
      </c>
      <c r="L63" s="11" t="str">
        <f>'[1]Inventário Completo'!L63</f>
        <v xml:space="preserve">Glauco Viana </v>
      </c>
      <c r="M63" s="11" t="str">
        <f>'[1]Inventário Completo'!M63</f>
        <v>(21)26889257</v>
      </c>
      <c r="N63" s="11">
        <f>'[1]Inventário Completo'!N63</f>
        <v>0</v>
      </c>
      <c r="O63" s="11">
        <f>'[1]Inventário Completo'!O63</f>
        <v>0</v>
      </c>
      <c r="P63" s="11" t="str">
        <f>'[1]Inventário Completo'!P63</f>
        <v>Em uso</v>
      </c>
      <c r="Q63" s="11">
        <f>'[1]Inventário Completo'!Q63</f>
        <v>0</v>
      </c>
    </row>
    <row r="64" spans="1:17" x14ac:dyDescent="0.25">
      <c r="A64" s="11" t="str">
        <f>'[1]Inventário Completo'!A64</f>
        <v>NA</v>
      </c>
      <c r="B64" s="12" t="str">
        <f>'[1]Inventário Completo'!B64</f>
        <v>S/N</v>
      </c>
      <c r="C64" s="11" t="str">
        <f>'[1]Inventário Completo'!C64</f>
        <v>Access Point</v>
      </c>
      <c r="D64" s="11" t="str">
        <f>'[1]Inventário Completo'!D64</f>
        <v>AP6532</v>
      </c>
      <c r="E64" s="11" t="str">
        <f>'[1]Inventário Completo'!E64</f>
        <v>Motorola</v>
      </c>
      <c r="F64" s="11" t="str">
        <f>'[1]Inventário Completo'!F64</f>
        <v>SEPETIBA TECON S/A</v>
      </c>
      <c r="G64" s="11" t="str">
        <f>'[1]Inventário Completo'!G64</f>
        <v>CSN-SEPETIBA ITAGUAI (TECON)</v>
      </c>
      <c r="H64" s="11" t="str">
        <f>'[1]Inventário Completo'!H64</f>
        <v>RJ</v>
      </c>
      <c r="I64" s="11" t="str">
        <f>'[1]Inventário Completo'!I64</f>
        <v>02.394.276/0002-08</v>
      </c>
      <c r="J64" s="11" t="str">
        <f>'[1]Inventário Completo'!J64</f>
        <v> 86.143.73-9</v>
      </c>
      <c r="K64" s="11" t="str">
        <f>'[1]Inventário Completo'!K64</f>
        <v>Est Prefeito Wilson Pedro Francisco, S/N, Parte, Ilha Da Madeira, Itaguaí, RJ, CEP 23826-600, Brasil</v>
      </c>
      <c r="L64" s="11" t="str">
        <f>'[1]Inventário Completo'!L64</f>
        <v xml:space="preserve">Glauco Viana </v>
      </c>
      <c r="M64" s="11" t="str">
        <f>'[1]Inventário Completo'!M64</f>
        <v>(21)26889257</v>
      </c>
      <c r="N64" s="11">
        <f>'[1]Inventário Completo'!N64</f>
        <v>0</v>
      </c>
      <c r="O64" s="11">
        <f>'[1]Inventário Completo'!O64</f>
        <v>0</v>
      </c>
      <c r="P64" s="11" t="str">
        <f>'[1]Inventário Completo'!P64</f>
        <v>Em uso</v>
      </c>
      <c r="Q64" s="11">
        <f>'[1]Inventário Completo'!Q64</f>
        <v>0</v>
      </c>
    </row>
    <row r="65" spans="1:17" x14ac:dyDescent="0.25">
      <c r="A65" s="11" t="str">
        <f>'[1]Inventário Completo'!A65</f>
        <v>NA</v>
      </c>
      <c r="B65" s="12" t="str">
        <f>'[1]Inventário Completo'!B65</f>
        <v>S/N</v>
      </c>
      <c r="C65" s="11" t="str">
        <f>'[1]Inventário Completo'!C65</f>
        <v>Access Point</v>
      </c>
      <c r="D65" s="11" t="str">
        <f>'[1]Inventário Completo'!D65</f>
        <v>AP6532</v>
      </c>
      <c r="E65" s="11" t="str">
        <f>'[1]Inventário Completo'!E65</f>
        <v>Motorola</v>
      </c>
      <c r="F65" s="11" t="str">
        <f>'[1]Inventário Completo'!F65</f>
        <v>SEPETIBA TECON S/A</v>
      </c>
      <c r="G65" s="11" t="str">
        <f>'[1]Inventário Completo'!G65</f>
        <v>CSN-SEPETIBA ITAGUAI (TECON)</v>
      </c>
      <c r="H65" s="11" t="str">
        <f>'[1]Inventário Completo'!H65</f>
        <v>RJ</v>
      </c>
      <c r="I65" s="11" t="str">
        <f>'[1]Inventário Completo'!I65</f>
        <v>02.394.276/0002-08</v>
      </c>
      <c r="J65" s="11" t="str">
        <f>'[1]Inventário Completo'!J65</f>
        <v> 86.143.73-9</v>
      </c>
      <c r="K65" s="11" t="str">
        <f>'[1]Inventário Completo'!K65</f>
        <v>Est Prefeito Wilson Pedro Francisco, S/N, Parte, Ilha Da Madeira, Itaguaí, RJ, CEP 23826-600, Brasil</v>
      </c>
      <c r="L65" s="11" t="str">
        <f>'[1]Inventário Completo'!L65</f>
        <v xml:space="preserve">Glauco Viana </v>
      </c>
      <c r="M65" s="11" t="str">
        <f>'[1]Inventário Completo'!M65</f>
        <v>(21)26889257</v>
      </c>
      <c r="N65" s="11">
        <f>'[1]Inventário Completo'!N65</f>
        <v>0</v>
      </c>
      <c r="O65" s="11">
        <f>'[1]Inventário Completo'!O65</f>
        <v>0</v>
      </c>
      <c r="P65" s="11" t="str">
        <f>'[1]Inventário Completo'!P65</f>
        <v>Em uso</v>
      </c>
      <c r="Q65" s="11">
        <f>'[1]Inventário Completo'!Q65</f>
        <v>0</v>
      </c>
    </row>
    <row r="66" spans="1:17" x14ac:dyDescent="0.25">
      <c r="A66" s="11">
        <f>'[1]Inventário Completo'!A66</f>
        <v>0</v>
      </c>
      <c r="B66" s="12">
        <f>'[1]Inventário Completo'!B66</f>
        <v>11092520901712</v>
      </c>
      <c r="C66" s="11" t="str">
        <f>'[1]Inventário Completo'!C66</f>
        <v>Access Point</v>
      </c>
      <c r="D66" s="11" t="str">
        <f>'[1]Inventário Completo'!D66</f>
        <v>AP5131</v>
      </c>
      <c r="E66" s="11" t="str">
        <f>'[1]Inventário Completo'!E66</f>
        <v>Symbol</v>
      </c>
      <c r="F66" s="11" t="str">
        <f>'[1]Inventário Completo'!F66</f>
        <v>COMPANHIA SIDERURGICA NACIONAL</v>
      </c>
      <c r="G66" s="11" t="str">
        <f>'[1]Inventário Completo'!G66</f>
        <v>CSN-VOLTA REDONDA</v>
      </c>
      <c r="H66" s="11" t="str">
        <f>'[1]Inventário Completo'!H66</f>
        <v>RJ</v>
      </c>
      <c r="I66" s="11" t="str">
        <f>'[1]Inventário Completo'!I66</f>
        <v>33.042.730/0017-71</v>
      </c>
      <c r="J66" s="11">
        <f>'[1]Inventário Completo'!J66</f>
        <v>80541767</v>
      </c>
      <c r="K66" s="11" t="str">
        <f>'[1]Inventário Completo'!K66</f>
        <v>Rodovia BR 393, Lúcio Meira KM 5001, SN°, Vila Santa Cecília, Volta Redonda</v>
      </c>
      <c r="L66" s="11" t="str">
        <f>'[1]Inventário Completo'!L66</f>
        <v>Luiz Cesar</v>
      </c>
      <c r="M66" s="11">
        <f>'[1]Inventário Completo'!M66</f>
        <v>3105</v>
      </c>
      <c r="N66" s="11">
        <f>'[1]Inventário Completo'!N66</f>
        <v>0</v>
      </c>
      <c r="O66" s="11">
        <f>'[1]Inventário Completo'!O66</f>
        <v>0</v>
      </c>
      <c r="P66" s="11" t="str">
        <f>'[1]Inventário Completo'!P66</f>
        <v>Em uso</v>
      </c>
      <c r="Q66" s="11">
        <f>'[1]Inventário Completo'!Q66</f>
        <v>0</v>
      </c>
    </row>
    <row r="67" spans="1:17" x14ac:dyDescent="0.25">
      <c r="A67" s="11">
        <f>'[1]Inventário Completo'!A67</f>
        <v>0</v>
      </c>
      <c r="B67" s="12" t="str">
        <f>'[1]Inventário Completo'!B67</f>
        <v>00A0F84CF594</v>
      </c>
      <c r="C67" s="11" t="str">
        <f>'[1]Inventário Completo'!C67</f>
        <v>Access Point</v>
      </c>
      <c r="D67" s="11" t="str">
        <f>'[1]Inventário Completo'!D67</f>
        <v>AP4131</v>
      </c>
      <c r="E67" s="11" t="str">
        <f>'[1]Inventário Completo'!E67</f>
        <v>Symbol</v>
      </c>
      <c r="F67" s="11" t="str">
        <f>'[1]Inventário Completo'!F67</f>
        <v>COMPANHIA SIDERURGICA NACIONAL</v>
      </c>
      <c r="G67" s="11" t="str">
        <f>'[1]Inventário Completo'!G67</f>
        <v>CSN-VOLTA REDONDA</v>
      </c>
      <c r="H67" s="11" t="str">
        <f>'[1]Inventário Completo'!H67</f>
        <v>RJ</v>
      </c>
      <c r="I67" s="11" t="str">
        <f>'[1]Inventário Completo'!I67</f>
        <v>33.042.730/0017-71</v>
      </c>
      <c r="J67" s="11">
        <f>'[1]Inventário Completo'!J67</f>
        <v>80541767</v>
      </c>
      <c r="K67" s="11" t="str">
        <f>'[1]Inventário Completo'!K67</f>
        <v>Rodovia BR 393, Lúcio Meira KM 5001, SN°, Vila Santa Cecília, Volta Redonda</v>
      </c>
      <c r="L67" s="11" t="str">
        <f>'[1]Inventário Completo'!L67</f>
        <v>Luiz Cesar</v>
      </c>
      <c r="M67" s="11">
        <f>'[1]Inventário Completo'!M67</f>
        <v>3105</v>
      </c>
      <c r="N67" s="11">
        <f>'[1]Inventário Completo'!N67</f>
        <v>0</v>
      </c>
      <c r="O67" s="11">
        <f>'[1]Inventário Completo'!O67</f>
        <v>0</v>
      </c>
      <c r="P67" s="11" t="str">
        <f>'[1]Inventário Completo'!P67</f>
        <v>Em uso</v>
      </c>
      <c r="Q67" s="11">
        <f>'[1]Inventário Completo'!Q67</f>
        <v>0</v>
      </c>
    </row>
    <row r="68" spans="1:17" x14ac:dyDescent="0.25">
      <c r="A68" s="11">
        <f>'[1]Inventário Completo'!A68</f>
        <v>0</v>
      </c>
      <c r="B68" s="12" t="str">
        <f>'[1]Inventário Completo'!B68</f>
        <v>00A0F84CF73A</v>
      </c>
      <c r="C68" s="11" t="str">
        <f>'[1]Inventário Completo'!C68</f>
        <v>Access Point</v>
      </c>
      <c r="D68" s="11" t="str">
        <f>'[1]Inventário Completo'!D68</f>
        <v>AP4131</v>
      </c>
      <c r="E68" s="11" t="str">
        <f>'[1]Inventário Completo'!E68</f>
        <v>Symbol</v>
      </c>
      <c r="F68" s="11" t="str">
        <f>'[1]Inventário Completo'!F68</f>
        <v>COMPANHIA SIDERURGICA NACIONAL</v>
      </c>
      <c r="G68" s="11" t="str">
        <f>'[1]Inventário Completo'!G68</f>
        <v>CSN-VOLTA REDONDA</v>
      </c>
      <c r="H68" s="11" t="str">
        <f>'[1]Inventário Completo'!H68</f>
        <v>RJ</v>
      </c>
      <c r="I68" s="11" t="str">
        <f>'[1]Inventário Completo'!I68</f>
        <v>33.042.730/0017-71</v>
      </c>
      <c r="J68" s="11">
        <f>'[1]Inventário Completo'!J68</f>
        <v>80541767</v>
      </c>
      <c r="K68" s="11" t="str">
        <f>'[1]Inventário Completo'!K68</f>
        <v>Rodovia BR 393, Lúcio Meira KM 5001, SN°, Vila Santa Cecília, Volta Redonda</v>
      </c>
      <c r="L68" s="11" t="str">
        <f>'[1]Inventário Completo'!L68</f>
        <v>Luiz Cesar</v>
      </c>
      <c r="M68" s="11">
        <f>'[1]Inventário Completo'!M68</f>
        <v>3105</v>
      </c>
      <c r="N68" s="11">
        <f>'[1]Inventário Completo'!N68</f>
        <v>0</v>
      </c>
      <c r="O68" s="11">
        <f>'[1]Inventário Completo'!O68</f>
        <v>0</v>
      </c>
      <c r="P68" s="11" t="str">
        <f>'[1]Inventário Completo'!P68</f>
        <v>Em uso</v>
      </c>
      <c r="Q68" s="11">
        <f>'[1]Inventário Completo'!Q68</f>
        <v>0</v>
      </c>
    </row>
    <row r="69" spans="1:17" x14ac:dyDescent="0.25">
      <c r="A69" s="11">
        <f>'[1]Inventário Completo'!A69</f>
        <v>0</v>
      </c>
      <c r="B69" s="12" t="str">
        <f>'[1]Inventário Completo'!B69</f>
        <v>00A0F84CFD23</v>
      </c>
      <c r="C69" s="11" t="str">
        <f>'[1]Inventário Completo'!C69</f>
        <v>Access Point</v>
      </c>
      <c r="D69" s="11" t="str">
        <f>'[1]Inventário Completo'!D69</f>
        <v>AP4131</v>
      </c>
      <c r="E69" s="11" t="str">
        <f>'[1]Inventário Completo'!E69</f>
        <v>Symbol</v>
      </c>
      <c r="F69" s="11" t="str">
        <f>'[1]Inventário Completo'!F69</f>
        <v>COMPANHIA SIDERURGICA NACIONAL</v>
      </c>
      <c r="G69" s="11" t="str">
        <f>'[1]Inventário Completo'!G69</f>
        <v>CSN-VOLTA REDONDA</v>
      </c>
      <c r="H69" s="11" t="str">
        <f>'[1]Inventário Completo'!H69</f>
        <v>RJ</v>
      </c>
      <c r="I69" s="11" t="str">
        <f>'[1]Inventário Completo'!I69</f>
        <v>33.042.730/0017-71</v>
      </c>
      <c r="J69" s="11">
        <f>'[1]Inventário Completo'!J69</f>
        <v>80541767</v>
      </c>
      <c r="K69" s="11" t="str">
        <f>'[1]Inventário Completo'!K69</f>
        <v>Rodovia BR 393, Lúcio Meira KM 5001, SN°, Vila Santa Cecília, Volta Redonda</v>
      </c>
      <c r="L69" s="11" t="str">
        <f>'[1]Inventário Completo'!L69</f>
        <v>Luiz Cesar</v>
      </c>
      <c r="M69" s="11">
        <f>'[1]Inventário Completo'!M69</f>
        <v>3105</v>
      </c>
      <c r="N69" s="11">
        <f>'[1]Inventário Completo'!N69</f>
        <v>0</v>
      </c>
      <c r="O69" s="11">
        <f>'[1]Inventário Completo'!O69</f>
        <v>0</v>
      </c>
      <c r="P69" s="11" t="str">
        <f>'[1]Inventário Completo'!P69</f>
        <v>Em uso</v>
      </c>
      <c r="Q69" s="11">
        <f>'[1]Inventário Completo'!Q69</f>
        <v>0</v>
      </c>
    </row>
    <row r="70" spans="1:17" x14ac:dyDescent="0.25">
      <c r="A70" s="11">
        <f>'[1]Inventário Completo'!A70</f>
        <v>0</v>
      </c>
      <c r="B70" s="12" t="str">
        <f>'[1]Inventário Completo'!B70</f>
        <v>00A0F8A3B407</v>
      </c>
      <c r="C70" s="11" t="str">
        <f>'[1]Inventário Completo'!C70</f>
        <v>Access Point</v>
      </c>
      <c r="D70" s="11" t="str">
        <f>'[1]Inventário Completo'!D70</f>
        <v>AP4131</v>
      </c>
      <c r="E70" s="11" t="str">
        <f>'[1]Inventário Completo'!E70</f>
        <v>Symbol</v>
      </c>
      <c r="F70" s="11" t="str">
        <f>'[1]Inventário Completo'!F70</f>
        <v>COMPANHIA SIDERURGICA NACIONAL</v>
      </c>
      <c r="G70" s="11" t="str">
        <f>'[1]Inventário Completo'!G70</f>
        <v>CSN-VOLTA REDONDA</v>
      </c>
      <c r="H70" s="11" t="str">
        <f>'[1]Inventário Completo'!H70</f>
        <v>RJ</v>
      </c>
      <c r="I70" s="11" t="str">
        <f>'[1]Inventário Completo'!I70</f>
        <v>33.042.730/0017-71</v>
      </c>
      <c r="J70" s="11">
        <f>'[1]Inventário Completo'!J70</f>
        <v>80541767</v>
      </c>
      <c r="K70" s="11" t="str">
        <f>'[1]Inventário Completo'!K70</f>
        <v>Rodovia BR 393, Lúcio Meira KM 5001, SN°, Vila Santa Cecília, Volta Redonda</v>
      </c>
      <c r="L70" s="11" t="str">
        <f>'[1]Inventário Completo'!L70</f>
        <v>Luiz Cesar</v>
      </c>
      <c r="M70" s="11">
        <f>'[1]Inventário Completo'!M70</f>
        <v>3105</v>
      </c>
      <c r="N70" s="11">
        <f>'[1]Inventário Completo'!N70</f>
        <v>0</v>
      </c>
      <c r="O70" s="11">
        <f>'[1]Inventário Completo'!O70</f>
        <v>0</v>
      </c>
      <c r="P70" s="11" t="str">
        <f>'[1]Inventário Completo'!P70</f>
        <v>Em uso</v>
      </c>
      <c r="Q70" s="11">
        <f>'[1]Inventário Completo'!Q70</f>
        <v>0</v>
      </c>
    </row>
    <row r="71" spans="1:17" x14ac:dyDescent="0.25">
      <c r="A71" s="11">
        <f>'[1]Inventário Completo'!A71</f>
        <v>0</v>
      </c>
      <c r="B71" s="12" t="str">
        <f>'[1]Inventário Completo'!B71</f>
        <v>00A0F8ADF7B1</v>
      </c>
      <c r="C71" s="11" t="str">
        <f>'[1]Inventário Completo'!C71</f>
        <v>Access Point</v>
      </c>
      <c r="D71" s="11" t="str">
        <f>'[1]Inventário Completo'!D71</f>
        <v>AP4131</v>
      </c>
      <c r="E71" s="11" t="str">
        <f>'[1]Inventário Completo'!E71</f>
        <v>Symbol</v>
      </c>
      <c r="F71" s="11" t="str">
        <f>'[1]Inventário Completo'!F71</f>
        <v>COMPANHIA SIDERURGICA NACIONAL</v>
      </c>
      <c r="G71" s="11" t="str">
        <f>'[1]Inventário Completo'!G71</f>
        <v>CSN-VOLTA REDONDA</v>
      </c>
      <c r="H71" s="11" t="str">
        <f>'[1]Inventário Completo'!H71</f>
        <v>RJ</v>
      </c>
      <c r="I71" s="11" t="str">
        <f>'[1]Inventário Completo'!I71</f>
        <v>33.042.730/0017-71</v>
      </c>
      <c r="J71" s="11">
        <f>'[1]Inventário Completo'!J71</f>
        <v>80541767</v>
      </c>
      <c r="K71" s="11" t="str">
        <f>'[1]Inventário Completo'!K71</f>
        <v>Rodovia BR 393, Lúcio Meira KM 5001, SN°, Vila Santa Cecília, Volta Redonda</v>
      </c>
      <c r="L71" s="11" t="str">
        <f>'[1]Inventário Completo'!L71</f>
        <v>Luiz Cesar</v>
      </c>
      <c r="M71" s="11">
        <f>'[1]Inventário Completo'!M71</f>
        <v>3105</v>
      </c>
      <c r="N71" s="11">
        <f>'[1]Inventário Completo'!N71</f>
        <v>0</v>
      </c>
      <c r="O71" s="11">
        <f>'[1]Inventário Completo'!O71</f>
        <v>0</v>
      </c>
      <c r="P71" s="11" t="str">
        <f>'[1]Inventário Completo'!P71</f>
        <v>Em uso</v>
      </c>
      <c r="Q71" s="11">
        <f>'[1]Inventário Completo'!Q71</f>
        <v>0</v>
      </c>
    </row>
    <row r="72" spans="1:17" x14ac:dyDescent="0.25">
      <c r="A72" s="11">
        <f>'[1]Inventário Completo'!A72</f>
        <v>0</v>
      </c>
      <c r="B72" s="12" t="str">
        <f>'[1]Inventário Completo'!B72</f>
        <v>00A0F8ADF7F5</v>
      </c>
      <c r="C72" s="11" t="str">
        <f>'[1]Inventário Completo'!C72</f>
        <v>Access Point</v>
      </c>
      <c r="D72" s="11" t="str">
        <f>'[1]Inventário Completo'!D72</f>
        <v>AP4131</v>
      </c>
      <c r="E72" s="11" t="str">
        <f>'[1]Inventário Completo'!E72</f>
        <v>Symbol</v>
      </c>
      <c r="F72" s="11" t="str">
        <f>'[1]Inventário Completo'!F72</f>
        <v>COMPANHIA SIDERURGICA NACIONAL</v>
      </c>
      <c r="G72" s="11" t="str">
        <f>'[1]Inventário Completo'!G72</f>
        <v>CSN-VOLTA REDONDA</v>
      </c>
      <c r="H72" s="11" t="str">
        <f>'[1]Inventário Completo'!H72</f>
        <v>RJ</v>
      </c>
      <c r="I72" s="11" t="str">
        <f>'[1]Inventário Completo'!I72</f>
        <v>33.042.730/0017-71</v>
      </c>
      <c r="J72" s="11">
        <f>'[1]Inventário Completo'!J72</f>
        <v>80541767</v>
      </c>
      <c r="K72" s="11" t="str">
        <f>'[1]Inventário Completo'!K72</f>
        <v>Rodovia BR 393, Lúcio Meira KM 5001, SN°, Vila Santa Cecília, Volta Redonda</v>
      </c>
      <c r="L72" s="11" t="str">
        <f>'[1]Inventário Completo'!L72</f>
        <v>Luiz Cesar</v>
      </c>
      <c r="M72" s="11">
        <f>'[1]Inventário Completo'!M72</f>
        <v>3105</v>
      </c>
      <c r="N72" s="11">
        <f>'[1]Inventário Completo'!N72</f>
        <v>0</v>
      </c>
      <c r="O72" s="11">
        <f>'[1]Inventário Completo'!O72</f>
        <v>0</v>
      </c>
      <c r="P72" s="11" t="str">
        <f>'[1]Inventário Completo'!P72</f>
        <v>Em uso</v>
      </c>
      <c r="Q72" s="11">
        <f>'[1]Inventário Completo'!Q72</f>
        <v>0</v>
      </c>
    </row>
    <row r="73" spans="1:17" x14ac:dyDescent="0.25">
      <c r="A73" s="11">
        <f>'[1]Inventário Completo'!A73</f>
        <v>0</v>
      </c>
      <c r="B73" s="12" t="str">
        <f>'[1]Inventário Completo'!B73</f>
        <v>00A0F8D9AC30</v>
      </c>
      <c r="C73" s="11" t="str">
        <f>'[1]Inventário Completo'!C73</f>
        <v>Access Point</v>
      </c>
      <c r="D73" s="11" t="str">
        <f>'[1]Inventário Completo'!D73</f>
        <v>AP4131</v>
      </c>
      <c r="E73" s="11" t="str">
        <f>'[1]Inventário Completo'!E73</f>
        <v>Symbol</v>
      </c>
      <c r="F73" s="11" t="str">
        <f>'[1]Inventário Completo'!F73</f>
        <v>COMPANHIA SIDERURGICA NACIONAL</v>
      </c>
      <c r="G73" s="11" t="str">
        <f>'[1]Inventário Completo'!G73</f>
        <v>CSN-VOLTA REDONDA</v>
      </c>
      <c r="H73" s="11" t="str">
        <f>'[1]Inventário Completo'!H73</f>
        <v>RJ</v>
      </c>
      <c r="I73" s="11" t="str">
        <f>'[1]Inventário Completo'!I73</f>
        <v>33.042.730/0017-71</v>
      </c>
      <c r="J73" s="11">
        <f>'[1]Inventário Completo'!J73</f>
        <v>80541767</v>
      </c>
      <c r="K73" s="11" t="str">
        <f>'[1]Inventário Completo'!K73</f>
        <v>Rodovia BR 393, Lúcio Meira KM 5001, SN°, Vila Santa Cecília, Volta Redonda</v>
      </c>
      <c r="L73" s="11" t="str">
        <f>'[1]Inventário Completo'!L73</f>
        <v>Luiz Cesar</v>
      </c>
      <c r="M73" s="11">
        <f>'[1]Inventário Completo'!M73</f>
        <v>3105</v>
      </c>
      <c r="N73" s="11">
        <f>'[1]Inventário Completo'!N73</f>
        <v>0</v>
      </c>
      <c r="O73" s="11">
        <f>'[1]Inventário Completo'!O73</f>
        <v>0</v>
      </c>
      <c r="P73" s="11" t="str">
        <f>'[1]Inventário Completo'!P73</f>
        <v>Em uso</v>
      </c>
      <c r="Q73" s="11">
        <f>'[1]Inventário Completo'!Q73</f>
        <v>0</v>
      </c>
    </row>
    <row r="74" spans="1:17" x14ac:dyDescent="0.25">
      <c r="A74" s="11">
        <f>'[1]Inventário Completo'!A74</f>
        <v>0</v>
      </c>
      <c r="B74" s="12" t="str">
        <f>'[1]Inventário Completo'!B74</f>
        <v>00A0F8D9AC34</v>
      </c>
      <c r="C74" s="11" t="str">
        <f>'[1]Inventário Completo'!C74</f>
        <v>Access Point</v>
      </c>
      <c r="D74" s="11" t="str">
        <f>'[1]Inventário Completo'!D74</f>
        <v>AP4131</v>
      </c>
      <c r="E74" s="11" t="str">
        <f>'[1]Inventário Completo'!E74</f>
        <v>Symbol</v>
      </c>
      <c r="F74" s="11" t="str">
        <f>'[1]Inventário Completo'!F74</f>
        <v>COMPANHIA SIDERURGICA NACIONAL</v>
      </c>
      <c r="G74" s="11" t="str">
        <f>'[1]Inventário Completo'!G74</f>
        <v>CSN-VOLTA REDONDA</v>
      </c>
      <c r="H74" s="11" t="str">
        <f>'[1]Inventário Completo'!H74</f>
        <v>RJ</v>
      </c>
      <c r="I74" s="11" t="str">
        <f>'[1]Inventário Completo'!I74</f>
        <v>33.042.730/0017-71</v>
      </c>
      <c r="J74" s="11">
        <f>'[1]Inventário Completo'!J74</f>
        <v>80541767</v>
      </c>
      <c r="K74" s="11" t="str">
        <f>'[1]Inventário Completo'!K74</f>
        <v>Rodovia BR 393, Lúcio Meira KM 5001, SN°, Vila Santa Cecília, Volta Redonda</v>
      </c>
      <c r="L74" s="11" t="str">
        <f>'[1]Inventário Completo'!L74</f>
        <v>Luiz Cesar</v>
      </c>
      <c r="M74" s="11">
        <f>'[1]Inventário Completo'!M74</f>
        <v>3105</v>
      </c>
      <c r="N74" s="11">
        <f>'[1]Inventário Completo'!N74</f>
        <v>0</v>
      </c>
      <c r="O74" s="11">
        <f>'[1]Inventário Completo'!O74</f>
        <v>0</v>
      </c>
      <c r="P74" s="11" t="str">
        <f>'[1]Inventário Completo'!P74</f>
        <v>Em uso</v>
      </c>
      <c r="Q74" s="11">
        <f>'[1]Inventário Completo'!Q74</f>
        <v>0</v>
      </c>
    </row>
    <row r="75" spans="1:17" x14ac:dyDescent="0.25">
      <c r="A75" s="11">
        <f>'[1]Inventário Completo'!A75</f>
        <v>0</v>
      </c>
      <c r="B75" s="12" t="str">
        <f>'[1]Inventário Completo'!B75</f>
        <v>00A0F8D9ACFF</v>
      </c>
      <c r="C75" s="11" t="str">
        <f>'[1]Inventário Completo'!C75</f>
        <v>Access Point</v>
      </c>
      <c r="D75" s="11" t="str">
        <f>'[1]Inventário Completo'!D75</f>
        <v>AP4131</v>
      </c>
      <c r="E75" s="11" t="str">
        <f>'[1]Inventário Completo'!E75</f>
        <v>Symbol</v>
      </c>
      <c r="F75" s="11" t="str">
        <f>'[1]Inventário Completo'!F75</f>
        <v>COMPANHIA SIDERURGICA NACIONAL</v>
      </c>
      <c r="G75" s="11" t="str">
        <f>'[1]Inventário Completo'!G75</f>
        <v>CSN-VOLTA REDONDA</v>
      </c>
      <c r="H75" s="11" t="str">
        <f>'[1]Inventário Completo'!H75</f>
        <v>RJ</v>
      </c>
      <c r="I75" s="11" t="str">
        <f>'[1]Inventário Completo'!I75</f>
        <v>33.042.730/0017-71</v>
      </c>
      <c r="J75" s="11">
        <f>'[1]Inventário Completo'!J75</f>
        <v>80541767</v>
      </c>
      <c r="K75" s="11" t="str">
        <f>'[1]Inventário Completo'!K75</f>
        <v>Rodovia BR 393, Lúcio Meira KM 5001, SN°, Vila Santa Cecília, Volta Redonda</v>
      </c>
      <c r="L75" s="11" t="str">
        <f>'[1]Inventário Completo'!L75</f>
        <v>Luiz Cesar</v>
      </c>
      <c r="M75" s="11">
        <f>'[1]Inventário Completo'!M75</f>
        <v>3105</v>
      </c>
      <c r="N75" s="11">
        <f>'[1]Inventário Completo'!N75</f>
        <v>0</v>
      </c>
      <c r="O75" s="11">
        <f>'[1]Inventário Completo'!O75</f>
        <v>0</v>
      </c>
      <c r="P75" s="11" t="str">
        <f>'[1]Inventário Completo'!P75</f>
        <v>Em uso</v>
      </c>
      <c r="Q75" s="11">
        <f>'[1]Inventário Completo'!Q75</f>
        <v>0</v>
      </c>
    </row>
    <row r="76" spans="1:17" x14ac:dyDescent="0.25">
      <c r="A76" s="11">
        <f>'[1]Inventário Completo'!A76</f>
        <v>0</v>
      </c>
      <c r="B76" s="12" t="str">
        <f>'[1]Inventário Completo'!B76</f>
        <v>00A0F8D9AD55</v>
      </c>
      <c r="C76" s="11" t="str">
        <f>'[1]Inventário Completo'!C76</f>
        <v>Access Point</v>
      </c>
      <c r="D76" s="11" t="str">
        <f>'[1]Inventário Completo'!D76</f>
        <v>AP4131</v>
      </c>
      <c r="E76" s="11" t="str">
        <f>'[1]Inventário Completo'!E76</f>
        <v>Symbol</v>
      </c>
      <c r="F76" s="11" t="str">
        <f>'[1]Inventário Completo'!F76</f>
        <v>COMPANHIA SIDERURGICA NACIONAL</v>
      </c>
      <c r="G76" s="11" t="str">
        <f>'[1]Inventário Completo'!G76</f>
        <v>CSN-VOLTA REDONDA</v>
      </c>
      <c r="H76" s="11" t="str">
        <f>'[1]Inventário Completo'!H76</f>
        <v>RJ</v>
      </c>
      <c r="I76" s="11" t="str">
        <f>'[1]Inventário Completo'!I76</f>
        <v>33.042.730/0017-71</v>
      </c>
      <c r="J76" s="11">
        <f>'[1]Inventário Completo'!J76</f>
        <v>80541767</v>
      </c>
      <c r="K76" s="11" t="str">
        <f>'[1]Inventário Completo'!K76</f>
        <v>Rodovia BR 393, Lúcio Meira KM 5001, SN°, Vila Santa Cecília, Volta Redonda</v>
      </c>
      <c r="L76" s="11" t="str">
        <f>'[1]Inventário Completo'!L76</f>
        <v>Luiz Cesar</v>
      </c>
      <c r="M76" s="11">
        <f>'[1]Inventário Completo'!M76</f>
        <v>3105</v>
      </c>
      <c r="N76" s="11">
        <f>'[1]Inventário Completo'!N76</f>
        <v>0</v>
      </c>
      <c r="O76" s="11">
        <f>'[1]Inventário Completo'!O76</f>
        <v>0</v>
      </c>
      <c r="P76" s="11" t="str">
        <f>'[1]Inventário Completo'!P76</f>
        <v>Em uso</v>
      </c>
      <c r="Q76" s="11">
        <f>'[1]Inventário Completo'!Q76</f>
        <v>0</v>
      </c>
    </row>
    <row r="77" spans="1:17" x14ac:dyDescent="0.25">
      <c r="A77" s="11">
        <f>'[1]Inventário Completo'!A77</f>
        <v>0</v>
      </c>
      <c r="B77" s="12" t="str">
        <f>'[1]Inventário Completo'!B77</f>
        <v>00A0F8D9CC9B</v>
      </c>
      <c r="C77" s="11" t="str">
        <f>'[1]Inventário Completo'!C77</f>
        <v>Access Point</v>
      </c>
      <c r="D77" s="11" t="str">
        <f>'[1]Inventário Completo'!D77</f>
        <v>AP4131</v>
      </c>
      <c r="E77" s="11" t="str">
        <f>'[1]Inventário Completo'!E77</f>
        <v>Symbol</v>
      </c>
      <c r="F77" s="11" t="str">
        <f>'[1]Inventário Completo'!F77</f>
        <v>COMPANHIA SIDERURGICA NACIONAL</v>
      </c>
      <c r="G77" s="11" t="str">
        <f>'[1]Inventário Completo'!G77</f>
        <v>CSN-VOLTA REDONDA</v>
      </c>
      <c r="H77" s="11" t="str">
        <f>'[1]Inventário Completo'!H77</f>
        <v>RJ</v>
      </c>
      <c r="I77" s="11" t="str">
        <f>'[1]Inventário Completo'!I77</f>
        <v>33.042.730/0017-71</v>
      </c>
      <c r="J77" s="11">
        <f>'[1]Inventário Completo'!J77</f>
        <v>80541767</v>
      </c>
      <c r="K77" s="11" t="str">
        <f>'[1]Inventário Completo'!K77</f>
        <v>Rodovia BR 393, Lúcio Meira KM 5001, SN°, Vila Santa Cecília, Volta Redonda</v>
      </c>
      <c r="L77" s="11" t="str">
        <f>'[1]Inventário Completo'!L77</f>
        <v>Luiz Cesar</v>
      </c>
      <c r="M77" s="11">
        <f>'[1]Inventário Completo'!M77</f>
        <v>3105</v>
      </c>
      <c r="N77" s="11">
        <f>'[1]Inventário Completo'!N77</f>
        <v>0</v>
      </c>
      <c r="O77" s="11">
        <f>'[1]Inventário Completo'!O77</f>
        <v>0</v>
      </c>
      <c r="P77" s="11" t="str">
        <f>'[1]Inventário Completo'!P77</f>
        <v>Em uso</v>
      </c>
      <c r="Q77" s="11">
        <f>'[1]Inventário Completo'!Q77</f>
        <v>0</v>
      </c>
    </row>
    <row r="78" spans="1:17" x14ac:dyDescent="0.25">
      <c r="A78" s="11">
        <f>'[1]Inventário Completo'!A78</f>
        <v>0</v>
      </c>
      <c r="B78" s="12" t="str">
        <f>'[1]Inventário Completo'!B78</f>
        <v>00A0F8DAF963</v>
      </c>
      <c r="C78" s="11" t="str">
        <f>'[1]Inventário Completo'!C78</f>
        <v>Access Point</v>
      </c>
      <c r="D78" s="11" t="str">
        <f>'[1]Inventário Completo'!D78</f>
        <v>AP4131</v>
      </c>
      <c r="E78" s="11" t="str">
        <f>'[1]Inventário Completo'!E78</f>
        <v>Symbol</v>
      </c>
      <c r="F78" s="11" t="str">
        <f>'[1]Inventário Completo'!F78</f>
        <v>COMPANHIA SIDERURGICA NACIONAL</v>
      </c>
      <c r="G78" s="11" t="str">
        <f>'[1]Inventário Completo'!G78</f>
        <v>CSN-VOLTA REDONDA</v>
      </c>
      <c r="H78" s="11" t="str">
        <f>'[1]Inventário Completo'!H78</f>
        <v>RJ</v>
      </c>
      <c r="I78" s="11" t="str">
        <f>'[1]Inventário Completo'!I78</f>
        <v>33.042.730/0017-71</v>
      </c>
      <c r="J78" s="11">
        <f>'[1]Inventário Completo'!J78</f>
        <v>80541767</v>
      </c>
      <c r="K78" s="11" t="str">
        <f>'[1]Inventário Completo'!K78</f>
        <v>Rodovia BR 393, Lúcio Meira KM 5001, SN°, Vila Santa Cecília, Volta Redonda</v>
      </c>
      <c r="L78" s="11" t="str">
        <f>'[1]Inventário Completo'!L78</f>
        <v>Luiz Cesar</v>
      </c>
      <c r="M78" s="11">
        <f>'[1]Inventário Completo'!M78</f>
        <v>3105</v>
      </c>
      <c r="N78" s="11">
        <f>'[1]Inventário Completo'!N78</f>
        <v>0</v>
      </c>
      <c r="O78" s="11">
        <f>'[1]Inventário Completo'!O78</f>
        <v>0</v>
      </c>
      <c r="P78" s="11" t="str">
        <f>'[1]Inventário Completo'!P78</f>
        <v>Em uso</v>
      </c>
      <c r="Q78" s="11">
        <f>'[1]Inventário Completo'!Q78</f>
        <v>0</v>
      </c>
    </row>
    <row r="79" spans="1:17" x14ac:dyDescent="0.25">
      <c r="A79" s="11">
        <f>'[1]Inventário Completo'!A79</f>
        <v>0</v>
      </c>
      <c r="B79" s="12" t="str">
        <f>'[1]Inventário Completo'!B79</f>
        <v>00A0F8DAF984</v>
      </c>
      <c r="C79" s="11" t="str">
        <f>'[1]Inventário Completo'!C79</f>
        <v>Access Point</v>
      </c>
      <c r="D79" s="11" t="str">
        <f>'[1]Inventário Completo'!D79</f>
        <v>AP4131</v>
      </c>
      <c r="E79" s="11" t="str">
        <f>'[1]Inventário Completo'!E79</f>
        <v>Symbol</v>
      </c>
      <c r="F79" s="11" t="str">
        <f>'[1]Inventário Completo'!F79</f>
        <v>COMPANHIA SIDERURGICA NACIONAL</v>
      </c>
      <c r="G79" s="11" t="str">
        <f>'[1]Inventário Completo'!G79</f>
        <v>CSN-VOLTA REDONDA</v>
      </c>
      <c r="H79" s="11" t="str">
        <f>'[1]Inventário Completo'!H79</f>
        <v>RJ</v>
      </c>
      <c r="I79" s="11" t="str">
        <f>'[1]Inventário Completo'!I79</f>
        <v>33.042.730/0017-71</v>
      </c>
      <c r="J79" s="11">
        <f>'[1]Inventário Completo'!J79</f>
        <v>80541767</v>
      </c>
      <c r="K79" s="11" t="str">
        <f>'[1]Inventário Completo'!K79</f>
        <v>Rodovia BR 393, Lúcio Meira KM 5001, SN°, Vila Santa Cecília, Volta Redonda</v>
      </c>
      <c r="L79" s="11" t="str">
        <f>'[1]Inventário Completo'!L79</f>
        <v>Luiz Cesar</v>
      </c>
      <c r="M79" s="11">
        <f>'[1]Inventário Completo'!M79</f>
        <v>3105</v>
      </c>
      <c r="N79" s="11">
        <f>'[1]Inventário Completo'!N79</f>
        <v>0</v>
      </c>
      <c r="O79" s="11">
        <f>'[1]Inventário Completo'!O79</f>
        <v>0</v>
      </c>
      <c r="P79" s="11" t="str">
        <f>'[1]Inventário Completo'!P79</f>
        <v>Em uso</v>
      </c>
      <c r="Q79" s="11">
        <f>'[1]Inventário Completo'!Q79</f>
        <v>0</v>
      </c>
    </row>
    <row r="80" spans="1:17" x14ac:dyDescent="0.25">
      <c r="A80" s="11">
        <f>'[1]Inventário Completo'!A80</f>
        <v>0</v>
      </c>
      <c r="B80" s="12" t="str">
        <f>'[1]Inventário Completo'!B80</f>
        <v>00A0F8DAF9A1</v>
      </c>
      <c r="C80" s="11" t="str">
        <f>'[1]Inventário Completo'!C80</f>
        <v>Access Point</v>
      </c>
      <c r="D80" s="11" t="str">
        <f>'[1]Inventário Completo'!D80</f>
        <v>AP4131</v>
      </c>
      <c r="E80" s="11" t="str">
        <f>'[1]Inventário Completo'!E80</f>
        <v>Symbol</v>
      </c>
      <c r="F80" s="11" t="str">
        <f>'[1]Inventário Completo'!F80</f>
        <v>COMPANHIA SIDERURGICA NACIONAL</v>
      </c>
      <c r="G80" s="11" t="str">
        <f>'[1]Inventário Completo'!G80</f>
        <v>CSN-VOLTA REDONDA</v>
      </c>
      <c r="H80" s="11" t="str">
        <f>'[1]Inventário Completo'!H80</f>
        <v>RJ</v>
      </c>
      <c r="I80" s="11" t="str">
        <f>'[1]Inventário Completo'!I80</f>
        <v>33.042.730/0017-71</v>
      </c>
      <c r="J80" s="11">
        <f>'[1]Inventário Completo'!J80</f>
        <v>80541767</v>
      </c>
      <c r="K80" s="11" t="str">
        <f>'[1]Inventário Completo'!K80</f>
        <v>Rodovia BR 393, Lúcio Meira KM 5001, SN°, Vila Santa Cecília, Volta Redonda</v>
      </c>
      <c r="L80" s="11" t="str">
        <f>'[1]Inventário Completo'!L80</f>
        <v>Luiz Cesar</v>
      </c>
      <c r="M80" s="11">
        <f>'[1]Inventário Completo'!M80</f>
        <v>3105</v>
      </c>
      <c r="N80" s="11">
        <f>'[1]Inventário Completo'!N80</f>
        <v>0</v>
      </c>
      <c r="O80" s="11">
        <f>'[1]Inventário Completo'!O80</f>
        <v>0</v>
      </c>
      <c r="P80" s="11" t="str">
        <f>'[1]Inventário Completo'!P80</f>
        <v>Em uso</v>
      </c>
      <c r="Q80" s="11">
        <f>'[1]Inventário Completo'!Q80</f>
        <v>0</v>
      </c>
    </row>
    <row r="81" spans="1:17" x14ac:dyDescent="0.25">
      <c r="A81" s="11">
        <f>'[1]Inventário Completo'!A81</f>
        <v>0</v>
      </c>
      <c r="B81" s="12" t="str">
        <f>'[1]Inventário Completo'!B81</f>
        <v>00A0F8DAFA95</v>
      </c>
      <c r="C81" s="11" t="str">
        <f>'[1]Inventário Completo'!C81</f>
        <v>Access Point</v>
      </c>
      <c r="D81" s="11" t="str">
        <f>'[1]Inventário Completo'!D81</f>
        <v>AP4131</v>
      </c>
      <c r="E81" s="11" t="str">
        <f>'[1]Inventário Completo'!E81</f>
        <v>Symbol</v>
      </c>
      <c r="F81" s="11" t="str">
        <f>'[1]Inventário Completo'!F81</f>
        <v>COMPANHIA SIDERURGICA NACIONAL</v>
      </c>
      <c r="G81" s="11" t="str">
        <f>'[1]Inventário Completo'!G81</f>
        <v>CSN-VOLTA REDONDA</v>
      </c>
      <c r="H81" s="11" t="str">
        <f>'[1]Inventário Completo'!H81</f>
        <v>RJ</v>
      </c>
      <c r="I81" s="11" t="str">
        <f>'[1]Inventário Completo'!I81</f>
        <v>33.042.730/0017-71</v>
      </c>
      <c r="J81" s="11">
        <f>'[1]Inventário Completo'!J81</f>
        <v>80541767</v>
      </c>
      <c r="K81" s="11" t="str">
        <f>'[1]Inventário Completo'!K81</f>
        <v>Rodovia BR 393, Lúcio Meira KM 5001, SN°, Vila Santa Cecília, Volta Redonda</v>
      </c>
      <c r="L81" s="11" t="str">
        <f>'[1]Inventário Completo'!L81</f>
        <v>Luiz Cesar</v>
      </c>
      <c r="M81" s="11">
        <f>'[1]Inventário Completo'!M81</f>
        <v>3105</v>
      </c>
      <c r="N81" s="11">
        <f>'[1]Inventário Completo'!N81</f>
        <v>0</v>
      </c>
      <c r="O81" s="11">
        <f>'[1]Inventário Completo'!O81</f>
        <v>0</v>
      </c>
      <c r="P81" s="11" t="str">
        <f>'[1]Inventário Completo'!P81</f>
        <v>Em uso</v>
      </c>
      <c r="Q81" s="11">
        <f>'[1]Inventário Completo'!Q81</f>
        <v>0</v>
      </c>
    </row>
    <row r="82" spans="1:17" x14ac:dyDescent="0.25">
      <c r="A82" s="11">
        <f>'[1]Inventário Completo'!A82</f>
        <v>0</v>
      </c>
      <c r="B82" s="12" t="str">
        <f>'[1]Inventário Completo'!B82</f>
        <v>00A0F8DAFBE0</v>
      </c>
      <c r="C82" s="11" t="str">
        <f>'[1]Inventário Completo'!C82</f>
        <v>Access Point</v>
      </c>
      <c r="D82" s="11" t="str">
        <f>'[1]Inventário Completo'!D82</f>
        <v>AP4131</v>
      </c>
      <c r="E82" s="11" t="str">
        <f>'[1]Inventário Completo'!E82</f>
        <v>Symbol</v>
      </c>
      <c r="F82" s="11" t="str">
        <f>'[1]Inventário Completo'!F82</f>
        <v>COMPANHIA SIDERURGICA NACIONAL</v>
      </c>
      <c r="G82" s="11" t="str">
        <f>'[1]Inventário Completo'!G82</f>
        <v>CSN-VOLTA REDONDA</v>
      </c>
      <c r="H82" s="11" t="str">
        <f>'[1]Inventário Completo'!H82</f>
        <v>RJ</v>
      </c>
      <c r="I82" s="11" t="str">
        <f>'[1]Inventário Completo'!I82</f>
        <v>33.042.730/0017-71</v>
      </c>
      <c r="J82" s="11">
        <f>'[1]Inventário Completo'!J82</f>
        <v>80541767</v>
      </c>
      <c r="K82" s="11" t="str">
        <f>'[1]Inventário Completo'!K82</f>
        <v>Rodovia BR 393, Lúcio Meira KM 5001, SN°, Vila Santa Cecília, Volta Redonda</v>
      </c>
      <c r="L82" s="11" t="str">
        <f>'[1]Inventário Completo'!L82</f>
        <v>Luiz Cesar</v>
      </c>
      <c r="M82" s="11">
        <f>'[1]Inventário Completo'!M82</f>
        <v>3105</v>
      </c>
      <c r="N82" s="11">
        <f>'[1]Inventário Completo'!N82</f>
        <v>0</v>
      </c>
      <c r="O82" s="11">
        <f>'[1]Inventário Completo'!O82</f>
        <v>0</v>
      </c>
      <c r="P82" s="11" t="str">
        <f>'[1]Inventário Completo'!P82</f>
        <v>Em uso</v>
      </c>
      <c r="Q82" s="11">
        <f>'[1]Inventário Completo'!Q82</f>
        <v>0</v>
      </c>
    </row>
    <row r="83" spans="1:17" x14ac:dyDescent="0.25">
      <c r="A83" s="11">
        <f>'[1]Inventário Completo'!A83</f>
        <v>0</v>
      </c>
      <c r="B83" s="12" t="str">
        <f>'[1]Inventário Completo'!B83</f>
        <v>00A0F8DAFC01</v>
      </c>
      <c r="C83" s="11" t="str">
        <f>'[1]Inventário Completo'!C83</f>
        <v>Access Point</v>
      </c>
      <c r="D83" s="11" t="str">
        <f>'[1]Inventário Completo'!D83</f>
        <v>AP4131</v>
      </c>
      <c r="E83" s="11" t="str">
        <f>'[1]Inventário Completo'!E83</f>
        <v>Symbol</v>
      </c>
      <c r="F83" s="11" t="str">
        <f>'[1]Inventário Completo'!F83</f>
        <v>COMPANHIA SIDERURGICA NACIONAL</v>
      </c>
      <c r="G83" s="11" t="str">
        <f>'[1]Inventário Completo'!G83</f>
        <v>CSN-VOLTA REDONDA</v>
      </c>
      <c r="H83" s="11" t="str">
        <f>'[1]Inventário Completo'!H83</f>
        <v>RJ</v>
      </c>
      <c r="I83" s="11" t="str">
        <f>'[1]Inventário Completo'!I83</f>
        <v>33.042.730/0017-71</v>
      </c>
      <c r="J83" s="11">
        <f>'[1]Inventário Completo'!J83</f>
        <v>80541767</v>
      </c>
      <c r="K83" s="11" t="str">
        <f>'[1]Inventário Completo'!K83</f>
        <v>Rodovia BR 393, Lúcio Meira KM 5001, SN°, Vila Santa Cecília, Volta Redonda</v>
      </c>
      <c r="L83" s="11" t="str">
        <f>'[1]Inventário Completo'!L83</f>
        <v>Luiz Cesar</v>
      </c>
      <c r="M83" s="11">
        <f>'[1]Inventário Completo'!M83</f>
        <v>3105</v>
      </c>
      <c r="N83" s="11">
        <f>'[1]Inventário Completo'!N83</f>
        <v>0</v>
      </c>
      <c r="O83" s="11">
        <f>'[1]Inventário Completo'!O83</f>
        <v>0</v>
      </c>
      <c r="P83" s="11" t="str">
        <f>'[1]Inventário Completo'!P83</f>
        <v>Em uso</v>
      </c>
      <c r="Q83" s="11">
        <f>'[1]Inventário Completo'!Q83</f>
        <v>0</v>
      </c>
    </row>
    <row r="84" spans="1:17" x14ac:dyDescent="0.25">
      <c r="A84" s="11">
        <f>'[1]Inventário Completo'!A84</f>
        <v>0</v>
      </c>
      <c r="B84" s="12" t="str">
        <f>'[1]Inventário Completo'!B84</f>
        <v>00A0F8DAFC0D</v>
      </c>
      <c r="C84" s="11" t="str">
        <f>'[1]Inventário Completo'!C84</f>
        <v>Access Point</v>
      </c>
      <c r="D84" s="11" t="str">
        <f>'[1]Inventário Completo'!D84</f>
        <v>AP4131</v>
      </c>
      <c r="E84" s="11" t="str">
        <f>'[1]Inventário Completo'!E84</f>
        <v>Symbol</v>
      </c>
      <c r="F84" s="11" t="str">
        <f>'[1]Inventário Completo'!F84</f>
        <v>COMPANHIA SIDERURGICA NACIONAL</v>
      </c>
      <c r="G84" s="11" t="str">
        <f>'[1]Inventário Completo'!G84</f>
        <v>CSN-VOLTA REDONDA</v>
      </c>
      <c r="H84" s="11" t="str">
        <f>'[1]Inventário Completo'!H84</f>
        <v>RJ</v>
      </c>
      <c r="I84" s="11" t="str">
        <f>'[1]Inventário Completo'!I84</f>
        <v>33.042.730/0017-71</v>
      </c>
      <c r="J84" s="11">
        <f>'[1]Inventário Completo'!J84</f>
        <v>80541767</v>
      </c>
      <c r="K84" s="11" t="str">
        <f>'[1]Inventário Completo'!K84</f>
        <v>Rodovia BR 393, Lúcio Meira KM 5001, SN°, Vila Santa Cecília, Volta Redonda</v>
      </c>
      <c r="L84" s="11" t="str">
        <f>'[1]Inventário Completo'!L84</f>
        <v>Luiz Cesar</v>
      </c>
      <c r="M84" s="11">
        <f>'[1]Inventário Completo'!M84</f>
        <v>3105</v>
      </c>
      <c r="N84" s="11">
        <f>'[1]Inventário Completo'!N84</f>
        <v>0</v>
      </c>
      <c r="O84" s="11">
        <f>'[1]Inventário Completo'!O84</f>
        <v>0</v>
      </c>
      <c r="P84" s="11" t="str">
        <f>'[1]Inventário Completo'!P84</f>
        <v>Em uso</v>
      </c>
      <c r="Q84" s="11">
        <f>'[1]Inventário Completo'!Q84</f>
        <v>0</v>
      </c>
    </row>
    <row r="85" spans="1:17" x14ac:dyDescent="0.25">
      <c r="A85" s="11">
        <f>'[1]Inventário Completo'!A85</f>
        <v>0</v>
      </c>
      <c r="B85" s="12" t="str">
        <f>'[1]Inventário Completo'!B85</f>
        <v>00A0F8DAFC21</v>
      </c>
      <c r="C85" s="11" t="str">
        <f>'[1]Inventário Completo'!C85</f>
        <v>Access Point</v>
      </c>
      <c r="D85" s="11" t="str">
        <f>'[1]Inventário Completo'!D85</f>
        <v>AP4131</v>
      </c>
      <c r="E85" s="11" t="str">
        <f>'[1]Inventário Completo'!E85</f>
        <v>Symbol</v>
      </c>
      <c r="F85" s="11" t="str">
        <f>'[1]Inventário Completo'!F85</f>
        <v>COMPANHIA SIDERURGICA NACIONAL</v>
      </c>
      <c r="G85" s="11" t="str">
        <f>'[1]Inventário Completo'!G85</f>
        <v>CSN-VOLTA REDONDA</v>
      </c>
      <c r="H85" s="11" t="str">
        <f>'[1]Inventário Completo'!H85</f>
        <v>RJ</v>
      </c>
      <c r="I85" s="11" t="str">
        <f>'[1]Inventário Completo'!I85</f>
        <v>33.042.730/0017-71</v>
      </c>
      <c r="J85" s="11">
        <f>'[1]Inventário Completo'!J85</f>
        <v>80541767</v>
      </c>
      <c r="K85" s="11" t="str">
        <f>'[1]Inventário Completo'!K85</f>
        <v>Rodovia BR 393, Lúcio Meira KM 5001, SN°, Vila Santa Cecília, Volta Redonda</v>
      </c>
      <c r="L85" s="11" t="str">
        <f>'[1]Inventário Completo'!L85</f>
        <v>Luiz Cesar</v>
      </c>
      <c r="M85" s="11">
        <f>'[1]Inventário Completo'!M85</f>
        <v>3105</v>
      </c>
      <c r="N85" s="11">
        <f>'[1]Inventário Completo'!N85</f>
        <v>0</v>
      </c>
      <c r="O85" s="11">
        <f>'[1]Inventário Completo'!O85</f>
        <v>0</v>
      </c>
      <c r="P85" s="11" t="str">
        <f>'[1]Inventário Completo'!P85</f>
        <v>Em uso</v>
      </c>
      <c r="Q85" s="11">
        <f>'[1]Inventário Completo'!Q85</f>
        <v>0</v>
      </c>
    </row>
    <row r="86" spans="1:17" x14ac:dyDescent="0.25">
      <c r="A86" s="11">
        <f>'[1]Inventário Completo'!A86</f>
        <v>0</v>
      </c>
      <c r="B86" s="12" t="str">
        <f>'[1]Inventário Completo'!B86</f>
        <v>00A0F8DAFC85</v>
      </c>
      <c r="C86" s="11" t="str">
        <f>'[1]Inventário Completo'!C86</f>
        <v>Access Point</v>
      </c>
      <c r="D86" s="11" t="str">
        <f>'[1]Inventário Completo'!D86</f>
        <v>AP4131</v>
      </c>
      <c r="E86" s="11" t="str">
        <f>'[1]Inventário Completo'!E86</f>
        <v>Symbol</v>
      </c>
      <c r="F86" s="11" t="str">
        <f>'[1]Inventário Completo'!F86</f>
        <v>COMPANHIA SIDERURGICA NACIONAL</v>
      </c>
      <c r="G86" s="11" t="str">
        <f>'[1]Inventário Completo'!G86</f>
        <v>CSN-VOLTA REDONDA</v>
      </c>
      <c r="H86" s="11" t="str">
        <f>'[1]Inventário Completo'!H86</f>
        <v>RJ</v>
      </c>
      <c r="I86" s="11" t="str">
        <f>'[1]Inventário Completo'!I86</f>
        <v>33.042.730/0017-71</v>
      </c>
      <c r="J86" s="11">
        <f>'[1]Inventário Completo'!J86</f>
        <v>80541767</v>
      </c>
      <c r="K86" s="11" t="str">
        <f>'[1]Inventário Completo'!K86</f>
        <v>Rodovia BR 393, Lúcio Meira KM 5001, SN°, Vila Santa Cecília, Volta Redonda</v>
      </c>
      <c r="L86" s="11" t="str">
        <f>'[1]Inventário Completo'!L86</f>
        <v>Luiz Cesar</v>
      </c>
      <c r="M86" s="11">
        <f>'[1]Inventário Completo'!M86</f>
        <v>3105</v>
      </c>
      <c r="N86" s="11">
        <f>'[1]Inventário Completo'!N86</f>
        <v>0</v>
      </c>
      <c r="O86" s="11">
        <f>'[1]Inventário Completo'!O86</f>
        <v>0</v>
      </c>
      <c r="P86" s="11" t="str">
        <f>'[1]Inventário Completo'!P86</f>
        <v>Em uso</v>
      </c>
      <c r="Q86" s="11">
        <f>'[1]Inventário Completo'!Q86</f>
        <v>0</v>
      </c>
    </row>
    <row r="87" spans="1:17" x14ac:dyDescent="0.25">
      <c r="A87" s="11">
        <f>'[1]Inventário Completo'!A87</f>
        <v>0</v>
      </c>
      <c r="B87" s="12" t="str">
        <f>'[1]Inventário Completo'!B87</f>
        <v>00A0F8DAFCBC</v>
      </c>
      <c r="C87" s="11" t="str">
        <f>'[1]Inventário Completo'!C87</f>
        <v>Access Point</v>
      </c>
      <c r="D87" s="11" t="str">
        <f>'[1]Inventário Completo'!D87</f>
        <v>AP4131</v>
      </c>
      <c r="E87" s="11" t="str">
        <f>'[1]Inventário Completo'!E87</f>
        <v>Symbol</v>
      </c>
      <c r="F87" s="11" t="str">
        <f>'[1]Inventário Completo'!F87</f>
        <v>COMPANHIA SIDERURGICA NACIONAL</v>
      </c>
      <c r="G87" s="11" t="str">
        <f>'[1]Inventário Completo'!G87</f>
        <v>CSN-VOLTA REDONDA</v>
      </c>
      <c r="H87" s="11" t="str">
        <f>'[1]Inventário Completo'!H87</f>
        <v>RJ</v>
      </c>
      <c r="I87" s="11" t="str">
        <f>'[1]Inventário Completo'!I87</f>
        <v>33.042.730/0017-71</v>
      </c>
      <c r="J87" s="11">
        <f>'[1]Inventário Completo'!J87</f>
        <v>80541767</v>
      </c>
      <c r="K87" s="11" t="str">
        <f>'[1]Inventário Completo'!K87</f>
        <v>Rodovia BR 393, Lúcio Meira KM 5001, SN°, Vila Santa Cecília, Volta Redonda</v>
      </c>
      <c r="L87" s="11" t="str">
        <f>'[1]Inventário Completo'!L87</f>
        <v>Luiz Cesar</v>
      </c>
      <c r="M87" s="11">
        <f>'[1]Inventário Completo'!M87</f>
        <v>3105</v>
      </c>
      <c r="N87" s="11">
        <f>'[1]Inventário Completo'!N87</f>
        <v>0</v>
      </c>
      <c r="O87" s="11">
        <f>'[1]Inventário Completo'!O87</f>
        <v>0</v>
      </c>
      <c r="P87" s="11" t="str">
        <f>'[1]Inventário Completo'!P87</f>
        <v>Em uso</v>
      </c>
      <c r="Q87" s="11">
        <f>'[1]Inventário Completo'!Q87</f>
        <v>0</v>
      </c>
    </row>
    <row r="88" spans="1:17" x14ac:dyDescent="0.25">
      <c r="A88" s="11">
        <f>'[1]Inventário Completo'!A88</f>
        <v>0</v>
      </c>
      <c r="B88" s="12" t="str">
        <f>'[1]Inventário Completo'!B88</f>
        <v>00A0F8DAFCD8</v>
      </c>
      <c r="C88" s="11" t="str">
        <f>'[1]Inventário Completo'!C88</f>
        <v>Access Point</v>
      </c>
      <c r="D88" s="11" t="str">
        <f>'[1]Inventário Completo'!D88</f>
        <v>AP4131</v>
      </c>
      <c r="E88" s="11" t="str">
        <f>'[1]Inventário Completo'!E88</f>
        <v>Symbol</v>
      </c>
      <c r="F88" s="11" t="str">
        <f>'[1]Inventário Completo'!F88</f>
        <v>COMPANHIA SIDERURGICA NACIONAL</v>
      </c>
      <c r="G88" s="11" t="str">
        <f>'[1]Inventário Completo'!G88</f>
        <v>CSN-VOLTA REDONDA</v>
      </c>
      <c r="H88" s="11" t="str">
        <f>'[1]Inventário Completo'!H88</f>
        <v>RJ</v>
      </c>
      <c r="I88" s="11" t="str">
        <f>'[1]Inventário Completo'!I88</f>
        <v>33.042.730/0017-71</v>
      </c>
      <c r="J88" s="11">
        <f>'[1]Inventário Completo'!J88</f>
        <v>80541767</v>
      </c>
      <c r="K88" s="11" t="str">
        <f>'[1]Inventário Completo'!K88</f>
        <v>Rodovia BR 393, Lúcio Meira KM 5001, SN°, Vila Santa Cecília, Volta Redonda</v>
      </c>
      <c r="L88" s="11" t="str">
        <f>'[1]Inventário Completo'!L88</f>
        <v>Luiz Cesar</v>
      </c>
      <c r="M88" s="11">
        <f>'[1]Inventário Completo'!M88</f>
        <v>3105</v>
      </c>
      <c r="N88" s="11">
        <f>'[1]Inventário Completo'!N88</f>
        <v>0</v>
      </c>
      <c r="O88" s="11">
        <f>'[1]Inventário Completo'!O88</f>
        <v>0</v>
      </c>
      <c r="P88" s="11" t="str">
        <f>'[1]Inventário Completo'!P88</f>
        <v>Em uso</v>
      </c>
      <c r="Q88" s="11">
        <f>'[1]Inventário Completo'!Q88</f>
        <v>0</v>
      </c>
    </row>
    <row r="89" spans="1:17" x14ac:dyDescent="0.25">
      <c r="A89" s="11">
        <f>'[1]Inventário Completo'!A89</f>
        <v>0</v>
      </c>
      <c r="B89" s="12" t="str">
        <f>'[1]Inventário Completo'!B89</f>
        <v>00A0F8DB0EF6</v>
      </c>
      <c r="C89" s="11" t="str">
        <f>'[1]Inventário Completo'!C89</f>
        <v>Access Point</v>
      </c>
      <c r="D89" s="11" t="str">
        <f>'[1]Inventário Completo'!D89</f>
        <v>AP4131</v>
      </c>
      <c r="E89" s="11" t="str">
        <f>'[1]Inventário Completo'!E89</f>
        <v>Symbol</v>
      </c>
      <c r="F89" s="11" t="str">
        <f>'[1]Inventário Completo'!F89</f>
        <v>COMPANHIA SIDERURGICA NACIONAL</v>
      </c>
      <c r="G89" s="11" t="str">
        <f>'[1]Inventário Completo'!G89</f>
        <v>CSN-VOLTA REDONDA</v>
      </c>
      <c r="H89" s="11" t="str">
        <f>'[1]Inventário Completo'!H89</f>
        <v>RJ</v>
      </c>
      <c r="I89" s="11" t="str">
        <f>'[1]Inventário Completo'!I89</f>
        <v>33.042.730/0017-71</v>
      </c>
      <c r="J89" s="11">
        <f>'[1]Inventário Completo'!J89</f>
        <v>80541767</v>
      </c>
      <c r="K89" s="11" t="str">
        <f>'[1]Inventário Completo'!K89</f>
        <v>Rodovia BR 393, Lúcio Meira KM 5001, SN°, Vila Santa Cecília, Volta Redonda</v>
      </c>
      <c r="L89" s="11" t="str">
        <f>'[1]Inventário Completo'!L89</f>
        <v>Luiz Cesar</v>
      </c>
      <c r="M89" s="11">
        <f>'[1]Inventário Completo'!M89</f>
        <v>3105</v>
      </c>
      <c r="N89" s="11">
        <f>'[1]Inventário Completo'!N89</f>
        <v>0</v>
      </c>
      <c r="O89" s="11">
        <f>'[1]Inventário Completo'!O89</f>
        <v>0</v>
      </c>
      <c r="P89" s="11" t="str">
        <f>'[1]Inventário Completo'!P89</f>
        <v>Em uso</v>
      </c>
      <c r="Q89" s="11">
        <f>'[1]Inventário Completo'!Q89</f>
        <v>0</v>
      </c>
    </row>
    <row r="90" spans="1:17" x14ac:dyDescent="0.25">
      <c r="A90" s="11">
        <f>'[1]Inventário Completo'!A90</f>
        <v>0</v>
      </c>
      <c r="B90" s="12" t="str">
        <f>'[1]Inventário Completo'!B90</f>
        <v>00A0F8DB0FA2</v>
      </c>
      <c r="C90" s="11" t="str">
        <f>'[1]Inventário Completo'!C90</f>
        <v>Access Point</v>
      </c>
      <c r="D90" s="11" t="str">
        <f>'[1]Inventário Completo'!D90</f>
        <v>AP4131</v>
      </c>
      <c r="E90" s="11" t="str">
        <f>'[1]Inventário Completo'!E90</f>
        <v>Symbol</v>
      </c>
      <c r="F90" s="11" t="str">
        <f>'[1]Inventário Completo'!F90</f>
        <v>COMPANHIA SIDERURGICA NACIONAL</v>
      </c>
      <c r="G90" s="11" t="str">
        <f>'[1]Inventário Completo'!G90</f>
        <v>CSN-VOLTA REDONDA</v>
      </c>
      <c r="H90" s="11" t="str">
        <f>'[1]Inventário Completo'!H90</f>
        <v>RJ</v>
      </c>
      <c r="I90" s="11" t="str">
        <f>'[1]Inventário Completo'!I90</f>
        <v>33.042.730/0017-71</v>
      </c>
      <c r="J90" s="11">
        <f>'[1]Inventário Completo'!J90</f>
        <v>80541767</v>
      </c>
      <c r="K90" s="11" t="str">
        <f>'[1]Inventário Completo'!K90</f>
        <v>Rodovia BR 393, Lúcio Meira KM 5001, SN°, Vila Santa Cecília, Volta Redonda</v>
      </c>
      <c r="L90" s="11" t="str">
        <f>'[1]Inventário Completo'!L90</f>
        <v>Luiz Cesar</v>
      </c>
      <c r="M90" s="11">
        <f>'[1]Inventário Completo'!M90</f>
        <v>3105</v>
      </c>
      <c r="N90" s="11">
        <f>'[1]Inventário Completo'!N90</f>
        <v>0</v>
      </c>
      <c r="O90" s="11">
        <f>'[1]Inventário Completo'!O90</f>
        <v>0</v>
      </c>
      <c r="P90" s="11" t="str">
        <f>'[1]Inventário Completo'!P90</f>
        <v>Em uso</v>
      </c>
      <c r="Q90" s="11">
        <f>'[1]Inventário Completo'!Q90</f>
        <v>0</v>
      </c>
    </row>
    <row r="91" spans="1:17" x14ac:dyDescent="0.25">
      <c r="A91" s="11">
        <f>'[1]Inventário Completo'!A91</f>
        <v>0</v>
      </c>
      <c r="B91" s="12" t="str">
        <f>'[1]Inventário Completo'!B91</f>
        <v>00A0F8DB0FAE</v>
      </c>
      <c r="C91" s="11" t="str">
        <f>'[1]Inventário Completo'!C91</f>
        <v>Access Point</v>
      </c>
      <c r="D91" s="11" t="str">
        <f>'[1]Inventário Completo'!D91</f>
        <v>AP4131</v>
      </c>
      <c r="E91" s="11" t="str">
        <f>'[1]Inventário Completo'!E91</f>
        <v>Symbol</v>
      </c>
      <c r="F91" s="11" t="str">
        <f>'[1]Inventário Completo'!F91</f>
        <v>COMPANHIA SIDERURGICA NACIONAL</v>
      </c>
      <c r="G91" s="11" t="str">
        <f>'[1]Inventário Completo'!G91</f>
        <v>CSN-VOLTA REDONDA</v>
      </c>
      <c r="H91" s="11" t="str">
        <f>'[1]Inventário Completo'!H91</f>
        <v>RJ</v>
      </c>
      <c r="I91" s="11" t="str">
        <f>'[1]Inventário Completo'!I91</f>
        <v>33.042.730/0017-71</v>
      </c>
      <c r="J91" s="11">
        <f>'[1]Inventário Completo'!J91</f>
        <v>80541767</v>
      </c>
      <c r="K91" s="11" t="str">
        <f>'[1]Inventário Completo'!K91</f>
        <v>Rodovia BR 393, Lúcio Meira KM 5001, SN°, Vila Santa Cecília, Volta Redonda</v>
      </c>
      <c r="L91" s="11" t="str">
        <f>'[1]Inventário Completo'!L91</f>
        <v>Luiz Cesar</v>
      </c>
      <c r="M91" s="11">
        <f>'[1]Inventário Completo'!M91</f>
        <v>3105</v>
      </c>
      <c r="N91" s="11">
        <f>'[1]Inventário Completo'!N91</f>
        <v>0</v>
      </c>
      <c r="O91" s="11">
        <f>'[1]Inventário Completo'!O91</f>
        <v>0</v>
      </c>
      <c r="P91" s="11" t="str">
        <f>'[1]Inventário Completo'!P91</f>
        <v>Em uso</v>
      </c>
      <c r="Q91" s="11">
        <f>'[1]Inventário Completo'!Q91</f>
        <v>0</v>
      </c>
    </row>
    <row r="92" spans="1:17" x14ac:dyDescent="0.25">
      <c r="A92" s="11">
        <f>'[1]Inventário Completo'!A92</f>
        <v>0</v>
      </c>
      <c r="B92" s="12" t="str">
        <f>'[1]Inventário Completo'!B92</f>
        <v>00A0F8DB100C</v>
      </c>
      <c r="C92" s="11" t="str">
        <f>'[1]Inventário Completo'!C92</f>
        <v>Access Point</v>
      </c>
      <c r="D92" s="11" t="str">
        <f>'[1]Inventário Completo'!D92</f>
        <v>AP4131</v>
      </c>
      <c r="E92" s="11" t="str">
        <f>'[1]Inventário Completo'!E92</f>
        <v>Symbol</v>
      </c>
      <c r="F92" s="11" t="str">
        <f>'[1]Inventário Completo'!F92</f>
        <v>COMPANHIA SIDERURGICA NACIONAL</v>
      </c>
      <c r="G92" s="11" t="str">
        <f>'[1]Inventário Completo'!G92</f>
        <v>CSN-VOLTA REDONDA</v>
      </c>
      <c r="H92" s="11" t="str">
        <f>'[1]Inventário Completo'!H92</f>
        <v>RJ</v>
      </c>
      <c r="I92" s="11" t="str">
        <f>'[1]Inventário Completo'!I92</f>
        <v>33.042.730/0017-71</v>
      </c>
      <c r="J92" s="11">
        <f>'[1]Inventário Completo'!J92</f>
        <v>80541767</v>
      </c>
      <c r="K92" s="11" t="str">
        <f>'[1]Inventário Completo'!K92</f>
        <v>Rodovia BR 393, Lúcio Meira KM 5001, SN°, Vila Santa Cecília, Volta Redonda</v>
      </c>
      <c r="L92" s="11" t="str">
        <f>'[1]Inventário Completo'!L92</f>
        <v>Luiz Cesar</v>
      </c>
      <c r="M92" s="11">
        <f>'[1]Inventário Completo'!M92</f>
        <v>3105</v>
      </c>
      <c r="N92" s="11">
        <f>'[1]Inventário Completo'!N92</f>
        <v>0</v>
      </c>
      <c r="O92" s="11">
        <f>'[1]Inventário Completo'!O92</f>
        <v>0</v>
      </c>
      <c r="P92" s="11" t="str">
        <f>'[1]Inventário Completo'!P92</f>
        <v>Em uso</v>
      </c>
      <c r="Q92" s="11">
        <f>'[1]Inventário Completo'!Q92</f>
        <v>0</v>
      </c>
    </row>
    <row r="93" spans="1:17" x14ac:dyDescent="0.25">
      <c r="A93" s="11">
        <f>'[1]Inventário Completo'!A93</f>
        <v>0</v>
      </c>
      <c r="B93" s="12" t="str">
        <f>'[1]Inventário Completo'!B93</f>
        <v>00A0F8DB102F</v>
      </c>
      <c r="C93" s="11" t="str">
        <f>'[1]Inventário Completo'!C93</f>
        <v>Access Point</v>
      </c>
      <c r="D93" s="11" t="str">
        <f>'[1]Inventário Completo'!D93</f>
        <v>AP4131</v>
      </c>
      <c r="E93" s="11" t="str">
        <f>'[1]Inventário Completo'!E93</f>
        <v>Symbol</v>
      </c>
      <c r="F93" s="11" t="str">
        <f>'[1]Inventário Completo'!F93</f>
        <v>COMPANHIA SIDERURGICA NACIONAL</v>
      </c>
      <c r="G93" s="11" t="str">
        <f>'[1]Inventário Completo'!G93</f>
        <v>CSN-VOLTA REDONDA</v>
      </c>
      <c r="H93" s="11" t="str">
        <f>'[1]Inventário Completo'!H93</f>
        <v>RJ</v>
      </c>
      <c r="I93" s="11" t="str">
        <f>'[1]Inventário Completo'!I93</f>
        <v>33.042.730/0017-71</v>
      </c>
      <c r="J93" s="11">
        <f>'[1]Inventário Completo'!J93</f>
        <v>80541767</v>
      </c>
      <c r="K93" s="11" t="str">
        <f>'[1]Inventário Completo'!K93</f>
        <v>Rodovia BR 393, Lúcio Meira KM 5001, SN°, Vila Santa Cecília, Volta Redonda</v>
      </c>
      <c r="L93" s="11" t="str">
        <f>'[1]Inventário Completo'!L93</f>
        <v>Luiz Cesar</v>
      </c>
      <c r="M93" s="11">
        <f>'[1]Inventário Completo'!M93</f>
        <v>3105</v>
      </c>
      <c r="N93" s="11">
        <f>'[1]Inventário Completo'!N93</f>
        <v>0</v>
      </c>
      <c r="O93" s="11">
        <f>'[1]Inventário Completo'!O93</f>
        <v>0</v>
      </c>
      <c r="P93" s="11" t="str">
        <f>'[1]Inventário Completo'!P93</f>
        <v>Em uso</v>
      </c>
      <c r="Q93" s="11">
        <f>'[1]Inventário Completo'!Q93</f>
        <v>0</v>
      </c>
    </row>
    <row r="94" spans="1:17" x14ac:dyDescent="0.25">
      <c r="A94" s="11">
        <f>'[1]Inventário Completo'!A94</f>
        <v>0</v>
      </c>
      <c r="B94" s="12" t="str">
        <f>'[1]Inventário Completo'!B94</f>
        <v>00A0F8DB1056</v>
      </c>
      <c r="C94" s="11" t="str">
        <f>'[1]Inventário Completo'!C94</f>
        <v>Access Point</v>
      </c>
      <c r="D94" s="11" t="str">
        <f>'[1]Inventário Completo'!D94</f>
        <v>AP4131</v>
      </c>
      <c r="E94" s="11" t="str">
        <f>'[1]Inventário Completo'!E94</f>
        <v>Symbol</v>
      </c>
      <c r="F94" s="11" t="str">
        <f>'[1]Inventário Completo'!F94</f>
        <v>COMPANHIA SIDERURGICA NACIONAL</v>
      </c>
      <c r="G94" s="11" t="str">
        <f>'[1]Inventário Completo'!G94</f>
        <v>CSN-VOLTA REDONDA</v>
      </c>
      <c r="H94" s="11" t="str">
        <f>'[1]Inventário Completo'!H94</f>
        <v>RJ</v>
      </c>
      <c r="I94" s="11" t="str">
        <f>'[1]Inventário Completo'!I94</f>
        <v>33.042.730/0017-71</v>
      </c>
      <c r="J94" s="11">
        <f>'[1]Inventário Completo'!J94</f>
        <v>80541767</v>
      </c>
      <c r="K94" s="11" t="str">
        <f>'[1]Inventário Completo'!K94</f>
        <v>Rodovia BR 393, Lúcio Meira KM 5001, SN°, Vila Santa Cecília, Volta Redonda</v>
      </c>
      <c r="L94" s="11" t="str">
        <f>'[1]Inventário Completo'!L94</f>
        <v>Luiz Cesar</v>
      </c>
      <c r="M94" s="11">
        <f>'[1]Inventário Completo'!M94</f>
        <v>3105</v>
      </c>
      <c r="N94" s="11">
        <f>'[1]Inventário Completo'!N94</f>
        <v>0</v>
      </c>
      <c r="O94" s="11">
        <f>'[1]Inventário Completo'!O94</f>
        <v>0</v>
      </c>
      <c r="P94" s="11" t="str">
        <f>'[1]Inventário Completo'!P94</f>
        <v>Em uso</v>
      </c>
      <c r="Q94" s="11">
        <f>'[1]Inventário Completo'!Q94</f>
        <v>0</v>
      </c>
    </row>
    <row r="95" spans="1:17" x14ac:dyDescent="0.25">
      <c r="A95" s="11">
        <f>'[1]Inventário Completo'!A95</f>
        <v>0</v>
      </c>
      <c r="B95" s="12" t="str">
        <f>'[1]Inventário Completo'!B95</f>
        <v>00A0F8DB1084</v>
      </c>
      <c r="C95" s="11" t="str">
        <f>'[1]Inventário Completo'!C95</f>
        <v>Access Point</v>
      </c>
      <c r="D95" s="11" t="str">
        <f>'[1]Inventário Completo'!D95</f>
        <v>AP4131</v>
      </c>
      <c r="E95" s="11" t="str">
        <f>'[1]Inventário Completo'!E95</f>
        <v>Symbol</v>
      </c>
      <c r="F95" s="11" t="str">
        <f>'[1]Inventário Completo'!F95</f>
        <v>COMPANHIA SIDERURGICA NACIONAL</v>
      </c>
      <c r="G95" s="11" t="str">
        <f>'[1]Inventário Completo'!G95</f>
        <v>CSN-VOLTA REDONDA</v>
      </c>
      <c r="H95" s="11" t="str">
        <f>'[1]Inventário Completo'!H95</f>
        <v>RJ</v>
      </c>
      <c r="I95" s="11" t="str">
        <f>'[1]Inventário Completo'!I95</f>
        <v>33.042.730/0017-71</v>
      </c>
      <c r="J95" s="11">
        <f>'[1]Inventário Completo'!J95</f>
        <v>80541767</v>
      </c>
      <c r="K95" s="11" t="str">
        <f>'[1]Inventário Completo'!K95</f>
        <v>Rodovia BR 393, Lúcio Meira KM 5001, SN°, Vila Santa Cecília, Volta Redonda</v>
      </c>
      <c r="L95" s="11" t="str">
        <f>'[1]Inventário Completo'!L95</f>
        <v>Luiz Cesar</v>
      </c>
      <c r="M95" s="11">
        <f>'[1]Inventário Completo'!M95</f>
        <v>3105</v>
      </c>
      <c r="N95" s="11">
        <f>'[1]Inventário Completo'!N95</f>
        <v>0</v>
      </c>
      <c r="O95" s="11">
        <f>'[1]Inventário Completo'!O95</f>
        <v>0</v>
      </c>
      <c r="P95" s="11" t="str">
        <f>'[1]Inventário Completo'!P95</f>
        <v>Em uso</v>
      </c>
      <c r="Q95" s="11">
        <f>'[1]Inventário Completo'!Q95</f>
        <v>0</v>
      </c>
    </row>
    <row r="96" spans="1:17" x14ac:dyDescent="0.25">
      <c r="A96" s="11">
        <f>'[1]Inventário Completo'!A96</f>
        <v>0</v>
      </c>
      <c r="B96" s="12" t="str">
        <f>'[1]Inventário Completo'!B96</f>
        <v>00A0F8DB1088</v>
      </c>
      <c r="C96" s="11" t="str">
        <f>'[1]Inventário Completo'!C96</f>
        <v>Access Point</v>
      </c>
      <c r="D96" s="11" t="str">
        <f>'[1]Inventário Completo'!D96</f>
        <v>AP4131</v>
      </c>
      <c r="E96" s="11" t="str">
        <f>'[1]Inventário Completo'!E96</f>
        <v>Symbol</v>
      </c>
      <c r="F96" s="11" t="str">
        <f>'[1]Inventário Completo'!F96</f>
        <v>COMPANHIA SIDERURGICA NACIONAL</v>
      </c>
      <c r="G96" s="11" t="str">
        <f>'[1]Inventário Completo'!G96</f>
        <v>CSN-VOLTA REDONDA</v>
      </c>
      <c r="H96" s="11" t="str">
        <f>'[1]Inventário Completo'!H96</f>
        <v>RJ</v>
      </c>
      <c r="I96" s="11" t="str">
        <f>'[1]Inventário Completo'!I96</f>
        <v>33.042.730/0017-71</v>
      </c>
      <c r="J96" s="11">
        <f>'[1]Inventário Completo'!J96</f>
        <v>80541767</v>
      </c>
      <c r="K96" s="11" t="str">
        <f>'[1]Inventário Completo'!K96</f>
        <v>Rodovia BR 393, Lúcio Meira KM 5001, SN°, Vila Santa Cecília, Volta Redonda</v>
      </c>
      <c r="L96" s="11" t="str">
        <f>'[1]Inventário Completo'!L96</f>
        <v>Luiz Cesar</v>
      </c>
      <c r="M96" s="11">
        <f>'[1]Inventário Completo'!M96</f>
        <v>3105</v>
      </c>
      <c r="N96" s="11">
        <f>'[1]Inventário Completo'!N96</f>
        <v>0</v>
      </c>
      <c r="O96" s="11">
        <f>'[1]Inventário Completo'!O96</f>
        <v>0</v>
      </c>
      <c r="P96" s="11" t="str">
        <f>'[1]Inventário Completo'!P96</f>
        <v>Em uso</v>
      </c>
      <c r="Q96" s="11">
        <f>'[1]Inventário Completo'!Q96</f>
        <v>0</v>
      </c>
    </row>
    <row r="97" spans="1:17" x14ac:dyDescent="0.25">
      <c r="A97" s="11">
        <f>'[1]Inventário Completo'!A97</f>
        <v>0</v>
      </c>
      <c r="B97" s="12" t="str">
        <f>'[1]Inventário Completo'!B97</f>
        <v>00A0F8DB10BC</v>
      </c>
      <c r="C97" s="11" t="str">
        <f>'[1]Inventário Completo'!C97</f>
        <v>Access Point</v>
      </c>
      <c r="D97" s="11" t="str">
        <f>'[1]Inventário Completo'!D97</f>
        <v>AP4131</v>
      </c>
      <c r="E97" s="11" t="str">
        <f>'[1]Inventário Completo'!E97</f>
        <v>Symbol</v>
      </c>
      <c r="F97" s="11" t="str">
        <f>'[1]Inventário Completo'!F97</f>
        <v>COMPANHIA SIDERURGICA NACIONAL</v>
      </c>
      <c r="G97" s="11" t="str">
        <f>'[1]Inventário Completo'!G97</f>
        <v>CSN-VOLTA REDONDA</v>
      </c>
      <c r="H97" s="11" t="str">
        <f>'[1]Inventário Completo'!H97</f>
        <v>RJ</v>
      </c>
      <c r="I97" s="11" t="str">
        <f>'[1]Inventário Completo'!I97</f>
        <v>33.042.730/0017-71</v>
      </c>
      <c r="J97" s="11">
        <f>'[1]Inventário Completo'!J97</f>
        <v>80541767</v>
      </c>
      <c r="K97" s="11" t="str">
        <f>'[1]Inventário Completo'!K97</f>
        <v>Rodovia BR 393, Lúcio Meira KM 5001, SN°, Vila Santa Cecília, Volta Redonda</v>
      </c>
      <c r="L97" s="11" t="str">
        <f>'[1]Inventário Completo'!L97</f>
        <v>Luiz Cesar</v>
      </c>
      <c r="M97" s="11">
        <f>'[1]Inventário Completo'!M97</f>
        <v>3105</v>
      </c>
      <c r="N97" s="11">
        <f>'[1]Inventário Completo'!N97</f>
        <v>0</v>
      </c>
      <c r="O97" s="11">
        <f>'[1]Inventário Completo'!O97</f>
        <v>0</v>
      </c>
      <c r="P97" s="11" t="str">
        <f>'[1]Inventário Completo'!P97</f>
        <v>Em uso</v>
      </c>
      <c r="Q97" s="11">
        <f>'[1]Inventário Completo'!Q97</f>
        <v>0</v>
      </c>
    </row>
    <row r="98" spans="1:17" x14ac:dyDescent="0.25">
      <c r="A98" s="11">
        <f>'[1]Inventário Completo'!A98</f>
        <v>0</v>
      </c>
      <c r="B98" s="12">
        <f>'[1]Inventário Completo'!B98</f>
        <v>6364520902291</v>
      </c>
      <c r="C98" s="11" t="str">
        <f>'[1]Inventário Completo'!C98</f>
        <v>Access Point</v>
      </c>
      <c r="D98" s="11" t="str">
        <f>'[1]Inventário Completo'!D98</f>
        <v>AP5131</v>
      </c>
      <c r="E98" s="11" t="str">
        <f>'[1]Inventário Completo'!E98</f>
        <v>Symbol</v>
      </c>
      <c r="F98" s="11" t="str">
        <f>'[1]Inventário Completo'!F98</f>
        <v>COMPANHIA SIDERURGICA NACIONAL</v>
      </c>
      <c r="G98" s="11" t="str">
        <f>'[1]Inventário Completo'!G98</f>
        <v>CSN-VOLTA REDONDA</v>
      </c>
      <c r="H98" s="11" t="str">
        <f>'[1]Inventário Completo'!H98</f>
        <v>RJ</v>
      </c>
      <c r="I98" s="11" t="str">
        <f>'[1]Inventário Completo'!I98</f>
        <v>33.042.730/0017-71</v>
      </c>
      <c r="J98" s="11">
        <f>'[1]Inventário Completo'!J98</f>
        <v>80541767</v>
      </c>
      <c r="K98" s="11" t="str">
        <f>'[1]Inventário Completo'!K98</f>
        <v>Rodovia BR 393, Lúcio Meira KM 5001, SN°, Vila Santa Cecília, Volta Redonda</v>
      </c>
      <c r="L98" s="11" t="str">
        <f>'[1]Inventário Completo'!L98</f>
        <v>Luiz Cesar</v>
      </c>
      <c r="M98" s="11">
        <f>'[1]Inventário Completo'!M98</f>
        <v>3105</v>
      </c>
      <c r="N98" s="11">
        <f>'[1]Inventário Completo'!N98</f>
        <v>0</v>
      </c>
      <c r="O98" s="11">
        <f>'[1]Inventário Completo'!O98</f>
        <v>0</v>
      </c>
      <c r="P98" s="11" t="str">
        <f>'[1]Inventário Completo'!P98</f>
        <v>Em uso</v>
      </c>
      <c r="Q98" s="11">
        <f>'[1]Inventário Completo'!Q98</f>
        <v>0</v>
      </c>
    </row>
    <row r="99" spans="1:17" x14ac:dyDescent="0.25">
      <c r="A99" s="11">
        <f>'[1]Inventário Completo'!A99</f>
        <v>0</v>
      </c>
      <c r="B99" s="12">
        <f>'[1]Inventário Completo'!B99</f>
        <v>7037520902026</v>
      </c>
      <c r="C99" s="11" t="str">
        <f>'[1]Inventário Completo'!C99</f>
        <v>Access Point</v>
      </c>
      <c r="D99" s="11" t="str">
        <f>'[1]Inventário Completo'!D99</f>
        <v>AP5131</v>
      </c>
      <c r="E99" s="11" t="str">
        <f>'[1]Inventário Completo'!E99</f>
        <v>Symbol</v>
      </c>
      <c r="F99" s="11" t="str">
        <f>'[1]Inventário Completo'!F99</f>
        <v>COMPANHIA SIDERURGICA NACIONAL</v>
      </c>
      <c r="G99" s="11" t="str">
        <f>'[1]Inventário Completo'!G99</f>
        <v>CSN-VOLTA REDONDA</v>
      </c>
      <c r="H99" s="11" t="str">
        <f>'[1]Inventário Completo'!H99</f>
        <v>RJ</v>
      </c>
      <c r="I99" s="11" t="str">
        <f>'[1]Inventário Completo'!I99</f>
        <v>33.042.730/0017-71</v>
      </c>
      <c r="J99" s="11">
        <f>'[1]Inventário Completo'!J99</f>
        <v>80541767</v>
      </c>
      <c r="K99" s="11" t="str">
        <f>'[1]Inventário Completo'!K99</f>
        <v>Rodovia BR 393, Lúcio Meira KM 5001, SN°, Vila Santa Cecília, Volta Redonda</v>
      </c>
      <c r="L99" s="11" t="str">
        <f>'[1]Inventário Completo'!L99</f>
        <v>Luiz Cesar</v>
      </c>
      <c r="M99" s="11">
        <f>'[1]Inventário Completo'!M99</f>
        <v>3105</v>
      </c>
      <c r="N99" s="11">
        <f>'[1]Inventário Completo'!N99</f>
        <v>0</v>
      </c>
      <c r="O99" s="11">
        <f>'[1]Inventário Completo'!O99</f>
        <v>0</v>
      </c>
      <c r="P99" s="11" t="str">
        <f>'[1]Inventário Completo'!P99</f>
        <v>Em uso</v>
      </c>
      <c r="Q99" s="11">
        <f>'[1]Inventário Completo'!Q99</f>
        <v>0</v>
      </c>
    </row>
    <row r="100" spans="1:17" x14ac:dyDescent="0.25">
      <c r="A100" s="11">
        <f>'[1]Inventário Completo'!A100</f>
        <v>0</v>
      </c>
      <c r="B100" s="12">
        <f>'[1]Inventário Completo'!B100</f>
        <v>7131520900125</v>
      </c>
      <c r="C100" s="11" t="str">
        <f>'[1]Inventário Completo'!C100</f>
        <v>Access Point</v>
      </c>
      <c r="D100" s="11" t="str">
        <f>'[1]Inventário Completo'!D100</f>
        <v>AP5131</v>
      </c>
      <c r="E100" s="11" t="str">
        <f>'[1]Inventário Completo'!E100</f>
        <v>Symbol</v>
      </c>
      <c r="F100" s="11" t="str">
        <f>'[1]Inventário Completo'!F100</f>
        <v>COMPANHIA SIDERURGICA NACIONAL</v>
      </c>
      <c r="G100" s="11" t="str">
        <f>'[1]Inventário Completo'!G100</f>
        <v>CSN-VOLTA REDONDA</v>
      </c>
      <c r="H100" s="11" t="str">
        <f>'[1]Inventário Completo'!H100</f>
        <v>RJ</v>
      </c>
      <c r="I100" s="11" t="str">
        <f>'[1]Inventário Completo'!I100</f>
        <v>33.042.730/0017-71</v>
      </c>
      <c r="J100" s="11">
        <f>'[1]Inventário Completo'!J100</f>
        <v>80541767</v>
      </c>
      <c r="K100" s="11" t="str">
        <f>'[1]Inventário Completo'!K100</f>
        <v>Rodovia BR 393, Lúcio Meira KM 5001, SN°, Vila Santa Cecília, Volta Redonda</v>
      </c>
      <c r="L100" s="11" t="str">
        <f>'[1]Inventário Completo'!L100</f>
        <v>Luiz Cesar</v>
      </c>
      <c r="M100" s="11">
        <f>'[1]Inventário Completo'!M100</f>
        <v>3105</v>
      </c>
      <c r="N100" s="11">
        <f>'[1]Inventário Completo'!N100</f>
        <v>0</v>
      </c>
      <c r="O100" s="11">
        <f>'[1]Inventário Completo'!O100</f>
        <v>0</v>
      </c>
      <c r="P100" s="11" t="str">
        <f>'[1]Inventário Completo'!P100</f>
        <v>Em uso</v>
      </c>
      <c r="Q100" s="11">
        <f>'[1]Inventário Completo'!Q100</f>
        <v>0</v>
      </c>
    </row>
    <row r="101" spans="1:17" x14ac:dyDescent="0.25">
      <c r="A101" s="11">
        <f>'[1]Inventário Completo'!A101</f>
        <v>0</v>
      </c>
      <c r="B101" s="12">
        <f>'[1]Inventário Completo'!B101</f>
        <v>7131520900126</v>
      </c>
      <c r="C101" s="11" t="str">
        <f>'[1]Inventário Completo'!C101</f>
        <v>Access Point</v>
      </c>
      <c r="D101" s="11" t="str">
        <f>'[1]Inventário Completo'!D101</f>
        <v>AP5131</v>
      </c>
      <c r="E101" s="11" t="str">
        <f>'[1]Inventário Completo'!E101</f>
        <v>Symbol</v>
      </c>
      <c r="F101" s="11" t="str">
        <f>'[1]Inventário Completo'!F101</f>
        <v>COMPANHIA SIDERURGICA NACIONAL</v>
      </c>
      <c r="G101" s="11" t="str">
        <f>'[1]Inventário Completo'!G101</f>
        <v>CSN-VOLTA REDONDA</v>
      </c>
      <c r="H101" s="11" t="str">
        <f>'[1]Inventário Completo'!H101</f>
        <v>RJ</v>
      </c>
      <c r="I101" s="11" t="str">
        <f>'[1]Inventário Completo'!I101</f>
        <v>33.042.730/0017-71</v>
      </c>
      <c r="J101" s="11">
        <f>'[1]Inventário Completo'!J101</f>
        <v>80541767</v>
      </c>
      <c r="K101" s="11" t="str">
        <f>'[1]Inventário Completo'!K101</f>
        <v>Rodovia BR 393, Lúcio Meira KM 5001, SN°, Vila Santa Cecília, Volta Redonda</v>
      </c>
      <c r="L101" s="11" t="str">
        <f>'[1]Inventário Completo'!L101</f>
        <v>Luiz Cesar</v>
      </c>
      <c r="M101" s="11">
        <f>'[1]Inventário Completo'!M101</f>
        <v>3105</v>
      </c>
      <c r="N101" s="11">
        <f>'[1]Inventário Completo'!N101</f>
        <v>0</v>
      </c>
      <c r="O101" s="11">
        <f>'[1]Inventário Completo'!O101</f>
        <v>0</v>
      </c>
      <c r="P101" s="11" t="str">
        <f>'[1]Inventário Completo'!P101</f>
        <v>Em uso</v>
      </c>
      <c r="Q101" s="11">
        <f>'[1]Inventário Completo'!Q101</f>
        <v>0</v>
      </c>
    </row>
    <row r="102" spans="1:17" x14ac:dyDescent="0.25">
      <c r="A102" s="11">
        <f>'[1]Inventário Completo'!A102</f>
        <v>0</v>
      </c>
      <c r="B102" s="12">
        <f>'[1]Inventário Completo'!B102</f>
        <v>7131520900127</v>
      </c>
      <c r="C102" s="11" t="str">
        <f>'[1]Inventário Completo'!C102</f>
        <v>Access Point</v>
      </c>
      <c r="D102" s="11" t="str">
        <f>'[1]Inventário Completo'!D102</f>
        <v>AP5131</v>
      </c>
      <c r="E102" s="11" t="str">
        <f>'[1]Inventário Completo'!E102</f>
        <v>Symbol</v>
      </c>
      <c r="F102" s="11" t="str">
        <f>'[1]Inventário Completo'!F102</f>
        <v>COMPANHIA SIDERURGICA NACIONAL</v>
      </c>
      <c r="G102" s="11" t="str">
        <f>'[1]Inventário Completo'!G102</f>
        <v>CSN-VOLTA REDONDA</v>
      </c>
      <c r="H102" s="11" t="str">
        <f>'[1]Inventário Completo'!H102</f>
        <v>RJ</v>
      </c>
      <c r="I102" s="11" t="str">
        <f>'[1]Inventário Completo'!I102</f>
        <v>33.042.730/0017-71</v>
      </c>
      <c r="J102" s="11">
        <f>'[1]Inventário Completo'!J102</f>
        <v>80541767</v>
      </c>
      <c r="K102" s="11" t="str">
        <f>'[1]Inventário Completo'!K102</f>
        <v>Rodovia BR 393, Lúcio Meira KM 5001, SN°, Vila Santa Cecília, Volta Redonda</v>
      </c>
      <c r="L102" s="11" t="str">
        <f>'[1]Inventário Completo'!L102</f>
        <v>Luiz Cesar</v>
      </c>
      <c r="M102" s="11">
        <f>'[1]Inventário Completo'!M102</f>
        <v>3105</v>
      </c>
      <c r="N102" s="11">
        <f>'[1]Inventário Completo'!N102</f>
        <v>0</v>
      </c>
      <c r="O102" s="11">
        <f>'[1]Inventário Completo'!O102</f>
        <v>0</v>
      </c>
      <c r="P102" s="11" t="str">
        <f>'[1]Inventário Completo'!P102</f>
        <v>Em uso</v>
      </c>
      <c r="Q102" s="11">
        <f>'[1]Inventário Completo'!Q102</f>
        <v>0</v>
      </c>
    </row>
    <row r="103" spans="1:17" x14ac:dyDescent="0.25">
      <c r="A103" s="11">
        <f>'[1]Inventário Completo'!A103</f>
        <v>0</v>
      </c>
      <c r="B103" s="12">
        <f>'[1]Inventário Completo'!B103</f>
        <v>7131520900143</v>
      </c>
      <c r="C103" s="11" t="str">
        <f>'[1]Inventário Completo'!C103</f>
        <v>Access Point</v>
      </c>
      <c r="D103" s="11" t="str">
        <f>'[1]Inventário Completo'!D103</f>
        <v>AP5131</v>
      </c>
      <c r="E103" s="11" t="str">
        <f>'[1]Inventário Completo'!E103</f>
        <v>Symbol</v>
      </c>
      <c r="F103" s="11" t="str">
        <f>'[1]Inventário Completo'!F103</f>
        <v>COMPANHIA SIDERURGICA NACIONAL</v>
      </c>
      <c r="G103" s="11" t="str">
        <f>'[1]Inventário Completo'!G103</f>
        <v>CSN-VOLTA REDONDA</v>
      </c>
      <c r="H103" s="11" t="str">
        <f>'[1]Inventário Completo'!H103</f>
        <v>RJ</v>
      </c>
      <c r="I103" s="11" t="str">
        <f>'[1]Inventário Completo'!I103</f>
        <v>33.042.730/0017-71</v>
      </c>
      <c r="J103" s="11">
        <f>'[1]Inventário Completo'!J103</f>
        <v>80541767</v>
      </c>
      <c r="K103" s="11" t="str">
        <f>'[1]Inventário Completo'!K103</f>
        <v>Rodovia BR 393, Lúcio Meira KM 5001, SN°, Vila Santa Cecília, Volta Redonda</v>
      </c>
      <c r="L103" s="11" t="str">
        <f>'[1]Inventário Completo'!L103</f>
        <v>Luiz Cesar</v>
      </c>
      <c r="M103" s="11">
        <f>'[1]Inventário Completo'!M103</f>
        <v>3105</v>
      </c>
      <c r="N103" s="11">
        <f>'[1]Inventário Completo'!N103</f>
        <v>0</v>
      </c>
      <c r="O103" s="11">
        <f>'[1]Inventário Completo'!O103</f>
        <v>0</v>
      </c>
      <c r="P103" s="11" t="str">
        <f>'[1]Inventário Completo'!P103</f>
        <v>Em uso</v>
      </c>
      <c r="Q103" s="11">
        <f>'[1]Inventário Completo'!Q103</f>
        <v>0</v>
      </c>
    </row>
    <row r="104" spans="1:17" x14ac:dyDescent="0.25">
      <c r="A104" s="11">
        <f>'[1]Inventário Completo'!A104</f>
        <v>0</v>
      </c>
      <c r="B104" s="12">
        <f>'[1]Inventário Completo'!B104</f>
        <v>7131520900213</v>
      </c>
      <c r="C104" s="11" t="str">
        <f>'[1]Inventário Completo'!C104</f>
        <v>Access Point</v>
      </c>
      <c r="D104" s="11" t="str">
        <f>'[1]Inventário Completo'!D104</f>
        <v>AP5131</v>
      </c>
      <c r="E104" s="11" t="str">
        <f>'[1]Inventário Completo'!E104</f>
        <v>Symbol</v>
      </c>
      <c r="F104" s="11" t="str">
        <f>'[1]Inventário Completo'!F104</f>
        <v>COMPANHIA SIDERURGICA NACIONAL</v>
      </c>
      <c r="G104" s="11" t="str">
        <f>'[1]Inventário Completo'!G104</f>
        <v>CSN-VOLTA REDONDA</v>
      </c>
      <c r="H104" s="11" t="str">
        <f>'[1]Inventário Completo'!H104</f>
        <v>RJ</v>
      </c>
      <c r="I104" s="11" t="str">
        <f>'[1]Inventário Completo'!I104</f>
        <v>33.042.730/0017-71</v>
      </c>
      <c r="J104" s="11">
        <f>'[1]Inventário Completo'!J104</f>
        <v>80541767</v>
      </c>
      <c r="K104" s="11" t="str">
        <f>'[1]Inventário Completo'!K104</f>
        <v>Rodovia BR 393, Lúcio Meira KM 5001, SN°, Vila Santa Cecília, Volta Redonda</v>
      </c>
      <c r="L104" s="11" t="str">
        <f>'[1]Inventário Completo'!L104</f>
        <v>Luiz Cesar</v>
      </c>
      <c r="M104" s="11">
        <f>'[1]Inventário Completo'!M104</f>
        <v>3105</v>
      </c>
      <c r="N104" s="11">
        <f>'[1]Inventário Completo'!N104</f>
        <v>0</v>
      </c>
      <c r="O104" s="11">
        <f>'[1]Inventário Completo'!O104</f>
        <v>0</v>
      </c>
      <c r="P104" s="11" t="str">
        <f>'[1]Inventário Completo'!P104</f>
        <v>Em uso</v>
      </c>
      <c r="Q104" s="11">
        <f>'[1]Inventário Completo'!Q104</f>
        <v>0</v>
      </c>
    </row>
    <row r="105" spans="1:17" x14ac:dyDescent="0.25">
      <c r="A105" s="11">
        <f>'[1]Inventário Completo'!A105</f>
        <v>0</v>
      </c>
      <c r="B105" s="12">
        <f>'[1]Inventário Completo'!B105</f>
        <v>7131520900282</v>
      </c>
      <c r="C105" s="11" t="str">
        <f>'[1]Inventário Completo'!C105</f>
        <v>Access Point</v>
      </c>
      <c r="D105" s="11" t="str">
        <f>'[1]Inventário Completo'!D105</f>
        <v>AP5131</v>
      </c>
      <c r="E105" s="11" t="str">
        <f>'[1]Inventário Completo'!E105</f>
        <v>Symbol</v>
      </c>
      <c r="F105" s="11" t="str">
        <f>'[1]Inventário Completo'!F105</f>
        <v>COMPANHIA SIDERURGICA NACIONAL</v>
      </c>
      <c r="G105" s="11" t="str">
        <f>'[1]Inventário Completo'!G105</f>
        <v>CSN-VOLTA REDONDA</v>
      </c>
      <c r="H105" s="11" t="str">
        <f>'[1]Inventário Completo'!H105</f>
        <v>RJ</v>
      </c>
      <c r="I105" s="11" t="str">
        <f>'[1]Inventário Completo'!I105</f>
        <v>33.042.730/0017-71</v>
      </c>
      <c r="J105" s="11">
        <f>'[1]Inventário Completo'!J105</f>
        <v>80541767</v>
      </c>
      <c r="K105" s="11" t="str">
        <f>'[1]Inventário Completo'!K105</f>
        <v>Rodovia BR 393, Lúcio Meira KM 5001, SN°, Vila Santa Cecília, Volta Redonda</v>
      </c>
      <c r="L105" s="11" t="str">
        <f>'[1]Inventário Completo'!L105</f>
        <v>Luiz Cesar</v>
      </c>
      <c r="M105" s="11">
        <f>'[1]Inventário Completo'!M105</f>
        <v>3105</v>
      </c>
      <c r="N105" s="11">
        <f>'[1]Inventário Completo'!N105</f>
        <v>0</v>
      </c>
      <c r="O105" s="11">
        <f>'[1]Inventário Completo'!O105</f>
        <v>0</v>
      </c>
      <c r="P105" s="11" t="str">
        <f>'[1]Inventário Completo'!P105</f>
        <v>Em uso</v>
      </c>
      <c r="Q105" s="11">
        <f>'[1]Inventário Completo'!Q105</f>
        <v>0</v>
      </c>
    </row>
    <row r="106" spans="1:17" x14ac:dyDescent="0.25">
      <c r="A106" s="11">
        <f>'[1]Inventário Completo'!A106</f>
        <v>0</v>
      </c>
      <c r="B106" s="12">
        <f>'[1]Inventário Completo'!B106</f>
        <v>7131520900303</v>
      </c>
      <c r="C106" s="11" t="str">
        <f>'[1]Inventário Completo'!C106</f>
        <v>Access Point</v>
      </c>
      <c r="D106" s="11" t="str">
        <f>'[1]Inventário Completo'!D106</f>
        <v>AP5131</v>
      </c>
      <c r="E106" s="11" t="str">
        <f>'[1]Inventário Completo'!E106</f>
        <v>Symbol</v>
      </c>
      <c r="F106" s="11" t="str">
        <f>'[1]Inventário Completo'!F106</f>
        <v>COMPANHIA SIDERURGICA NACIONAL</v>
      </c>
      <c r="G106" s="11" t="str">
        <f>'[1]Inventário Completo'!G106</f>
        <v>CSN-VOLTA REDONDA</v>
      </c>
      <c r="H106" s="11" t="str">
        <f>'[1]Inventário Completo'!H106</f>
        <v>RJ</v>
      </c>
      <c r="I106" s="11" t="str">
        <f>'[1]Inventário Completo'!I106</f>
        <v>33.042.730/0017-71</v>
      </c>
      <c r="J106" s="11">
        <f>'[1]Inventário Completo'!J106</f>
        <v>80541767</v>
      </c>
      <c r="K106" s="11" t="str">
        <f>'[1]Inventário Completo'!K106</f>
        <v>Rodovia BR 393, Lúcio Meira KM 5001, SN°, Vila Santa Cecília, Volta Redonda</v>
      </c>
      <c r="L106" s="11" t="str">
        <f>'[1]Inventário Completo'!L106</f>
        <v>Luiz Cesar</v>
      </c>
      <c r="M106" s="11">
        <f>'[1]Inventário Completo'!M106</f>
        <v>3105</v>
      </c>
      <c r="N106" s="11">
        <f>'[1]Inventário Completo'!N106</f>
        <v>0</v>
      </c>
      <c r="O106" s="11">
        <f>'[1]Inventário Completo'!O106</f>
        <v>0</v>
      </c>
      <c r="P106" s="11" t="str">
        <f>'[1]Inventário Completo'!P106</f>
        <v>Em uso</v>
      </c>
      <c r="Q106" s="11">
        <f>'[1]Inventário Completo'!Q106</f>
        <v>0</v>
      </c>
    </row>
    <row r="107" spans="1:17" x14ac:dyDescent="0.25">
      <c r="A107" s="11">
        <f>'[1]Inventário Completo'!A107</f>
        <v>0</v>
      </c>
      <c r="B107" s="12">
        <f>'[1]Inventário Completo'!B107</f>
        <v>7131520900455</v>
      </c>
      <c r="C107" s="11" t="str">
        <f>'[1]Inventário Completo'!C107</f>
        <v>Access Point</v>
      </c>
      <c r="D107" s="11" t="str">
        <f>'[1]Inventário Completo'!D107</f>
        <v>AP5131</v>
      </c>
      <c r="E107" s="11" t="str">
        <f>'[1]Inventário Completo'!E107</f>
        <v>Symbol</v>
      </c>
      <c r="F107" s="11" t="str">
        <f>'[1]Inventário Completo'!F107</f>
        <v>COMPANHIA SIDERURGICA NACIONAL</v>
      </c>
      <c r="G107" s="11" t="str">
        <f>'[1]Inventário Completo'!G107</f>
        <v>CSN-VOLTA REDONDA</v>
      </c>
      <c r="H107" s="11" t="str">
        <f>'[1]Inventário Completo'!H107</f>
        <v>RJ</v>
      </c>
      <c r="I107" s="11" t="str">
        <f>'[1]Inventário Completo'!I107</f>
        <v>33.042.730/0017-71</v>
      </c>
      <c r="J107" s="11">
        <f>'[1]Inventário Completo'!J107</f>
        <v>80541767</v>
      </c>
      <c r="K107" s="11" t="str">
        <f>'[1]Inventário Completo'!K107</f>
        <v>Rodovia BR 393, Lúcio Meira KM 5001, SN°, Vila Santa Cecília, Volta Redonda</v>
      </c>
      <c r="L107" s="11" t="str">
        <f>'[1]Inventário Completo'!L107</f>
        <v>Luiz Cesar</v>
      </c>
      <c r="M107" s="11">
        <f>'[1]Inventário Completo'!M107</f>
        <v>3105</v>
      </c>
      <c r="N107" s="11">
        <f>'[1]Inventário Completo'!N107</f>
        <v>0</v>
      </c>
      <c r="O107" s="11">
        <f>'[1]Inventário Completo'!O107</f>
        <v>0</v>
      </c>
      <c r="P107" s="11" t="str">
        <f>'[1]Inventário Completo'!P107</f>
        <v>Em uso</v>
      </c>
      <c r="Q107" s="11">
        <f>'[1]Inventário Completo'!Q107</f>
        <v>0</v>
      </c>
    </row>
    <row r="108" spans="1:17" x14ac:dyDescent="0.25">
      <c r="A108" s="11">
        <f>'[1]Inventário Completo'!A108</f>
        <v>0</v>
      </c>
      <c r="B108" s="12">
        <f>'[1]Inventário Completo'!B108</f>
        <v>7131520900475</v>
      </c>
      <c r="C108" s="11" t="str">
        <f>'[1]Inventário Completo'!C108</f>
        <v>Access Point</v>
      </c>
      <c r="D108" s="11" t="str">
        <f>'[1]Inventário Completo'!D108</f>
        <v>AP5131</v>
      </c>
      <c r="E108" s="11" t="str">
        <f>'[1]Inventário Completo'!E108</f>
        <v>Symbol</v>
      </c>
      <c r="F108" s="11" t="str">
        <f>'[1]Inventário Completo'!F108</f>
        <v>COMPANHIA SIDERURGICA NACIONAL</v>
      </c>
      <c r="G108" s="11" t="str">
        <f>'[1]Inventário Completo'!G108</f>
        <v>CSN-VOLTA REDONDA</v>
      </c>
      <c r="H108" s="11" t="str">
        <f>'[1]Inventário Completo'!H108</f>
        <v>RJ</v>
      </c>
      <c r="I108" s="11" t="str">
        <f>'[1]Inventário Completo'!I108</f>
        <v>33.042.730/0017-71</v>
      </c>
      <c r="J108" s="11">
        <f>'[1]Inventário Completo'!J108</f>
        <v>80541767</v>
      </c>
      <c r="K108" s="11" t="str">
        <f>'[1]Inventário Completo'!K108</f>
        <v>Rodovia BR 393, Lúcio Meira KM 5001, SN°, Vila Santa Cecília, Volta Redonda</v>
      </c>
      <c r="L108" s="11" t="str">
        <f>'[1]Inventário Completo'!L108</f>
        <v>Luiz Cesar</v>
      </c>
      <c r="M108" s="11">
        <f>'[1]Inventário Completo'!M108</f>
        <v>3105</v>
      </c>
      <c r="N108" s="11">
        <f>'[1]Inventário Completo'!N108</f>
        <v>0</v>
      </c>
      <c r="O108" s="11">
        <f>'[1]Inventário Completo'!O108</f>
        <v>0</v>
      </c>
      <c r="P108" s="11" t="str">
        <f>'[1]Inventário Completo'!P108</f>
        <v>Em uso</v>
      </c>
      <c r="Q108" s="11">
        <f>'[1]Inventário Completo'!Q108</f>
        <v>0</v>
      </c>
    </row>
    <row r="109" spans="1:17" x14ac:dyDescent="0.25">
      <c r="A109" s="11">
        <f>'[1]Inventário Completo'!A109</f>
        <v>0</v>
      </c>
      <c r="B109" s="12">
        <f>'[1]Inventário Completo'!B109</f>
        <v>7131520900479</v>
      </c>
      <c r="C109" s="11" t="str">
        <f>'[1]Inventário Completo'!C109</f>
        <v>Access Point</v>
      </c>
      <c r="D109" s="11" t="str">
        <f>'[1]Inventário Completo'!D109</f>
        <v>AP5131</v>
      </c>
      <c r="E109" s="11" t="str">
        <f>'[1]Inventário Completo'!E109</f>
        <v>Symbol</v>
      </c>
      <c r="F109" s="11" t="str">
        <f>'[1]Inventário Completo'!F109</f>
        <v>COMPANHIA SIDERURGICA NACIONAL</v>
      </c>
      <c r="G109" s="11" t="str">
        <f>'[1]Inventário Completo'!G109</f>
        <v>CSN-VOLTA REDONDA</v>
      </c>
      <c r="H109" s="11" t="str">
        <f>'[1]Inventário Completo'!H109</f>
        <v>RJ</v>
      </c>
      <c r="I109" s="11" t="str">
        <f>'[1]Inventário Completo'!I109</f>
        <v>33.042.730/0017-71</v>
      </c>
      <c r="J109" s="11">
        <f>'[1]Inventário Completo'!J109</f>
        <v>80541767</v>
      </c>
      <c r="K109" s="11" t="str">
        <f>'[1]Inventário Completo'!K109</f>
        <v>Rodovia BR 393, Lúcio Meira KM 5001, SN°, Vila Santa Cecília, Volta Redonda</v>
      </c>
      <c r="L109" s="11" t="str">
        <f>'[1]Inventário Completo'!L109</f>
        <v>Luiz Cesar</v>
      </c>
      <c r="M109" s="11">
        <f>'[1]Inventário Completo'!M109</f>
        <v>3105</v>
      </c>
      <c r="N109" s="11">
        <f>'[1]Inventário Completo'!N109</f>
        <v>0</v>
      </c>
      <c r="O109" s="11">
        <f>'[1]Inventário Completo'!O109</f>
        <v>0</v>
      </c>
      <c r="P109" s="11" t="str">
        <f>'[1]Inventário Completo'!P109</f>
        <v>Em uso</v>
      </c>
      <c r="Q109" s="11">
        <f>'[1]Inventário Completo'!Q109</f>
        <v>0</v>
      </c>
    </row>
    <row r="110" spans="1:17" x14ac:dyDescent="0.25">
      <c r="A110" s="11">
        <f>'[1]Inventário Completo'!A110</f>
        <v>0</v>
      </c>
      <c r="B110" s="12">
        <f>'[1]Inventário Completo'!B110</f>
        <v>7131520900529</v>
      </c>
      <c r="C110" s="11" t="str">
        <f>'[1]Inventário Completo'!C110</f>
        <v>Access Point</v>
      </c>
      <c r="D110" s="11" t="str">
        <f>'[1]Inventário Completo'!D110</f>
        <v>AP5131</v>
      </c>
      <c r="E110" s="11" t="str">
        <f>'[1]Inventário Completo'!E110</f>
        <v>Symbol</v>
      </c>
      <c r="F110" s="11" t="str">
        <f>'[1]Inventário Completo'!F110</f>
        <v>COMPANHIA SIDERURGICA NACIONAL</v>
      </c>
      <c r="G110" s="11" t="str">
        <f>'[1]Inventário Completo'!G110</f>
        <v>CSN-VOLTA REDONDA</v>
      </c>
      <c r="H110" s="11" t="str">
        <f>'[1]Inventário Completo'!H110</f>
        <v>RJ</v>
      </c>
      <c r="I110" s="11" t="str">
        <f>'[1]Inventário Completo'!I110</f>
        <v>33.042.730/0017-71</v>
      </c>
      <c r="J110" s="11">
        <f>'[1]Inventário Completo'!J110</f>
        <v>80541767</v>
      </c>
      <c r="K110" s="11" t="str">
        <f>'[1]Inventário Completo'!K110</f>
        <v>Rodovia BR 393, Lúcio Meira KM 5001, SN°, Vila Santa Cecília, Volta Redonda</v>
      </c>
      <c r="L110" s="11" t="str">
        <f>'[1]Inventário Completo'!L110</f>
        <v>Luiz Cesar</v>
      </c>
      <c r="M110" s="11">
        <f>'[1]Inventário Completo'!M110</f>
        <v>3105</v>
      </c>
      <c r="N110" s="11">
        <f>'[1]Inventário Completo'!N110</f>
        <v>0</v>
      </c>
      <c r="O110" s="11">
        <f>'[1]Inventário Completo'!O110</f>
        <v>0</v>
      </c>
      <c r="P110" s="11" t="str">
        <f>'[1]Inventário Completo'!P110</f>
        <v>Em uso</v>
      </c>
      <c r="Q110" s="11">
        <f>'[1]Inventário Completo'!Q110</f>
        <v>0</v>
      </c>
    </row>
    <row r="111" spans="1:17" x14ac:dyDescent="0.25">
      <c r="A111" s="11">
        <f>'[1]Inventário Completo'!A111</f>
        <v>0</v>
      </c>
      <c r="B111" s="12">
        <f>'[1]Inventário Completo'!B111</f>
        <v>7131520900556</v>
      </c>
      <c r="C111" s="11" t="str">
        <f>'[1]Inventário Completo'!C111</f>
        <v>Access Point</v>
      </c>
      <c r="D111" s="11" t="str">
        <f>'[1]Inventário Completo'!D111</f>
        <v>AP5131</v>
      </c>
      <c r="E111" s="11" t="str">
        <f>'[1]Inventário Completo'!E111</f>
        <v>Symbol</v>
      </c>
      <c r="F111" s="11" t="str">
        <f>'[1]Inventário Completo'!F111</f>
        <v>COMPANHIA SIDERURGICA NACIONAL</v>
      </c>
      <c r="G111" s="11" t="str">
        <f>'[1]Inventário Completo'!G111</f>
        <v>CSN-VOLTA REDONDA</v>
      </c>
      <c r="H111" s="11" t="str">
        <f>'[1]Inventário Completo'!H111</f>
        <v>RJ</v>
      </c>
      <c r="I111" s="11" t="str">
        <f>'[1]Inventário Completo'!I111</f>
        <v>33.042.730/0017-71</v>
      </c>
      <c r="J111" s="11">
        <f>'[1]Inventário Completo'!J111</f>
        <v>80541767</v>
      </c>
      <c r="K111" s="11" t="str">
        <f>'[1]Inventário Completo'!K111</f>
        <v>Rodovia BR 393, Lúcio Meira KM 5001, SN°, Vila Santa Cecília, Volta Redonda</v>
      </c>
      <c r="L111" s="11" t="str">
        <f>'[1]Inventário Completo'!L111</f>
        <v>Luiz Cesar</v>
      </c>
      <c r="M111" s="11">
        <f>'[1]Inventário Completo'!M111</f>
        <v>3105</v>
      </c>
      <c r="N111" s="11">
        <f>'[1]Inventário Completo'!N111</f>
        <v>0</v>
      </c>
      <c r="O111" s="11">
        <f>'[1]Inventário Completo'!O111</f>
        <v>0</v>
      </c>
      <c r="P111" s="11" t="str">
        <f>'[1]Inventário Completo'!P111</f>
        <v>Em uso</v>
      </c>
      <c r="Q111" s="11">
        <f>'[1]Inventário Completo'!Q111</f>
        <v>0</v>
      </c>
    </row>
    <row r="112" spans="1:17" x14ac:dyDescent="0.25">
      <c r="A112" s="11">
        <f>'[1]Inventário Completo'!A112</f>
        <v>0</v>
      </c>
      <c r="B112" s="12">
        <f>'[1]Inventário Completo'!B112</f>
        <v>7131520900558</v>
      </c>
      <c r="C112" s="11" t="str">
        <f>'[1]Inventário Completo'!C112</f>
        <v>Access Point</v>
      </c>
      <c r="D112" s="11" t="str">
        <f>'[1]Inventário Completo'!D112</f>
        <v>AP5131</v>
      </c>
      <c r="E112" s="11" t="str">
        <f>'[1]Inventário Completo'!E112</f>
        <v>Symbol</v>
      </c>
      <c r="F112" s="11" t="str">
        <f>'[1]Inventário Completo'!F112</f>
        <v>COMPANHIA SIDERURGICA NACIONAL</v>
      </c>
      <c r="G112" s="11" t="str">
        <f>'[1]Inventário Completo'!G112</f>
        <v>CSN-VOLTA REDONDA</v>
      </c>
      <c r="H112" s="11" t="str">
        <f>'[1]Inventário Completo'!H112</f>
        <v>RJ</v>
      </c>
      <c r="I112" s="11" t="str">
        <f>'[1]Inventário Completo'!I112</f>
        <v>33.042.730/0017-71</v>
      </c>
      <c r="J112" s="11">
        <f>'[1]Inventário Completo'!J112</f>
        <v>80541767</v>
      </c>
      <c r="K112" s="11" t="str">
        <f>'[1]Inventário Completo'!K112</f>
        <v>Rodovia BR 393, Lúcio Meira KM 5001, SN°, Vila Santa Cecília, Volta Redonda</v>
      </c>
      <c r="L112" s="11" t="str">
        <f>'[1]Inventário Completo'!L112</f>
        <v>Luiz Cesar</v>
      </c>
      <c r="M112" s="11">
        <f>'[1]Inventário Completo'!M112</f>
        <v>3105</v>
      </c>
      <c r="N112" s="11">
        <f>'[1]Inventário Completo'!N112</f>
        <v>0</v>
      </c>
      <c r="O112" s="11">
        <f>'[1]Inventário Completo'!O112</f>
        <v>0</v>
      </c>
      <c r="P112" s="11" t="str">
        <f>'[1]Inventário Completo'!P112</f>
        <v>Em uso</v>
      </c>
      <c r="Q112" s="11">
        <f>'[1]Inventário Completo'!Q112</f>
        <v>0</v>
      </c>
    </row>
    <row r="113" spans="1:17" x14ac:dyDescent="0.25">
      <c r="A113" s="11">
        <f>'[1]Inventário Completo'!A113</f>
        <v>0</v>
      </c>
      <c r="B113" s="12">
        <f>'[1]Inventário Completo'!B113</f>
        <v>7131520900622</v>
      </c>
      <c r="C113" s="11" t="str">
        <f>'[1]Inventário Completo'!C113</f>
        <v>Access Point</v>
      </c>
      <c r="D113" s="11" t="str">
        <f>'[1]Inventário Completo'!D113</f>
        <v>AP5131</v>
      </c>
      <c r="E113" s="11" t="str">
        <f>'[1]Inventário Completo'!E113</f>
        <v>Symbol</v>
      </c>
      <c r="F113" s="11" t="str">
        <f>'[1]Inventário Completo'!F113</f>
        <v>COMPANHIA SIDERURGICA NACIONAL</v>
      </c>
      <c r="G113" s="11" t="str">
        <f>'[1]Inventário Completo'!G113</f>
        <v>CSN-VOLTA REDONDA</v>
      </c>
      <c r="H113" s="11" t="str">
        <f>'[1]Inventário Completo'!H113</f>
        <v>RJ</v>
      </c>
      <c r="I113" s="11" t="str">
        <f>'[1]Inventário Completo'!I113</f>
        <v>33.042.730/0017-71</v>
      </c>
      <c r="J113" s="11">
        <f>'[1]Inventário Completo'!J113</f>
        <v>80541767</v>
      </c>
      <c r="K113" s="11" t="str">
        <f>'[1]Inventário Completo'!K113</f>
        <v>Rodovia BR 393, Lúcio Meira KM 5001, SN°, Vila Santa Cecília, Volta Redonda</v>
      </c>
      <c r="L113" s="11" t="str">
        <f>'[1]Inventário Completo'!L113</f>
        <v>Luiz Cesar</v>
      </c>
      <c r="M113" s="11">
        <f>'[1]Inventário Completo'!M113</f>
        <v>3105</v>
      </c>
      <c r="N113" s="11">
        <f>'[1]Inventário Completo'!N113</f>
        <v>0</v>
      </c>
      <c r="O113" s="11">
        <f>'[1]Inventário Completo'!O113</f>
        <v>0</v>
      </c>
      <c r="P113" s="11" t="str">
        <f>'[1]Inventário Completo'!P113</f>
        <v>Em uso</v>
      </c>
      <c r="Q113" s="11">
        <f>'[1]Inventário Completo'!Q113</f>
        <v>0</v>
      </c>
    </row>
    <row r="114" spans="1:17" x14ac:dyDescent="0.25">
      <c r="A114" s="11">
        <f>'[1]Inventário Completo'!A114</f>
        <v>0</v>
      </c>
      <c r="B114" s="12">
        <f>'[1]Inventário Completo'!B114</f>
        <v>7131520900687</v>
      </c>
      <c r="C114" s="11" t="str">
        <f>'[1]Inventário Completo'!C114</f>
        <v>Access Point</v>
      </c>
      <c r="D114" s="11" t="str">
        <f>'[1]Inventário Completo'!D114</f>
        <v>AP5131</v>
      </c>
      <c r="E114" s="11" t="str">
        <f>'[1]Inventário Completo'!E114</f>
        <v>Symbol</v>
      </c>
      <c r="F114" s="11" t="str">
        <f>'[1]Inventário Completo'!F114</f>
        <v>COMPANHIA SIDERURGICA NACIONAL</v>
      </c>
      <c r="G114" s="11" t="str">
        <f>'[1]Inventário Completo'!G114</f>
        <v>CSN-VOLTA REDONDA</v>
      </c>
      <c r="H114" s="11" t="str">
        <f>'[1]Inventário Completo'!H114</f>
        <v>RJ</v>
      </c>
      <c r="I114" s="11" t="str">
        <f>'[1]Inventário Completo'!I114</f>
        <v>33.042.730/0017-71</v>
      </c>
      <c r="J114" s="11">
        <f>'[1]Inventário Completo'!J114</f>
        <v>80541767</v>
      </c>
      <c r="K114" s="11" t="str">
        <f>'[1]Inventário Completo'!K114</f>
        <v>Rodovia BR 393, Lúcio Meira KM 5001, SN°, Vila Santa Cecília, Volta Redonda</v>
      </c>
      <c r="L114" s="11" t="str">
        <f>'[1]Inventário Completo'!L114</f>
        <v>Luiz Cesar</v>
      </c>
      <c r="M114" s="11">
        <f>'[1]Inventário Completo'!M114</f>
        <v>3105</v>
      </c>
      <c r="N114" s="11">
        <f>'[1]Inventário Completo'!N114</f>
        <v>0</v>
      </c>
      <c r="O114" s="11">
        <f>'[1]Inventário Completo'!O114</f>
        <v>0</v>
      </c>
      <c r="P114" s="11" t="str">
        <f>'[1]Inventário Completo'!P114</f>
        <v>Em uso</v>
      </c>
      <c r="Q114" s="11">
        <f>'[1]Inventário Completo'!Q114</f>
        <v>0</v>
      </c>
    </row>
    <row r="115" spans="1:17" x14ac:dyDescent="0.25">
      <c r="A115" s="11">
        <f>'[1]Inventário Completo'!A115</f>
        <v>0</v>
      </c>
      <c r="B115" s="12">
        <f>'[1]Inventário Completo'!B115</f>
        <v>7272520902755</v>
      </c>
      <c r="C115" s="11" t="str">
        <f>'[1]Inventário Completo'!C115</f>
        <v>Access Point</v>
      </c>
      <c r="D115" s="11" t="str">
        <f>'[1]Inventário Completo'!D115</f>
        <v>AP5131</v>
      </c>
      <c r="E115" s="11" t="str">
        <f>'[1]Inventário Completo'!E115</f>
        <v>Symbol</v>
      </c>
      <c r="F115" s="11" t="str">
        <f>'[1]Inventário Completo'!F115</f>
        <v>COMPANHIA SIDERURGICA NACIONAL</v>
      </c>
      <c r="G115" s="11" t="str">
        <f>'[1]Inventário Completo'!G115</f>
        <v>CSN-VOLTA REDONDA</v>
      </c>
      <c r="H115" s="11" t="str">
        <f>'[1]Inventário Completo'!H115</f>
        <v>RJ</v>
      </c>
      <c r="I115" s="11" t="str">
        <f>'[1]Inventário Completo'!I115</f>
        <v>33.042.730/0017-71</v>
      </c>
      <c r="J115" s="11">
        <f>'[1]Inventário Completo'!J115</f>
        <v>80541767</v>
      </c>
      <c r="K115" s="11" t="str">
        <f>'[1]Inventário Completo'!K115</f>
        <v>Rodovia BR 393, Lúcio Meira KM 5001, SN°, Vila Santa Cecília, Volta Redonda</v>
      </c>
      <c r="L115" s="11" t="str">
        <f>'[1]Inventário Completo'!L115</f>
        <v>Luiz Cesar</v>
      </c>
      <c r="M115" s="11">
        <f>'[1]Inventário Completo'!M115</f>
        <v>3105</v>
      </c>
      <c r="N115" s="11">
        <f>'[1]Inventário Completo'!N115</f>
        <v>0</v>
      </c>
      <c r="O115" s="11">
        <f>'[1]Inventário Completo'!O115</f>
        <v>0</v>
      </c>
      <c r="P115" s="11" t="str">
        <f>'[1]Inventário Completo'!P115</f>
        <v>Em uso</v>
      </c>
      <c r="Q115" s="11">
        <f>'[1]Inventário Completo'!Q115</f>
        <v>0</v>
      </c>
    </row>
    <row r="116" spans="1:17" x14ac:dyDescent="0.25">
      <c r="A116" s="11">
        <f>'[1]Inventário Completo'!A116</f>
        <v>0</v>
      </c>
      <c r="B116" s="12">
        <f>'[1]Inventário Completo'!B116</f>
        <v>10289520900184</v>
      </c>
      <c r="C116" s="11" t="str">
        <f>'[1]Inventário Completo'!C116</f>
        <v>Access Point</v>
      </c>
      <c r="D116" s="11" t="str">
        <f>'[1]Inventário Completo'!D116</f>
        <v>AP5131</v>
      </c>
      <c r="E116" s="11" t="str">
        <f>'[1]Inventário Completo'!E116</f>
        <v>Symbol</v>
      </c>
      <c r="F116" s="11" t="str">
        <f>'[1]Inventário Completo'!F116</f>
        <v>COMPANHIA SIDERURGICA NACIONAL</v>
      </c>
      <c r="G116" s="11" t="str">
        <f>'[1]Inventário Completo'!G116</f>
        <v>CSN-VOLTA REDONDA</v>
      </c>
      <c r="H116" s="11" t="str">
        <f>'[1]Inventário Completo'!H116</f>
        <v>RJ</v>
      </c>
      <c r="I116" s="11" t="str">
        <f>'[1]Inventário Completo'!I116</f>
        <v>33.042.730/0017-71</v>
      </c>
      <c r="J116" s="11">
        <f>'[1]Inventário Completo'!J116</f>
        <v>80541767</v>
      </c>
      <c r="K116" s="11" t="str">
        <f>'[1]Inventário Completo'!K116</f>
        <v>Rodovia BR 393, Lúcio Meira KM 5001, SN°, Vila Santa Cecília, Volta Redonda</v>
      </c>
      <c r="L116" s="11" t="str">
        <f>'[1]Inventário Completo'!L116</f>
        <v>Luiz Cesar</v>
      </c>
      <c r="M116" s="11">
        <f>'[1]Inventário Completo'!M116</f>
        <v>3105</v>
      </c>
      <c r="N116" s="11">
        <f>'[1]Inventário Completo'!N116</f>
        <v>0</v>
      </c>
      <c r="O116" s="11">
        <f>'[1]Inventário Completo'!O116</f>
        <v>0</v>
      </c>
      <c r="P116" s="11" t="str">
        <f>'[1]Inventário Completo'!P116</f>
        <v>Em uso</v>
      </c>
      <c r="Q116" s="11">
        <f>'[1]Inventário Completo'!Q116</f>
        <v>0</v>
      </c>
    </row>
    <row r="117" spans="1:17" x14ac:dyDescent="0.25">
      <c r="A117" s="11">
        <f>'[1]Inventário Completo'!A117</f>
        <v>0</v>
      </c>
      <c r="B117" s="12">
        <f>'[1]Inventário Completo'!B117</f>
        <v>10289520900393</v>
      </c>
      <c r="C117" s="11" t="str">
        <f>'[1]Inventário Completo'!C117</f>
        <v>Access Point</v>
      </c>
      <c r="D117" s="11" t="str">
        <f>'[1]Inventário Completo'!D117</f>
        <v>AP5131</v>
      </c>
      <c r="E117" s="11" t="str">
        <f>'[1]Inventário Completo'!E117</f>
        <v>Symbol</v>
      </c>
      <c r="F117" s="11" t="str">
        <f>'[1]Inventário Completo'!F117</f>
        <v>COMPANHIA SIDERURGICA NACIONAL</v>
      </c>
      <c r="G117" s="11" t="str">
        <f>'[1]Inventário Completo'!G117</f>
        <v>CSN-VOLTA REDONDA</v>
      </c>
      <c r="H117" s="11" t="str">
        <f>'[1]Inventário Completo'!H117</f>
        <v>RJ</v>
      </c>
      <c r="I117" s="11" t="str">
        <f>'[1]Inventário Completo'!I117</f>
        <v>33.042.730/0017-71</v>
      </c>
      <c r="J117" s="11">
        <f>'[1]Inventário Completo'!J117</f>
        <v>80541767</v>
      </c>
      <c r="K117" s="11" t="str">
        <f>'[1]Inventário Completo'!K117</f>
        <v>Rodovia BR 393, Lúcio Meira KM 5001, SN°, Vila Santa Cecília, Volta Redonda</v>
      </c>
      <c r="L117" s="11" t="str">
        <f>'[1]Inventário Completo'!L117</f>
        <v>Luiz Cesar</v>
      </c>
      <c r="M117" s="11">
        <f>'[1]Inventário Completo'!M117</f>
        <v>3105</v>
      </c>
      <c r="N117" s="11">
        <f>'[1]Inventário Completo'!N117</f>
        <v>0</v>
      </c>
      <c r="O117" s="11">
        <f>'[1]Inventário Completo'!O117</f>
        <v>0</v>
      </c>
      <c r="P117" s="11" t="str">
        <f>'[1]Inventário Completo'!P117</f>
        <v>Em uso</v>
      </c>
      <c r="Q117" s="11">
        <f>'[1]Inventário Completo'!Q117</f>
        <v>0</v>
      </c>
    </row>
    <row r="118" spans="1:17" x14ac:dyDescent="0.25">
      <c r="A118" s="11">
        <f>'[1]Inventário Completo'!A118</f>
        <v>0</v>
      </c>
      <c r="B118" s="12">
        <f>'[1]Inventário Completo'!B118</f>
        <v>10289520900409</v>
      </c>
      <c r="C118" s="11" t="str">
        <f>'[1]Inventário Completo'!C118</f>
        <v>Access Point</v>
      </c>
      <c r="D118" s="11" t="str">
        <f>'[1]Inventário Completo'!D118</f>
        <v>AP5131</v>
      </c>
      <c r="E118" s="11" t="str">
        <f>'[1]Inventário Completo'!E118</f>
        <v>Symbol</v>
      </c>
      <c r="F118" s="11" t="str">
        <f>'[1]Inventário Completo'!F118</f>
        <v>COMPANHIA SIDERURGICA NACIONAL</v>
      </c>
      <c r="G118" s="11" t="str">
        <f>'[1]Inventário Completo'!G118</f>
        <v>CSN-VOLTA REDONDA</v>
      </c>
      <c r="H118" s="11" t="str">
        <f>'[1]Inventário Completo'!H118</f>
        <v>RJ</v>
      </c>
      <c r="I118" s="11" t="str">
        <f>'[1]Inventário Completo'!I118</f>
        <v>33.042.730/0017-71</v>
      </c>
      <c r="J118" s="11">
        <f>'[1]Inventário Completo'!J118</f>
        <v>80541767</v>
      </c>
      <c r="K118" s="11" t="str">
        <f>'[1]Inventário Completo'!K118</f>
        <v>Rodovia BR 393, Lúcio Meira KM 5001, SN°, Vila Santa Cecília, Volta Redonda</v>
      </c>
      <c r="L118" s="11" t="str">
        <f>'[1]Inventário Completo'!L118</f>
        <v>Luiz Cesar</v>
      </c>
      <c r="M118" s="11">
        <f>'[1]Inventário Completo'!M118</f>
        <v>3105</v>
      </c>
      <c r="N118" s="11">
        <f>'[1]Inventário Completo'!N118</f>
        <v>0</v>
      </c>
      <c r="O118" s="11">
        <f>'[1]Inventário Completo'!O118</f>
        <v>0</v>
      </c>
      <c r="P118" s="11" t="str">
        <f>'[1]Inventário Completo'!P118</f>
        <v>Em uso</v>
      </c>
      <c r="Q118" s="11">
        <f>'[1]Inventário Completo'!Q118</f>
        <v>0</v>
      </c>
    </row>
    <row r="119" spans="1:17" x14ac:dyDescent="0.25">
      <c r="A119" s="11">
        <f>'[1]Inventário Completo'!A119</f>
        <v>0</v>
      </c>
      <c r="B119" s="12">
        <f>'[1]Inventário Completo'!B119</f>
        <v>10289520900754</v>
      </c>
      <c r="C119" s="11" t="str">
        <f>'[1]Inventário Completo'!C119</f>
        <v>Access Point</v>
      </c>
      <c r="D119" s="11" t="str">
        <f>'[1]Inventário Completo'!D119</f>
        <v>AP5131</v>
      </c>
      <c r="E119" s="11" t="str">
        <f>'[1]Inventário Completo'!E119</f>
        <v>Symbol</v>
      </c>
      <c r="F119" s="11" t="str">
        <f>'[1]Inventário Completo'!F119</f>
        <v>COMPANHIA SIDERURGICA NACIONAL</v>
      </c>
      <c r="G119" s="11" t="str">
        <f>'[1]Inventário Completo'!G119</f>
        <v>CSN-VOLTA REDONDA</v>
      </c>
      <c r="H119" s="11" t="str">
        <f>'[1]Inventário Completo'!H119</f>
        <v>RJ</v>
      </c>
      <c r="I119" s="11" t="str">
        <f>'[1]Inventário Completo'!I119</f>
        <v>33.042.730/0017-71</v>
      </c>
      <c r="J119" s="11">
        <f>'[1]Inventário Completo'!J119</f>
        <v>80541767</v>
      </c>
      <c r="K119" s="11" t="str">
        <f>'[1]Inventário Completo'!K119</f>
        <v>Rodovia BR 393, Lúcio Meira KM 5001, SN°, Vila Santa Cecília, Volta Redonda</v>
      </c>
      <c r="L119" s="11" t="str">
        <f>'[1]Inventário Completo'!L119</f>
        <v>Luiz Cesar</v>
      </c>
      <c r="M119" s="11">
        <f>'[1]Inventário Completo'!M119</f>
        <v>3105</v>
      </c>
      <c r="N119" s="11">
        <f>'[1]Inventário Completo'!N119</f>
        <v>0</v>
      </c>
      <c r="O119" s="11">
        <f>'[1]Inventário Completo'!O119</f>
        <v>0</v>
      </c>
      <c r="P119" s="11" t="str">
        <f>'[1]Inventário Completo'!P119</f>
        <v>Em uso</v>
      </c>
      <c r="Q119" s="11">
        <f>'[1]Inventário Completo'!Q119</f>
        <v>0</v>
      </c>
    </row>
    <row r="120" spans="1:17" x14ac:dyDescent="0.25">
      <c r="A120" s="11">
        <f>'[1]Inventário Completo'!A120</f>
        <v>0</v>
      </c>
      <c r="B120" s="12">
        <f>'[1]Inventário Completo'!B120</f>
        <v>10289520900765</v>
      </c>
      <c r="C120" s="11" t="str">
        <f>'[1]Inventário Completo'!C120</f>
        <v>Access Point</v>
      </c>
      <c r="D120" s="11" t="str">
        <f>'[1]Inventário Completo'!D120</f>
        <v>AP5131</v>
      </c>
      <c r="E120" s="11" t="str">
        <f>'[1]Inventário Completo'!E120</f>
        <v>Symbol</v>
      </c>
      <c r="F120" s="11" t="str">
        <f>'[1]Inventário Completo'!F120</f>
        <v>COMPANHIA SIDERURGICA NACIONAL</v>
      </c>
      <c r="G120" s="11" t="str">
        <f>'[1]Inventário Completo'!G120</f>
        <v>CSN-VOLTA REDONDA</v>
      </c>
      <c r="H120" s="11" t="str">
        <f>'[1]Inventário Completo'!H120</f>
        <v>RJ</v>
      </c>
      <c r="I120" s="11" t="str">
        <f>'[1]Inventário Completo'!I120</f>
        <v>33.042.730/0017-71</v>
      </c>
      <c r="J120" s="11">
        <f>'[1]Inventário Completo'!J120</f>
        <v>80541767</v>
      </c>
      <c r="K120" s="11" t="str">
        <f>'[1]Inventário Completo'!K120</f>
        <v>Rodovia BR 393, Lúcio Meira KM 5001, SN°, Vila Santa Cecília, Volta Redonda</v>
      </c>
      <c r="L120" s="11" t="str">
        <f>'[1]Inventário Completo'!L120</f>
        <v>Luiz Cesar</v>
      </c>
      <c r="M120" s="11">
        <f>'[1]Inventário Completo'!M120</f>
        <v>3105</v>
      </c>
      <c r="N120" s="11">
        <f>'[1]Inventário Completo'!N120</f>
        <v>0</v>
      </c>
      <c r="O120" s="11">
        <f>'[1]Inventário Completo'!O120</f>
        <v>0</v>
      </c>
      <c r="P120" s="11" t="str">
        <f>'[1]Inventário Completo'!P120</f>
        <v>Em uso</v>
      </c>
      <c r="Q120" s="11">
        <f>'[1]Inventário Completo'!Q120</f>
        <v>0</v>
      </c>
    </row>
    <row r="121" spans="1:17" x14ac:dyDescent="0.25">
      <c r="A121" s="11">
        <f>'[1]Inventário Completo'!A121</f>
        <v>0</v>
      </c>
      <c r="B121" s="12">
        <f>'[1]Inventário Completo'!B121</f>
        <v>11092520901746</v>
      </c>
      <c r="C121" s="11" t="str">
        <f>'[1]Inventário Completo'!C121</f>
        <v>Access Point</v>
      </c>
      <c r="D121" s="11" t="str">
        <f>'[1]Inventário Completo'!D121</f>
        <v>AP5131</v>
      </c>
      <c r="E121" s="11" t="str">
        <f>'[1]Inventário Completo'!E121</f>
        <v>Symbol</v>
      </c>
      <c r="F121" s="11" t="str">
        <f>'[1]Inventário Completo'!F121</f>
        <v>COMPANHIA SIDERURGICA NACIONAL</v>
      </c>
      <c r="G121" s="11" t="str">
        <f>'[1]Inventário Completo'!G121</f>
        <v>CSN-VOLTA REDONDA</v>
      </c>
      <c r="H121" s="11" t="str">
        <f>'[1]Inventário Completo'!H121</f>
        <v>RJ</v>
      </c>
      <c r="I121" s="11" t="str">
        <f>'[1]Inventário Completo'!I121</f>
        <v>33.042.730/0017-71</v>
      </c>
      <c r="J121" s="11">
        <f>'[1]Inventário Completo'!J121</f>
        <v>80541767</v>
      </c>
      <c r="K121" s="11" t="str">
        <f>'[1]Inventário Completo'!K121</f>
        <v>Rodovia BR 393, Lúcio Meira KM 5001, SN°, Vila Santa Cecília, Volta Redonda</v>
      </c>
      <c r="L121" s="11" t="str">
        <f>'[1]Inventário Completo'!L121</f>
        <v>Luiz Cesar</v>
      </c>
      <c r="M121" s="11">
        <f>'[1]Inventário Completo'!M121</f>
        <v>3105</v>
      </c>
      <c r="N121" s="11">
        <f>'[1]Inventário Completo'!N121</f>
        <v>0</v>
      </c>
      <c r="O121" s="11">
        <f>'[1]Inventário Completo'!O121</f>
        <v>0</v>
      </c>
      <c r="P121" s="11" t="str">
        <f>'[1]Inventário Completo'!P121</f>
        <v>Em uso</v>
      </c>
      <c r="Q121" s="11">
        <f>'[1]Inventário Completo'!Q121</f>
        <v>0</v>
      </c>
    </row>
    <row r="122" spans="1:17" x14ac:dyDescent="0.25">
      <c r="A122" s="11">
        <f>'[1]Inventário Completo'!A122</f>
        <v>0</v>
      </c>
      <c r="B122" s="12">
        <f>'[1]Inventário Completo'!B122</f>
        <v>11092520901771</v>
      </c>
      <c r="C122" s="11" t="str">
        <f>'[1]Inventário Completo'!C122</f>
        <v>Access Point</v>
      </c>
      <c r="D122" s="11" t="str">
        <f>'[1]Inventário Completo'!D122</f>
        <v>AP5131</v>
      </c>
      <c r="E122" s="11" t="str">
        <f>'[1]Inventário Completo'!E122</f>
        <v>Symbol</v>
      </c>
      <c r="F122" s="11" t="str">
        <f>'[1]Inventário Completo'!F122</f>
        <v>COMPANHIA SIDERURGICA NACIONAL</v>
      </c>
      <c r="G122" s="11" t="str">
        <f>'[1]Inventário Completo'!G122</f>
        <v>CSN-VOLTA REDONDA</v>
      </c>
      <c r="H122" s="11" t="str">
        <f>'[1]Inventário Completo'!H122</f>
        <v>RJ</v>
      </c>
      <c r="I122" s="11" t="str">
        <f>'[1]Inventário Completo'!I122</f>
        <v>33.042.730/0017-71</v>
      </c>
      <c r="J122" s="11">
        <f>'[1]Inventário Completo'!J122</f>
        <v>80541767</v>
      </c>
      <c r="K122" s="11" t="str">
        <f>'[1]Inventário Completo'!K122</f>
        <v>Rodovia BR 393, Lúcio Meira KM 5001, SN°, Vila Santa Cecília, Volta Redonda</v>
      </c>
      <c r="L122" s="11" t="str">
        <f>'[1]Inventário Completo'!L122</f>
        <v>Luiz Cesar</v>
      </c>
      <c r="M122" s="11">
        <f>'[1]Inventário Completo'!M122</f>
        <v>3105</v>
      </c>
      <c r="N122" s="11">
        <f>'[1]Inventário Completo'!N122</f>
        <v>0</v>
      </c>
      <c r="O122" s="11">
        <f>'[1]Inventário Completo'!O122</f>
        <v>0</v>
      </c>
      <c r="P122" s="11" t="str">
        <f>'[1]Inventário Completo'!P122</f>
        <v>Em uso</v>
      </c>
      <c r="Q122" s="11">
        <f>'[1]Inventário Completo'!Q122</f>
        <v>0</v>
      </c>
    </row>
    <row r="123" spans="1:17" x14ac:dyDescent="0.25">
      <c r="A123" s="11">
        <f>'[1]Inventário Completo'!A123</f>
        <v>0</v>
      </c>
      <c r="B123" s="12">
        <f>'[1]Inventário Completo'!B123</f>
        <v>11093520900196</v>
      </c>
      <c r="C123" s="11" t="str">
        <f>'[1]Inventário Completo'!C123</f>
        <v>Access Point</v>
      </c>
      <c r="D123" s="11" t="str">
        <f>'[1]Inventário Completo'!D123</f>
        <v>AP5181</v>
      </c>
      <c r="E123" s="11" t="str">
        <f>'[1]Inventário Completo'!E123</f>
        <v>Symbol</v>
      </c>
      <c r="F123" s="11" t="str">
        <f>'[1]Inventário Completo'!F123</f>
        <v>COMPANHIA SIDERURGICA NACIONAL</v>
      </c>
      <c r="G123" s="11" t="str">
        <f>'[1]Inventário Completo'!G123</f>
        <v>CSN-VOLTA REDONDA</v>
      </c>
      <c r="H123" s="11" t="str">
        <f>'[1]Inventário Completo'!H123</f>
        <v>RJ</v>
      </c>
      <c r="I123" s="11" t="str">
        <f>'[1]Inventário Completo'!I123</f>
        <v>33.042.730/0017-71</v>
      </c>
      <c r="J123" s="11">
        <f>'[1]Inventário Completo'!J123</f>
        <v>80541767</v>
      </c>
      <c r="K123" s="11" t="str">
        <f>'[1]Inventário Completo'!K123</f>
        <v>Rodovia BR 393, Lúcio Meira KM 5001, SN°, Vila Santa Cecília, Volta Redonda</v>
      </c>
      <c r="L123" s="11" t="str">
        <f>'[1]Inventário Completo'!L123</f>
        <v>Luiz Cesar</v>
      </c>
      <c r="M123" s="11">
        <f>'[1]Inventário Completo'!M123</f>
        <v>3105</v>
      </c>
      <c r="N123" s="11">
        <f>'[1]Inventário Completo'!N123</f>
        <v>0</v>
      </c>
      <c r="O123" s="11">
        <f>'[1]Inventário Completo'!O123</f>
        <v>0</v>
      </c>
      <c r="P123" s="11" t="str">
        <f>'[1]Inventário Completo'!P123</f>
        <v>Em uso</v>
      </c>
      <c r="Q123" s="11">
        <f>'[1]Inventário Completo'!Q123</f>
        <v>0</v>
      </c>
    </row>
    <row r="124" spans="1:17" x14ac:dyDescent="0.25">
      <c r="A124" s="11">
        <f>'[1]Inventário Completo'!A124</f>
        <v>0</v>
      </c>
      <c r="B124" s="12">
        <f>'[1]Inventário Completo'!B124</f>
        <v>11134520901840</v>
      </c>
      <c r="C124" s="11" t="str">
        <f>'[1]Inventário Completo'!C124</f>
        <v>Access Point</v>
      </c>
      <c r="D124" s="11" t="str">
        <f>'[1]Inventário Completo'!D124</f>
        <v>AP5131</v>
      </c>
      <c r="E124" s="11" t="str">
        <f>'[1]Inventário Completo'!E124</f>
        <v>Symbol</v>
      </c>
      <c r="F124" s="11" t="str">
        <f>'[1]Inventário Completo'!F124</f>
        <v>COMPANHIA SIDERURGICA NACIONAL</v>
      </c>
      <c r="G124" s="11" t="str">
        <f>'[1]Inventário Completo'!G124</f>
        <v>CSN-VOLTA REDONDA</v>
      </c>
      <c r="H124" s="11" t="str">
        <f>'[1]Inventário Completo'!H124</f>
        <v>RJ</v>
      </c>
      <c r="I124" s="11" t="str">
        <f>'[1]Inventário Completo'!I124</f>
        <v>33.042.730/0017-71</v>
      </c>
      <c r="J124" s="11">
        <f>'[1]Inventário Completo'!J124</f>
        <v>80541767</v>
      </c>
      <c r="K124" s="11" t="str">
        <f>'[1]Inventário Completo'!K124</f>
        <v>Rodovia BR 393, Lúcio Meira KM 5001, SN°, Vila Santa Cecília, Volta Redonda</v>
      </c>
      <c r="L124" s="11" t="str">
        <f>'[1]Inventário Completo'!L124</f>
        <v>Luiz Cesar</v>
      </c>
      <c r="M124" s="11">
        <f>'[1]Inventário Completo'!M124</f>
        <v>3105</v>
      </c>
      <c r="N124" s="11">
        <f>'[1]Inventário Completo'!N124</f>
        <v>0</v>
      </c>
      <c r="O124" s="11">
        <f>'[1]Inventário Completo'!O124</f>
        <v>0</v>
      </c>
      <c r="P124" s="11" t="str">
        <f>'[1]Inventário Completo'!P124</f>
        <v>Em uso</v>
      </c>
      <c r="Q124" s="11">
        <f>'[1]Inventário Completo'!Q124</f>
        <v>0</v>
      </c>
    </row>
    <row r="125" spans="1:17" x14ac:dyDescent="0.25">
      <c r="A125" s="11">
        <f>'[1]Inventário Completo'!A125</f>
        <v>0</v>
      </c>
      <c r="B125" s="12">
        <f>'[1]Inventário Completo'!B125</f>
        <v>11134520901845</v>
      </c>
      <c r="C125" s="11" t="str">
        <f>'[1]Inventário Completo'!C125</f>
        <v>Access Point</v>
      </c>
      <c r="D125" s="11" t="str">
        <f>'[1]Inventário Completo'!D125</f>
        <v>AP5131</v>
      </c>
      <c r="E125" s="11" t="str">
        <f>'[1]Inventário Completo'!E125</f>
        <v>Symbol</v>
      </c>
      <c r="F125" s="11" t="str">
        <f>'[1]Inventário Completo'!F125</f>
        <v>COMPANHIA SIDERURGICA NACIONAL</v>
      </c>
      <c r="G125" s="11" t="str">
        <f>'[1]Inventário Completo'!G125</f>
        <v>CSN-VOLTA REDONDA</v>
      </c>
      <c r="H125" s="11" t="str">
        <f>'[1]Inventário Completo'!H125</f>
        <v>RJ</v>
      </c>
      <c r="I125" s="11" t="str">
        <f>'[1]Inventário Completo'!I125</f>
        <v>33.042.730/0017-71</v>
      </c>
      <c r="J125" s="11">
        <f>'[1]Inventário Completo'!J125</f>
        <v>80541767</v>
      </c>
      <c r="K125" s="11" t="str">
        <f>'[1]Inventário Completo'!K125</f>
        <v>Rodovia BR 393, Lúcio Meira KM 5001, SN°, Vila Santa Cecília, Volta Redonda</v>
      </c>
      <c r="L125" s="11" t="str">
        <f>'[1]Inventário Completo'!L125</f>
        <v>Luiz Cesar</v>
      </c>
      <c r="M125" s="11">
        <f>'[1]Inventário Completo'!M125</f>
        <v>3105</v>
      </c>
      <c r="N125" s="11">
        <f>'[1]Inventário Completo'!N125</f>
        <v>0</v>
      </c>
      <c r="O125" s="11">
        <f>'[1]Inventário Completo'!O125</f>
        <v>0</v>
      </c>
      <c r="P125" s="11" t="str">
        <f>'[1]Inventário Completo'!P125</f>
        <v>Em uso</v>
      </c>
      <c r="Q125" s="11">
        <f>'[1]Inventário Completo'!Q125</f>
        <v>0</v>
      </c>
    </row>
    <row r="126" spans="1:17" x14ac:dyDescent="0.25">
      <c r="A126" s="11">
        <f>'[1]Inventário Completo'!A126</f>
        <v>0</v>
      </c>
      <c r="B126" s="12">
        <f>'[1]Inventário Completo'!B126</f>
        <v>11158520900313</v>
      </c>
      <c r="C126" s="11" t="str">
        <f>'[1]Inventário Completo'!C126</f>
        <v>Access Point</v>
      </c>
      <c r="D126" s="11" t="str">
        <f>'[1]Inventário Completo'!D126</f>
        <v>AP5131</v>
      </c>
      <c r="E126" s="11" t="str">
        <f>'[1]Inventário Completo'!E126</f>
        <v>Symbol</v>
      </c>
      <c r="F126" s="11" t="str">
        <f>'[1]Inventário Completo'!F126</f>
        <v>COMPANHIA SIDERURGICA NACIONAL</v>
      </c>
      <c r="G126" s="11" t="str">
        <f>'[1]Inventário Completo'!G126</f>
        <v>CSN-VOLTA REDONDA</v>
      </c>
      <c r="H126" s="11" t="str">
        <f>'[1]Inventário Completo'!H126</f>
        <v>RJ</v>
      </c>
      <c r="I126" s="11" t="str">
        <f>'[1]Inventário Completo'!I126</f>
        <v>33.042.730/0017-71</v>
      </c>
      <c r="J126" s="11">
        <f>'[1]Inventário Completo'!J126</f>
        <v>80541767</v>
      </c>
      <c r="K126" s="11" t="str">
        <f>'[1]Inventário Completo'!K126</f>
        <v>Rodovia BR 393, Lúcio Meira KM 5001, SN°, Vila Santa Cecília, Volta Redonda</v>
      </c>
      <c r="L126" s="11" t="str">
        <f>'[1]Inventário Completo'!L126</f>
        <v>Luiz Cesar</v>
      </c>
      <c r="M126" s="11">
        <f>'[1]Inventário Completo'!M126</f>
        <v>3105</v>
      </c>
      <c r="N126" s="11">
        <f>'[1]Inventário Completo'!N126</f>
        <v>0</v>
      </c>
      <c r="O126" s="11">
        <f>'[1]Inventário Completo'!O126</f>
        <v>0</v>
      </c>
      <c r="P126" s="11" t="str">
        <f>'[1]Inventário Completo'!P126</f>
        <v>Em uso</v>
      </c>
      <c r="Q126" s="11">
        <f>'[1]Inventário Completo'!Q126</f>
        <v>0</v>
      </c>
    </row>
    <row r="127" spans="1:17" x14ac:dyDescent="0.25">
      <c r="A127" s="11">
        <f>'[1]Inventário Completo'!A127</f>
        <v>0</v>
      </c>
      <c r="B127" s="12">
        <f>'[1]Inventário Completo'!B127</f>
        <v>11158520900318</v>
      </c>
      <c r="C127" s="11" t="str">
        <f>'[1]Inventário Completo'!C127</f>
        <v>Access Point</v>
      </c>
      <c r="D127" s="11" t="str">
        <f>'[1]Inventário Completo'!D127</f>
        <v>AP5131</v>
      </c>
      <c r="E127" s="11" t="str">
        <f>'[1]Inventário Completo'!E127</f>
        <v>Symbol</v>
      </c>
      <c r="F127" s="11" t="str">
        <f>'[1]Inventário Completo'!F127</f>
        <v>COMPANHIA SIDERURGICA NACIONAL</v>
      </c>
      <c r="G127" s="11" t="str">
        <f>'[1]Inventário Completo'!G127</f>
        <v>CSN-VOLTA REDONDA</v>
      </c>
      <c r="H127" s="11" t="str">
        <f>'[1]Inventário Completo'!H127</f>
        <v>RJ</v>
      </c>
      <c r="I127" s="11" t="str">
        <f>'[1]Inventário Completo'!I127</f>
        <v>33.042.730/0017-71</v>
      </c>
      <c r="J127" s="11">
        <f>'[1]Inventário Completo'!J127</f>
        <v>80541767</v>
      </c>
      <c r="K127" s="11" t="str">
        <f>'[1]Inventário Completo'!K127</f>
        <v>Rodovia BR 393, Lúcio Meira KM 5001, SN°, Vila Santa Cecília, Volta Redonda</v>
      </c>
      <c r="L127" s="11" t="str">
        <f>'[1]Inventário Completo'!L127</f>
        <v>Luiz Cesar</v>
      </c>
      <c r="M127" s="11">
        <f>'[1]Inventário Completo'!M127</f>
        <v>3105</v>
      </c>
      <c r="N127" s="11">
        <f>'[1]Inventário Completo'!N127</f>
        <v>0</v>
      </c>
      <c r="O127" s="11">
        <f>'[1]Inventário Completo'!O127</f>
        <v>0</v>
      </c>
      <c r="P127" s="11" t="str">
        <f>'[1]Inventário Completo'!P127</f>
        <v>Em uso</v>
      </c>
      <c r="Q127" s="11">
        <f>'[1]Inventário Completo'!Q127</f>
        <v>0</v>
      </c>
    </row>
    <row r="128" spans="1:17" x14ac:dyDescent="0.25">
      <c r="A128" s="11">
        <f>'[1]Inventário Completo'!A128</f>
        <v>0</v>
      </c>
      <c r="B128" s="12">
        <f>'[1]Inventário Completo'!B128</f>
        <v>11158520900320</v>
      </c>
      <c r="C128" s="11" t="str">
        <f>'[1]Inventário Completo'!C128</f>
        <v>Access Point</v>
      </c>
      <c r="D128" s="11" t="str">
        <f>'[1]Inventário Completo'!D128</f>
        <v>AP5131</v>
      </c>
      <c r="E128" s="11" t="str">
        <f>'[1]Inventário Completo'!E128</f>
        <v>Symbol</v>
      </c>
      <c r="F128" s="11" t="str">
        <f>'[1]Inventário Completo'!F128</f>
        <v>COMPANHIA SIDERURGICA NACIONAL</v>
      </c>
      <c r="G128" s="11" t="str">
        <f>'[1]Inventário Completo'!G128</f>
        <v>CSN-VOLTA REDONDA</v>
      </c>
      <c r="H128" s="11" t="str">
        <f>'[1]Inventário Completo'!H128</f>
        <v>RJ</v>
      </c>
      <c r="I128" s="11" t="str">
        <f>'[1]Inventário Completo'!I128</f>
        <v>33.042.730/0017-71</v>
      </c>
      <c r="J128" s="11">
        <f>'[1]Inventário Completo'!J128</f>
        <v>80541767</v>
      </c>
      <c r="K128" s="11" t="str">
        <f>'[1]Inventário Completo'!K128</f>
        <v>Rodovia BR 393, Lúcio Meira KM 5001, SN°, Vila Santa Cecília, Volta Redonda</v>
      </c>
      <c r="L128" s="11" t="str">
        <f>'[1]Inventário Completo'!L128</f>
        <v>Luiz Cesar</v>
      </c>
      <c r="M128" s="11">
        <f>'[1]Inventário Completo'!M128</f>
        <v>3105</v>
      </c>
      <c r="N128" s="11">
        <f>'[1]Inventário Completo'!N128</f>
        <v>0</v>
      </c>
      <c r="O128" s="11">
        <f>'[1]Inventário Completo'!O128</f>
        <v>0</v>
      </c>
      <c r="P128" s="11" t="str">
        <f>'[1]Inventário Completo'!P128</f>
        <v>Em uso</v>
      </c>
      <c r="Q128" s="11">
        <f>'[1]Inventário Completo'!Q128</f>
        <v>0</v>
      </c>
    </row>
    <row r="129" spans="1:17" x14ac:dyDescent="0.25">
      <c r="A129" s="11">
        <f>'[1]Inventário Completo'!A129</f>
        <v>0</v>
      </c>
      <c r="B129" s="12">
        <f>'[1]Inventário Completo'!B129</f>
        <v>11196520902140</v>
      </c>
      <c r="C129" s="11" t="str">
        <f>'[1]Inventário Completo'!C129</f>
        <v>Access Point</v>
      </c>
      <c r="D129" s="11" t="str">
        <f>'[1]Inventário Completo'!D129</f>
        <v>AP5131</v>
      </c>
      <c r="E129" s="11" t="str">
        <f>'[1]Inventário Completo'!E129</f>
        <v>Symbol</v>
      </c>
      <c r="F129" s="11" t="str">
        <f>'[1]Inventário Completo'!F129</f>
        <v>COMPANHIA SIDERURGICA NACIONAL</v>
      </c>
      <c r="G129" s="11" t="str">
        <f>'[1]Inventário Completo'!G129</f>
        <v>CSN-VOLTA REDONDA</v>
      </c>
      <c r="H129" s="11" t="str">
        <f>'[1]Inventário Completo'!H129</f>
        <v>RJ</v>
      </c>
      <c r="I129" s="11" t="str">
        <f>'[1]Inventário Completo'!I129</f>
        <v>33.042.730/0017-71</v>
      </c>
      <c r="J129" s="11">
        <f>'[1]Inventário Completo'!J129</f>
        <v>80541767</v>
      </c>
      <c r="K129" s="11" t="str">
        <f>'[1]Inventário Completo'!K129</f>
        <v>Rodovia BR 393, Lúcio Meira KM 5001, SN°, Vila Santa Cecília, Volta Redonda</v>
      </c>
      <c r="L129" s="11" t="str">
        <f>'[1]Inventário Completo'!L129</f>
        <v>Luiz Cesar</v>
      </c>
      <c r="M129" s="11">
        <f>'[1]Inventário Completo'!M129</f>
        <v>3105</v>
      </c>
      <c r="N129" s="11">
        <f>'[1]Inventário Completo'!N129</f>
        <v>0</v>
      </c>
      <c r="O129" s="11">
        <f>'[1]Inventário Completo'!O129</f>
        <v>0</v>
      </c>
      <c r="P129" s="11" t="str">
        <f>'[1]Inventário Completo'!P129</f>
        <v>Em uso</v>
      </c>
      <c r="Q129" s="11">
        <f>'[1]Inventário Completo'!Q129</f>
        <v>0</v>
      </c>
    </row>
    <row r="130" spans="1:17" x14ac:dyDescent="0.25">
      <c r="A130" s="11">
        <f>'[1]Inventário Completo'!A130</f>
        <v>0</v>
      </c>
      <c r="B130" s="12">
        <f>'[1]Inventário Completo'!B130</f>
        <v>11196520902572</v>
      </c>
      <c r="C130" s="11" t="str">
        <f>'[1]Inventário Completo'!C130</f>
        <v>Access Point</v>
      </c>
      <c r="D130" s="11" t="str">
        <f>'[1]Inventário Completo'!D130</f>
        <v>AP5131</v>
      </c>
      <c r="E130" s="11" t="str">
        <f>'[1]Inventário Completo'!E130</f>
        <v>Symbol</v>
      </c>
      <c r="F130" s="11" t="str">
        <f>'[1]Inventário Completo'!F130</f>
        <v>COMPANHIA SIDERURGICA NACIONAL</v>
      </c>
      <c r="G130" s="11" t="str">
        <f>'[1]Inventário Completo'!G130</f>
        <v>CSN-VOLTA REDONDA</v>
      </c>
      <c r="H130" s="11" t="str">
        <f>'[1]Inventário Completo'!H130</f>
        <v>RJ</v>
      </c>
      <c r="I130" s="11" t="str">
        <f>'[1]Inventário Completo'!I130</f>
        <v>33.042.730/0017-71</v>
      </c>
      <c r="J130" s="11">
        <f>'[1]Inventário Completo'!J130</f>
        <v>80541767</v>
      </c>
      <c r="K130" s="11" t="str">
        <f>'[1]Inventário Completo'!K130</f>
        <v>Rodovia BR 393, Lúcio Meira KM 5001, SN°, Vila Santa Cecília, Volta Redonda</v>
      </c>
      <c r="L130" s="11" t="str">
        <f>'[1]Inventário Completo'!L130</f>
        <v>Luiz Cesar</v>
      </c>
      <c r="M130" s="11">
        <f>'[1]Inventário Completo'!M130</f>
        <v>3105</v>
      </c>
      <c r="N130" s="11">
        <f>'[1]Inventário Completo'!N130</f>
        <v>0</v>
      </c>
      <c r="O130" s="11">
        <f>'[1]Inventário Completo'!O130</f>
        <v>0</v>
      </c>
      <c r="P130" s="11" t="str">
        <f>'[1]Inventário Completo'!P130</f>
        <v>Em uso</v>
      </c>
      <c r="Q130" s="11">
        <f>'[1]Inventário Completo'!Q130</f>
        <v>0</v>
      </c>
    </row>
    <row r="131" spans="1:17" x14ac:dyDescent="0.25">
      <c r="A131" s="11">
        <f>'[1]Inventário Completo'!A131</f>
        <v>0</v>
      </c>
      <c r="B131" s="12" t="str">
        <f>'[1]Inventário Completo'!B131</f>
        <v>00A0F8DB10B7</v>
      </c>
      <c r="C131" s="11" t="str">
        <f>'[1]Inventário Completo'!C131</f>
        <v>Access Point</v>
      </c>
      <c r="D131" s="11" t="str">
        <f>'[1]Inventário Completo'!D131</f>
        <v>AP4131</v>
      </c>
      <c r="E131" s="11" t="str">
        <f>'[1]Inventário Completo'!E131</f>
        <v>Symbol</v>
      </c>
      <c r="F131" s="11" t="str">
        <f>'[1]Inventário Completo'!F131</f>
        <v>COMPANHIA SIDERURGICA NACIONAL</v>
      </c>
      <c r="G131" s="11" t="str">
        <f>'[1]Inventário Completo'!G131</f>
        <v>CSN-VOLTA REDONDA</v>
      </c>
      <c r="H131" s="11" t="str">
        <f>'[1]Inventário Completo'!H131</f>
        <v>RJ</v>
      </c>
      <c r="I131" s="11" t="str">
        <f>'[1]Inventário Completo'!I131</f>
        <v>33.042.730/0017-71</v>
      </c>
      <c r="J131" s="11">
        <f>'[1]Inventário Completo'!J131</f>
        <v>80541767</v>
      </c>
      <c r="K131" s="11" t="str">
        <f>'[1]Inventário Completo'!K131</f>
        <v>Rodovia BR 393, Lúcio Meira KM 5001, SN°, Vila Santa Cecília, Volta Redonda</v>
      </c>
      <c r="L131" s="11" t="str">
        <f>'[1]Inventário Completo'!L131</f>
        <v>Luiz Cesar</v>
      </c>
      <c r="M131" s="11">
        <f>'[1]Inventário Completo'!M131</f>
        <v>3105</v>
      </c>
      <c r="N131" s="11">
        <f>'[1]Inventário Completo'!N131</f>
        <v>0</v>
      </c>
      <c r="O131" s="11">
        <f>'[1]Inventário Completo'!O131</f>
        <v>0</v>
      </c>
      <c r="P131" s="11" t="str">
        <f>'[1]Inventário Completo'!P131</f>
        <v>Em uso</v>
      </c>
      <c r="Q131" s="11">
        <f>'[1]Inventário Completo'!Q131</f>
        <v>0</v>
      </c>
    </row>
    <row r="132" spans="1:17" x14ac:dyDescent="0.25">
      <c r="A132" s="11">
        <f>'[1]Inventário Completo'!A132</f>
        <v>0</v>
      </c>
      <c r="B132" s="12">
        <f>'[1]Inventário Completo'!B132</f>
        <v>7326520900064</v>
      </c>
      <c r="C132" s="11" t="str">
        <f>'[1]Inventário Completo'!C132</f>
        <v>Access Point</v>
      </c>
      <c r="D132" s="11" t="str">
        <f>'[1]Inventário Completo'!D132</f>
        <v>AP5181</v>
      </c>
      <c r="E132" s="11" t="str">
        <f>'[1]Inventário Completo'!E132</f>
        <v>Symbol</v>
      </c>
      <c r="F132" s="11" t="str">
        <f>'[1]Inventário Completo'!F132</f>
        <v>COMPANHIA SIDERURGICA NACIONAL</v>
      </c>
      <c r="G132" s="11" t="str">
        <f>'[1]Inventário Completo'!G132</f>
        <v>CSN-VOLTA REDONDA</v>
      </c>
      <c r="H132" s="11" t="str">
        <f>'[1]Inventário Completo'!H132</f>
        <v>RJ</v>
      </c>
      <c r="I132" s="11" t="str">
        <f>'[1]Inventário Completo'!I132</f>
        <v>33.042.730/0017-71</v>
      </c>
      <c r="J132" s="11">
        <f>'[1]Inventário Completo'!J132</f>
        <v>80541767</v>
      </c>
      <c r="K132" s="11" t="str">
        <f>'[1]Inventário Completo'!K132</f>
        <v>Rodovia BR 393, Lúcio Meira KM 5001, SN°, Vila Santa Cecília, Volta Redonda</v>
      </c>
      <c r="L132" s="11" t="str">
        <f>'[1]Inventário Completo'!L132</f>
        <v>Luiz Cesar</v>
      </c>
      <c r="M132" s="11">
        <f>'[1]Inventário Completo'!M132</f>
        <v>3105</v>
      </c>
      <c r="N132" s="11">
        <f>'[1]Inventário Completo'!N132</f>
        <v>0</v>
      </c>
      <c r="O132" s="11">
        <f>'[1]Inventário Completo'!O132</f>
        <v>0</v>
      </c>
      <c r="P132" s="11" t="str">
        <f>'[1]Inventário Completo'!P132</f>
        <v>Em uso</v>
      </c>
      <c r="Q132" s="11">
        <f>'[1]Inventário Completo'!Q132</f>
        <v>0</v>
      </c>
    </row>
    <row r="133" spans="1:17" x14ac:dyDescent="0.25">
      <c r="A133" s="11">
        <f>'[1]Inventário Completo'!A133</f>
        <v>0</v>
      </c>
      <c r="B133" s="12">
        <f>'[1]Inventário Completo'!B133</f>
        <v>7326520900074</v>
      </c>
      <c r="C133" s="11" t="str">
        <f>'[1]Inventário Completo'!C133</f>
        <v>Access Point</v>
      </c>
      <c r="D133" s="11" t="str">
        <f>'[1]Inventário Completo'!D133</f>
        <v>AP5181</v>
      </c>
      <c r="E133" s="11" t="str">
        <f>'[1]Inventário Completo'!E133</f>
        <v>Symbol</v>
      </c>
      <c r="F133" s="11" t="str">
        <f>'[1]Inventário Completo'!F133</f>
        <v>COMPANHIA SIDERURGICA NACIONAL</v>
      </c>
      <c r="G133" s="11" t="str">
        <f>'[1]Inventário Completo'!G133</f>
        <v>CSN-VOLTA REDONDA</v>
      </c>
      <c r="H133" s="11" t="str">
        <f>'[1]Inventário Completo'!H133</f>
        <v>RJ</v>
      </c>
      <c r="I133" s="11" t="str">
        <f>'[1]Inventário Completo'!I133</f>
        <v>33.042.730/0017-71</v>
      </c>
      <c r="J133" s="11">
        <f>'[1]Inventário Completo'!J133</f>
        <v>80541767</v>
      </c>
      <c r="K133" s="11" t="str">
        <f>'[1]Inventário Completo'!K133</f>
        <v>Rodovia BR 393, Lúcio Meira KM 5001, SN°, Vila Santa Cecília, Volta Redonda</v>
      </c>
      <c r="L133" s="11" t="str">
        <f>'[1]Inventário Completo'!L133</f>
        <v>Luiz Cesar</v>
      </c>
      <c r="M133" s="11">
        <f>'[1]Inventário Completo'!M133</f>
        <v>3105</v>
      </c>
      <c r="N133" s="11">
        <f>'[1]Inventário Completo'!N133</f>
        <v>0</v>
      </c>
      <c r="O133" s="11">
        <f>'[1]Inventário Completo'!O133</f>
        <v>0</v>
      </c>
      <c r="P133" s="11" t="str">
        <f>'[1]Inventário Completo'!P133</f>
        <v>Em uso</v>
      </c>
      <c r="Q133" s="11">
        <f>'[1]Inventário Completo'!Q133</f>
        <v>0</v>
      </c>
    </row>
    <row r="134" spans="1:17" x14ac:dyDescent="0.25">
      <c r="A134" s="11">
        <f>'[1]Inventário Completo'!A134</f>
        <v>0</v>
      </c>
      <c r="B134" s="12">
        <f>'[1]Inventário Completo'!B134</f>
        <v>7331520900006</v>
      </c>
      <c r="C134" s="11" t="str">
        <f>'[1]Inventário Completo'!C134</f>
        <v>Access Point</v>
      </c>
      <c r="D134" s="11" t="str">
        <f>'[1]Inventário Completo'!D134</f>
        <v>AP5181</v>
      </c>
      <c r="E134" s="11" t="str">
        <f>'[1]Inventário Completo'!E134</f>
        <v>Symbol</v>
      </c>
      <c r="F134" s="11" t="str">
        <f>'[1]Inventário Completo'!F134</f>
        <v>COMPANHIA SIDERURGICA NACIONAL</v>
      </c>
      <c r="G134" s="11" t="str">
        <f>'[1]Inventário Completo'!G134</f>
        <v>CSN-VOLTA REDONDA</v>
      </c>
      <c r="H134" s="11" t="str">
        <f>'[1]Inventário Completo'!H134</f>
        <v>RJ</v>
      </c>
      <c r="I134" s="11" t="str">
        <f>'[1]Inventário Completo'!I134</f>
        <v>33.042.730/0017-71</v>
      </c>
      <c r="J134" s="11">
        <f>'[1]Inventário Completo'!J134</f>
        <v>80541767</v>
      </c>
      <c r="K134" s="11" t="str">
        <f>'[1]Inventário Completo'!K134</f>
        <v>Rodovia BR 393, Lúcio Meira KM 5001, SN°, Vila Santa Cecília, Volta Redonda</v>
      </c>
      <c r="L134" s="11" t="str">
        <f>'[1]Inventário Completo'!L134</f>
        <v>Luiz Cesar</v>
      </c>
      <c r="M134" s="11">
        <f>'[1]Inventário Completo'!M134</f>
        <v>3105</v>
      </c>
      <c r="N134" s="11">
        <f>'[1]Inventário Completo'!N134</f>
        <v>0</v>
      </c>
      <c r="O134" s="11">
        <f>'[1]Inventário Completo'!O134</f>
        <v>0</v>
      </c>
      <c r="P134" s="11" t="str">
        <f>'[1]Inventário Completo'!P134</f>
        <v>Em uso</v>
      </c>
      <c r="Q134" s="11">
        <f>'[1]Inventário Completo'!Q134</f>
        <v>0</v>
      </c>
    </row>
    <row r="135" spans="1:17" x14ac:dyDescent="0.25">
      <c r="A135" s="11">
        <f>'[1]Inventário Completo'!A135</f>
        <v>0</v>
      </c>
      <c r="B135" s="12">
        <f>'[1]Inventário Completo'!B135</f>
        <v>7331520900020</v>
      </c>
      <c r="C135" s="11" t="str">
        <f>'[1]Inventário Completo'!C135</f>
        <v>Access Point</v>
      </c>
      <c r="D135" s="11" t="str">
        <f>'[1]Inventário Completo'!D135</f>
        <v>AP5181</v>
      </c>
      <c r="E135" s="11" t="str">
        <f>'[1]Inventário Completo'!E135</f>
        <v>Symbol</v>
      </c>
      <c r="F135" s="11" t="str">
        <f>'[1]Inventário Completo'!F135</f>
        <v>COMPANHIA SIDERURGICA NACIONAL</v>
      </c>
      <c r="G135" s="11" t="str">
        <f>'[1]Inventário Completo'!G135</f>
        <v>CSN-VOLTA REDONDA</v>
      </c>
      <c r="H135" s="11" t="str">
        <f>'[1]Inventário Completo'!H135</f>
        <v>RJ</v>
      </c>
      <c r="I135" s="11" t="str">
        <f>'[1]Inventário Completo'!I135</f>
        <v>33.042.730/0017-71</v>
      </c>
      <c r="J135" s="11">
        <f>'[1]Inventário Completo'!J135</f>
        <v>80541767</v>
      </c>
      <c r="K135" s="11" t="str">
        <f>'[1]Inventário Completo'!K135</f>
        <v>Rodovia BR 393, Lúcio Meira KM 5001, SN°, Vila Santa Cecília, Volta Redonda</v>
      </c>
      <c r="L135" s="11" t="str">
        <f>'[1]Inventário Completo'!L135</f>
        <v>Luiz Cesar</v>
      </c>
      <c r="M135" s="11">
        <f>'[1]Inventário Completo'!M135</f>
        <v>3105</v>
      </c>
      <c r="N135" s="11">
        <f>'[1]Inventário Completo'!N135</f>
        <v>0</v>
      </c>
      <c r="O135" s="11">
        <f>'[1]Inventário Completo'!O135</f>
        <v>0</v>
      </c>
      <c r="P135" s="11" t="str">
        <f>'[1]Inventário Completo'!P135</f>
        <v>Em uso</v>
      </c>
      <c r="Q135" s="11">
        <f>'[1]Inventário Completo'!Q135</f>
        <v>0</v>
      </c>
    </row>
    <row r="136" spans="1:17" x14ac:dyDescent="0.25">
      <c r="A136" s="11">
        <f>'[1]Inventário Completo'!A136</f>
        <v>0</v>
      </c>
      <c r="B136" s="12">
        <f>'[1]Inventário Completo'!B136</f>
        <v>7331520900027</v>
      </c>
      <c r="C136" s="11" t="str">
        <f>'[1]Inventário Completo'!C136</f>
        <v>Access Point</v>
      </c>
      <c r="D136" s="11" t="str">
        <f>'[1]Inventário Completo'!D136</f>
        <v>AP5181</v>
      </c>
      <c r="E136" s="11" t="str">
        <f>'[1]Inventário Completo'!E136</f>
        <v>Symbol</v>
      </c>
      <c r="F136" s="11" t="str">
        <f>'[1]Inventário Completo'!F136</f>
        <v>COMPANHIA SIDERURGICA NACIONAL</v>
      </c>
      <c r="G136" s="11" t="str">
        <f>'[1]Inventário Completo'!G136</f>
        <v>CSN-VOLTA REDONDA</v>
      </c>
      <c r="H136" s="11" t="str">
        <f>'[1]Inventário Completo'!H136</f>
        <v>RJ</v>
      </c>
      <c r="I136" s="11" t="str">
        <f>'[1]Inventário Completo'!I136</f>
        <v>33.042.730/0017-71</v>
      </c>
      <c r="J136" s="11">
        <f>'[1]Inventário Completo'!J136</f>
        <v>80541767</v>
      </c>
      <c r="K136" s="11" t="str">
        <f>'[1]Inventário Completo'!K136</f>
        <v>Rodovia BR 393, Lúcio Meira KM 5001, SN°, Vila Santa Cecília, Volta Redonda</v>
      </c>
      <c r="L136" s="11" t="str">
        <f>'[1]Inventário Completo'!L136</f>
        <v>Luiz Cesar</v>
      </c>
      <c r="M136" s="11">
        <f>'[1]Inventário Completo'!M136</f>
        <v>3105</v>
      </c>
      <c r="N136" s="11">
        <f>'[1]Inventário Completo'!N136</f>
        <v>0</v>
      </c>
      <c r="O136" s="11">
        <f>'[1]Inventário Completo'!O136</f>
        <v>0</v>
      </c>
      <c r="P136" s="11" t="str">
        <f>'[1]Inventário Completo'!P136</f>
        <v>Em uso</v>
      </c>
      <c r="Q136" s="11">
        <f>'[1]Inventário Completo'!Q136</f>
        <v>0</v>
      </c>
    </row>
    <row r="137" spans="1:17" x14ac:dyDescent="0.25">
      <c r="A137" s="11">
        <f>'[1]Inventário Completo'!A137</f>
        <v>0</v>
      </c>
      <c r="B137" s="12">
        <f>'[1]Inventário Completo'!B137</f>
        <v>7331520900039</v>
      </c>
      <c r="C137" s="11" t="str">
        <f>'[1]Inventário Completo'!C137</f>
        <v>Access Point</v>
      </c>
      <c r="D137" s="11" t="str">
        <f>'[1]Inventário Completo'!D137</f>
        <v>AP5181</v>
      </c>
      <c r="E137" s="11" t="str">
        <f>'[1]Inventário Completo'!E137</f>
        <v>Symbol</v>
      </c>
      <c r="F137" s="11" t="str">
        <f>'[1]Inventário Completo'!F137</f>
        <v>COMPANHIA SIDERURGICA NACIONAL</v>
      </c>
      <c r="G137" s="11" t="str">
        <f>'[1]Inventário Completo'!G137</f>
        <v>CSN-VOLTA REDONDA</v>
      </c>
      <c r="H137" s="11" t="str">
        <f>'[1]Inventário Completo'!H137</f>
        <v>RJ</v>
      </c>
      <c r="I137" s="11" t="str">
        <f>'[1]Inventário Completo'!I137</f>
        <v>33.042.730/0017-71</v>
      </c>
      <c r="J137" s="11">
        <f>'[1]Inventário Completo'!J137</f>
        <v>80541767</v>
      </c>
      <c r="K137" s="11" t="str">
        <f>'[1]Inventário Completo'!K137</f>
        <v>Rodovia BR 393, Lúcio Meira KM 5001, SN°, Vila Santa Cecília, Volta Redonda</v>
      </c>
      <c r="L137" s="11" t="str">
        <f>'[1]Inventário Completo'!L137</f>
        <v>Luiz Cesar</v>
      </c>
      <c r="M137" s="11">
        <f>'[1]Inventário Completo'!M137</f>
        <v>3105</v>
      </c>
      <c r="N137" s="11">
        <f>'[1]Inventário Completo'!N137</f>
        <v>0</v>
      </c>
      <c r="O137" s="11">
        <f>'[1]Inventário Completo'!O137</f>
        <v>0</v>
      </c>
      <c r="P137" s="11" t="str">
        <f>'[1]Inventário Completo'!P137</f>
        <v>Em uso</v>
      </c>
      <c r="Q137" s="11">
        <f>'[1]Inventário Completo'!Q137</f>
        <v>0</v>
      </c>
    </row>
    <row r="138" spans="1:17" x14ac:dyDescent="0.25">
      <c r="A138" s="11">
        <f>'[1]Inventário Completo'!A138</f>
        <v>0</v>
      </c>
      <c r="B138" s="12">
        <f>'[1]Inventário Completo'!B138</f>
        <v>7331520900075</v>
      </c>
      <c r="C138" s="11" t="str">
        <f>'[1]Inventário Completo'!C138</f>
        <v>Access Point</v>
      </c>
      <c r="D138" s="11" t="str">
        <f>'[1]Inventário Completo'!D138</f>
        <v>AP5181</v>
      </c>
      <c r="E138" s="11" t="str">
        <f>'[1]Inventário Completo'!E138</f>
        <v>Symbol</v>
      </c>
      <c r="F138" s="11" t="str">
        <f>'[1]Inventário Completo'!F138</f>
        <v>COMPANHIA SIDERURGICA NACIONAL</v>
      </c>
      <c r="G138" s="11" t="str">
        <f>'[1]Inventário Completo'!G138</f>
        <v>CSN-VOLTA REDONDA</v>
      </c>
      <c r="H138" s="11" t="str">
        <f>'[1]Inventário Completo'!H138</f>
        <v>RJ</v>
      </c>
      <c r="I138" s="11" t="str">
        <f>'[1]Inventário Completo'!I138</f>
        <v>33.042.730/0017-71</v>
      </c>
      <c r="J138" s="11">
        <f>'[1]Inventário Completo'!J138</f>
        <v>80541767</v>
      </c>
      <c r="K138" s="11" t="str">
        <f>'[1]Inventário Completo'!K138</f>
        <v>Rodovia BR 393, Lúcio Meira KM 5001, SN°, Vila Santa Cecília, Volta Redonda</v>
      </c>
      <c r="L138" s="11" t="str">
        <f>'[1]Inventário Completo'!L138</f>
        <v>Luiz Cesar</v>
      </c>
      <c r="M138" s="11">
        <f>'[1]Inventário Completo'!M138</f>
        <v>3105</v>
      </c>
      <c r="N138" s="11">
        <f>'[1]Inventário Completo'!N138</f>
        <v>0</v>
      </c>
      <c r="O138" s="11">
        <f>'[1]Inventário Completo'!O138</f>
        <v>0</v>
      </c>
      <c r="P138" s="11" t="str">
        <f>'[1]Inventário Completo'!P138</f>
        <v>Em uso</v>
      </c>
      <c r="Q138" s="11">
        <f>'[1]Inventário Completo'!Q138</f>
        <v>0</v>
      </c>
    </row>
    <row r="139" spans="1:17" x14ac:dyDescent="0.25">
      <c r="A139" s="11">
        <f>'[1]Inventário Completo'!A139</f>
        <v>0</v>
      </c>
      <c r="B139" s="12">
        <f>'[1]Inventário Completo'!B139</f>
        <v>8338520900106</v>
      </c>
      <c r="C139" s="11" t="str">
        <f>'[1]Inventário Completo'!C139</f>
        <v>Access Point</v>
      </c>
      <c r="D139" s="11" t="str">
        <f>'[1]Inventário Completo'!D139</f>
        <v>AP5181</v>
      </c>
      <c r="E139" s="11" t="str">
        <f>'[1]Inventário Completo'!E139</f>
        <v>Symbol</v>
      </c>
      <c r="F139" s="11" t="str">
        <f>'[1]Inventário Completo'!F139</f>
        <v>COMPANHIA SIDERURGICA NACIONAL</v>
      </c>
      <c r="G139" s="11" t="str">
        <f>'[1]Inventário Completo'!G139</f>
        <v>CSN-VOLTA REDONDA</v>
      </c>
      <c r="H139" s="11" t="str">
        <f>'[1]Inventário Completo'!H139</f>
        <v>RJ</v>
      </c>
      <c r="I139" s="11" t="str">
        <f>'[1]Inventário Completo'!I139</f>
        <v>33.042.730/0017-71</v>
      </c>
      <c r="J139" s="11">
        <f>'[1]Inventário Completo'!J139</f>
        <v>80541767</v>
      </c>
      <c r="K139" s="11" t="str">
        <f>'[1]Inventário Completo'!K139</f>
        <v>Rodovia BR 393, Lúcio Meira KM 5001, SN°, Vila Santa Cecília, Volta Redonda</v>
      </c>
      <c r="L139" s="11" t="str">
        <f>'[1]Inventário Completo'!L139</f>
        <v>Luiz Cesar</v>
      </c>
      <c r="M139" s="11">
        <f>'[1]Inventário Completo'!M139</f>
        <v>3105</v>
      </c>
      <c r="N139" s="11">
        <f>'[1]Inventário Completo'!N139</f>
        <v>0</v>
      </c>
      <c r="O139" s="11">
        <f>'[1]Inventário Completo'!O139</f>
        <v>0</v>
      </c>
      <c r="P139" s="11" t="str">
        <f>'[1]Inventário Completo'!P139</f>
        <v>Em uso</v>
      </c>
      <c r="Q139" s="11">
        <f>'[1]Inventário Completo'!Q139</f>
        <v>0</v>
      </c>
    </row>
    <row r="140" spans="1:17" x14ac:dyDescent="0.25">
      <c r="A140" s="11">
        <f>'[1]Inventário Completo'!A140</f>
        <v>0</v>
      </c>
      <c r="B140" s="12">
        <f>'[1]Inventário Completo'!B140</f>
        <v>10114520900829</v>
      </c>
      <c r="C140" s="11" t="str">
        <f>'[1]Inventário Completo'!C140</f>
        <v>Access Point</v>
      </c>
      <c r="D140" s="11" t="str">
        <f>'[1]Inventário Completo'!D140</f>
        <v>AP5181</v>
      </c>
      <c r="E140" s="11" t="str">
        <f>'[1]Inventário Completo'!E140</f>
        <v>Symbol</v>
      </c>
      <c r="F140" s="11" t="str">
        <f>'[1]Inventário Completo'!F140</f>
        <v>COMPANHIA SIDERURGICA NACIONAL</v>
      </c>
      <c r="G140" s="11" t="str">
        <f>'[1]Inventário Completo'!G140</f>
        <v>CSN-VOLTA REDONDA</v>
      </c>
      <c r="H140" s="11" t="str">
        <f>'[1]Inventário Completo'!H140</f>
        <v>RJ</v>
      </c>
      <c r="I140" s="11" t="str">
        <f>'[1]Inventário Completo'!I140</f>
        <v>33.042.730/0017-71</v>
      </c>
      <c r="J140" s="11">
        <f>'[1]Inventário Completo'!J140</f>
        <v>80541767</v>
      </c>
      <c r="K140" s="11" t="str">
        <f>'[1]Inventário Completo'!K140</f>
        <v>Rodovia BR 393, Lúcio Meira KM 5001, SN°, Vila Santa Cecília, Volta Redonda</v>
      </c>
      <c r="L140" s="11" t="str">
        <f>'[1]Inventário Completo'!L140</f>
        <v>Luiz Cesar</v>
      </c>
      <c r="M140" s="11">
        <f>'[1]Inventário Completo'!M140</f>
        <v>3105</v>
      </c>
      <c r="N140" s="11">
        <f>'[1]Inventário Completo'!N140</f>
        <v>0</v>
      </c>
      <c r="O140" s="11">
        <f>'[1]Inventário Completo'!O140</f>
        <v>0</v>
      </c>
      <c r="P140" s="11" t="str">
        <f>'[1]Inventário Completo'!P140</f>
        <v>Em uso</v>
      </c>
      <c r="Q140" s="11">
        <f>'[1]Inventário Completo'!Q140</f>
        <v>0</v>
      </c>
    </row>
    <row r="141" spans="1:17" x14ac:dyDescent="0.25">
      <c r="A141" s="11">
        <f>'[1]Inventário Completo'!A141</f>
        <v>0</v>
      </c>
      <c r="B141" s="12">
        <f>'[1]Inventário Completo'!B141</f>
        <v>10114520900874</v>
      </c>
      <c r="C141" s="11" t="str">
        <f>'[1]Inventário Completo'!C141</f>
        <v>Access Point</v>
      </c>
      <c r="D141" s="11" t="str">
        <f>'[1]Inventário Completo'!D141</f>
        <v>AP5181</v>
      </c>
      <c r="E141" s="11" t="str">
        <f>'[1]Inventário Completo'!E141</f>
        <v>Symbol</v>
      </c>
      <c r="F141" s="11" t="str">
        <f>'[1]Inventário Completo'!F141</f>
        <v>COMPANHIA SIDERURGICA NACIONAL</v>
      </c>
      <c r="G141" s="11" t="str">
        <f>'[1]Inventário Completo'!G141</f>
        <v>CSN-VOLTA REDONDA</v>
      </c>
      <c r="H141" s="11" t="str">
        <f>'[1]Inventário Completo'!H141</f>
        <v>RJ</v>
      </c>
      <c r="I141" s="11" t="str">
        <f>'[1]Inventário Completo'!I141</f>
        <v>33.042.730/0017-71</v>
      </c>
      <c r="J141" s="11">
        <f>'[1]Inventário Completo'!J141</f>
        <v>80541767</v>
      </c>
      <c r="K141" s="11" t="str">
        <f>'[1]Inventário Completo'!K141</f>
        <v>Rodovia BR 393, Lúcio Meira KM 5001, SN°, Vila Santa Cecília, Volta Redonda</v>
      </c>
      <c r="L141" s="11" t="str">
        <f>'[1]Inventário Completo'!L141</f>
        <v>Luiz Cesar</v>
      </c>
      <c r="M141" s="11">
        <f>'[1]Inventário Completo'!M141</f>
        <v>3105</v>
      </c>
      <c r="N141" s="11">
        <f>'[1]Inventário Completo'!N141</f>
        <v>0</v>
      </c>
      <c r="O141" s="11">
        <f>'[1]Inventário Completo'!O141</f>
        <v>0</v>
      </c>
      <c r="P141" s="11" t="str">
        <f>'[1]Inventário Completo'!P141</f>
        <v>Em uso</v>
      </c>
      <c r="Q141" s="11">
        <f>'[1]Inventário Completo'!Q141</f>
        <v>0</v>
      </c>
    </row>
    <row r="142" spans="1:17" x14ac:dyDescent="0.25">
      <c r="A142" s="11">
        <f>'[1]Inventário Completo'!A142</f>
        <v>0</v>
      </c>
      <c r="B142" s="12">
        <f>'[1]Inventário Completo'!B142</f>
        <v>10168520900034</v>
      </c>
      <c r="C142" s="11" t="str">
        <f>'[1]Inventário Completo'!C142</f>
        <v>Access Point</v>
      </c>
      <c r="D142" s="11" t="str">
        <f>'[1]Inventário Completo'!D142</f>
        <v>AP5181</v>
      </c>
      <c r="E142" s="11" t="str">
        <f>'[1]Inventário Completo'!E142</f>
        <v>Symbol</v>
      </c>
      <c r="F142" s="11" t="str">
        <f>'[1]Inventário Completo'!F142</f>
        <v>COMPANHIA SIDERURGICA NACIONAL</v>
      </c>
      <c r="G142" s="11" t="str">
        <f>'[1]Inventário Completo'!G142</f>
        <v>CSN-VOLTA REDONDA</v>
      </c>
      <c r="H142" s="11" t="str">
        <f>'[1]Inventário Completo'!H142</f>
        <v>RJ</v>
      </c>
      <c r="I142" s="11" t="str">
        <f>'[1]Inventário Completo'!I142</f>
        <v>33.042.730/0017-71</v>
      </c>
      <c r="J142" s="11">
        <f>'[1]Inventário Completo'!J142</f>
        <v>80541767</v>
      </c>
      <c r="K142" s="11" t="str">
        <f>'[1]Inventário Completo'!K142</f>
        <v>Rodovia BR 393, Lúcio Meira KM 5001, SN°, Vila Santa Cecília, Volta Redonda</v>
      </c>
      <c r="L142" s="11" t="str">
        <f>'[1]Inventário Completo'!L142</f>
        <v>Luiz Cesar</v>
      </c>
      <c r="M142" s="11">
        <f>'[1]Inventário Completo'!M142</f>
        <v>3105</v>
      </c>
      <c r="N142" s="11">
        <f>'[1]Inventário Completo'!N142</f>
        <v>0</v>
      </c>
      <c r="O142" s="11">
        <f>'[1]Inventário Completo'!O142</f>
        <v>0</v>
      </c>
      <c r="P142" s="11" t="str">
        <f>'[1]Inventário Completo'!P142</f>
        <v>Em uso</v>
      </c>
      <c r="Q142" s="11">
        <f>'[1]Inventário Completo'!Q142</f>
        <v>0</v>
      </c>
    </row>
    <row r="143" spans="1:17" x14ac:dyDescent="0.25">
      <c r="A143" s="11">
        <f>'[1]Inventário Completo'!A143</f>
        <v>0</v>
      </c>
      <c r="B143" s="12">
        <f>'[1]Inventário Completo'!B143</f>
        <v>10168520900050</v>
      </c>
      <c r="C143" s="11" t="str">
        <f>'[1]Inventário Completo'!C143</f>
        <v>Access Point</v>
      </c>
      <c r="D143" s="11" t="str">
        <f>'[1]Inventário Completo'!D143</f>
        <v>AP5181</v>
      </c>
      <c r="E143" s="11" t="str">
        <f>'[1]Inventário Completo'!E143</f>
        <v>Symbol</v>
      </c>
      <c r="F143" s="11" t="str">
        <f>'[1]Inventário Completo'!F143</f>
        <v>COMPANHIA SIDERURGICA NACIONAL</v>
      </c>
      <c r="G143" s="11" t="str">
        <f>'[1]Inventário Completo'!G143</f>
        <v>CSN-VOLTA REDONDA</v>
      </c>
      <c r="H143" s="11" t="str">
        <f>'[1]Inventário Completo'!H143</f>
        <v>RJ</v>
      </c>
      <c r="I143" s="11" t="str">
        <f>'[1]Inventário Completo'!I143</f>
        <v>33.042.730/0017-71</v>
      </c>
      <c r="J143" s="11">
        <f>'[1]Inventário Completo'!J143</f>
        <v>80541767</v>
      </c>
      <c r="K143" s="11" t="str">
        <f>'[1]Inventário Completo'!K143</f>
        <v>Rodovia BR 393, Lúcio Meira KM 5001, SN°, Vila Santa Cecília, Volta Redonda</v>
      </c>
      <c r="L143" s="11" t="str">
        <f>'[1]Inventário Completo'!L143</f>
        <v>Luiz Cesar</v>
      </c>
      <c r="M143" s="11">
        <f>'[1]Inventário Completo'!M143</f>
        <v>3105</v>
      </c>
      <c r="N143" s="11">
        <f>'[1]Inventário Completo'!N143</f>
        <v>0</v>
      </c>
      <c r="O143" s="11">
        <f>'[1]Inventário Completo'!O143</f>
        <v>0</v>
      </c>
      <c r="P143" s="11" t="str">
        <f>'[1]Inventário Completo'!P143</f>
        <v>Em uso</v>
      </c>
      <c r="Q143" s="11">
        <f>'[1]Inventário Completo'!Q143</f>
        <v>0</v>
      </c>
    </row>
    <row r="144" spans="1:17" x14ac:dyDescent="0.25">
      <c r="A144" s="11">
        <f>'[1]Inventário Completo'!A144</f>
        <v>0</v>
      </c>
      <c r="B144" s="12">
        <f>'[1]Inventário Completo'!B144</f>
        <v>10168520900060</v>
      </c>
      <c r="C144" s="11" t="str">
        <f>'[1]Inventário Completo'!C144</f>
        <v>Access Point</v>
      </c>
      <c r="D144" s="11" t="str">
        <f>'[1]Inventário Completo'!D144</f>
        <v>AP5181</v>
      </c>
      <c r="E144" s="11" t="str">
        <f>'[1]Inventário Completo'!E144</f>
        <v>Symbol</v>
      </c>
      <c r="F144" s="11" t="str">
        <f>'[1]Inventário Completo'!F144</f>
        <v>COMPANHIA SIDERURGICA NACIONAL</v>
      </c>
      <c r="G144" s="11" t="str">
        <f>'[1]Inventário Completo'!G144</f>
        <v>CSN-VOLTA REDONDA</v>
      </c>
      <c r="H144" s="11" t="str">
        <f>'[1]Inventário Completo'!H144</f>
        <v>RJ</v>
      </c>
      <c r="I144" s="11" t="str">
        <f>'[1]Inventário Completo'!I144</f>
        <v>33.042.730/0017-71</v>
      </c>
      <c r="J144" s="11">
        <f>'[1]Inventário Completo'!J144</f>
        <v>80541767</v>
      </c>
      <c r="K144" s="11" t="str">
        <f>'[1]Inventário Completo'!K144</f>
        <v>Rodovia BR 393, Lúcio Meira KM 5001, SN°, Vila Santa Cecília, Volta Redonda</v>
      </c>
      <c r="L144" s="11" t="str">
        <f>'[1]Inventário Completo'!L144</f>
        <v>Luiz Cesar</v>
      </c>
      <c r="M144" s="11">
        <f>'[1]Inventário Completo'!M144</f>
        <v>3105</v>
      </c>
      <c r="N144" s="11">
        <f>'[1]Inventário Completo'!N144</f>
        <v>0</v>
      </c>
      <c r="O144" s="11">
        <f>'[1]Inventário Completo'!O144</f>
        <v>0</v>
      </c>
      <c r="P144" s="11" t="str">
        <f>'[1]Inventário Completo'!P144</f>
        <v>Em uso</v>
      </c>
      <c r="Q144" s="11">
        <f>'[1]Inventário Completo'!Q144</f>
        <v>0</v>
      </c>
    </row>
    <row r="145" spans="1:17" x14ac:dyDescent="0.25">
      <c r="A145" s="11">
        <f>'[1]Inventário Completo'!A145</f>
        <v>0</v>
      </c>
      <c r="B145" s="12">
        <f>'[1]Inventário Completo'!B145</f>
        <v>10168520900063</v>
      </c>
      <c r="C145" s="11" t="str">
        <f>'[1]Inventário Completo'!C145</f>
        <v>Access Point</v>
      </c>
      <c r="D145" s="11" t="str">
        <f>'[1]Inventário Completo'!D145</f>
        <v>AP5181</v>
      </c>
      <c r="E145" s="11" t="str">
        <f>'[1]Inventário Completo'!E145</f>
        <v>Symbol</v>
      </c>
      <c r="F145" s="11" t="str">
        <f>'[1]Inventário Completo'!F145</f>
        <v>COMPANHIA SIDERURGICA NACIONAL</v>
      </c>
      <c r="G145" s="11" t="str">
        <f>'[1]Inventário Completo'!G145</f>
        <v>CSN-VOLTA REDONDA</v>
      </c>
      <c r="H145" s="11" t="str">
        <f>'[1]Inventário Completo'!H145</f>
        <v>RJ</v>
      </c>
      <c r="I145" s="11" t="str">
        <f>'[1]Inventário Completo'!I145</f>
        <v>33.042.730/0017-71</v>
      </c>
      <c r="J145" s="11">
        <f>'[1]Inventário Completo'!J145</f>
        <v>80541767</v>
      </c>
      <c r="K145" s="11" t="str">
        <f>'[1]Inventário Completo'!K145</f>
        <v>Rodovia BR 393, Lúcio Meira KM 5001, SN°, Vila Santa Cecília, Volta Redonda</v>
      </c>
      <c r="L145" s="11" t="str">
        <f>'[1]Inventário Completo'!L145</f>
        <v>Luiz Cesar</v>
      </c>
      <c r="M145" s="11">
        <f>'[1]Inventário Completo'!M145</f>
        <v>3105</v>
      </c>
      <c r="N145" s="11">
        <f>'[1]Inventário Completo'!N145</f>
        <v>0</v>
      </c>
      <c r="O145" s="11">
        <f>'[1]Inventário Completo'!O145</f>
        <v>0</v>
      </c>
      <c r="P145" s="11" t="str">
        <f>'[1]Inventário Completo'!P145</f>
        <v>Em uso</v>
      </c>
      <c r="Q145" s="11">
        <f>'[1]Inventário Completo'!Q145</f>
        <v>0</v>
      </c>
    </row>
    <row r="146" spans="1:17" x14ac:dyDescent="0.25">
      <c r="A146" s="11">
        <f>'[1]Inventário Completo'!A146</f>
        <v>0</v>
      </c>
      <c r="B146" s="12">
        <f>'[1]Inventário Completo'!B146</f>
        <v>10235520900116</v>
      </c>
      <c r="C146" s="11" t="str">
        <f>'[1]Inventário Completo'!C146</f>
        <v>Access Point</v>
      </c>
      <c r="D146" s="11" t="str">
        <f>'[1]Inventário Completo'!D146</f>
        <v>AP5181</v>
      </c>
      <c r="E146" s="11" t="str">
        <f>'[1]Inventário Completo'!E146</f>
        <v>Symbol</v>
      </c>
      <c r="F146" s="11" t="str">
        <f>'[1]Inventário Completo'!F146</f>
        <v>COMPANHIA SIDERURGICA NACIONAL</v>
      </c>
      <c r="G146" s="11" t="str">
        <f>'[1]Inventário Completo'!G146</f>
        <v>CSN-VOLTA REDONDA</v>
      </c>
      <c r="H146" s="11" t="str">
        <f>'[1]Inventário Completo'!H146</f>
        <v>RJ</v>
      </c>
      <c r="I146" s="11" t="str">
        <f>'[1]Inventário Completo'!I146</f>
        <v>33.042.730/0017-71</v>
      </c>
      <c r="J146" s="11">
        <f>'[1]Inventário Completo'!J146</f>
        <v>80541767</v>
      </c>
      <c r="K146" s="11" t="str">
        <f>'[1]Inventário Completo'!K146</f>
        <v>Rodovia BR 393, Lúcio Meira KM 5001, SN°, Vila Santa Cecília, Volta Redonda</v>
      </c>
      <c r="L146" s="11" t="str">
        <f>'[1]Inventário Completo'!L146</f>
        <v>Luiz Cesar</v>
      </c>
      <c r="M146" s="11">
        <f>'[1]Inventário Completo'!M146</f>
        <v>3105</v>
      </c>
      <c r="N146" s="11">
        <f>'[1]Inventário Completo'!N146</f>
        <v>0</v>
      </c>
      <c r="O146" s="11">
        <f>'[1]Inventário Completo'!O146</f>
        <v>0</v>
      </c>
      <c r="P146" s="11" t="str">
        <f>'[1]Inventário Completo'!P146</f>
        <v>Em uso</v>
      </c>
      <c r="Q146" s="11">
        <f>'[1]Inventário Completo'!Q146</f>
        <v>0</v>
      </c>
    </row>
    <row r="147" spans="1:17" x14ac:dyDescent="0.25">
      <c r="A147" s="11">
        <f>'[1]Inventário Completo'!A147</f>
        <v>0</v>
      </c>
      <c r="B147" s="12">
        <f>'[1]Inventário Completo'!B147</f>
        <v>10259520900120</v>
      </c>
      <c r="C147" s="11" t="str">
        <f>'[1]Inventário Completo'!C147</f>
        <v>Access Point</v>
      </c>
      <c r="D147" s="11" t="str">
        <f>'[1]Inventário Completo'!D147</f>
        <v>AP5181</v>
      </c>
      <c r="E147" s="11" t="str">
        <f>'[1]Inventário Completo'!E147</f>
        <v>Symbol</v>
      </c>
      <c r="F147" s="11" t="str">
        <f>'[1]Inventário Completo'!F147</f>
        <v>COMPANHIA SIDERURGICA NACIONAL</v>
      </c>
      <c r="G147" s="11" t="str">
        <f>'[1]Inventário Completo'!G147</f>
        <v>CSN-VOLTA REDONDA</v>
      </c>
      <c r="H147" s="11" t="str">
        <f>'[1]Inventário Completo'!H147</f>
        <v>RJ</v>
      </c>
      <c r="I147" s="11" t="str">
        <f>'[1]Inventário Completo'!I147</f>
        <v>33.042.730/0017-71</v>
      </c>
      <c r="J147" s="11">
        <f>'[1]Inventário Completo'!J147</f>
        <v>80541767</v>
      </c>
      <c r="K147" s="11" t="str">
        <f>'[1]Inventário Completo'!K147</f>
        <v>Rodovia BR 393, Lúcio Meira KM 5001, SN°, Vila Santa Cecília, Volta Redonda</v>
      </c>
      <c r="L147" s="11" t="str">
        <f>'[1]Inventário Completo'!L147</f>
        <v>Luiz Cesar</v>
      </c>
      <c r="M147" s="11">
        <f>'[1]Inventário Completo'!M147</f>
        <v>3105</v>
      </c>
      <c r="N147" s="11">
        <f>'[1]Inventário Completo'!N147</f>
        <v>0</v>
      </c>
      <c r="O147" s="11">
        <f>'[1]Inventário Completo'!O147</f>
        <v>0</v>
      </c>
      <c r="P147" s="11" t="str">
        <f>'[1]Inventário Completo'!P147</f>
        <v>Em uso</v>
      </c>
      <c r="Q147" s="11">
        <f>'[1]Inventário Completo'!Q147</f>
        <v>0</v>
      </c>
    </row>
    <row r="148" spans="1:17" x14ac:dyDescent="0.25">
      <c r="A148" s="11">
        <f>'[1]Inventário Completo'!A148</f>
        <v>0</v>
      </c>
      <c r="B148" s="12">
        <f>'[1]Inventário Completo'!B148</f>
        <v>11099520901244</v>
      </c>
      <c r="C148" s="11" t="str">
        <f>'[1]Inventário Completo'!C148</f>
        <v>Access Point</v>
      </c>
      <c r="D148" s="11" t="str">
        <f>'[1]Inventário Completo'!D148</f>
        <v>AP5181</v>
      </c>
      <c r="E148" s="11" t="str">
        <f>'[1]Inventário Completo'!E148</f>
        <v>Symbol</v>
      </c>
      <c r="F148" s="11" t="str">
        <f>'[1]Inventário Completo'!F148</f>
        <v>COMPANHIA SIDERURGICA NACIONAL</v>
      </c>
      <c r="G148" s="11" t="str">
        <f>'[1]Inventário Completo'!G148</f>
        <v>CSN-VOLTA REDONDA</v>
      </c>
      <c r="H148" s="11" t="str">
        <f>'[1]Inventário Completo'!H148</f>
        <v>RJ</v>
      </c>
      <c r="I148" s="11" t="str">
        <f>'[1]Inventário Completo'!I148</f>
        <v>33.042.730/0017-71</v>
      </c>
      <c r="J148" s="11">
        <f>'[1]Inventário Completo'!J148</f>
        <v>80541767</v>
      </c>
      <c r="K148" s="11" t="str">
        <f>'[1]Inventário Completo'!K148</f>
        <v>Rodovia BR 393, Lúcio Meira KM 5001, SN°, Vila Santa Cecília, Volta Redonda</v>
      </c>
      <c r="L148" s="11" t="str">
        <f>'[1]Inventário Completo'!L148</f>
        <v>Luiz Cesar</v>
      </c>
      <c r="M148" s="11">
        <f>'[1]Inventário Completo'!M148</f>
        <v>3105</v>
      </c>
      <c r="N148" s="11">
        <f>'[1]Inventário Completo'!N148</f>
        <v>0</v>
      </c>
      <c r="O148" s="11">
        <f>'[1]Inventário Completo'!O148</f>
        <v>0</v>
      </c>
      <c r="P148" s="11" t="str">
        <f>'[1]Inventário Completo'!P148</f>
        <v>Em uso</v>
      </c>
      <c r="Q148" s="11">
        <f>'[1]Inventário Completo'!Q148</f>
        <v>0</v>
      </c>
    </row>
    <row r="149" spans="1:17" x14ac:dyDescent="0.25">
      <c r="A149" s="11">
        <f>'[1]Inventário Completo'!A149</f>
        <v>0</v>
      </c>
      <c r="B149" s="12">
        <f>'[1]Inventário Completo'!B149</f>
        <v>12090522200337</v>
      </c>
      <c r="C149" s="11" t="str">
        <f>'[1]Inventário Completo'!C149</f>
        <v>Access Point</v>
      </c>
      <c r="D149" s="11" t="str">
        <f>'[1]Inventário Completo'!D149</f>
        <v>AP6532</v>
      </c>
      <c r="E149" s="11" t="str">
        <f>'[1]Inventário Completo'!E149</f>
        <v>Motorola</v>
      </c>
      <c r="F149" s="11" t="str">
        <f>'[1]Inventário Completo'!F149</f>
        <v>COMPANHIA SIDERURGICA NACIONAL</v>
      </c>
      <c r="G149" s="11" t="str">
        <f>'[1]Inventário Completo'!G149</f>
        <v>CSN-VOLTA REDONDA</v>
      </c>
      <c r="H149" s="11" t="str">
        <f>'[1]Inventário Completo'!H149</f>
        <v>RJ</v>
      </c>
      <c r="I149" s="11" t="str">
        <f>'[1]Inventário Completo'!I149</f>
        <v>33.042.730/0017-71</v>
      </c>
      <c r="J149" s="11">
        <f>'[1]Inventário Completo'!J149</f>
        <v>80541767</v>
      </c>
      <c r="K149" s="11" t="str">
        <f>'[1]Inventário Completo'!K149</f>
        <v>Rodovia BR 393, Lúcio Meira KM 5001, SN°, Vila Santa Cecília, Volta Redonda</v>
      </c>
      <c r="L149" s="11" t="str">
        <f>'[1]Inventário Completo'!L149</f>
        <v>Luiz Cesar</v>
      </c>
      <c r="M149" s="11">
        <f>'[1]Inventário Completo'!M149</f>
        <v>3105</v>
      </c>
      <c r="N149" s="11">
        <f>'[1]Inventário Completo'!N149</f>
        <v>0</v>
      </c>
      <c r="O149" s="11">
        <f>'[1]Inventário Completo'!O149</f>
        <v>0</v>
      </c>
      <c r="P149" s="11" t="str">
        <f>'[1]Inventário Completo'!P149</f>
        <v>Em uso</v>
      </c>
      <c r="Q149" s="11">
        <f>'[1]Inventário Completo'!Q149</f>
        <v>0</v>
      </c>
    </row>
    <row r="150" spans="1:17" x14ac:dyDescent="0.25">
      <c r="A150" s="11">
        <f>'[1]Inventário Completo'!A150</f>
        <v>0</v>
      </c>
      <c r="B150" s="12">
        <f>'[1]Inventário Completo'!B150</f>
        <v>12145522200795</v>
      </c>
      <c r="C150" s="11" t="str">
        <f>'[1]Inventário Completo'!C150</f>
        <v>Access Point</v>
      </c>
      <c r="D150" s="11" t="str">
        <f>'[1]Inventário Completo'!D150</f>
        <v>AP6532</v>
      </c>
      <c r="E150" s="11" t="str">
        <f>'[1]Inventário Completo'!E150</f>
        <v>Motorola</v>
      </c>
      <c r="F150" s="11" t="str">
        <f>'[1]Inventário Completo'!F150</f>
        <v>COMPANHIA SIDERURGICA NACIONAL</v>
      </c>
      <c r="G150" s="11" t="str">
        <f>'[1]Inventário Completo'!G150</f>
        <v>CSN-VOLTA REDONDA</v>
      </c>
      <c r="H150" s="11" t="str">
        <f>'[1]Inventário Completo'!H150</f>
        <v>RJ</v>
      </c>
      <c r="I150" s="11" t="str">
        <f>'[1]Inventário Completo'!I150</f>
        <v>33.042.730/0017-71</v>
      </c>
      <c r="J150" s="11">
        <f>'[1]Inventário Completo'!J150</f>
        <v>80541767</v>
      </c>
      <c r="K150" s="11" t="str">
        <f>'[1]Inventário Completo'!K150</f>
        <v>Rodovia BR 393, Lúcio Meira KM 5001, SN°, Vila Santa Cecília, Volta Redonda</v>
      </c>
      <c r="L150" s="11" t="str">
        <f>'[1]Inventário Completo'!L150</f>
        <v>Luiz Cesar</v>
      </c>
      <c r="M150" s="11">
        <f>'[1]Inventário Completo'!M150</f>
        <v>3105</v>
      </c>
      <c r="N150" s="11">
        <f>'[1]Inventário Completo'!N150</f>
        <v>0</v>
      </c>
      <c r="O150" s="11">
        <f>'[1]Inventário Completo'!O150</f>
        <v>0</v>
      </c>
      <c r="P150" s="11" t="str">
        <f>'[1]Inventário Completo'!P150</f>
        <v>Em uso</v>
      </c>
      <c r="Q150" s="11">
        <f>'[1]Inventário Completo'!Q150</f>
        <v>0</v>
      </c>
    </row>
    <row r="151" spans="1:17" x14ac:dyDescent="0.25">
      <c r="A151" s="11">
        <f>'[1]Inventário Completo'!A151</f>
        <v>0</v>
      </c>
      <c r="B151" s="12">
        <f>'[1]Inventário Completo'!B151</f>
        <v>12167522202910</v>
      </c>
      <c r="C151" s="11" t="str">
        <f>'[1]Inventário Completo'!C151</f>
        <v>Access Point</v>
      </c>
      <c r="D151" s="11" t="str">
        <f>'[1]Inventário Completo'!D151</f>
        <v>AP6532</v>
      </c>
      <c r="E151" s="11" t="str">
        <f>'[1]Inventário Completo'!E151</f>
        <v>Motorola</v>
      </c>
      <c r="F151" s="11" t="str">
        <f>'[1]Inventário Completo'!F151</f>
        <v>COMPANHIA SIDERURGICA NACIONAL</v>
      </c>
      <c r="G151" s="11" t="str">
        <f>'[1]Inventário Completo'!G151</f>
        <v>CSN-VOLTA REDONDA</v>
      </c>
      <c r="H151" s="11" t="str">
        <f>'[1]Inventário Completo'!H151</f>
        <v>RJ</v>
      </c>
      <c r="I151" s="11" t="str">
        <f>'[1]Inventário Completo'!I151</f>
        <v>33.042.730/0017-71</v>
      </c>
      <c r="J151" s="11">
        <f>'[1]Inventário Completo'!J151</f>
        <v>80541767</v>
      </c>
      <c r="K151" s="11" t="str">
        <f>'[1]Inventário Completo'!K151</f>
        <v>Rodovia BR 393, Lúcio Meira KM 5001, SN°, Vila Santa Cecília, Volta Redonda</v>
      </c>
      <c r="L151" s="11" t="str">
        <f>'[1]Inventário Completo'!L151</f>
        <v>Luiz Cesar</v>
      </c>
      <c r="M151" s="11">
        <f>'[1]Inventário Completo'!M151</f>
        <v>3105</v>
      </c>
      <c r="N151" s="11">
        <f>'[1]Inventário Completo'!N151</f>
        <v>0</v>
      </c>
      <c r="O151" s="11">
        <f>'[1]Inventário Completo'!O151</f>
        <v>0</v>
      </c>
      <c r="P151" s="11" t="str">
        <f>'[1]Inventário Completo'!P151</f>
        <v>Em uso</v>
      </c>
      <c r="Q151" s="11">
        <f>'[1]Inventário Completo'!Q151</f>
        <v>0</v>
      </c>
    </row>
    <row r="152" spans="1:17" x14ac:dyDescent="0.25">
      <c r="A152" s="11">
        <f>'[1]Inventário Completo'!A152</f>
        <v>0</v>
      </c>
      <c r="B152" s="12">
        <f>'[1]Inventário Completo'!B152</f>
        <v>12201522203257</v>
      </c>
      <c r="C152" s="11" t="str">
        <f>'[1]Inventário Completo'!C152</f>
        <v>Access Point</v>
      </c>
      <c r="D152" s="11" t="str">
        <f>'[1]Inventário Completo'!D152</f>
        <v>AP6532</v>
      </c>
      <c r="E152" s="11" t="str">
        <f>'[1]Inventário Completo'!E152</f>
        <v>Motorola</v>
      </c>
      <c r="F152" s="11" t="str">
        <f>'[1]Inventário Completo'!F152</f>
        <v>COMPANHIA SIDERURGICA NACIONAL</v>
      </c>
      <c r="G152" s="11" t="str">
        <f>'[1]Inventário Completo'!G152</f>
        <v>CSN-VOLTA REDONDA</v>
      </c>
      <c r="H152" s="11" t="str">
        <f>'[1]Inventário Completo'!H152</f>
        <v>RJ</v>
      </c>
      <c r="I152" s="11" t="str">
        <f>'[1]Inventário Completo'!I152</f>
        <v>33.042.730/0017-71</v>
      </c>
      <c r="J152" s="11">
        <f>'[1]Inventário Completo'!J152</f>
        <v>80541767</v>
      </c>
      <c r="K152" s="11" t="str">
        <f>'[1]Inventário Completo'!K152</f>
        <v>Rodovia BR 393, Lúcio Meira KM 5001, SN°, Vila Santa Cecília, Volta Redonda</v>
      </c>
      <c r="L152" s="11" t="str">
        <f>'[1]Inventário Completo'!L152</f>
        <v>Luiz Cesar</v>
      </c>
      <c r="M152" s="11">
        <f>'[1]Inventário Completo'!M152</f>
        <v>3105</v>
      </c>
      <c r="N152" s="11">
        <f>'[1]Inventário Completo'!N152</f>
        <v>0</v>
      </c>
      <c r="O152" s="11">
        <f>'[1]Inventário Completo'!O152</f>
        <v>0</v>
      </c>
      <c r="P152" s="11" t="str">
        <f>'[1]Inventário Completo'!P152</f>
        <v>Em uso</v>
      </c>
      <c r="Q152" s="11">
        <f>'[1]Inventário Completo'!Q152</f>
        <v>0</v>
      </c>
    </row>
    <row r="153" spans="1:17" x14ac:dyDescent="0.25">
      <c r="A153" s="11">
        <f>'[1]Inventário Completo'!A153</f>
        <v>0</v>
      </c>
      <c r="B153" s="12">
        <f>'[1]Inventário Completo'!B153</f>
        <v>12201522203258</v>
      </c>
      <c r="C153" s="11" t="str">
        <f>'[1]Inventário Completo'!C153</f>
        <v>Access Point</v>
      </c>
      <c r="D153" s="11" t="str">
        <f>'[1]Inventário Completo'!D153</f>
        <v>AP6532</v>
      </c>
      <c r="E153" s="11" t="str">
        <f>'[1]Inventário Completo'!E153</f>
        <v>Motorola</v>
      </c>
      <c r="F153" s="11" t="str">
        <f>'[1]Inventário Completo'!F153</f>
        <v>COMPANHIA SIDERURGICA NACIONAL</v>
      </c>
      <c r="G153" s="11" t="str">
        <f>'[1]Inventário Completo'!G153</f>
        <v>CSN-VOLTA REDONDA</v>
      </c>
      <c r="H153" s="11" t="str">
        <f>'[1]Inventário Completo'!H153</f>
        <v>RJ</v>
      </c>
      <c r="I153" s="11" t="str">
        <f>'[1]Inventário Completo'!I153</f>
        <v>33.042.730/0017-71</v>
      </c>
      <c r="J153" s="11">
        <f>'[1]Inventário Completo'!J153</f>
        <v>80541767</v>
      </c>
      <c r="K153" s="11" t="str">
        <f>'[1]Inventário Completo'!K153</f>
        <v>Rodovia BR 393, Lúcio Meira KM 5001, SN°, Vila Santa Cecília, Volta Redonda</v>
      </c>
      <c r="L153" s="11" t="str">
        <f>'[1]Inventário Completo'!L153</f>
        <v>Luiz Cesar</v>
      </c>
      <c r="M153" s="11">
        <f>'[1]Inventário Completo'!M153</f>
        <v>3105</v>
      </c>
      <c r="N153" s="11">
        <f>'[1]Inventário Completo'!N153</f>
        <v>0</v>
      </c>
      <c r="O153" s="11">
        <f>'[1]Inventário Completo'!O153</f>
        <v>0</v>
      </c>
      <c r="P153" s="11" t="str">
        <f>'[1]Inventário Completo'!P153</f>
        <v>Em uso</v>
      </c>
      <c r="Q153" s="11">
        <f>'[1]Inventário Completo'!Q153</f>
        <v>0</v>
      </c>
    </row>
    <row r="154" spans="1:17" x14ac:dyDescent="0.25">
      <c r="A154" s="11">
        <f>'[1]Inventário Completo'!A154</f>
        <v>0</v>
      </c>
      <c r="B154" s="12">
        <f>'[1]Inventário Completo'!B154</f>
        <v>14080522201207</v>
      </c>
      <c r="C154" s="11" t="str">
        <f>'[1]Inventário Completo'!C154</f>
        <v>Access Point</v>
      </c>
      <c r="D154" s="11" t="str">
        <f>'[1]Inventário Completo'!D154</f>
        <v>AP6532</v>
      </c>
      <c r="E154" s="11" t="str">
        <f>'[1]Inventário Completo'!E154</f>
        <v>Motorola</v>
      </c>
      <c r="F154" s="11" t="str">
        <f>'[1]Inventário Completo'!F154</f>
        <v>COMPANHIA SIDERURGICA NACIONAL</v>
      </c>
      <c r="G154" s="11" t="str">
        <f>'[1]Inventário Completo'!G154</f>
        <v>CSN-VOLTA REDONDA</v>
      </c>
      <c r="H154" s="11" t="str">
        <f>'[1]Inventário Completo'!H154</f>
        <v>RJ</v>
      </c>
      <c r="I154" s="11" t="str">
        <f>'[1]Inventário Completo'!I154</f>
        <v>33.042.730/0017-71</v>
      </c>
      <c r="J154" s="11">
        <f>'[1]Inventário Completo'!J154</f>
        <v>80541767</v>
      </c>
      <c r="K154" s="11" t="str">
        <f>'[1]Inventário Completo'!K154</f>
        <v>Rodovia BR 393, Lúcio Meira KM 5001, SN°, Vila Santa Cecília, Volta Redonda</v>
      </c>
      <c r="L154" s="11" t="str">
        <f>'[1]Inventário Completo'!L154</f>
        <v>Luiz Cesar</v>
      </c>
      <c r="M154" s="11">
        <f>'[1]Inventário Completo'!M154</f>
        <v>3105</v>
      </c>
      <c r="N154" s="11">
        <f>'[1]Inventário Completo'!N154</f>
        <v>0</v>
      </c>
      <c r="O154" s="11">
        <f>'[1]Inventário Completo'!O154</f>
        <v>0</v>
      </c>
      <c r="P154" s="11" t="str">
        <f>'[1]Inventário Completo'!P154</f>
        <v>Em uso</v>
      </c>
      <c r="Q154" s="11">
        <f>'[1]Inventário Completo'!Q154</f>
        <v>0</v>
      </c>
    </row>
    <row r="155" spans="1:17" x14ac:dyDescent="0.25">
      <c r="A155" s="11">
        <f>'[1]Inventário Completo'!A155</f>
        <v>0</v>
      </c>
      <c r="B155" s="12">
        <f>'[1]Inventário Completo'!B155</f>
        <v>14080522201233</v>
      </c>
      <c r="C155" s="11" t="str">
        <f>'[1]Inventário Completo'!C155</f>
        <v>Access Point</v>
      </c>
      <c r="D155" s="11" t="str">
        <f>'[1]Inventário Completo'!D155</f>
        <v>AP6532</v>
      </c>
      <c r="E155" s="11" t="str">
        <f>'[1]Inventário Completo'!E155</f>
        <v>Motorola</v>
      </c>
      <c r="F155" s="11" t="str">
        <f>'[1]Inventário Completo'!F155</f>
        <v>COMPANHIA SIDERURGICA NACIONAL</v>
      </c>
      <c r="G155" s="11" t="str">
        <f>'[1]Inventário Completo'!G155</f>
        <v>CSN-VOLTA REDONDA</v>
      </c>
      <c r="H155" s="11" t="str">
        <f>'[1]Inventário Completo'!H155</f>
        <v>RJ</v>
      </c>
      <c r="I155" s="11" t="str">
        <f>'[1]Inventário Completo'!I155</f>
        <v>33.042.730/0017-71</v>
      </c>
      <c r="J155" s="11">
        <f>'[1]Inventário Completo'!J155</f>
        <v>80541767</v>
      </c>
      <c r="K155" s="11" t="str">
        <f>'[1]Inventário Completo'!K155</f>
        <v>Rodovia BR 393, Lúcio Meira KM 5001, SN°, Vila Santa Cecília, Volta Redonda</v>
      </c>
      <c r="L155" s="11" t="str">
        <f>'[1]Inventário Completo'!L155</f>
        <v>Luiz Cesar</v>
      </c>
      <c r="M155" s="11">
        <f>'[1]Inventário Completo'!M155</f>
        <v>3105</v>
      </c>
      <c r="N155" s="11">
        <f>'[1]Inventário Completo'!N155</f>
        <v>0</v>
      </c>
      <c r="O155" s="11">
        <f>'[1]Inventário Completo'!O155</f>
        <v>0</v>
      </c>
      <c r="P155" s="11" t="str">
        <f>'[1]Inventário Completo'!P155</f>
        <v>Em uso</v>
      </c>
      <c r="Q155" s="11">
        <f>'[1]Inventário Completo'!Q155</f>
        <v>0</v>
      </c>
    </row>
    <row r="156" spans="1:17" x14ac:dyDescent="0.25">
      <c r="A156" s="11">
        <f>'[1]Inventário Completo'!A156</f>
        <v>0</v>
      </c>
      <c r="B156" s="12">
        <f>'[1]Inventário Completo'!B156</f>
        <v>14080522201393</v>
      </c>
      <c r="C156" s="11" t="str">
        <f>'[1]Inventário Completo'!C156</f>
        <v>Access Point</v>
      </c>
      <c r="D156" s="11" t="str">
        <f>'[1]Inventário Completo'!D156</f>
        <v>AP6532</v>
      </c>
      <c r="E156" s="11" t="str">
        <f>'[1]Inventário Completo'!E156</f>
        <v>Motorola</v>
      </c>
      <c r="F156" s="11" t="str">
        <f>'[1]Inventário Completo'!F156</f>
        <v>COMPANHIA SIDERURGICA NACIONAL</v>
      </c>
      <c r="G156" s="11" t="str">
        <f>'[1]Inventário Completo'!G156</f>
        <v>CSN-VOLTA REDONDA</v>
      </c>
      <c r="H156" s="11" t="str">
        <f>'[1]Inventário Completo'!H156</f>
        <v>RJ</v>
      </c>
      <c r="I156" s="11" t="str">
        <f>'[1]Inventário Completo'!I156</f>
        <v>33.042.730/0017-71</v>
      </c>
      <c r="J156" s="11">
        <f>'[1]Inventário Completo'!J156</f>
        <v>80541767</v>
      </c>
      <c r="K156" s="11" t="str">
        <f>'[1]Inventário Completo'!K156</f>
        <v>Rodovia BR 393, Lúcio Meira KM 5001, SN°, Vila Santa Cecília, Volta Redonda</v>
      </c>
      <c r="L156" s="11" t="str">
        <f>'[1]Inventário Completo'!L156</f>
        <v>Luiz Cesar</v>
      </c>
      <c r="M156" s="11">
        <f>'[1]Inventário Completo'!M156</f>
        <v>3105</v>
      </c>
      <c r="N156" s="11">
        <f>'[1]Inventário Completo'!N156</f>
        <v>0</v>
      </c>
      <c r="O156" s="11">
        <f>'[1]Inventário Completo'!O156</f>
        <v>0</v>
      </c>
      <c r="P156" s="11" t="str">
        <f>'[1]Inventário Completo'!P156</f>
        <v>Em uso</v>
      </c>
      <c r="Q156" s="11">
        <f>'[1]Inventário Completo'!Q156</f>
        <v>0</v>
      </c>
    </row>
    <row r="157" spans="1:17" x14ac:dyDescent="0.25">
      <c r="A157" s="11">
        <f>'[1]Inventário Completo'!A157</f>
        <v>0</v>
      </c>
      <c r="B157" s="12">
        <f>'[1]Inventário Completo'!B157</f>
        <v>14080522201397</v>
      </c>
      <c r="C157" s="11" t="str">
        <f>'[1]Inventário Completo'!C157</f>
        <v>Access Point</v>
      </c>
      <c r="D157" s="11" t="str">
        <f>'[1]Inventário Completo'!D157</f>
        <v>AP6532</v>
      </c>
      <c r="E157" s="11" t="str">
        <f>'[1]Inventário Completo'!E157</f>
        <v>Motorola</v>
      </c>
      <c r="F157" s="11" t="str">
        <f>'[1]Inventário Completo'!F157</f>
        <v>COMPANHIA SIDERURGICA NACIONAL</v>
      </c>
      <c r="G157" s="11" t="str">
        <f>'[1]Inventário Completo'!G157</f>
        <v>CSN-VOLTA REDONDA</v>
      </c>
      <c r="H157" s="11" t="str">
        <f>'[1]Inventário Completo'!H157</f>
        <v>RJ</v>
      </c>
      <c r="I157" s="11" t="str">
        <f>'[1]Inventário Completo'!I157</f>
        <v>33.042.730/0017-71</v>
      </c>
      <c r="J157" s="11">
        <f>'[1]Inventário Completo'!J157</f>
        <v>80541767</v>
      </c>
      <c r="K157" s="11" t="str">
        <f>'[1]Inventário Completo'!K157</f>
        <v>Rodovia BR 393, Lúcio Meira KM 5001, SN°, Vila Santa Cecília, Volta Redonda</v>
      </c>
      <c r="L157" s="11" t="str">
        <f>'[1]Inventário Completo'!L157</f>
        <v>Luiz Cesar</v>
      </c>
      <c r="M157" s="11">
        <f>'[1]Inventário Completo'!M157</f>
        <v>3105</v>
      </c>
      <c r="N157" s="11">
        <f>'[1]Inventário Completo'!N157</f>
        <v>0</v>
      </c>
      <c r="O157" s="11">
        <f>'[1]Inventário Completo'!O157</f>
        <v>0</v>
      </c>
      <c r="P157" s="11" t="str">
        <f>'[1]Inventário Completo'!P157</f>
        <v>Em uso</v>
      </c>
      <c r="Q157" s="11">
        <f>'[1]Inventário Completo'!Q157</f>
        <v>0</v>
      </c>
    </row>
    <row r="158" spans="1:17" x14ac:dyDescent="0.25">
      <c r="A158" s="11">
        <f>'[1]Inventário Completo'!A158</f>
        <v>0</v>
      </c>
      <c r="B158" s="12">
        <f>'[1]Inventário Completo'!B158</f>
        <v>14346522202215</v>
      </c>
      <c r="C158" s="11" t="str">
        <f>'[1]Inventário Completo'!C158</f>
        <v>Access Point</v>
      </c>
      <c r="D158" s="11" t="str">
        <f>'[1]Inventário Completo'!D158</f>
        <v>AP6532</v>
      </c>
      <c r="E158" s="11" t="str">
        <f>'[1]Inventário Completo'!E158</f>
        <v>Motorola</v>
      </c>
      <c r="F158" s="11" t="str">
        <f>'[1]Inventário Completo'!F158</f>
        <v>COMPANHIA SIDERURGICA NACIONAL</v>
      </c>
      <c r="G158" s="11" t="str">
        <f>'[1]Inventário Completo'!G158</f>
        <v>CSN-VOLTA REDONDA</v>
      </c>
      <c r="H158" s="11" t="str">
        <f>'[1]Inventário Completo'!H158</f>
        <v>RJ</v>
      </c>
      <c r="I158" s="11" t="str">
        <f>'[1]Inventário Completo'!I158</f>
        <v>33.042.730/0017-71</v>
      </c>
      <c r="J158" s="11">
        <f>'[1]Inventário Completo'!J158</f>
        <v>80541767</v>
      </c>
      <c r="K158" s="11" t="str">
        <f>'[1]Inventário Completo'!K158</f>
        <v>Rodovia BR 393, Lúcio Meira KM 5001, SN°, Vila Santa Cecília, Volta Redonda</v>
      </c>
      <c r="L158" s="11" t="str">
        <f>'[1]Inventário Completo'!L158</f>
        <v>Luiz Cesar</v>
      </c>
      <c r="M158" s="11">
        <f>'[1]Inventário Completo'!M158</f>
        <v>3105</v>
      </c>
      <c r="N158" s="11">
        <f>'[1]Inventário Completo'!N158</f>
        <v>0</v>
      </c>
      <c r="O158" s="11">
        <f>'[1]Inventário Completo'!O158</f>
        <v>0</v>
      </c>
      <c r="P158" s="11" t="str">
        <f>'[1]Inventário Completo'!P158</f>
        <v>Em uso</v>
      </c>
      <c r="Q158" s="11">
        <f>'[1]Inventário Completo'!Q158</f>
        <v>0</v>
      </c>
    </row>
    <row r="159" spans="1:17" x14ac:dyDescent="0.25">
      <c r="A159" s="11">
        <f>'[1]Inventário Completo'!A159</f>
        <v>0</v>
      </c>
      <c r="B159" s="12">
        <f>'[1]Inventário Completo'!B159</f>
        <v>14346522202254</v>
      </c>
      <c r="C159" s="11" t="str">
        <f>'[1]Inventário Completo'!C159</f>
        <v>Access Point</v>
      </c>
      <c r="D159" s="11" t="str">
        <f>'[1]Inventário Completo'!D159</f>
        <v>AP6532</v>
      </c>
      <c r="E159" s="11" t="str">
        <f>'[1]Inventário Completo'!E159</f>
        <v>Motorola</v>
      </c>
      <c r="F159" s="11" t="str">
        <f>'[1]Inventário Completo'!F159</f>
        <v>COMPANHIA SIDERURGICA NACIONAL</v>
      </c>
      <c r="G159" s="11" t="str">
        <f>'[1]Inventário Completo'!G159</f>
        <v>CSN-VOLTA REDONDA</v>
      </c>
      <c r="H159" s="11" t="str">
        <f>'[1]Inventário Completo'!H159</f>
        <v>RJ</v>
      </c>
      <c r="I159" s="11" t="str">
        <f>'[1]Inventário Completo'!I159</f>
        <v>33.042.730/0017-71</v>
      </c>
      <c r="J159" s="11">
        <f>'[1]Inventário Completo'!J159</f>
        <v>80541767</v>
      </c>
      <c r="K159" s="11" t="str">
        <f>'[1]Inventário Completo'!K159</f>
        <v>Rodovia BR 393, Lúcio Meira KM 5001, SN°, Vila Santa Cecília, Volta Redonda</v>
      </c>
      <c r="L159" s="11" t="str">
        <f>'[1]Inventário Completo'!L159</f>
        <v>Luiz Cesar</v>
      </c>
      <c r="M159" s="11">
        <f>'[1]Inventário Completo'!M159</f>
        <v>3105</v>
      </c>
      <c r="N159" s="11">
        <f>'[1]Inventário Completo'!N159</f>
        <v>0</v>
      </c>
      <c r="O159" s="11">
        <f>'[1]Inventário Completo'!O159</f>
        <v>0</v>
      </c>
      <c r="P159" s="11" t="str">
        <f>'[1]Inventário Completo'!P159</f>
        <v>Em uso</v>
      </c>
      <c r="Q159" s="11">
        <f>'[1]Inventário Completo'!Q159</f>
        <v>0</v>
      </c>
    </row>
    <row r="160" spans="1:17" x14ac:dyDescent="0.25">
      <c r="A160" s="11">
        <f>'[1]Inventário Completo'!A160</f>
        <v>0</v>
      </c>
      <c r="B160" s="12">
        <f>'[1]Inventário Completo'!B160</f>
        <v>14346522202256</v>
      </c>
      <c r="C160" s="11" t="str">
        <f>'[1]Inventário Completo'!C160</f>
        <v>Access Point</v>
      </c>
      <c r="D160" s="11" t="str">
        <f>'[1]Inventário Completo'!D160</f>
        <v>AP6532</v>
      </c>
      <c r="E160" s="11" t="str">
        <f>'[1]Inventário Completo'!E160</f>
        <v>Motorola</v>
      </c>
      <c r="F160" s="11" t="str">
        <f>'[1]Inventário Completo'!F160</f>
        <v>COMPANHIA SIDERURGICA NACIONAL</v>
      </c>
      <c r="G160" s="11" t="str">
        <f>'[1]Inventário Completo'!G160</f>
        <v>CSN-VOLTA REDONDA</v>
      </c>
      <c r="H160" s="11" t="str">
        <f>'[1]Inventário Completo'!H160</f>
        <v>RJ</v>
      </c>
      <c r="I160" s="11" t="str">
        <f>'[1]Inventário Completo'!I160</f>
        <v>33.042.730/0017-71</v>
      </c>
      <c r="J160" s="11">
        <f>'[1]Inventário Completo'!J160</f>
        <v>80541767</v>
      </c>
      <c r="K160" s="11" t="str">
        <f>'[1]Inventário Completo'!K160</f>
        <v>Rodovia BR 393, Lúcio Meira KM 5001, SN°, Vila Santa Cecília, Volta Redonda</v>
      </c>
      <c r="L160" s="11" t="str">
        <f>'[1]Inventário Completo'!L160</f>
        <v>Luiz Cesar</v>
      </c>
      <c r="M160" s="11">
        <f>'[1]Inventário Completo'!M160</f>
        <v>3105</v>
      </c>
      <c r="N160" s="11">
        <f>'[1]Inventário Completo'!N160</f>
        <v>0</v>
      </c>
      <c r="O160" s="11">
        <f>'[1]Inventário Completo'!O160</f>
        <v>0</v>
      </c>
      <c r="P160" s="11" t="str">
        <f>'[1]Inventário Completo'!P160</f>
        <v>Em uso</v>
      </c>
      <c r="Q160" s="11">
        <f>'[1]Inventário Completo'!Q160</f>
        <v>0</v>
      </c>
    </row>
    <row r="161" spans="1:17" x14ac:dyDescent="0.25">
      <c r="A161" s="11">
        <f>'[1]Inventário Completo'!A161</f>
        <v>0</v>
      </c>
      <c r="B161" s="12">
        <f>'[1]Inventário Completo'!B161</f>
        <v>14346522202364</v>
      </c>
      <c r="C161" s="11" t="str">
        <f>'[1]Inventário Completo'!C161</f>
        <v>Access Point</v>
      </c>
      <c r="D161" s="11" t="str">
        <f>'[1]Inventário Completo'!D161</f>
        <v>AP6532</v>
      </c>
      <c r="E161" s="11" t="str">
        <f>'[1]Inventário Completo'!E161</f>
        <v>Motorola</v>
      </c>
      <c r="F161" s="11" t="str">
        <f>'[1]Inventário Completo'!F161</f>
        <v>COMPANHIA SIDERURGICA NACIONAL</v>
      </c>
      <c r="G161" s="11" t="str">
        <f>'[1]Inventário Completo'!G161</f>
        <v>CSN-VOLTA REDONDA</v>
      </c>
      <c r="H161" s="11" t="str">
        <f>'[1]Inventário Completo'!H161</f>
        <v>RJ</v>
      </c>
      <c r="I161" s="11" t="str">
        <f>'[1]Inventário Completo'!I161</f>
        <v>33.042.730/0017-71</v>
      </c>
      <c r="J161" s="11">
        <f>'[1]Inventário Completo'!J161</f>
        <v>80541767</v>
      </c>
      <c r="K161" s="11" t="str">
        <f>'[1]Inventário Completo'!K161</f>
        <v>Rodovia BR 393, Lúcio Meira KM 5001, SN°, Vila Santa Cecília, Volta Redonda</v>
      </c>
      <c r="L161" s="11" t="str">
        <f>'[1]Inventário Completo'!L161</f>
        <v>Luiz Cesar</v>
      </c>
      <c r="M161" s="11">
        <f>'[1]Inventário Completo'!M161</f>
        <v>3105</v>
      </c>
      <c r="N161" s="11">
        <f>'[1]Inventário Completo'!N161</f>
        <v>0</v>
      </c>
      <c r="O161" s="11">
        <f>'[1]Inventário Completo'!O161</f>
        <v>0</v>
      </c>
      <c r="P161" s="11" t="str">
        <f>'[1]Inventário Completo'!P161</f>
        <v>Em uso</v>
      </c>
      <c r="Q161" s="11">
        <f>'[1]Inventário Completo'!Q161</f>
        <v>0</v>
      </c>
    </row>
    <row r="162" spans="1:17" x14ac:dyDescent="0.25">
      <c r="A162" s="11">
        <f>'[1]Inventário Completo'!A162</f>
        <v>0</v>
      </c>
      <c r="B162" s="12">
        <f>'[1]Inventário Completo'!B162</f>
        <v>14351522200347</v>
      </c>
      <c r="C162" s="11" t="str">
        <f>'[1]Inventário Completo'!C162</f>
        <v>Access Point</v>
      </c>
      <c r="D162" s="11" t="str">
        <f>'[1]Inventário Completo'!D162</f>
        <v>AP6532</v>
      </c>
      <c r="E162" s="11" t="str">
        <f>'[1]Inventário Completo'!E162</f>
        <v>Motorola</v>
      </c>
      <c r="F162" s="11" t="str">
        <f>'[1]Inventário Completo'!F162</f>
        <v>COMPANHIA SIDERURGICA NACIONAL</v>
      </c>
      <c r="G162" s="11" t="str">
        <f>'[1]Inventário Completo'!G162</f>
        <v>CSN-VOLTA REDONDA</v>
      </c>
      <c r="H162" s="11" t="str">
        <f>'[1]Inventário Completo'!H162</f>
        <v>RJ</v>
      </c>
      <c r="I162" s="11" t="str">
        <f>'[1]Inventário Completo'!I162</f>
        <v>33.042.730/0017-71</v>
      </c>
      <c r="J162" s="11">
        <f>'[1]Inventário Completo'!J162</f>
        <v>80541767</v>
      </c>
      <c r="K162" s="11" t="str">
        <f>'[1]Inventário Completo'!K162</f>
        <v>Rodovia BR 393, Lúcio Meira KM 5001, SN°, Vila Santa Cecília, Volta Redonda</v>
      </c>
      <c r="L162" s="11" t="str">
        <f>'[1]Inventário Completo'!L162</f>
        <v>Luiz Cesar</v>
      </c>
      <c r="M162" s="11">
        <f>'[1]Inventário Completo'!M162</f>
        <v>3105</v>
      </c>
      <c r="N162" s="11">
        <f>'[1]Inventário Completo'!N162</f>
        <v>0</v>
      </c>
      <c r="O162" s="11">
        <f>'[1]Inventário Completo'!O162</f>
        <v>0</v>
      </c>
      <c r="P162" s="11" t="str">
        <f>'[1]Inventário Completo'!P162</f>
        <v>Em uso</v>
      </c>
      <c r="Q162" s="11">
        <f>'[1]Inventário Completo'!Q162</f>
        <v>0</v>
      </c>
    </row>
    <row r="163" spans="1:17" x14ac:dyDescent="0.25">
      <c r="A163" s="11">
        <f>'[1]Inventário Completo'!A163</f>
        <v>0</v>
      </c>
      <c r="B163" s="12">
        <f>'[1]Inventário Completo'!B163</f>
        <v>14351522200572</v>
      </c>
      <c r="C163" s="11" t="str">
        <f>'[1]Inventário Completo'!C163</f>
        <v>Access Point</v>
      </c>
      <c r="D163" s="11" t="str">
        <f>'[1]Inventário Completo'!D163</f>
        <v>AP6532</v>
      </c>
      <c r="E163" s="11" t="str">
        <f>'[1]Inventário Completo'!E163</f>
        <v>Motorola</v>
      </c>
      <c r="F163" s="11" t="str">
        <f>'[1]Inventário Completo'!F163</f>
        <v>COMPANHIA SIDERURGICA NACIONAL</v>
      </c>
      <c r="G163" s="11" t="str">
        <f>'[1]Inventário Completo'!G163</f>
        <v>CSN-VOLTA REDONDA</v>
      </c>
      <c r="H163" s="11" t="str">
        <f>'[1]Inventário Completo'!H163</f>
        <v>RJ</v>
      </c>
      <c r="I163" s="11" t="str">
        <f>'[1]Inventário Completo'!I163</f>
        <v>33.042.730/0017-71</v>
      </c>
      <c r="J163" s="11">
        <f>'[1]Inventário Completo'!J163</f>
        <v>80541767</v>
      </c>
      <c r="K163" s="11" t="str">
        <f>'[1]Inventário Completo'!K163</f>
        <v>Rodovia BR 393, Lúcio Meira KM 5001, SN°, Vila Santa Cecília, Volta Redonda</v>
      </c>
      <c r="L163" s="11" t="str">
        <f>'[1]Inventário Completo'!L163</f>
        <v>Luiz Cesar</v>
      </c>
      <c r="M163" s="11">
        <f>'[1]Inventário Completo'!M163</f>
        <v>3105</v>
      </c>
      <c r="N163" s="11">
        <f>'[1]Inventário Completo'!N163</f>
        <v>0</v>
      </c>
      <c r="O163" s="11">
        <f>'[1]Inventário Completo'!O163</f>
        <v>0</v>
      </c>
      <c r="P163" s="11" t="str">
        <f>'[1]Inventário Completo'!P163</f>
        <v>Em uso</v>
      </c>
      <c r="Q163" s="11">
        <f>'[1]Inventário Completo'!Q163</f>
        <v>0</v>
      </c>
    </row>
    <row r="164" spans="1:17" x14ac:dyDescent="0.25">
      <c r="A164" s="11">
        <f>'[1]Inventário Completo'!A164</f>
        <v>0</v>
      </c>
      <c r="B164" s="12">
        <f>'[1]Inventário Completo'!B164</f>
        <v>14351522200583</v>
      </c>
      <c r="C164" s="11" t="str">
        <f>'[1]Inventário Completo'!C164</f>
        <v>Access Point</v>
      </c>
      <c r="D164" s="11" t="str">
        <f>'[1]Inventário Completo'!D164</f>
        <v>AP6532</v>
      </c>
      <c r="E164" s="11" t="str">
        <f>'[1]Inventário Completo'!E164</f>
        <v>Motorola</v>
      </c>
      <c r="F164" s="11" t="str">
        <f>'[1]Inventário Completo'!F164</f>
        <v>COMPANHIA SIDERURGICA NACIONAL</v>
      </c>
      <c r="G164" s="11" t="str">
        <f>'[1]Inventário Completo'!G164</f>
        <v>CSN-VOLTA REDONDA</v>
      </c>
      <c r="H164" s="11" t="str">
        <f>'[1]Inventário Completo'!H164</f>
        <v>RJ</v>
      </c>
      <c r="I164" s="11" t="str">
        <f>'[1]Inventário Completo'!I164</f>
        <v>33.042.730/0017-71</v>
      </c>
      <c r="J164" s="11">
        <f>'[1]Inventário Completo'!J164</f>
        <v>80541767</v>
      </c>
      <c r="K164" s="11" t="str">
        <f>'[1]Inventário Completo'!K164</f>
        <v>Rodovia BR 393, Lúcio Meira KM 5001, SN°, Vila Santa Cecília, Volta Redonda</v>
      </c>
      <c r="L164" s="11" t="str">
        <f>'[1]Inventário Completo'!L164</f>
        <v>Luiz Cesar</v>
      </c>
      <c r="M164" s="11">
        <f>'[1]Inventário Completo'!M164</f>
        <v>3105</v>
      </c>
      <c r="N164" s="11">
        <f>'[1]Inventário Completo'!N164</f>
        <v>0</v>
      </c>
      <c r="O164" s="11">
        <f>'[1]Inventário Completo'!O164</f>
        <v>0</v>
      </c>
      <c r="P164" s="11" t="str">
        <f>'[1]Inventário Completo'!P164</f>
        <v>Em uso</v>
      </c>
      <c r="Q164" s="11">
        <f>'[1]Inventário Completo'!Q164</f>
        <v>0</v>
      </c>
    </row>
    <row r="165" spans="1:17" x14ac:dyDescent="0.25">
      <c r="A165" s="11">
        <f>'[1]Inventário Completo'!A165</f>
        <v>0</v>
      </c>
      <c r="B165" s="12">
        <f>'[1]Inventário Completo'!B165</f>
        <v>15190522200001</v>
      </c>
      <c r="C165" s="11" t="str">
        <f>'[1]Inventário Completo'!C165</f>
        <v>Access Point</v>
      </c>
      <c r="D165" s="11" t="str">
        <f>'[1]Inventário Completo'!D165</f>
        <v>AP6532</v>
      </c>
      <c r="E165" s="11" t="str">
        <f>'[1]Inventário Completo'!E165</f>
        <v>Motorola</v>
      </c>
      <c r="F165" s="11" t="str">
        <f>'[1]Inventário Completo'!F165</f>
        <v>COMPANHIA SIDERURGICA NACIONAL</v>
      </c>
      <c r="G165" s="11" t="str">
        <f>'[1]Inventário Completo'!G165</f>
        <v>CSN-VOLTA REDONDA</v>
      </c>
      <c r="H165" s="11" t="str">
        <f>'[1]Inventário Completo'!H165</f>
        <v>RJ</v>
      </c>
      <c r="I165" s="11" t="str">
        <f>'[1]Inventário Completo'!I165</f>
        <v>33.042.730/0017-71</v>
      </c>
      <c r="J165" s="11">
        <f>'[1]Inventário Completo'!J165</f>
        <v>80541767</v>
      </c>
      <c r="K165" s="11" t="str">
        <f>'[1]Inventário Completo'!K165</f>
        <v>Rodovia BR 393, Lúcio Meira KM 5001, SN°, Vila Santa Cecília, Volta Redonda</v>
      </c>
      <c r="L165" s="11" t="str">
        <f>'[1]Inventário Completo'!L165</f>
        <v>Luiz Cesar</v>
      </c>
      <c r="M165" s="11">
        <f>'[1]Inventário Completo'!M165</f>
        <v>3105</v>
      </c>
      <c r="N165" s="11">
        <f>'[1]Inventário Completo'!N165</f>
        <v>0</v>
      </c>
      <c r="O165" s="11">
        <f>'[1]Inventário Completo'!O165</f>
        <v>0</v>
      </c>
      <c r="P165" s="11" t="str">
        <f>'[1]Inventário Completo'!P165</f>
        <v>Em uso</v>
      </c>
      <c r="Q165" s="11">
        <f>'[1]Inventário Completo'!Q165</f>
        <v>0</v>
      </c>
    </row>
    <row r="166" spans="1:17" x14ac:dyDescent="0.25">
      <c r="A166" s="11">
        <f>'[1]Inventário Completo'!A166</f>
        <v>0</v>
      </c>
      <c r="B166" s="12">
        <f>'[1]Inventário Completo'!B166</f>
        <v>15190522200003</v>
      </c>
      <c r="C166" s="11" t="str">
        <f>'[1]Inventário Completo'!C166</f>
        <v>Access Point</v>
      </c>
      <c r="D166" s="11" t="str">
        <f>'[1]Inventário Completo'!D166</f>
        <v>AP6532</v>
      </c>
      <c r="E166" s="11" t="str">
        <f>'[1]Inventário Completo'!E166</f>
        <v>Motorola</v>
      </c>
      <c r="F166" s="11" t="str">
        <f>'[1]Inventário Completo'!F166</f>
        <v>COMPANHIA SIDERURGICA NACIONAL</v>
      </c>
      <c r="G166" s="11" t="str">
        <f>'[1]Inventário Completo'!G166</f>
        <v>CSN-VOLTA REDONDA</v>
      </c>
      <c r="H166" s="11" t="str">
        <f>'[1]Inventário Completo'!H166</f>
        <v>RJ</v>
      </c>
      <c r="I166" s="11" t="str">
        <f>'[1]Inventário Completo'!I166</f>
        <v>33.042.730/0017-71</v>
      </c>
      <c r="J166" s="11">
        <f>'[1]Inventário Completo'!J166</f>
        <v>80541767</v>
      </c>
      <c r="K166" s="11" t="str">
        <f>'[1]Inventário Completo'!K166</f>
        <v>Rodovia BR 393, Lúcio Meira KM 5001, SN°, Vila Santa Cecília, Volta Redonda</v>
      </c>
      <c r="L166" s="11" t="str">
        <f>'[1]Inventário Completo'!L166</f>
        <v>Luiz Cesar</v>
      </c>
      <c r="M166" s="11">
        <f>'[1]Inventário Completo'!M166</f>
        <v>3105</v>
      </c>
      <c r="N166" s="11">
        <f>'[1]Inventário Completo'!N166</f>
        <v>0</v>
      </c>
      <c r="O166" s="11">
        <f>'[1]Inventário Completo'!O166</f>
        <v>0</v>
      </c>
      <c r="P166" s="11" t="str">
        <f>'[1]Inventário Completo'!P166</f>
        <v>Em uso</v>
      </c>
      <c r="Q166" s="11">
        <f>'[1]Inventário Completo'!Q166</f>
        <v>0</v>
      </c>
    </row>
    <row r="167" spans="1:17" x14ac:dyDescent="0.25">
      <c r="A167" s="11">
        <f>'[1]Inventário Completo'!A167</f>
        <v>0</v>
      </c>
      <c r="B167" s="12">
        <f>'[1]Inventário Completo'!B167</f>
        <v>15190522200023</v>
      </c>
      <c r="C167" s="11" t="str">
        <f>'[1]Inventário Completo'!C167</f>
        <v>Access Point</v>
      </c>
      <c r="D167" s="11" t="str">
        <f>'[1]Inventário Completo'!D167</f>
        <v>AP6532</v>
      </c>
      <c r="E167" s="11" t="str">
        <f>'[1]Inventário Completo'!E167</f>
        <v>Motorola</v>
      </c>
      <c r="F167" s="11" t="str">
        <f>'[1]Inventário Completo'!F167</f>
        <v>COMPANHIA SIDERURGICA NACIONAL</v>
      </c>
      <c r="G167" s="11" t="str">
        <f>'[1]Inventário Completo'!G167</f>
        <v>CSN-VOLTA REDONDA</v>
      </c>
      <c r="H167" s="11" t="str">
        <f>'[1]Inventário Completo'!H167</f>
        <v>RJ</v>
      </c>
      <c r="I167" s="11" t="str">
        <f>'[1]Inventário Completo'!I167</f>
        <v>33.042.730/0017-71</v>
      </c>
      <c r="J167" s="11">
        <f>'[1]Inventário Completo'!J167</f>
        <v>80541767</v>
      </c>
      <c r="K167" s="11" t="str">
        <f>'[1]Inventário Completo'!K167</f>
        <v>Rodovia BR 393, Lúcio Meira KM 5001, SN°, Vila Santa Cecília, Volta Redonda</v>
      </c>
      <c r="L167" s="11" t="str">
        <f>'[1]Inventário Completo'!L167</f>
        <v>Luiz Cesar</v>
      </c>
      <c r="M167" s="11">
        <f>'[1]Inventário Completo'!M167</f>
        <v>3105</v>
      </c>
      <c r="N167" s="11">
        <f>'[1]Inventário Completo'!N167</f>
        <v>0</v>
      </c>
      <c r="O167" s="11">
        <f>'[1]Inventário Completo'!O167</f>
        <v>0</v>
      </c>
      <c r="P167" s="11" t="str">
        <f>'[1]Inventário Completo'!P167</f>
        <v>Em uso</v>
      </c>
      <c r="Q167" s="11">
        <f>'[1]Inventário Completo'!Q167</f>
        <v>0</v>
      </c>
    </row>
    <row r="168" spans="1:17" x14ac:dyDescent="0.25">
      <c r="A168" s="11">
        <f>'[1]Inventário Completo'!A168</f>
        <v>0</v>
      </c>
      <c r="B168" s="12">
        <f>'[1]Inventário Completo'!B168</f>
        <v>15190522200090</v>
      </c>
      <c r="C168" s="11" t="str">
        <f>'[1]Inventário Completo'!C168</f>
        <v>Access Point</v>
      </c>
      <c r="D168" s="11" t="str">
        <f>'[1]Inventário Completo'!D168</f>
        <v>AP6532</v>
      </c>
      <c r="E168" s="11" t="str">
        <f>'[1]Inventário Completo'!E168</f>
        <v>Motorola</v>
      </c>
      <c r="F168" s="11" t="str">
        <f>'[1]Inventário Completo'!F168</f>
        <v>COMPANHIA SIDERURGICA NACIONAL</v>
      </c>
      <c r="G168" s="11" t="str">
        <f>'[1]Inventário Completo'!G168</f>
        <v>CSN-VOLTA REDONDA</v>
      </c>
      <c r="H168" s="11" t="str">
        <f>'[1]Inventário Completo'!H168</f>
        <v>RJ</v>
      </c>
      <c r="I168" s="11" t="str">
        <f>'[1]Inventário Completo'!I168</f>
        <v>33.042.730/0017-71</v>
      </c>
      <c r="J168" s="11">
        <f>'[1]Inventário Completo'!J168</f>
        <v>80541767</v>
      </c>
      <c r="K168" s="11" t="str">
        <f>'[1]Inventário Completo'!K168</f>
        <v>Rodovia BR 393, Lúcio Meira KM 5001, SN°, Vila Santa Cecília, Volta Redonda</v>
      </c>
      <c r="L168" s="11" t="str">
        <f>'[1]Inventário Completo'!L168</f>
        <v>Luiz Cesar</v>
      </c>
      <c r="M168" s="11">
        <f>'[1]Inventário Completo'!M168</f>
        <v>3105</v>
      </c>
      <c r="N168" s="11">
        <f>'[1]Inventário Completo'!N168</f>
        <v>0</v>
      </c>
      <c r="O168" s="11">
        <f>'[1]Inventário Completo'!O168</f>
        <v>0</v>
      </c>
      <c r="P168" s="11" t="str">
        <f>'[1]Inventário Completo'!P168</f>
        <v>Em uso</v>
      </c>
      <c r="Q168" s="11">
        <f>'[1]Inventário Completo'!Q168</f>
        <v>0</v>
      </c>
    </row>
    <row r="169" spans="1:17" x14ac:dyDescent="0.25">
      <c r="A169" s="11">
        <f>'[1]Inventário Completo'!A169</f>
        <v>0</v>
      </c>
      <c r="B169" s="12">
        <f>'[1]Inventário Completo'!B169</f>
        <v>15190522200450</v>
      </c>
      <c r="C169" s="11" t="str">
        <f>'[1]Inventário Completo'!C169</f>
        <v>Access Point</v>
      </c>
      <c r="D169" s="11" t="str">
        <f>'[1]Inventário Completo'!D169</f>
        <v>AP6532</v>
      </c>
      <c r="E169" s="11" t="str">
        <f>'[1]Inventário Completo'!E169</f>
        <v>Motorola</v>
      </c>
      <c r="F169" s="11" t="str">
        <f>'[1]Inventário Completo'!F169</f>
        <v>COMPANHIA SIDERURGICA NACIONAL</v>
      </c>
      <c r="G169" s="11" t="str">
        <f>'[1]Inventário Completo'!G169</f>
        <v>CSN-VOLTA REDONDA</v>
      </c>
      <c r="H169" s="11" t="str">
        <f>'[1]Inventário Completo'!H169</f>
        <v>RJ</v>
      </c>
      <c r="I169" s="11" t="str">
        <f>'[1]Inventário Completo'!I169</f>
        <v>33.042.730/0017-71</v>
      </c>
      <c r="J169" s="11">
        <f>'[1]Inventário Completo'!J169</f>
        <v>80541767</v>
      </c>
      <c r="K169" s="11" t="str">
        <f>'[1]Inventário Completo'!K169</f>
        <v>Rodovia BR 393, Lúcio Meira KM 5001, SN°, Vila Santa Cecília, Volta Redonda</v>
      </c>
      <c r="L169" s="11" t="str">
        <f>'[1]Inventário Completo'!L169</f>
        <v>Luiz Cesar</v>
      </c>
      <c r="M169" s="11">
        <f>'[1]Inventário Completo'!M169</f>
        <v>3105</v>
      </c>
      <c r="N169" s="11">
        <f>'[1]Inventário Completo'!N169</f>
        <v>0</v>
      </c>
      <c r="O169" s="11">
        <f>'[1]Inventário Completo'!O169</f>
        <v>0</v>
      </c>
      <c r="P169" s="11" t="str">
        <f>'[1]Inventário Completo'!P169</f>
        <v>Em uso</v>
      </c>
      <c r="Q169" s="11">
        <f>'[1]Inventário Completo'!Q169</f>
        <v>0</v>
      </c>
    </row>
    <row r="170" spans="1:17" x14ac:dyDescent="0.25">
      <c r="A170" s="11">
        <f>'[1]Inventário Completo'!A170</f>
        <v>0</v>
      </c>
      <c r="B170" s="12">
        <f>'[1]Inventário Completo'!B170</f>
        <v>14351522200566</v>
      </c>
      <c r="C170" s="11" t="str">
        <f>'[1]Inventário Completo'!C170</f>
        <v>Access Point</v>
      </c>
      <c r="D170" s="11" t="str">
        <f>'[1]Inventário Completo'!D170</f>
        <v>AP6532</v>
      </c>
      <c r="E170" s="11" t="str">
        <f>'[1]Inventário Completo'!E170</f>
        <v>Motorola</v>
      </c>
      <c r="F170" s="11" t="str">
        <f>'[1]Inventário Completo'!F170</f>
        <v>COMPANHIA SIDERURGICA NACIONAL</v>
      </c>
      <c r="G170" s="11" t="str">
        <f>'[1]Inventário Completo'!G170</f>
        <v>CSN-VOLTA REDONDA</v>
      </c>
      <c r="H170" s="11" t="str">
        <f>'[1]Inventário Completo'!H170</f>
        <v>RJ</v>
      </c>
      <c r="I170" s="11" t="str">
        <f>'[1]Inventário Completo'!I170</f>
        <v>33.042.730/0017-71</v>
      </c>
      <c r="J170" s="11">
        <f>'[1]Inventário Completo'!J170</f>
        <v>80541767</v>
      </c>
      <c r="K170" s="11" t="str">
        <f>'[1]Inventário Completo'!K170</f>
        <v>Rodovia BR 393, Lúcio Meira KM 5001, SN°, Vila Santa Cecília, Volta Redonda</v>
      </c>
      <c r="L170" s="11" t="str">
        <f>'[1]Inventário Completo'!L170</f>
        <v>Luiz Cesar</v>
      </c>
      <c r="M170" s="11">
        <f>'[1]Inventário Completo'!M170</f>
        <v>3105</v>
      </c>
      <c r="N170" s="11">
        <f>'[1]Inventário Completo'!N170</f>
        <v>0</v>
      </c>
      <c r="O170" s="11">
        <f>'[1]Inventário Completo'!O170</f>
        <v>0</v>
      </c>
      <c r="P170" s="11" t="str">
        <f>'[1]Inventário Completo'!P170</f>
        <v>Em uso</v>
      </c>
      <c r="Q170" s="11">
        <f>'[1]Inventário Completo'!Q170</f>
        <v>0</v>
      </c>
    </row>
    <row r="171" spans="1:17" x14ac:dyDescent="0.25">
      <c r="A171" s="11">
        <f>'[1]Inventário Completo'!A171</f>
        <v>0</v>
      </c>
      <c r="B171" s="12">
        <f>'[1]Inventário Completo'!B171</f>
        <v>15190522200462</v>
      </c>
      <c r="C171" s="11" t="str">
        <f>'[1]Inventário Completo'!C171</f>
        <v>Access Point</v>
      </c>
      <c r="D171" s="11" t="str">
        <f>'[1]Inventário Completo'!D171</f>
        <v>AP6532</v>
      </c>
      <c r="E171" s="11" t="str">
        <f>'[1]Inventário Completo'!E171</f>
        <v>Motorola</v>
      </c>
      <c r="F171" s="11" t="str">
        <f>'[1]Inventário Completo'!F171</f>
        <v>COMPANHIA SIDERURGICA NACIONAL</v>
      </c>
      <c r="G171" s="11" t="str">
        <f>'[1]Inventário Completo'!G171</f>
        <v>CSN-VOLTA REDONDA</v>
      </c>
      <c r="H171" s="11" t="str">
        <f>'[1]Inventário Completo'!H171</f>
        <v>RJ</v>
      </c>
      <c r="I171" s="11" t="str">
        <f>'[1]Inventário Completo'!I171</f>
        <v>33.042.730/0017-71</v>
      </c>
      <c r="J171" s="11">
        <f>'[1]Inventário Completo'!J171</f>
        <v>80541767</v>
      </c>
      <c r="K171" s="11" t="str">
        <f>'[1]Inventário Completo'!K171</f>
        <v>Rodovia BR 393, Lúcio Meira KM 5001, SN°, Vila Santa Cecília, Volta Redonda</v>
      </c>
      <c r="L171" s="11" t="str">
        <f>'[1]Inventário Completo'!L171</f>
        <v>Luiz Cesar</v>
      </c>
      <c r="M171" s="11">
        <f>'[1]Inventário Completo'!M171</f>
        <v>3105</v>
      </c>
      <c r="N171" s="11">
        <f>'[1]Inventário Completo'!N171</f>
        <v>0</v>
      </c>
      <c r="O171" s="11">
        <f>'[1]Inventário Completo'!O171</f>
        <v>0</v>
      </c>
      <c r="P171" s="11" t="str">
        <f>'[1]Inventário Completo'!P171</f>
        <v>Em uso</v>
      </c>
      <c r="Q171" s="11">
        <f>'[1]Inventário Completo'!Q171</f>
        <v>0</v>
      </c>
    </row>
    <row r="172" spans="1:17" x14ac:dyDescent="0.25">
      <c r="A172" s="11">
        <f>'[1]Inventário Completo'!A172</f>
        <v>0</v>
      </c>
      <c r="B172" s="12">
        <f>'[1]Inventário Completo'!B172</f>
        <v>10289520900230</v>
      </c>
      <c r="C172" s="11" t="str">
        <f>'[1]Inventário Completo'!C172</f>
        <v>Access Point</v>
      </c>
      <c r="D172" s="11" t="str">
        <f>'[1]Inventário Completo'!D172</f>
        <v>AP5131</v>
      </c>
      <c r="E172" s="11" t="str">
        <f>'[1]Inventário Completo'!E172</f>
        <v>Symbol</v>
      </c>
      <c r="F172" s="11" t="str">
        <f>'[1]Inventário Completo'!F172</f>
        <v>COMPANHIA METALURGICA PRADA</v>
      </c>
      <c r="G172" s="11" t="str">
        <f>'[1]Inventário Completo'!G172</f>
        <v>PRADA - MOGI DAS CRUZES</v>
      </c>
      <c r="H172" s="11" t="str">
        <f>'[1]Inventário Completo'!H172</f>
        <v>SP</v>
      </c>
      <c r="I172" s="11" t="str">
        <f>'[1]Inventário Completo'!I172</f>
        <v>56.993.900/0028-51</v>
      </c>
      <c r="J172" s="11">
        <f>'[1]Inventário Completo'!J172</f>
        <v>454346682110</v>
      </c>
      <c r="K172" s="11" t="str">
        <f>'[1]Inventário Completo'!K172</f>
        <v>Av. Inal, 190 - Vila Industrial</v>
      </c>
      <c r="L172" s="11" t="str">
        <f>'[1]Inventário Completo'!L172</f>
        <v>Alexandre Machado</v>
      </c>
      <c r="M172" s="11" t="str">
        <f>'[1]Inventário Completo'!M172</f>
        <v>(11) 4791-7971</v>
      </c>
      <c r="N172" s="11">
        <f>'[1]Inventário Completo'!N172</f>
        <v>0</v>
      </c>
      <c r="O172" s="11">
        <f>'[1]Inventário Completo'!O172</f>
        <v>0</v>
      </c>
      <c r="P172" s="11" t="str">
        <f>'[1]Inventário Completo'!P172</f>
        <v>Em uso</v>
      </c>
      <c r="Q172" s="11">
        <f>'[1]Inventário Completo'!Q172</f>
        <v>0</v>
      </c>
    </row>
    <row r="173" spans="1:17" x14ac:dyDescent="0.25">
      <c r="A173" s="11">
        <f>'[1]Inventário Completo'!A173</f>
        <v>0</v>
      </c>
      <c r="B173" s="12">
        <f>'[1]Inventário Completo'!B173</f>
        <v>10289520900316</v>
      </c>
      <c r="C173" s="11" t="str">
        <f>'[1]Inventário Completo'!C173</f>
        <v>Access Point</v>
      </c>
      <c r="D173" s="11" t="str">
        <f>'[1]Inventário Completo'!D173</f>
        <v>AP5131</v>
      </c>
      <c r="E173" s="11" t="str">
        <f>'[1]Inventário Completo'!E173</f>
        <v>Symbol</v>
      </c>
      <c r="F173" s="11" t="str">
        <f>'[1]Inventário Completo'!F173</f>
        <v>COMPANHIA METALURGICA PRADA</v>
      </c>
      <c r="G173" s="11" t="str">
        <f>'[1]Inventário Completo'!G173</f>
        <v>PRADA - MOGI DAS CRUZES</v>
      </c>
      <c r="H173" s="11" t="str">
        <f>'[1]Inventário Completo'!H173</f>
        <v>SP</v>
      </c>
      <c r="I173" s="11" t="str">
        <f>'[1]Inventário Completo'!I173</f>
        <v>56.993.900/0028-51</v>
      </c>
      <c r="J173" s="11">
        <f>'[1]Inventário Completo'!J173</f>
        <v>454346682110</v>
      </c>
      <c r="K173" s="11" t="str">
        <f>'[1]Inventário Completo'!K173</f>
        <v>Av. Inal, 190 - Vila Industrial</v>
      </c>
      <c r="L173" s="11" t="str">
        <f>'[1]Inventário Completo'!L173</f>
        <v>Alexandre Machado</v>
      </c>
      <c r="M173" s="11" t="str">
        <f>'[1]Inventário Completo'!M173</f>
        <v>(11) 4791-7971</v>
      </c>
      <c r="N173" s="11">
        <f>'[1]Inventário Completo'!N173</f>
        <v>0</v>
      </c>
      <c r="O173" s="11">
        <f>'[1]Inventário Completo'!O173</f>
        <v>0</v>
      </c>
      <c r="P173" s="11" t="str">
        <f>'[1]Inventário Completo'!P173</f>
        <v>Em uso</v>
      </c>
      <c r="Q173" s="11">
        <f>'[1]Inventário Completo'!Q173</f>
        <v>0</v>
      </c>
    </row>
    <row r="174" spans="1:17" x14ac:dyDescent="0.25">
      <c r="A174" s="11">
        <f>'[1]Inventário Completo'!A174</f>
        <v>0</v>
      </c>
      <c r="B174" s="12">
        <f>'[1]Inventário Completo'!B174</f>
        <v>10289520900324</v>
      </c>
      <c r="C174" s="11" t="str">
        <f>'[1]Inventário Completo'!C174</f>
        <v>Access Point</v>
      </c>
      <c r="D174" s="11" t="str">
        <f>'[1]Inventário Completo'!D174</f>
        <v>AP5131</v>
      </c>
      <c r="E174" s="11" t="str">
        <f>'[1]Inventário Completo'!E174</f>
        <v>Symbol</v>
      </c>
      <c r="F174" s="11" t="str">
        <f>'[1]Inventário Completo'!F174</f>
        <v>COMPANHIA METALURGICA PRADA</v>
      </c>
      <c r="G174" s="11" t="str">
        <f>'[1]Inventário Completo'!G174</f>
        <v>PRADA - MOGI DAS CRUZES</v>
      </c>
      <c r="H174" s="11" t="str">
        <f>'[1]Inventário Completo'!H174</f>
        <v>SP</v>
      </c>
      <c r="I174" s="11" t="str">
        <f>'[1]Inventário Completo'!I174</f>
        <v>56.993.900/0028-51</v>
      </c>
      <c r="J174" s="11">
        <f>'[1]Inventário Completo'!J174</f>
        <v>454346682110</v>
      </c>
      <c r="K174" s="11" t="str">
        <f>'[1]Inventário Completo'!K174</f>
        <v>Av. Inal, 190 - Vila Industrial</v>
      </c>
      <c r="L174" s="11" t="str">
        <f>'[1]Inventário Completo'!L174</f>
        <v>Alexandre Machado</v>
      </c>
      <c r="M174" s="11" t="str">
        <f>'[1]Inventário Completo'!M174</f>
        <v>(11) 4791-7971</v>
      </c>
      <c r="N174" s="11">
        <f>'[1]Inventário Completo'!N174</f>
        <v>0</v>
      </c>
      <c r="O174" s="11">
        <f>'[1]Inventário Completo'!O174</f>
        <v>0</v>
      </c>
      <c r="P174" s="11" t="str">
        <f>'[1]Inventário Completo'!P174</f>
        <v>Em uso</v>
      </c>
      <c r="Q174" s="11">
        <f>'[1]Inventário Completo'!Q174</f>
        <v>0</v>
      </c>
    </row>
    <row r="175" spans="1:17" x14ac:dyDescent="0.25">
      <c r="A175" s="11">
        <f>'[1]Inventário Completo'!A175</f>
        <v>0</v>
      </c>
      <c r="B175" s="12">
        <f>'[1]Inventário Completo'!B175</f>
        <v>10289520900334</v>
      </c>
      <c r="C175" s="11" t="str">
        <f>'[1]Inventário Completo'!C175</f>
        <v>Access Point</v>
      </c>
      <c r="D175" s="11" t="str">
        <f>'[1]Inventário Completo'!D175</f>
        <v>AP5131</v>
      </c>
      <c r="E175" s="11" t="str">
        <f>'[1]Inventário Completo'!E175</f>
        <v>Symbol</v>
      </c>
      <c r="F175" s="11" t="str">
        <f>'[1]Inventário Completo'!F175</f>
        <v>COMPANHIA METALURGICA PRADA</v>
      </c>
      <c r="G175" s="11" t="str">
        <f>'[1]Inventário Completo'!G175</f>
        <v>PRADA - MOGI DAS CRUZES</v>
      </c>
      <c r="H175" s="11" t="str">
        <f>'[1]Inventário Completo'!H175</f>
        <v>SP</v>
      </c>
      <c r="I175" s="11" t="str">
        <f>'[1]Inventário Completo'!I175</f>
        <v>56.993.900/0028-51</v>
      </c>
      <c r="J175" s="11">
        <f>'[1]Inventário Completo'!J175</f>
        <v>454346682110</v>
      </c>
      <c r="K175" s="11" t="str">
        <f>'[1]Inventário Completo'!K175</f>
        <v>Av. Inal, 190 - Vila Industrial</v>
      </c>
      <c r="L175" s="11" t="str">
        <f>'[1]Inventário Completo'!L175</f>
        <v>Alexandre Machado</v>
      </c>
      <c r="M175" s="11" t="str">
        <f>'[1]Inventário Completo'!M175</f>
        <v>(11) 4791-7971</v>
      </c>
      <c r="N175" s="11">
        <f>'[1]Inventário Completo'!N175</f>
        <v>0</v>
      </c>
      <c r="O175" s="11">
        <f>'[1]Inventário Completo'!O175</f>
        <v>0</v>
      </c>
      <c r="P175" s="11" t="str">
        <f>'[1]Inventário Completo'!P175</f>
        <v>Em uso</v>
      </c>
      <c r="Q175" s="11">
        <f>'[1]Inventário Completo'!Q175</f>
        <v>0</v>
      </c>
    </row>
    <row r="176" spans="1:17" x14ac:dyDescent="0.25">
      <c r="A176" s="11">
        <f>'[1]Inventário Completo'!A176</f>
        <v>0</v>
      </c>
      <c r="B176" s="12">
        <f>'[1]Inventário Completo'!B176</f>
        <v>10289520900361</v>
      </c>
      <c r="C176" s="11" t="str">
        <f>'[1]Inventário Completo'!C176</f>
        <v>Access Point</v>
      </c>
      <c r="D176" s="11" t="str">
        <f>'[1]Inventário Completo'!D176</f>
        <v>AP5131</v>
      </c>
      <c r="E176" s="11" t="str">
        <f>'[1]Inventário Completo'!E176</f>
        <v>Symbol</v>
      </c>
      <c r="F176" s="11" t="str">
        <f>'[1]Inventário Completo'!F176</f>
        <v>COMPANHIA METALURGICA PRADA</v>
      </c>
      <c r="G176" s="11" t="str">
        <f>'[1]Inventário Completo'!G176</f>
        <v>PRADA - MOGI DAS CRUZES</v>
      </c>
      <c r="H176" s="11" t="str">
        <f>'[1]Inventário Completo'!H176</f>
        <v>SP</v>
      </c>
      <c r="I176" s="11" t="str">
        <f>'[1]Inventário Completo'!I176</f>
        <v>56.993.900/0028-51</v>
      </c>
      <c r="J176" s="11">
        <f>'[1]Inventário Completo'!J176</f>
        <v>454346682110</v>
      </c>
      <c r="K176" s="11" t="str">
        <f>'[1]Inventário Completo'!K176</f>
        <v>Av. Inal, 190 - Vila Industrial</v>
      </c>
      <c r="L176" s="11" t="str">
        <f>'[1]Inventário Completo'!L176</f>
        <v>Alexandre Machado</v>
      </c>
      <c r="M176" s="11" t="str">
        <f>'[1]Inventário Completo'!M176</f>
        <v>(11) 4791-7971</v>
      </c>
      <c r="N176" s="11">
        <f>'[1]Inventário Completo'!N176</f>
        <v>0</v>
      </c>
      <c r="O176" s="11">
        <f>'[1]Inventário Completo'!O176</f>
        <v>0</v>
      </c>
      <c r="P176" s="11" t="str">
        <f>'[1]Inventário Completo'!P176</f>
        <v>Em uso</v>
      </c>
      <c r="Q176" s="11">
        <f>'[1]Inventário Completo'!Q176</f>
        <v>0</v>
      </c>
    </row>
    <row r="177" spans="1:17" x14ac:dyDescent="0.25">
      <c r="A177" s="11">
        <f>'[1]Inventário Completo'!A177</f>
        <v>0</v>
      </c>
      <c r="B177" s="12">
        <f>'[1]Inventário Completo'!B177</f>
        <v>10289520900454</v>
      </c>
      <c r="C177" s="11" t="str">
        <f>'[1]Inventário Completo'!C177</f>
        <v>Access Point</v>
      </c>
      <c r="D177" s="11" t="str">
        <f>'[1]Inventário Completo'!D177</f>
        <v>AP5131</v>
      </c>
      <c r="E177" s="11" t="str">
        <f>'[1]Inventário Completo'!E177</f>
        <v>Symbol</v>
      </c>
      <c r="F177" s="11" t="str">
        <f>'[1]Inventário Completo'!F177</f>
        <v>COMPANHIA METALURGICA PRADA</v>
      </c>
      <c r="G177" s="11" t="str">
        <f>'[1]Inventário Completo'!G177</f>
        <v>PRADA - MOGI DAS CRUZES</v>
      </c>
      <c r="H177" s="11" t="str">
        <f>'[1]Inventário Completo'!H177</f>
        <v>SP</v>
      </c>
      <c r="I177" s="11" t="str">
        <f>'[1]Inventário Completo'!I177</f>
        <v>56.993.900/0028-51</v>
      </c>
      <c r="J177" s="11">
        <f>'[1]Inventário Completo'!J177</f>
        <v>454346682110</v>
      </c>
      <c r="K177" s="11" t="str">
        <f>'[1]Inventário Completo'!K177</f>
        <v>Av. Inal, 190 - Vila Industrial</v>
      </c>
      <c r="L177" s="11" t="str">
        <f>'[1]Inventário Completo'!L177</f>
        <v>Alexandre Machado</v>
      </c>
      <c r="M177" s="11" t="str">
        <f>'[1]Inventário Completo'!M177</f>
        <v>(11) 4791-7971</v>
      </c>
      <c r="N177" s="11">
        <f>'[1]Inventário Completo'!N177</f>
        <v>0</v>
      </c>
      <c r="O177" s="11">
        <f>'[1]Inventário Completo'!O177</f>
        <v>0</v>
      </c>
      <c r="P177" s="11" t="str">
        <f>'[1]Inventário Completo'!P177</f>
        <v>Em uso</v>
      </c>
      <c r="Q177" s="11">
        <f>'[1]Inventário Completo'!Q177</f>
        <v>0</v>
      </c>
    </row>
    <row r="178" spans="1:17" x14ac:dyDescent="0.25">
      <c r="A178" s="11">
        <f>'[1]Inventário Completo'!A178</f>
        <v>0</v>
      </c>
      <c r="B178" s="12">
        <f>'[1]Inventário Completo'!B178</f>
        <v>10289520900455</v>
      </c>
      <c r="C178" s="11" t="str">
        <f>'[1]Inventário Completo'!C178</f>
        <v>Access Point</v>
      </c>
      <c r="D178" s="11" t="str">
        <f>'[1]Inventário Completo'!D178</f>
        <v>AP5131</v>
      </c>
      <c r="E178" s="11" t="str">
        <f>'[1]Inventário Completo'!E178</f>
        <v>Symbol</v>
      </c>
      <c r="F178" s="11" t="str">
        <f>'[1]Inventário Completo'!F178</f>
        <v>COMPANHIA METALURGICA PRADA</v>
      </c>
      <c r="G178" s="11" t="str">
        <f>'[1]Inventário Completo'!G178</f>
        <v>PRADA - MOGI DAS CRUZES</v>
      </c>
      <c r="H178" s="11" t="str">
        <f>'[1]Inventário Completo'!H178</f>
        <v>SP</v>
      </c>
      <c r="I178" s="11" t="str">
        <f>'[1]Inventário Completo'!I178</f>
        <v>56.993.900/0028-51</v>
      </c>
      <c r="J178" s="11">
        <f>'[1]Inventário Completo'!J178</f>
        <v>454346682110</v>
      </c>
      <c r="K178" s="11" t="str">
        <f>'[1]Inventário Completo'!K178</f>
        <v>Av. Inal, 190 - Vila Industrial</v>
      </c>
      <c r="L178" s="11" t="str">
        <f>'[1]Inventário Completo'!L178</f>
        <v>Alexandre Machado</v>
      </c>
      <c r="M178" s="11" t="str">
        <f>'[1]Inventário Completo'!M178</f>
        <v>(11) 4791-7971</v>
      </c>
      <c r="N178" s="11">
        <f>'[1]Inventário Completo'!N178</f>
        <v>0</v>
      </c>
      <c r="O178" s="11">
        <f>'[1]Inventário Completo'!O178</f>
        <v>0</v>
      </c>
      <c r="P178" s="11" t="str">
        <f>'[1]Inventário Completo'!P178</f>
        <v>Em uso</v>
      </c>
      <c r="Q178" s="11">
        <f>'[1]Inventário Completo'!Q178</f>
        <v>0</v>
      </c>
    </row>
    <row r="179" spans="1:17" x14ac:dyDescent="0.25">
      <c r="A179" s="11">
        <f>'[1]Inventário Completo'!A179</f>
        <v>0</v>
      </c>
      <c r="B179" s="12">
        <f>'[1]Inventário Completo'!B179</f>
        <v>10289520900468</v>
      </c>
      <c r="C179" s="11" t="str">
        <f>'[1]Inventário Completo'!C179</f>
        <v>Access Point</v>
      </c>
      <c r="D179" s="11" t="str">
        <f>'[1]Inventário Completo'!D179</f>
        <v>AP5131</v>
      </c>
      <c r="E179" s="11" t="str">
        <f>'[1]Inventário Completo'!E179</f>
        <v>Symbol</v>
      </c>
      <c r="F179" s="11" t="str">
        <f>'[1]Inventário Completo'!F179</f>
        <v>COMPANHIA METALURGICA PRADA</v>
      </c>
      <c r="G179" s="11" t="str">
        <f>'[1]Inventário Completo'!G179</f>
        <v>PRADA - MOGI DAS CRUZES</v>
      </c>
      <c r="H179" s="11" t="str">
        <f>'[1]Inventário Completo'!H179</f>
        <v>SP</v>
      </c>
      <c r="I179" s="11" t="str">
        <f>'[1]Inventário Completo'!I179</f>
        <v>56.993.900/0028-51</v>
      </c>
      <c r="J179" s="11">
        <f>'[1]Inventário Completo'!J179</f>
        <v>454346682110</v>
      </c>
      <c r="K179" s="11" t="str">
        <f>'[1]Inventário Completo'!K179</f>
        <v>Av. Inal, 190 - Vila Industrial</v>
      </c>
      <c r="L179" s="11" t="str">
        <f>'[1]Inventário Completo'!L179</f>
        <v>Alexandre Machado</v>
      </c>
      <c r="M179" s="11" t="str">
        <f>'[1]Inventário Completo'!M179</f>
        <v>(11) 4791-7971</v>
      </c>
      <c r="N179" s="11">
        <f>'[1]Inventário Completo'!N179</f>
        <v>0</v>
      </c>
      <c r="O179" s="11">
        <f>'[1]Inventário Completo'!O179</f>
        <v>0</v>
      </c>
      <c r="P179" s="11" t="str">
        <f>'[1]Inventário Completo'!P179</f>
        <v>Em uso</v>
      </c>
      <c r="Q179" s="11">
        <f>'[1]Inventário Completo'!Q179</f>
        <v>0</v>
      </c>
    </row>
    <row r="180" spans="1:17" x14ac:dyDescent="0.25">
      <c r="A180" s="11">
        <f>'[1]Inventário Completo'!A180</f>
        <v>0</v>
      </c>
      <c r="B180" s="12">
        <f>'[1]Inventário Completo'!B180</f>
        <v>10289520900564</v>
      </c>
      <c r="C180" s="11" t="str">
        <f>'[1]Inventário Completo'!C180</f>
        <v>Access Point</v>
      </c>
      <c r="D180" s="11" t="str">
        <f>'[1]Inventário Completo'!D180</f>
        <v>AP5131</v>
      </c>
      <c r="E180" s="11" t="str">
        <f>'[1]Inventário Completo'!E180</f>
        <v>Symbol</v>
      </c>
      <c r="F180" s="11" t="str">
        <f>'[1]Inventário Completo'!F180</f>
        <v>COMPANHIA METALURGICA PRADA</v>
      </c>
      <c r="G180" s="11" t="str">
        <f>'[1]Inventário Completo'!G180</f>
        <v>PRADA - MOGI DAS CRUZES</v>
      </c>
      <c r="H180" s="11" t="str">
        <f>'[1]Inventário Completo'!H180</f>
        <v>SP</v>
      </c>
      <c r="I180" s="11" t="str">
        <f>'[1]Inventário Completo'!I180</f>
        <v>56.993.900/0028-51</v>
      </c>
      <c r="J180" s="11">
        <f>'[1]Inventário Completo'!J180</f>
        <v>454346682110</v>
      </c>
      <c r="K180" s="11" t="str">
        <f>'[1]Inventário Completo'!K180</f>
        <v>Av. Inal, 190 - Vila Industrial</v>
      </c>
      <c r="L180" s="11" t="str">
        <f>'[1]Inventário Completo'!L180</f>
        <v>Alexandre Machado</v>
      </c>
      <c r="M180" s="11" t="str">
        <f>'[1]Inventário Completo'!M180</f>
        <v>(11) 4791-7971</v>
      </c>
      <c r="N180" s="11">
        <f>'[1]Inventário Completo'!N180</f>
        <v>0</v>
      </c>
      <c r="O180" s="11">
        <f>'[1]Inventário Completo'!O180</f>
        <v>0</v>
      </c>
      <c r="P180" s="11" t="str">
        <f>'[1]Inventário Completo'!P180</f>
        <v>Em uso</v>
      </c>
      <c r="Q180" s="11">
        <f>'[1]Inventário Completo'!Q180</f>
        <v>0</v>
      </c>
    </row>
    <row r="181" spans="1:17" x14ac:dyDescent="0.25">
      <c r="A181" s="11">
        <f>'[1]Inventário Completo'!A181</f>
        <v>0</v>
      </c>
      <c r="B181" s="12">
        <f>'[1]Inventário Completo'!B181</f>
        <v>11202520900132</v>
      </c>
      <c r="C181" s="11" t="str">
        <f>'[1]Inventário Completo'!C181</f>
        <v>Access Point</v>
      </c>
      <c r="D181" s="11" t="str">
        <f>'[1]Inventário Completo'!D181</f>
        <v>AP5131</v>
      </c>
      <c r="E181" s="11" t="str">
        <f>'[1]Inventário Completo'!E181</f>
        <v>Symbol</v>
      </c>
      <c r="F181" s="11" t="str">
        <f>'[1]Inventário Completo'!F181</f>
        <v>COMPANHIA METALURGICA PRADA</v>
      </c>
      <c r="G181" s="11" t="str">
        <f>'[1]Inventário Completo'!G181</f>
        <v>PRADA - MOGI DAS CRUZES</v>
      </c>
      <c r="H181" s="11" t="str">
        <f>'[1]Inventário Completo'!H181</f>
        <v>SP</v>
      </c>
      <c r="I181" s="11" t="str">
        <f>'[1]Inventário Completo'!I181</f>
        <v>56.993.900/0028-51</v>
      </c>
      <c r="J181" s="11">
        <f>'[1]Inventário Completo'!J181</f>
        <v>454346682110</v>
      </c>
      <c r="K181" s="11" t="str">
        <f>'[1]Inventário Completo'!K181</f>
        <v>Av. Inal, 190 - Vila Industrial</v>
      </c>
      <c r="L181" s="11" t="str">
        <f>'[1]Inventário Completo'!L181</f>
        <v>Alexandre Machado</v>
      </c>
      <c r="M181" s="11" t="str">
        <f>'[1]Inventário Completo'!M181</f>
        <v>(11) 4791-7971</v>
      </c>
      <c r="N181" s="11">
        <f>'[1]Inventário Completo'!N181</f>
        <v>0</v>
      </c>
      <c r="O181" s="11">
        <f>'[1]Inventário Completo'!O181</f>
        <v>0</v>
      </c>
      <c r="P181" s="11" t="str">
        <f>'[1]Inventário Completo'!P181</f>
        <v>Em uso</v>
      </c>
      <c r="Q181" s="11">
        <f>'[1]Inventário Completo'!Q181</f>
        <v>0</v>
      </c>
    </row>
    <row r="182" spans="1:17" x14ac:dyDescent="0.25">
      <c r="A182" s="11" t="str">
        <f>'[1]Inventário Completo'!A182</f>
        <v>NA</v>
      </c>
      <c r="B182" s="12">
        <f>'[1]Inventário Completo'!B182</f>
        <v>7269005500646</v>
      </c>
      <c r="C182" s="11" t="str">
        <f>'[1]Inventário Completo'!C182</f>
        <v>Berço</v>
      </c>
      <c r="D182" s="11" t="str">
        <f>'[1]Inventário Completo'!D182</f>
        <v>CRD9000</v>
      </c>
      <c r="E182" s="11" t="str">
        <f>'[1]Inventário Completo'!E182</f>
        <v>Symbol</v>
      </c>
      <c r="F182" s="11" t="str">
        <f>'[1]Inventário Completo'!F182</f>
        <v>COMPANHIA SIDERURGICA NACIONAL</v>
      </c>
      <c r="G182" s="11" t="str">
        <f>'[1]Inventário Completo'!G182</f>
        <v>CSN-ARAUCARIA</v>
      </c>
      <c r="H182" s="11" t="str">
        <f>'[1]Inventário Completo'!H182</f>
        <v>PR</v>
      </c>
      <c r="I182" s="11" t="str">
        <f>'[1]Inventário Completo'!I182</f>
        <v>33.042.730/0134-35</v>
      </c>
      <c r="J182" s="11" t="str">
        <f>'[1]Inventário Completo'!J182</f>
        <v>90.212.835-22</v>
      </c>
      <c r="K182" s="11" t="str">
        <f>'[1]Inventário Completo'!K182</f>
        <v>Rodovia PR-423, 5500-Estação-Araucária-PR 83705-000</v>
      </c>
      <c r="L182" s="11" t="str">
        <f>'[1]Inventário Completo'!L182</f>
        <v>Clodoaldo de Moraes</v>
      </c>
      <c r="M182" s="11" t="str">
        <f>'[1]Inventário Completo'!M182</f>
        <v>(041) 3641- 8050</v>
      </c>
      <c r="N182" s="11">
        <f>'[1]Inventário Completo'!N182</f>
        <v>0</v>
      </c>
      <c r="O182" s="11">
        <f>'[1]Inventário Completo'!O182</f>
        <v>0</v>
      </c>
      <c r="P182" s="11" t="str">
        <f>'[1]Inventário Completo'!P182</f>
        <v>Em uso</v>
      </c>
      <c r="Q182" s="11">
        <f>'[1]Inventário Completo'!Q182</f>
        <v>0</v>
      </c>
    </row>
    <row r="183" spans="1:17" x14ac:dyDescent="0.25">
      <c r="A183" s="11" t="str">
        <f>'[1]Inventário Completo'!A183</f>
        <v>NA</v>
      </c>
      <c r="B183" s="12" t="str">
        <f>'[1]Inventário Completo'!B183</f>
        <v>M1H32B22J</v>
      </c>
      <c r="C183" s="11" t="str">
        <f>'[1]Inventário Completo'!C183</f>
        <v>Berço</v>
      </c>
      <c r="D183" s="11" t="str">
        <f>'[1]Inventário Completo'!D183</f>
        <v>UBC2000</v>
      </c>
      <c r="E183" s="11" t="str">
        <f>'[1]Inventário Completo'!E183</f>
        <v>Symbol</v>
      </c>
      <c r="F183" s="11" t="str">
        <f>'[1]Inventário Completo'!F183</f>
        <v>COMPANHIA SIDERURGICA NACIONAL</v>
      </c>
      <c r="G183" s="11" t="str">
        <f>'[1]Inventário Completo'!G183</f>
        <v>CSN-ARAUCARIA</v>
      </c>
      <c r="H183" s="11" t="str">
        <f>'[1]Inventário Completo'!H183</f>
        <v>PR</v>
      </c>
      <c r="I183" s="11" t="str">
        <f>'[1]Inventário Completo'!I183</f>
        <v>33.042.730/0134-36</v>
      </c>
      <c r="J183" s="11" t="str">
        <f>'[1]Inventário Completo'!J183</f>
        <v>90.212.835-22</v>
      </c>
      <c r="K183" s="11" t="str">
        <f>'[1]Inventário Completo'!K183</f>
        <v>Rodovia PR-423, 5500-Estação-Araucária-PR 83705-000</v>
      </c>
      <c r="L183" s="11" t="str">
        <f>'[1]Inventário Completo'!L183</f>
        <v>Clodoaldo de Moraes</v>
      </c>
      <c r="M183" s="11" t="str">
        <f>'[1]Inventário Completo'!M183</f>
        <v>(041) 3641- 8050</v>
      </c>
      <c r="N183" s="11">
        <f>'[1]Inventário Completo'!N183</f>
        <v>0</v>
      </c>
      <c r="O183" s="11">
        <f>'[1]Inventário Completo'!O183</f>
        <v>0</v>
      </c>
      <c r="P183" s="11" t="str">
        <f>'[1]Inventário Completo'!P183</f>
        <v>Em uso</v>
      </c>
      <c r="Q183" s="11">
        <f>'[1]Inventário Completo'!Q183</f>
        <v>0</v>
      </c>
    </row>
    <row r="184" spans="1:17" x14ac:dyDescent="0.25">
      <c r="A184" s="11" t="str">
        <f>'[1]Inventário Completo'!A184</f>
        <v>NA</v>
      </c>
      <c r="B184" s="12" t="str">
        <f>'[1]Inventário Completo'!B184</f>
        <v>M1H47M98H</v>
      </c>
      <c r="C184" s="11" t="str">
        <f>'[1]Inventário Completo'!C184</f>
        <v>Berço</v>
      </c>
      <c r="D184" s="11" t="str">
        <f>'[1]Inventário Completo'!D184</f>
        <v>UBC2000</v>
      </c>
      <c r="E184" s="11" t="str">
        <f>'[1]Inventário Completo'!E184</f>
        <v>Symbol</v>
      </c>
      <c r="F184" s="11" t="str">
        <f>'[1]Inventário Completo'!F184</f>
        <v>COMPANHIA SIDERURGICA NACIONAL</v>
      </c>
      <c r="G184" s="11" t="str">
        <f>'[1]Inventário Completo'!G184</f>
        <v>CSN-ARAUCARIA</v>
      </c>
      <c r="H184" s="11" t="str">
        <f>'[1]Inventário Completo'!H184</f>
        <v>PR</v>
      </c>
      <c r="I184" s="11" t="str">
        <f>'[1]Inventário Completo'!I184</f>
        <v>33.042.730/0134-37</v>
      </c>
      <c r="J184" s="11" t="str">
        <f>'[1]Inventário Completo'!J184</f>
        <v>90.212.835-22</v>
      </c>
      <c r="K184" s="11" t="str">
        <f>'[1]Inventário Completo'!K184</f>
        <v>Rodovia PR-423, 5500-Estação-Araucária-PR 83705-000</v>
      </c>
      <c r="L184" s="11" t="str">
        <f>'[1]Inventário Completo'!L184</f>
        <v>Clodoaldo de Moraes</v>
      </c>
      <c r="M184" s="11" t="str">
        <f>'[1]Inventário Completo'!M184</f>
        <v>(041) 3641- 8050</v>
      </c>
      <c r="N184" s="11">
        <f>'[1]Inventário Completo'!N184</f>
        <v>0</v>
      </c>
      <c r="O184" s="11">
        <f>'[1]Inventário Completo'!O184</f>
        <v>0</v>
      </c>
      <c r="P184" s="11" t="str">
        <f>'[1]Inventário Completo'!P184</f>
        <v>Em uso</v>
      </c>
      <c r="Q184" s="11">
        <f>'[1]Inventário Completo'!Q184</f>
        <v>0</v>
      </c>
    </row>
    <row r="185" spans="1:17" x14ac:dyDescent="0.25">
      <c r="A185" s="11" t="str">
        <f>'[1]Inventário Completo'!A185</f>
        <v>NA</v>
      </c>
      <c r="B185" s="12">
        <f>'[1]Inventário Completo'!B185</f>
        <v>1011600500155</v>
      </c>
      <c r="C185" s="11" t="str">
        <f>'[1]Inventário Completo'!C185</f>
        <v>Berço</v>
      </c>
      <c r="D185" s="11" t="str">
        <f>'[1]Inventário Completo'!D185</f>
        <v>CRD9000</v>
      </c>
      <c r="E185" s="11" t="str">
        <f>'[1]Inventário Completo'!E185</f>
        <v>Symbol</v>
      </c>
      <c r="F185" s="11" t="str">
        <f>'[1]Inventário Completo'!F185</f>
        <v>SEPETIBA TECON S/A</v>
      </c>
      <c r="G185" s="11" t="str">
        <f>'[1]Inventário Completo'!G185</f>
        <v>CSN-SEPETIBA ITAGUAI (TECON)</v>
      </c>
      <c r="H185" s="11" t="str">
        <f>'[1]Inventário Completo'!H185</f>
        <v>RJ</v>
      </c>
      <c r="I185" s="11" t="str">
        <f>'[1]Inventário Completo'!I185</f>
        <v>02.394.276/0002-08</v>
      </c>
      <c r="J185" s="11" t="str">
        <f>'[1]Inventário Completo'!J185</f>
        <v> 86.143.73-9</v>
      </c>
      <c r="K185" s="11" t="str">
        <f>'[1]Inventário Completo'!K185</f>
        <v>Est Prefeito Wilson Pedro Francisco, S/N, Parte, Ilha Da Madeira, Itaguaí, RJ, CEP 23826-600, Brasil</v>
      </c>
      <c r="L185" s="11" t="str">
        <f>'[1]Inventário Completo'!L185</f>
        <v>Filipe Almeida</v>
      </c>
      <c r="M185" s="11" t="str">
        <f>'[1]Inventário Completo'!M185</f>
        <v>(21) 26871918</v>
      </c>
      <c r="N185" s="11">
        <f>'[1]Inventário Completo'!N185</f>
        <v>0</v>
      </c>
      <c r="O185" s="11">
        <f>'[1]Inventário Completo'!O185</f>
        <v>0</v>
      </c>
      <c r="P185" s="11" t="str">
        <f>'[1]Inventário Completo'!P185</f>
        <v>Em uso</v>
      </c>
      <c r="Q185" s="11">
        <f>'[1]Inventário Completo'!Q185</f>
        <v>0</v>
      </c>
    </row>
    <row r="186" spans="1:17" x14ac:dyDescent="0.25">
      <c r="A186" s="11" t="str">
        <f>'[1]Inventário Completo'!A186</f>
        <v>NA</v>
      </c>
      <c r="B186" s="12">
        <f>'[1]Inventário Completo'!B186</f>
        <v>1011600500185</v>
      </c>
      <c r="C186" s="11" t="str">
        <f>'[1]Inventário Completo'!C186</f>
        <v>Berço</v>
      </c>
      <c r="D186" s="11" t="str">
        <f>'[1]Inventário Completo'!D186</f>
        <v>CRD9000</v>
      </c>
      <c r="E186" s="11" t="str">
        <f>'[1]Inventário Completo'!E186</f>
        <v>Symbol</v>
      </c>
      <c r="F186" s="11" t="str">
        <f>'[1]Inventário Completo'!F186</f>
        <v>SEPETIBA TECON S/A</v>
      </c>
      <c r="G186" s="11" t="str">
        <f>'[1]Inventário Completo'!G186</f>
        <v>CSN-SEPETIBA ITAGUAI (TECON)</v>
      </c>
      <c r="H186" s="11" t="str">
        <f>'[1]Inventário Completo'!H186</f>
        <v>RJ</v>
      </c>
      <c r="I186" s="11" t="str">
        <f>'[1]Inventário Completo'!I186</f>
        <v>02.394.276/0002-08</v>
      </c>
      <c r="J186" s="11" t="str">
        <f>'[1]Inventário Completo'!J186</f>
        <v> 86.143.73-9</v>
      </c>
      <c r="K186" s="11" t="str">
        <f>'[1]Inventário Completo'!K186</f>
        <v>Est Prefeito Wilson Pedro Francisco, S/N, Parte, Ilha Da Madeira, Itaguaí, RJ, CEP 23826-600, Brasil</v>
      </c>
      <c r="L186" s="11" t="str">
        <f>'[1]Inventário Completo'!L186</f>
        <v>Filipe Almeida</v>
      </c>
      <c r="M186" s="11" t="str">
        <f>'[1]Inventário Completo'!M186</f>
        <v>(21) 26871918</v>
      </c>
      <c r="N186" s="11">
        <f>'[1]Inventário Completo'!N186</f>
        <v>0</v>
      </c>
      <c r="O186" s="11">
        <f>'[1]Inventário Completo'!O186</f>
        <v>0</v>
      </c>
      <c r="P186" s="11" t="str">
        <f>'[1]Inventário Completo'!P186</f>
        <v>Em uso</v>
      </c>
      <c r="Q186" s="11">
        <f>'[1]Inventário Completo'!Q186</f>
        <v>0</v>
      </c>
    </row>
    <row r="187" spans="1:17" x14ac:dyDescent="0.25">
      <c r="A187" s="11" t="str">
        <f>'[1]Inventário Completo'!A187</f>
        <v>NA</v>
      </c>
      <c r="B187" s="12">
        <f>'[1]Inventário Completo'!B187</f>
        <v>1011600507101</v>
      </c>
      <c r="C187" s="11" t="str">
        <f>'[1]Inventário Completo'!C187</f>
        <v>Berço</v>
      </c>
      <c r="D187" s="11" t="str">
        <f>'[1]Inventário Completo'!D187</f>
        <v>CRD9000</v>
      </c>
      <c r="E187" s="11" t="str">
        <f>'[1]Inventário Completo'!E187</f>
        <v>Symbol</v>
      </c>
      <c r="F187" s="11" t="str">
        <f>'[1]Inventário Completo'!F187</f>
        <v>SEPETIBA TECON S/A</v>
      </c>
      <c r="G187" s="11" t="str">
        <f>'[1]Inventário Completo'!G187</f>
        <v>CSN-SEPETIBA ITAGUAI (TECON)</v>
      </c>
      <c r="H187" s="11" t="str">
        <f>'[1]Inventário Completo'!H187</f>
        <v>RJ</v>
      </c>
      <c r="I187" s="11" t="str">
        <f>'[1]Inventário Completo'!I187</f>
        <v>02.394.276/0002-08</v>
      </c>
      <c r="J187" s="11" t="str">
        <f>'[1]Inventário Completo'!J187</f>
        <v> 86.143.73-9</v>
      </c>
      <c r="K187" s="11" t="str">
        <f>'[1]Inventário Completo'!K187</f>
        <v>Est Prefeito Wilson Pedro Francisco, S/N, Parte, Ilha Da Madeira, Itaguaí, RJ, CEP 23826-600, Brasil</v>
      </c>
      <c r="L187" s="11" t="str">
        <f>'[1]Inventário Completo'!L187</f>
        <v>Filipe Almeida</v>
      </c>
      <c r="M187" s="11" t="str">
        <f>'[1]Inventário Completo'!M187</f>
        <v>(21) 26871918</v>
      </c>
      <c r="N187" s="11">
        <f>'[1]Inventário Completo'!N187</f>
        <v>0</v>
      </c>
      <c r="O187" s="11">
        <f>'[1]Inventário Completo'!O187</f>
        <v>0</v>
      </c>
      <c r="P187" s="11" t="str">
        <f>'[1]Inventário Completo'!P187</f>
        <v>Em uso</v>
      </c>
      <c r="Q187" s="11">
        <f>'[1]Inventário Completo'!Q187</f>
        <v>0</v>
      </c>
    </row>
    <row r="188" spans="1:17" x14ac:dyDescent="0.25">
      <c r="A188" s="11" t="str">
        <f>'[1]Inventário Completo'!A188</f>
        <v>NA</v>
      </c>
      <c r="B188" s="12">
        <f>'[1]Inventário Completo'!B188</f>
        <v>1027700502370</v>
      </c>
      <c r="C188" s="11" t="str">
        <f>'[1]Inventário Completo'!C188</f>
        <v>Berço</v>
      </c>
      <c r="D188" s="11" t="str">
        <f>'[1]Inventário Completo'!D188</f>
        <v>CRD9000</v>
      </c>
      <c r="E188" s="11" t="str">
        <f>'[1]Inventário Completo'!E188</f>
        <v>Symbol</v>
      </c>
      <c r="F188" s="11" t="str">
        <f>'[1]Inventário Completo'!F188</f>
        <v>SEPETIBA TECON S/A</v>
      </c>
      <c r="G188" s="11" t="str">
        <f>'[1]Inventário Completo'!G188</f>
        <v>CSN-SEPETIBA ITAGUAI (TECON)</v>
      </c>
      <c r="H188" s="11" t="str">
        <f>'[1]Inventário Completo'!H188</f>
        <v>RJ</v>
      </c>
      <c r="I188" s="11" t="str">
        <f>'[1]Inventário Completo'!I188</f>
        <v>02.394.276/0002-08</v>
      </c>
      <c r="J188" s="11" t="str">
        <f>'[1]Inventário Completo'!J188</f>
        <v> 86.143.73-9</v>
      </c>
      <c r="K188" s="11" t="str">
        <f>'[1]Inventário Completo'!K188</f>
        <v>Est Prefeito Wilson Pedro Francisco, S/N, Parte, Ilha Da Madeira, Itaguaí, RJ, CEP 23826-600, Brasil</v>
      </c>
      <c r="L188" s="11" t="str">
        <f>'[1]Inventário Completo'!L188</f>
        <v>Filipe Almeida</v>
      </c>
      <c r="M188" s="11" t="str">
        <f>'[1]Inventário Completo'!M188</f>
        <v>(21) 26871918</v>
      </c>
      <c r="N188" s="11">
        <f>'[1]Inventário Completo'!N188</f>
        <v>0</v>
      </c>
      <c r="O188" s="11">
        <f>'[1]Inventário Completo'!O188</f>
        <v>0</v>
      </c>
      <c r="P188" s="11" t="str">
        <f>'[1]Inventário Completo'!P188</f>
        <v>Em uso</v>
      </c>
      <c r="Q188" s="11">
        <f>'[1]Inventário Completo'!Q188</f>
        <v>0</v>
      </c>
    </row>
    <row r="189" spans="1:17" x14ac:dyDescent="0.25">
      <c r="A189" s="11" t="str">
        <f>'[1]Inventário Completo'!A189</f>
        <v>NA</v>
      </c>
      <c r="B189" s="12">
        <f>'[1]Inventário Completo'!B189</f>
        <v>1128500504071</v>
      </c>
      <c r="C189" s="11" t="str">
        <f>'[1]Inventário Completo'!C189</f>
        <v>Berço</v>
      </c>
      <c r="D189" s="11" t="str">
        <f>'[1]Inventário Completo'!D189</f>
        <v>CRD9000</v>
      </c>
      <c r="E189" s="11" t="str">
        <f>'[1]Inventário Completo'!E189</f>
        <v>Symbol</v>
      </c>
      <c r="F189" s="11" t="str">
        <f>'[1]Inventário Completo'!F189</f>
        <v>COMPANHIA SIDERURGICA NACIONAL</v>
      </c>
      <c r="G189" s="11" t="str">
        <f>'[1]Inventário Completo'!G189</f>
        <v>CSN-VOLTA REDONDA</v>
      </c>
      <c r="H189" s="11" t="str">
        <f>'[1]Inventário Completo'!H189</f>
        <v>RJ</v>
      </c>
      <c r="I189" s="11" t="str">
        <f>'[1]Inventário Completo'!I189</f>
        <v>33.042.730/0017-71</v>
      </c>
      <c r="J189" s="11">
        <f>'[1]Inventário Completo'!J189</f>
        <v>80541767</v>
      </c>
      <c r="K189" s="11" t="str">
        <f>'[1]Inventário Completo'!K189</f>
        <v>Rodovia BR 393, Lúcio Meira KM 5001, SN°, Vila Santa Cecília, Volta Redonda</v>
      </c>
      <c r="L189" s="11" t="str">
        <f>'[1]Inventário Completo'!L189</f>
        <v>Luiz Cesar</v>
      </c>
      <c r="M189" s="11">
        <f>'[1]Inventário Completo'!M189</f>
        <v>3105</v>
      </c>
      <c r="N189" s="11">
        <f>'[1]Inventário Completo'!N189</f>
        <v>0</v>
      </c>
      <c r="O189" s="11">
        <f>'[1]Inventário Completo'!O189</f>
        <v>0</v>
      </c>
      <c r="P189" s="11" t="str">
        <f>'[1]Inventário Completo'!P189</f>
        <v>Em uso</v>
      </c>
      <c r="Q189" s="11">
        <f>'[1]Inventário Completo'!Q189</f>
        <v>0</v>
      </c>
    </row>
    <row r="190" spans="1:17" x14ac:dyDescent="0.25">
      <c r="A190" s="11" t="str">
        <f>'[1]Inventário Completo'!A190</f>
        <v>NA</v>
      </c>
      <c r="B190" s="12">
        <f>'[1]Inventário Completo'!B190</f>
        <v>7072000501873</v>
      </c>
      <c r="C190" s="11" t="str">
        <f>'[1]Inventário Completo'!C190</f>
        <v>Berço</v>
      </c>
      <c r="D190" s="11" t="str">
        <f>'[1]Inventário Completo'!D190</f>
        <v>CRD9000</v>
      </c>
      <c r="E190" s="11" t="str">
        <f>'[1]Inventário Completo'!E190</f>
        <v>Symbol</v>
      </c>
      <c r="F190" s="11" t="str">
        <f>'[1]Inventário Completo'!F190</f>
        <v>COMPANHIA SIDERURGICA NACIONAL</v>
      </c>
      <c r="G190" s="11" t="str">
        <f>'[1]Inventário Completo'!G190</f>
        <v>CSN-VOLTA REDONDA</v>
      </c>
      <c r="H190" s="11" t="str">
        <f>'[1]Inventário Completo'!H190</f>
        <v>RJ</v>
      </c>
      <c r="I190" s="11" t="str">
        <f>'[1]Inventário Completo'!I190</f>
        <v>33.042.730/0017-71</v>
      </c>
      <c r="J190" s="11">
        <f>'[1]Inventário Completo'!J190</f>
        <v>80541767</v>
      </c>
      <c r="K190" s="11" t="str">
        <f>'[1]Inventário Completo'!K190</f>
        <v>Rodovia BR 393, Lúcio Meira KM 5001, SN°, Vila Santa Cecília, Volta Redonda</v>
      </c>
      <c r="L190" s="11" t="str">
        <f>'[1]Inventário Completo'!L190</f>
        <v>Luiz Cesar</v>
      </c>
      <c r="M190" s="11">
        <f>'[1]Inventário Completo'!M190</f>
        <v>3105</v>
      </c>
      <c r="N190" s="11">
        <f>'[1]Inventário Completo'!N190</f>
        <v>0</v>
      </c>
      <c r="O190" s="11">
        <f>'[1]Inventário Completo'!O190</f>
        <v>0</v>
      </c>
      <c r="P190" s="11" t="str">
        <f>'[1]Inventário Completo'!P190</f>
        <v>Em uso</v>
      </c>
      <c r="Q190" s="11">
        <f>'[1]Inventário Completo'!Q190</f>
        <v>0</v>
      </c>
    </row>
    <row r="191" spans="1:17" x14ac:dyDescent="0.25">
      <c r="A191" s="11" t="str">
        <f>'[1]Inventário Completo'!A191</f>
        <v>NA</v>
      </c>
      <c r="B191" s="12">
        <f>'[1]Inventário Completo'!B191</f>
        <v>7135000500747</v>
      </c>
      <c r="C191" s="11" t="str">
        <f>'[1]Inventário Completo'!C191</f>
        <v>Berço</v>
      </c>
      <c r="D191" s="11" t="str">
        <f>'[1]Inventário Completo'!D191</f>
        <v>CRD9000</v>
      </c>
      <c r="E191" s="11" t="str">
        <f>'[1]Inventário Completo'!E191</f>
        <v>Symbol</v>
      </c>
      <c r="F191" s="11" t="str">
        <f>'[1]Inventário Completo'!F191</f>
        <v>COMPANHIA SIDERURGICA NACIONAL</v>
      </c>
      <c r="G191" s="11" t="str">
        <f>'[1]Inventário Completo'!G191</f>
        <v>CSN-VOLTA REDONDA</v>
      </c>
      <c r="H191" s="11" t="str">
        <f>'[1]Inventário Completo'!H191</f>
        <v>RJ</v>
      </c>
      <c r="I191" s="11" t="str">
        <f>'[1]Inventário Completo'!I191</f>
        <v>33.042.730/0017-71</v>
      </c>
      <c r="J191" s="11">
        <f>'[1]Inventário Completo'!J191</f>
        <v>80541767</v>
      </c>
      <c r="K191" s="11" t="str">
        <f>'[1]Inventário Completo'!K191</f>
        <v>Rodovia BR 393, Lúcio Meira KM 5001, SN°, Vila Santa Cecília, Volta Redonda</v>
      </c>
      <c r="L191" s="11" t="str">
        <f>'[1]Inventário Completo'!L191</f>
        <v>Luiz Cesar</v>
      </c>
      <c r="M191" s="11">
        <f>'[1]Inventário Completo'!M191</f>
        <v>3105</v>
      </c>
      <c r="N191" s="11">
        <f>'[1]Inventário Completo'!N191</f>
        <v>0</v>
      </c>
      <c r="O191" s="11">
        <f>'[1]Inventário Completo'!O191</f>
        <v>0</v>
      </c>
      <c r="P191" s="11" t="str">
        <f>'[1]Inventário Completo'!P191</f>
        <v>Em uso</v>
      </c>
      <c r="Q191" s="11">
        <f>'[1]Inventário Completo'!Q191</f>
        <v>0</v>
      </c>
    </row>
    <row r="192" spans="1:17" x14ac:dyDescent="0.25">
      <c r="A192" s="11" t="str">
        <f>'[1]Inventário Completo'!A192</f>
        <v>NA</v>
      </c>
      <c r="B192" s="12">
        <f>'[1]Inventário Completo'!B192</f>
        <v>7225000500401</v>
      </c>
      <c r="C192" s="11" t="str">
        <f>'[1]Inventário Completo'!C192</f>
        <v>Berço</v>
      </c>
      <c r="D192" s="11" t="str">
        <f>'[1]Inventário Completo'!D192</f>
        <v>CRD9000</v>
      </c>
      <c r="E192" s="11" t="str">
        <f>'[1]Inventário Completo'!E192</f>
        <v>Symbol</v>
      </c>
      <c r="F192" s="11" t="str">
        <f>'[1]Inventário Completo'!F192</f>
        <v>COMPANHIA SIDERURGICA NACIONAL</v>
      </c>
      <c r="G192" s="11" t="str">
        <f>'[1]Inventário Completo'!G192</f>
        <v>CSN-VOLTA REDONDA</v>
      </c>
      <c r="H192" s="11" t="str">
        <f>'[1]Inventário Completo'!H192</f>
        <v>RJ</v>
      </c>
      <c r="I192" s="11" t="str">
        <f>'[1]Inventário Completo'!I192</f>
        <v>33.042.730/0017-71</v>
      </c>
      <c r="J192" s="11">
        <f>'[1]Inventário Completo'!J192</f>
        <v>80541767</v>
      </c>
      <c r="K192" s="11" t="str">
        <f>'[1]Inventário Completo'!K192</f>
        <v>Rodovia BR 393, Lúcio Meira KM 5001, SN°, Vila Santa Cecília, Volta Redonda</v>
      </c>
      <c r="L192" s="11" t="str">
        <f>'[1]Inventário Completo'!L192</f>
        <v>Luiz Cesar</v>
      </c>
      <c r="M192" s="11">
        <f>'[1]Inventário Completo'!M192</f>
        <v>3105</v>
      </c>
      <c r="N192" s="11">
        <f>'[1]Inventário Completo'!N192</f>
        <v>0</v>
      </c>
      <c r="O192" s="11">
        <f>'[1]Inventário Completo'!O192</f>
        <v>0</v>
      </c>
      <c r="P192" s="11" t="str">
        <f>'[1]Inventário Completo'!P192</f>
        <v>Em uso</v>
      </c>
      <c r="Q192" s="11">
        <f>'[1]Inventário Completo'!Q192</f>
        <v>0</v>
      </c>
    </row>
    <row r="193" spans="1:17" x14ac:dyDescent="0.25">
      <c r="A193" s="11" t="str">
        <f>'[1]Inventário Completo'!A193</f>
        <v>NA</v>
      </c>
      <c r="B193" s="12">
        <f>'[1]Inventário Completo'!B193</f>
        <v>14240000500576</v>
      </c>
      <c r="C193" s="11" t="str">
        <f>'[1]Inventário Completo'!C193</f>
        <v>Berço</v>
      </c>
      <c r="D193" s="11" t="str">
        <f>'[1]Inventário Completo'!D193</f>
        <v>CRD9000</v>
      </c>
      <c r="E193" s="11" t="str">
        <f>'[1]Inventário Completo'!E193</f>
        <v>Symbol</v>
      </c>
      <c r="F193" s="11" t="str">
        <f>'[1]Inventário Completo'!F193</f>
        <v>COMPANHIA SIDERURGICA NACIONAL</v>
      </c>
      <c r="G193" s="11" t="str">
        <f>'[1]Inventário Completo'!G193</f>
        <v>CSN-VOLTA REDONDA</v>
      </c>
      <c r="H193" s="11" t="str">
        <f>'[1]Inventário Completo'!H193</f>
        <v>RJ</v>
      </c>
      <c r="I193" s="11" t="str">
        <f>'[1]Inventário Completo'!I193</f>
        <v>33.042.730/0017-71</v>
      </c>
      <c r="J193" s="11">
        <f>'[1]Inventário Completo'!J193</f>
        <v>80541767</v>
      </c>
      <c r="K193" s="11" t="str">
        <f>'[1]Inventário Completo'!K193</f>
        <v>Rodovia BR 393, Lúcio Meira KM 5001, SN°, Vila Santa Cecília, Volta Redonda</v>
      </c>
      <c r="L193" s="11" t="str">
        <f>'[1]Inventário Completo'!L193</f>
        <v>Luiz Cesar</v>
      </c>
      <c r="M193" s="11">
        <f>'[1]Inventário Completo'!M193</f>
        <v>3105</v>
      </c>
      <c r="N193" s="11">
        <f>'[1]Inventário Completo'!N193</f>
        <v>0</v>
      </c>
      <c r="O193" s="11">
        <f>'[1]Inventário Completo'!O193</f>
        <v>0</v>
      </c>
      <c r="P193" s="11" t="str">
        <f>'[1]Inventário Completo'!P193</f>
        <v>Em uso</v>
      </c>
      <c r="Q193" s="11">
        <f>'[1]Inventário Completo'!Q193</f>
        <v>0</v>
      </c>
    </row>
    <row r="194" spans="1:17" x14ac:dyDescent="0.25">
      <c r="A194" s="11" t="str">
        <f>'[1]Inventário Completo'!A194</f>
        <v>NA</v>
      </c>
      <c r="B194" s="12">
        <f>'[1]Inventário Completo'!B194</f>
        <v>12254000501114</v>
      </c>
      <c r="C194" s="11" t="str">
        <f>'[1]Inventário Completo'!C194</f>
        <v>Berço</v>
      </c>
      <c r="D194" s="11" t="str">
        <f>'[1]Inventário Completo'!D194</f>
        <v>SAC9000-4000</v>
      </c>
      <c r="E194" s="11" t="str">
        <f>'[1]Inventário Completo'!E194</f>
        <v>Symbol</v>
      </c>
      <c r="F194" s="11" t="str">
        <f>'[1]Inventário Completo'!F194</f>
        <v>COMPANHIA SIDERURGICA NACIONAL</v>
      </c>
      <c r="G194" s="11" t="str">
        <f>'[1]Inventário Completo'!G194</f>
        <v>CSN-VOLTA REDONDA</v>
      </c>
      <c r="H194" s="11" t="str">
        <f>'[1]Inventário Completo'!H194</f>
        <v>RJ</v>
      </c>
      <c r="I194" s="11" t="str">
        <f>'[1]Inventário Completo'!I194</f>
        <v>33.042.730/0017-71</v>
      </c>
      <c r="J194" s="11">
        <f>'[1]Inventário Completo'!J194</f>
        <v>80541767</v>
      </c>
      <c r="K194" s="11" t="str">
        <f>'[1]Inventário Completo'!K194</f>
        <v>Rodovia BR 393, Lúcio Meira KM 5001, SN°, Vila Santa Cecília, Volta Redonda</v>
      </c>
      <c r="L194" s="11" t="str">
        <f>'[1]Inventário Completo'!L194</f>
        <v>Luiz Cesar</v>
      </c>
      <c r="M194" s="11">
        <f>'[1]Inventário Completo'!M194</f>
        <v>3105</v>
      </c>
      <c r="N194" s="11">
        <f>'[1]Inventário Completo'!N194</f>
        <v>0</v>
      </c>
      <c r="O194" s="11">
        <f>'[1]Inventário Completo'!O194</f>
        <v>0</v>
      </c>
      <c r="P194" s="11" t="str">
        <f>'[1]Inventário Completo'!P194</f>
        <v>Em uso</v>
      </c>
      <c r="Q194" s="11">
        <f>'[1]Inventário Completo'!Q194</f>
        <v>0</v>
      </c>
    </row>
    <row r="195" spans="1:17" x14ac:dyDescent="0.25">
      <c r="A195" s="11" t="str">
        <f>'[1]Inventário Completo'!A195</f>
        <v>NA</v>
      </c>
      <c r="B195" s="12" t="str">
        <f>'[1]Inventário Completo'!B195</f>
        <v>M1H50L73V</v>
      </c>
      <c r="C195" s="11" t="str">
        <f>'[1]Inventário Completo'!C195</f>
        <v>Berço</v>
      </c>
      <c r="D195" s="11" t="str">
        <f>'[1]Inventário Completo'!D195</f>
        <v>3365-110</v>
      </c>
      <c r="E195" s="11" t="str">
        <f>'[1]Inventário Completo'!E195</f>
        <v>Symbol</v>
      </c>
      <c r="F195" s="11" t="str">
        <f>'[1]Inventário Completo'!F195</f>
        <v>COMPANHIA SIDERURGICA NACIONAL</v>
      </c>
      <c r="G195" s="11" t="str">
        <f>'[1]Inventário Completo'!G195</f>
        <v>CSN-VOLTA REDONDA</v>
      </c>
      <c r="H195" s="11" t="str">
        <f>'[1]Inventário Completo'!H195</f>
        <v>RJ</v>
      </c>
      <c r="I195" s="11" t="str">
        <f>'[1]Inventário Completo'!I195</f>
        <v>33.042.730/0017-71</v>
      </c>
      <c r="J195" s="11">
        <f>'[1]Inventário Completo'!J195</f>
        <v>80541767</v>
      </c>
      <c r="K195" s="11" t="str">
        <f>'[1]Inventário Completo'!K195</f>
        <v>Rodovia BR 393, Lúcio Meira KM 5001, SN°, Vila Santa Cecília, Volta Redonda</v>
      </c>
      <c r="L195" s="11" t="str">
        <f>'[1]Inventário Completo'!L195</f>
        <v>Luiz Cesar</v>
      </c>
      <c r="M195" s="11">
        <f>'[1]Inventário Completo'!M195</f>
        <v>3105</v>
      </c>
      <c r="N195" s="11">
        <f>'[1]Inventário Completo'!N195</f>
        <v>0</v>
      </c>
      <c r="O195" s="11">
        <f>'[1]Inventário Completo'!O195</f>
        <v>0</v>
      </c>
      <c r="P195" s="11" t="str">
        <f>'[1]Inventário Completo'!P195</f>
        <v>Em uso</v>
      </c>
      <c r="Q195" s="11">
        <f>'[1]Inventário Completo'!Q195</f>
        <v>0</v>
      </c>
    </row>
    <row r="196" spans="1:17" x14ac:dyDescent="0.25">
      <c r="A196" s="11" t="str">
        <f>'[1]Inventário Completo'!A196</f>
        <v>NA</v>
      </c>
      <c r="B196" s="12">
        <f>'[1]Inventário Completo'!B196</f>
        <v>12302000500525</v>
      </c>
      <c r="C196" s="11" t="str">
        <f>'[1]Inventário Completo'!C196</f>
        <v>Carregador</v>
      </c>
      <c r="D196" s="11" t="str">
        <f>'[1]Inventário Completo'!D196</f>
        <v>SAC9000-4000</v>
      </c>
      <c r="E196" s="11" t="str">
        <f>'[1]Inventário Completo'!E196</f>
        <v>Symbol</v>
      </c>
      <c r="F196" s="11" t="str">
        <f>'[1]Inventário Completo'!F196</f>
        <v>COMPANHIA SIDERURGICA NACIONAL</v>
      </c>
      <c r="G196" s="11" t="str">
        <f>'[1]Inventário Completo'!G196</f>
        <v>CSN-ARAUCARIA</v>
      </c>
      <c r="H196" s="11" t="str">
        <f>'[1]Inventário Completo'!H196</f>
        <v>PR</v>
      </c>
      <c r="I196" s="11" t="str">
        <f>'[1]Inventário Completo'!I196</f>
        <v>33.042.730/0134-38</v>
      </c>
      <c r="J196" s="11" t="str">
        <f>'[1]Inventário Completo'!J196</f>
        <v>90.212.835-22</v>
      </c>
      <c r="K196" s="11" t="str">
        <f>'[1]Inventário Completo'!K196</f>
        <v>Rodovia PR-423, 5500-Estação-Araucária-PR 83705-000</v>
      </c>
      <c r="L196" s="11" t="str">
        <f>'[1]Inventário Completo'!L196</f>
        <v>Clodoaldo de Moraes</v>
      </c>
      <c r="M196" s="11" t="str">
        <f>'[1]Inventário Completo'!M196</f>
        <v>(041) 3641- 8050</v>
      </c>
      <c r="N196" s="11">
        <f>'[1]Inventário Completo'!N196</f>
        <v>0</v>
      </c>
      <c r="O196" s="11">
        <f>'[1]Inventário Completo'!O196</f>
        <v>0</v>
      </c>
      <c r="P196" s="11" t="str">
        <f>'[1]Inventário Completo'!P196</f>
        <v>Em uso</v>
      </c>
      <c r="Q196" s="11">
        <f>'[1]Inventário Completo'!Q196</f>
        <v>0</v>
      </c>
    </row>
    <row r="197" spans="1:17" x14ac:dyDescent="0.25">
      <c r="A197" s="11" t="str">
        <f>'[1]Inventário Completo'!A197</f>
        <v>NA</v>
      </c>
      <c r="B197" s="12">
        <f>'[1]Inventário Completo'!B197</f>
        <v>12302000500972</v>
      </c>
      <c r="C197" s="11" t="str">
        <f>'[1]Inventário Completo'!C197</f>
        <v>Carregador</v>
      </c>
      <c r="D197" s="11" t="str">
        <f>'[1]Inventário Completo'!D197</f>
        <v>SAC9000-4000</v>
      </c>
      <c r="E197" s="11" t="str">
        <f>'[1]Inventário Completo'!E197</f>
        <v>Symbol</v>
      </c>
      <c r="F197" s="11" t="str">
        <f>'[1]Inventário Completo'!F197</f>
        <v>COMPANHIA SIDERURGICA NACIONAL</v>
      </c>
      <c r="G197" s="11" t="str">
        <f>'[1]Inventário Completo'!G197</f>
        <v>CSN-ARAUCARIA</v>
      </c>
      <c r="H197" s="11" t="str">
        <f>'[1]Inventário Completo'!H197</f>
        <v>PR</v>
      </c>
      <c r="I197" s="11" t="str">
        <f>'[1]Inventário Completo'!I197</f>
        <v>33.042.730/0134-39</v>
      </c>
      <c r="J197" s="11" t="str">
        <f>'[1]Inventário Completo'!J197</f>
        <v>90.212.835-22</v>
      </c>
      <c r="K197" s="11" t="str">
        <f>'[1]Inventário Completo'!K197</f>
        <v>Rodovia PR-423, 5500-Estação-Araucária-PR 83705-000</v>
      </c>
      <c r="L197" s="11" t="str">
        <f>'[1]Inventário Completo'!L197</f>
        <v>Clodoaldo de Moraes</v>
      </c>
      <c r="M197" s="11" t="str">
        <f>'[1]Inventário Completo'!M197</f>
        <v>(041) 3641- 8050</v>
      </c>
      <c r="N197" s="11">
        <f>'[1]Inventário Completo'!N197</f>
        <v>0</v>
      </c>
      <c r="O197" s="11">
        <f>'[1]Inventário Completo'!O197</f>
        <v>0</v>
      </c>
      <c r="P197" s="11" t="str">
        <f>'[1]Inventário Completo'!P197</f>
        <v>Em uso</v>
      </c>
      <c r="Q197" s="11">
        <f>'[1]Inventário Completo'!Q197</f>
        <v>0</v>
      </c>
    </row>
    <row r="198" spans="1:17" x14ac:dyDescent="0.25">
      <c r="A198" s="11" t="str">
        <f>'[1]Inventário Completo'!A198</f>
        <v>NA</v>
      </c>
      <c r="B198" s="12">
        <f>'[1]Inventário Completo'!B198</f>
        <v>12302000500980</v>
      </c>
      <c r="C198" s="11" t="str">
        <f>'[1]Inventário Completo'!C198</f>
        <v>Carregador</v>
      </c>
      <c r="D198" s="11" t="str">
        <f>'[1]Inventário Completo'!D198</f>
        <v>SAC9000-4000</v>
      </c>
      <c r="E198" s="11" t="str">
        <f>'[1]Inventário Completo'!E198</f>
        <v>Symbol</v>
      </c>
      <c r="F198" s="11" t="str">
        <f>'[1]Inventário Completo'!F198</f>
        <v>COMPANHIA SIDERURGICA NACIONAL</v>
      </c>
      <c r="G198" s="11" t="str">
        <f>'[1]Inventário Completo'!G198</f>
        <v>CSN-ARAUCARIA</v>
      </c>
      <c r="H198" s="11" t="str">
        <f>'[1]Inventário Completo'!H198</f>
        <v>PR</v>
      </c>
      <c r="I198" s="11" t="str">
        <f>'[1]Inventário Completo'!I198</f>
        <v>33.042.730/0134-40</v>
      </c>
      <c r="J198" s="11" t="str">
        <f>'[1]Inventário Completo'!J198</f>
        <v>90.212.835-22</v>
      </c>
      <c r="K198" s="11" t="str">
        <f>'[1]Inventário Completo'!K198</f>
        <v>Rodovia PR-423, 5500-Estação-Araucária-PR 83705-000</v>
      </c>
      <c r="L198" s="11" t="str">
        <f>'[1]Inventário Completo'!L198</f>
        <v>Clodoaldo de Moraes</v>
      </c>
      <c r="M198" s="11" t="str">
        <f>'[1]Inventário Completo'!M198</f>
        <v>(041) 3641- 8050</v>
      </c>
      <c r="N198" s="11">
        <f>'[1]Inventário Completo'!N198</f>
        <v>0</v>
      </c>
      <c r="O198" s="11">
        <f>'[1]Inventário Completo'!O198</f>
        <v>0</v>
      </c>
      <c r="P198" s="11" t="str">
        <f>'[1]Inventário Completo'!P198</f>
        <v>Em uso</v>
      </c>
      <c r="Q198" s="11">
        <f>'[1]Inventário Completo'!Q198</f>
        <v>0</v>
      </c>
    </row>
    <row r="199" spans="1:17" x14ac:dyDescent="0.25">
      <c r="A199" s="11" t="str">
        <f>'[1]Inventário Completo'!A199</f>
        <v>NA</v>
      </c>
      <c r="B199" s="12">
        <f>'[1]Inventário Completo'!B199</f>
        <v>12302000500983</v>
      </c>
      <c r="C199" s="11" t="str">
        <f>'[1]Inventário Completo'!C199</f>
        <v>Carregador</v>
      </c>
      <c r="D199" s="11" t="str">
        <f>'[1]Inventário Completo'!D199</f>
        <v>SAC9000-4000</v>
      </c>
      <c r="E199" s="11" t="str">
        <f>'[1]Inventário Completo'!E199</f>
        <v>Symbol</v>
      </c>
      <c r="F199" s="11" t="str">
        <f>'[1]Inventário Completo'!F199</f>
        <v>COMPANHIA SIDERURGICA NACIONAL</v>
      </c>
      <c r="G199" s="11" t="str">
        <f>'[1]Inventário Completo'!G199</f>
        <v>CSN-ARAUCARIA</v>
      </c>
      <c r="H199" s="11" t="str">
        <f>'[1]Inventário Completo'!H199</f>
        <v>PR</v>
      </c>
      <c r="I199" s="11" t="str">
        <f>'[1]Inventário Completo'!I199</f>
        <v>33.042.730/0134-41</v>
      </c>
      <c r="J199" s="11" t="str">
        <f>'[1]Inventário Completo'!J199</f>
        <v>90.212.835-22</v>
      </c>
      <c r="K199" s="11" t="str">
        <f>'[1]Inventário Completo'!K199</f>
        <v>Rodovia PR-423, 5500-Estação-Araucária-PR 83705-000</v>
      </c>
      <c r="L199" s="11" t="str">
        <f>'[1]Inventário Completo'!L199</f>
        <v>Clodoaldo de Moraes</v>
      </c>
      <c r="M199" s="11" t="str">
        <f>'[1]Inventário Completo'!M199</f>
        <v>(041) 3641- 8050</v>
      </c>
      <c r="N199" s="11">
        <f>'[1]Inventário Completo'!N199</f>
        <v>0</v>
      </c>
      <c r="O199" s="11">
        <f>'[1]Inventário Completo'!O199</f>
        <v>0</v>
      </c>
      <c r="P199" s="11" t="str">
        <f>'[1]Inventário Completo'!P199</f>
        <v>Em uso</v>
      </c>
      <c r="Q199" s="11">
        <f>'[1]Inventário Completo'!Q199</f>
        <v>0</v>
      </c>
    </row>
    <row r="200" spans="1:17" x14ac:dyDescent="0.25">
      <c r="A200" s="11" t="str">
        <f>'[1]Inventário Completo'!A200</f>
        <v>NA</v>
      </c>
      <c r="B200" s="12">
        <f>'[1]Inventário Completo'!B200</f>
        <v>12302000500984</v>
      </c>
      <c r="C200" s="11" t="str">
        <f>'[1]Inventário Completo'!C200</f>
        <v>Carregador</v>
      </c>
      <c r="D200" s="11" t="str">
        <f>'[1]Inventário Completo'!D200</f>
        <v>SAC9000-4000</v>
      </c>
      <c r="E200" s="11" t="str">
        <f>'[1]Inventário Completo'!E200</f>
        <v>Symbol</v>
      </c>
      <c r="F200" s="11" t="str">
        <f>'[1]Inventário Completo'!F200</f>
        <v>COMPANHIA SIDERURGICA NACIONAL</v>
      </c>
      <c r="G200" s="11" t="str">
        <f>'[1]Inventário Completo'!G200</f>
        <v>CSN-ARAUCARIA</v>
      </c>
      <c r="H200" s="11" t="str">
        <f>'[1]Inventário Completo'!H200</f>
        <v>PR</v>
      </c>
      <c r="I200" s="11" t="str">
        <f>'[1]Inventário Completo'!I200</f>
        <v>33.042.730/0134-42</v>
      </c>
      <c r="J200" s="11" t="str">
        <f>'[1]Inventário Completo'!J200</f>
        <v>90.212.835-22</v>
      </c>
      <c r="K200" s="11" t="str">
        <f>'[1]Inventário Completo'!K200</f>
        <v>Rodovia PR-423, 5500-Estação-Araucária-PR 83705-000</v>
      </c>
      <c r="L200" s="11" t="str">
        <f>'[1]Inventário Completo'!L200</f>
        <v>Clodoaldo de Moraes</v>
      </c>
      <c r="M200" s="11" t="str">
        <f>'[1]Inventário Completo'!M200</f>
        <v>(041) 3641- 8050</v>
      </c>
      <c r="N200" s="11">
        <f>'[1]Inventário Completo'!N200</f>
        <v>0</v>
      </c>
      <c r="O200" s="11">
        <f>'[1]Inventário Completo'!O200</f>
        <v>0</v>
      </c>
      <c r="P200" s="11" t="str">
        <f>'[1]Inventário Completo'!P200</f>
        <v>Em uso</v>
      </c>
      <c r="Q200" s="11">
        <f>'[1]Inventário Completo'!Q200</f>
        <v>0</v>
      </c>
    </row>
    <row r="201" spans="1:17" x14ac:dyDescent="0.25">
      <c r="A201" s="11" t="str">
        <f>'[1]Inventário Completo'!A201</f>
        <v>NA</v>
      </c>
      <c r="B201" s="12">
        <f>'[1]Inventário Completo'!B201</f>
        <v>12302000500985</v>
      </c>
      <c r="C201" s="11" t="str">
        <f>'[1]Inventário Completo'!C201</f>
        <v>Carregador</v>
      </c>
      <c r="D201" s="11" t="str">
        <f>'[1]Inventário Completo'!D201</f>
        <v>SAC9000-4000</v>
      </c>
      <c r="E201" s="11" t="str">
        <f>'[1]Inventário Completo'!E201</f>
        <v>Symbol</v>
      </c>
      <c r="F201" s="11" t="str">
        <f>'[1]Inventário Completo'!F201</f>
        <v>COMPANHIA SIDERURGICA NACIONAL</v>
      </c>
      <c r="G201" s="11" t="str">
        <f>'[1]Inventário Completo'!G201</f>
        <v>CSN-ARAUCARIA</v>
      </c>
      <c r="H201" s="11" t="str">
        <f>'[1]Inventário Completo'!H201</f>
        <v>PR</v>
      </c>
      <c r="I201" s="11" t="str">
        <f>'[1]Inventário Completo'!I201</f>
        <v>33.042.730/0134-43</v>
      </c>
      <c r="J201" s="11" t="str">
        <f>'[1]Inventário Completo'!J201</f>
        <v>90.212.835-22</v>
      </c>
      <c r="K201" s="11" t="str">
        <f>'[1]Inventário Completo'!K201</f>
        <v>Rodovia PR-423, 5500-Estação-Araucária-PR 83705-000</v>
      </c>
      <c r="L201" s="11" t="str">
        <f>'[1]Inventário Completo'!L201</f>
        <v>Clodoaldo de Moraes</v>
      </c>
      <c r="M201" s="11" t="str">
        <f>'[1]Inventário Completo'!M201</f>
        <v>(041) 3641- 8050</v>
      </c>
      <c r="N201" s="11">
        <f>'[1]Inventário Completo'!N201</f>
        <v>0</v>
      </c>
      <c r="O201" s="11">
        <f>'[1]Inventário Completo'!O201</f>
        <v>0</v>
      </c>
      <c r="P201" s="11" t="str">
        <f>'[1]Inventário Completo'!P201</f>
        <v>Em uso</v>
      </c>
      <c r="Q201" s="11">
        <f>'[1]Inventário Completo'!Q201</f>
        <v>0</v>
      </c>
    </row>
    <row r="202" spans="1:17" x14ac:dyDescent="0.25">
      <c r="A202" s="11" t="str">
        <f>'[1]Inventário Completo'!A202</f>
        <v>NA</v>
      </c>
      <c r="B202" s="12">
        <f>'[1]Inventário Completo'!B202</f>
        <v>8066923</v>
      </c>
      <c r="C202" s="11" t="str">
        <f>'[1]Inventário Completo'!C202</f>
        <v>Carregador</v>
      </c>
      <c r="D202" s="11" t="str">
        <f>'[1]Inventário Completo'!D202</f>
        <v>UBC2000</v>
      </c>
      <c r="E202" s="11" t="str">
        <f>'[1]Inventário Completo'!E202</f>
        <v>Symbol</v>
      </c>
      <c r="F202" s="11" t="str">
        <f>'[1]Inventário Completo'!F202</f>
        <v>COMPANHIA SIDERURGICA NACIONAL</v>
      </c>
      <c r="G202" s="11" t="str">
        <f>'[1]Inventário Completo'!G202</f>
        <v>CSN-ARAUCARIA</v>
      </c>
      <c r="H202" s="11" t="str">
        <f>'[1]Inventário Completo'!H202</f>
        <v>PR</v>
      </c>
      <c r="I202" s="11" t="str">
        <f>'[1]Inventário Completo'!I202</f>
        <v>33.042.730/0134-44</v>
      </c>
      <c r="J202" s="11" t="str">
        <f>'[1]Inventário Completo'!J202</f>
        <v>90.212.835-22</v>
      </c>
      <c r="K202" s="11" t="str">
        <f>'[1]Inventário Completo'!K202</f>
        <v>Rodovia PR-423, 5500-Estação-Araucária-PR 83705-000</v>
      </c>
      <c r="L202" s="11" t="str">
        <f>'[1]Inventário Completo'!L202</f>
        <v>Clodoaldo de Moraes</v>
      </c>
      <c r="M202" s="11" t="str">
        <f>'[1]Inventário Completo'!M202</f>
        <v>(041) 3641- 8050</v>
      </c>
      <c r="N202" s="11">
        <f>'[1]Inventário Completo'!N202</f>
        <v>0</v>
      </c>
      <c r="O202" s="11">
        <f>'[1]Inventário Completo'!O202</f>
        <v>0</v>
      </c>
      <c r="P202" s="11" t="str">
        <f>'[1]Inventário Completo'!P202</f>
        <v>Em uso</v>
      </c>
      <c r="Q202" s="11">
        <f>'[1]Inventário Completo'!Q202</f>
        <v>0</v>
      </c>
    </row>
    <row r="203" spans="1:17" x14ac:dyDescent="0.25">
      <c r="A203" s="11" t="str">
        <f>'[1]Inventário Completo'!A203</f>
        <v>NA</v>
      </c>
      <c r="B203" s="12" t="str">
        <f>'[1]Inventário Completo'!B203</f>
        <v>A1-48122</v>
      </c>
      <c r="C203" s="11" t="str">
        <f>'[1]Inventário Completo'!C203</f>
        <v>Carregador</v>
      </c>
      <c r="D203" s="11" t="str">
        <f>'[1]Inventário Completo'!D203</f>
        <v>UBC2000</v>
      </c>
      <c r="E203" s="11" t="str">
        <f>'[1]Inventário Completo'!E203</f>
        <v>Symbol</v>
      </c>
      <c r="F203" s="11" t="str">
        <f>'[1]Inventário Completo'!F203</f>
        <v>COMPANHIA SIDERURGICA NACIONAL</v>
      </c>
      <c r="G203" s="11" t="str">
        <f>'[1]Inventário Completo'!G203</f>
        <v>CSN-ARAUCARIA</v>
      </c>
      <c r="H203" s="11" t="str">
        <f>'[1]Inventário Completo'!H203</f>
        <v>PR</v>
      </c>
      <c r="I203" s="11" t="str">
        <f>'[1]Inventário Completo'!I203</f>
        <v>33.042.730/0134-45</v>
      </c>
      <c r="J203" s="11" t="str">
        <f>'[1]Inventário Completo'!J203</f>
        <v>90.212.835-22</v>
      </c>
      <c r="K203" s="11" t="str">
        <f>'[1]Inventário Completo'!K203</f>
        <v>Rodovia PR-423, 5500-Estação-Araucária-PR 83705-000</v>
      </c>
      <c r="L203" s="11" t="str">
        <f>'[1]Inventário Completo'!L203</f>
        <v>Clodoaldo de Moraes</v>
      </c>
      <c r="M203" s="11" t="str">
        <f>'[1]Inventário Completo'!M203</f>
        <v>(041) 3641- 8050</v>
      </c>
      <c r="N203" s="11">
        <f>'[1]Inventário Completo'!N203</f>
        <v>0</v>
      </c>
      <c r="O203" s="11">
        <f>'[1]Inventário Completo'!O203</f>
        <v>0</v>
      </c>
      <c r="P203" s="11" t="str">
        <f>'[1]Inventário Completo'!P203</f>
        <v>Em uso</v>
      </c>
      <c r="Q203" s="11">
        <f>'[1]Inventário Completo'!Q203</f>
        <v>0</v>
      </c>
    </row>
    <row r="204" spans="1:17" x14ac:dyDescent="0.25">
      <c r="A204" s="11" t="str">
        <f>'[1]Inventário Completo'!A204</f>
        <v>NA</v>
      </c>
      <c r="B204" s="12" t="str">
        <f>'[1]Inventário Completo'!B204</f>
        <v>S/N</v>
      </c>
      <c r="C204" s="11" t="str">
        <f>'[1]Inventário Completo'!C204</f>
        <v>Carregador</v>
      </c>
      <c r="D204" s="11" t="str">
        <f>'[1]Inventário Completo'!D204</f>
        <v>UBC2000</v>
      </c>
      <c r="E204" s="11" t="str">
        <f>'[1]Inventário Completo'!E204</f>
        <v>Symbol</v>
      </c>
      <c r="F204" s="11" t="str">
        <f>'[1]Inventário Completo'!F204</f>
        <v>COMPANHIA SIDERURGICA NACIONAL</v>
      </c>
      <c r="G204" s="11" t="str">
        <f>'[1]Inventário Completo'!G204</f>
        <v>CSN-ARAUCARIA</v>
      </c>
      <c r="H204" s="11" t="str">
        <f>'[1]Inventário Completo'!H204</f>
        <v>PR</v>
      </c>
      <c r="I204" s="11" t="str">
        <f>'[1]Inventário Completo'!I204</f>
        <v>33.042.730/0134-46</v>
      </c>
      <c r="J204" s="11" t="str">
        <f>'[1]Inventário Completo'!J204</f>
        <v>90.212.835-22</v>
      </c>
      <c r="K204" s="11" t="str">
        <f>'[1]Inventário Completo'!K204</f>
        <v>Rodovia PR-423, 5500-Estação-Araucária-PR 83705-000</v>
      </c>
      <c r="L204" s="11" t="str">
        <f>'[1]Inventário Completo'!L204</f>
        <v>Clodoaldo de Moraes</v>
      </c>
      <c r="M204" s="11" t="str">
        <f>'[1]Inventário Completo'!M204</f>
        <v>(041) 3641- 8050</v>
      </c>
      <c r="N204" s="11">
        <f>'[1]Inventário Completo'!N204</f>
        <v>0</v>
      </c>
      <c r="O204" s="11">
        <f>'[1]Inventário Completo'!O204</f>
        <v>0</v>
      </c>
      <c r="P204" s="11" t="str">
        <f>'[1]Inventário Completo'!P204</f>
        <v>Em uso</v>
      </c>
      <c r="Q204" s="11">
        <f>'[1]Inventário Completo'!Q204</f>
        <v>0</v>
      </c>
    </row>
    <row r="205" spans="1:17" x14ac:dyDescent="0.25">
      <c r="A205" s="11" t="str">
        <f>'[1]Inventário Completo'!A205</f>
        <v>NA</v>
      </c>
      <c r="B205" s="12">
        <f>'[1]Inventário Completo'!B205</f>
        <v>12302000501013</v>
      </c>
      <c r="C205" s="11" t="str">
        <f>'[1]Inventário Completo'!C205</f>
        <v>Carregador</v>
      </c>
      <c r="D205" s="11" t="str">
        <f>'[1]Inventário Completo'!D205</f>
        <v>UBC2000</v>
      </c>
      <c r="E205" s="11" t="str">
        <f>'[1]Inventário Completo'!E205</f>
        <v>Symbol</v>
      </c>
      <c r="F205" s="11" t="str">
        <f>'[1]Inventário Completo'!F205</f>
        <v>COMPANHIA SIDERURGICA NACIONAL</v>
      </c>
      <c r="G205" s="11" t="str">
        <f>'[1]Inventário Completo'!G205</f>
        <v>CSN-ARAUCARIA</v>
      </c>
      <c r="H205" s="11" t="str">
        <f>'[1]Inventário Completo'!H205</f>
        <v>PR</v>
      </c>
      <c r="I205" s="11" t="str">
        <f>'[1]Inventário Completo'!I205</f>
        <v>33.042.730/0134-47</v>
      </c>
      <c r="J205" s="11" t="str">
        <f>'[1]Inventário Completo'!J205</f>
        <v>90.212.835-22</v>
      </c>
      <c r="K205" s="11" t="str">
        <f>'[1]Inventário Completo'!K205</f>
        <v>Rodovia PR-423, 5500-Estação-Araucária-PR 83705-000</v>
      </c>
      <c r="L205" s="11" t="str">
        <f>'[1]Inventário Completo'!L205</f>
        <v>Clodoaldo de Moraes</v>
      </c>
      <c r="M205" s="11" t="str">
        <f>'[1]Inventário Completo'!M205</f>
        <v>(041) 3641- 8050</v>
      </c>
      <c r="N205" s="11">
        <f>'[1]Inventário Completo'!N205</f>
        <v>0</v>
      </c>
      <c r="O205" s="11">
        <f>'[1]Inventário Completo'!O205</f>
        <v>0</v>
      </c>
      <c r="P205" s="11" t="str">
        <f>'[1]Inventário Completo'!P205</f>
        <v>Em uso</v>
      </c>
      <c r="Q205" s="11">
        <f>'[1]Inventário Completo'!Q205</f>
        <v>0</v>
      </c>
    </row>
    <row r="206" spans="1:17" x14ac:dyDescent="0.25">
      <c r="A206" s="11" t="str">
        <f>'[1]Inventário Completo'!A206</f>
        <v>NA</v>
      </c>
      <c r="B206" s="12">
        <f>'[1]Inventário Completo'!B206</f>
        <v>1011700516287</v>
      </c>
      <c r="C206" s="11" t="str">
        <f>'[1]Inventário Completo'!C206</f>
        <v>Carregador</v>
      </c>
      <c r="D206" s="11" t="str">
        <f>'[1]Inventário Completo'!D206</f>
        <v>SAC9000-4000</v>
      </c>
      <c r="E206" s="11" t="str">
        <f>'[1]Inventário Completo'!E206</f>
        <v>Symbol</v>
      </c>
      <c r="F206" s="11" t="str">
        <f>'[1]Inventário Completo'!F206</f>
        <v>SEPETIBA TECON S/A</v>
      </c>
      <c r="G206" s="11" t="str">
        <f>'[1]Inventário Completo'!G206</f>
        <v>CSN-SEPETIBA ITAGUAI (TECON)</v>
      </c>
      <c r="H206" s="11" t="str">
        <f>'[1]Inventário Completo'!H206</f>
        <v>RJ</v>
      </c>
      <c r="I206" s="11" t="str">
        <f>'[1]Inventário Completo'!I206</f>
        <v>02.394.276/0002-08</v>
      </c>
      <c r="J206" s="11" t="str">
        <f>'[1]Inventário Completo'!J206</f>
        <v> 86.143.73-9</v>
      </c>
      <c r="K206" s="11" t="str">
        <f>'[1]Inventário Completo'!K206</f>
        <v>Est Prefeito Wilson Pedro Francisco, S/N, Parte, Ilha Da Madeira, Itaguaí, RJ, CEP 23826-600, Brasil</v>
      </c>
      <c r="L206" s="11" t="str">
        <f>'[1]Inventário Completo'!L206</f>
        <v>Filipe Almeida</v>
      </c>
      <c r="M206" s="11" t="str">
        <f>'[1]Inventário Completo'!M206</f>
        <v>(21) 26871918</v>
      </c>
      <c r="N206" s="11">
        <f>'[1]Inventário Completo'!N206</f>
        <v>0</v>
      </c>
      <c r="O206" s="11">
        <f>'[1]Inventário Completo'!O206</f>
        <v>0</v>
      </c>
      <c r="P206" s="11" t="str">
        <f>'[1]Inventário Completo'!P206</f>
        <v>Em uso</v>
      </c>
      <c r="Q206" s="11">
        <f>'[1]Inventário Completo'!Q206</f>
        <v>0</v>
      </c>
    </row>
    <row r="207" spans="1:17" x14ac:dyDescent="0.25">
      <c r="A207" s="11" t="str">
        <f>'[1]Inventário Completo'!A207</f>
        <v>NA</v>
      </c>
      <c r="B207" s="12">
        <f>'[1]Inventário Completo'!B207</f>
        <v>1026200501238</v>
      </c>
      <c r="C207" s="11" t="str">
        <f>'[1]Inventário Completo'!C207</f>
        <v>Carregador</v>
      </c>
      <c r="D207" s="11" t="str">
        <f>'[1]Inventário Completo'!D207</f>
        <v>SAC9000-4000</v>
      </c>
      <c r="E207" s="11" t="str">
        <f>'[1]Inventário Completo'!E207</f>
        <v>Symbol</v>
      </c>
      <c r="F207" s="11" t="str">
        <f>'[1]Inventário Completo'!F207</f>
        <v>SEPETIBA TECON S/A</v>
      </c>
      <c r="G207" s="11" t="str">
        <f>'[1]Inventário Completo'!G207</f>
        <v>CSN-SEPETIBA ITAGUAI (TECON)</v>
      </c>
      <c r="H207" s="11" t="str">
        <f>'[1]Inventário Completo'!H207</f>
        <v>RJ</v>
      </c>
      <c r="I207" s="11" t="str">
        <f>'[1]Inventário Completo'!I207</f>
        <v>02.394.276/0002-08</v>
      </c>
      <c r="J207" s="11" t="str">
        <f>'[1]Inventário Completo'!J207</f>
        <v> 86.143.73-9</v>
      </c>
      <c r="K207" s="11" t="str">
        <f>'[1]Inventário Completo'!K207</f>
        <v>Est Prefeito Wilson Pedro Francisco, S/N, Parte, Ilha Da Madeira, Itaguaí, RJ, CEP 23826-600, Brasil</v>
      </c>
      <c r="L207" s="11" t="str">
        <f>'[1]Inventário Completo'!L207</f>
        <v>Filipe Almeida</v>
      </c>
      <c r="M207" s="11" t="str">
        <f>'[1]Inventário Completo'!M207</f>
        <v>(21) 26871918</v>
      </c>
      <c r="N207" s="11">
        <f>'[1]Inventário Completo'!N207</f>
        <v>0</v>
      </c>
      <c r="O207" s="11">
        <f>'[1]Inventário Completo'!O207</f>
        <v>0</v>
      </c>
      <c r="P207" s="11" t="str">
        <f>'[1]Inventário Completo'!P207</f>
        <v>Em uso</v>
      </c>
      <c r="Q207" s="11">
        <f>'[1]Inventário Completo'!Q207</f>
        <v>0</v>
      </c>
    </row>
    <row r="208" spans="1:17" x14ac:dyDescent="0.25">
      <c r="A208" s="11" t="str">
        <f>'[1]Inventário Completo'!A208</f>
        <v>NA</v>
      </c>
      <c r="B208" s="12">
        <f>'[1]Inventário Completo'!B208</f>
        <v>1026200501290</v>
      </c>
      <c r="C208" s="11" t="str">
        <f>'[1]Inventário Completo'!C208</f>
        <v>Carregador</v>
      </c>
      <c r="D208" s="11" t="str">
        <f>'[1]Inventário Completo'!D208</f>
        <v>SAC9000-4000</v>
      </c>
      <c r="E208" s="11" t="str">
        <f>'[1]Inventário Completo'!E208</f>
        <v>Symbol</v>
      </c>
      <c r="F208" s="11" t="str">
        <f>'[1]Inventário Completo'!F208</f>
        <v>SEPETIBA TECON S/A</v>
      </c>
      <c r="G208" s="11" t="str">
        <f>'[1]Inventário Completo'!G208</f>
        <v>CSN-SEPETIBA ITAGUAI (TECON)</v>
      </c>
      <c r="H208" s="11" t="str">
        <f>'[1]Inventário Completo'!H208</f>
        <v>RJ</v>
      </c>
      <c r="I208" s="11" t="str">
        <f>'[1]Inventário Completo'!I208</f>
        <v>02.394.276/0002-08</v>
      </c>
      <c r="J208" s="11" t="str">
        <f>'[1]Inventário Completo'!J208</f>
        <v> 86.143.73-9</v>
      </c>
      <c r="K208" s="11" t="str">
        <f>'[1]Inventário Completo'!K208</f>
        <v>Est Prefeito Wilson Pedro Francisco, S/N, Parte, Ilha Da Madeira, Itaguaí, RJ, CEP 23826-600, Brasil</v>
      </c>
      <c r="L208" s="11" t="str">
        <f>'[1]Inventário Completo'!L208</f>
        <v>Filipe Almeida</v>
      </c>
      <c r="M208" s="11" t="str">
        <f>'[1]Inventário Completo'!M208</f>
        <v>(21) 26871918</v>
      </c>
      <c r="N208" s="11">
        <f>'[1]Inventário Completo'!N208</f>
        <v>0</v>
      </c>
      <c r="O208" s="11">
        <f>'[1]Inventário Completo'!O208</f>
        <v>0</v>
      </c>
      <c r="P208" s="11" t="str">
        <f>'[1]Inventário Completo'!P208</f>
        <v>Em uso</v>
      </c>
      <c r="Q208" s="11">
        <f>'[1]Inventário Completo'!Q208</f>
        <v>0</v>
      </c>
    </row>
    <row r="209" spans="1:17" x14ac:dyDescent="0.25">
      <c r="A209" s="11" t="str">
        <f>'[1]Inventário Completo'!A209</f>
        <v>NA</v>
      </c>
      <c r="B209" s="12">
        <f>'[1]Inventário Completo'!B209</f>
        <v>1026200501292</v>
      </c>
      <c r="C209" s="11" t="str">
        <f>'[1]Inventário Completo'!C209</f>
        <v>Carregador</v>
      </c>
      <c r="D209" s="11" t="str">
        <f>'[1]Inventário Completo'!D209</f>
        <v>SAC9000-4000</v>
      </c>
      <c r="E209" s="11" t="str">
        <f>'[1]Inventário Completo'!E209</f>
        <v>Symbol</v>
      </c>
      <c r="F209" s="11" t="str">
        <f>'[1]Inventário Completo'!F209</f>
        <v>SEPETIBA TECON S/A</v>
      </c>
      <c r="G209" s="11" t="str">
        <f>'[1]Inventário Completo'!G209</f>
        <v>CSN-SEPETIBA ITAGUAI (TECON)</v>
      </c>
      <c r="H209" s="11" t="str">
        <f>'[1]Inventário Completo'!H209</f>
        <v>RJ</v>
      </c>
      <c r="I209" s="11" t="str">
        <f>'[1]Inventário Completo'!I209</f>
        <v>02.394.276/0002-08</v>
      </c>
      <c r="J209" s="11" t="str">
        <f>'[1]Inventário Completo'!J209</f>
        <v> 86.143.73-9</v>
      </c>
      <c r="K209" s="11" t="str">
        <f>'[1]Inventário Completo'!K209</f>
        <v>Est Prefeito Wilson Pedro Francisco, S/N, Parte, Ilha Da Madeira, Itaguaí, RJ, CEP 23826-600, Brasil</v>
      </c>
      <c r="L209" s="11" t="str">
        <f>'[1]Inventário Completo'!L209</f>
        <v>Filipe Almeida</v>
      </c>
      <c r="M209" s="11" t="str">
        <f>'[1]Inventário Completo'!M209</f>
        <v>(21) 26871918</v>
      </c>
      <c r="N209" s="11">
        <f>'[1]Inventário Completo'!N209</f>
        <v>0</v>
      </c>
      <c r="O209" s="11">
        <f>'[1]Inventário Completo'!O209</f>
        <v>0</v>
      </c>
      <c r="P209" s="11" t="str">
        <f>'[1]Inventário Completo'!P209</f>
        <v>Em uso</v>
      </c>
      <c r="Q209" s="11">
        <f>'[1]Inventário Completo'!Q209</f>
        <v>0</v>
      </c>
    </row>
    <row r="210" spans="1:17" x14ac:dyDescent="0.25">
      <c r="A210" s="11" t="str">
        <f>'[1]Inventário Completo'!A210</f>
        <v>NA</v>
      </c>
      <c r="B210" s="12">
        <f>'[1]Inventário Completo'!B210</f>
        <v>7197000501137</v>
      </c>
      <c r="C210" s="11" t="str">
        <f>'[1]Inventário Completo'!C210</f>
        <v>Carregador</v>
      </c>
      <c r="D210" s="11" t="str">
        <f>'[1]Inventário Completo'!D210</f>
        <v>SAC9000-4000</v>
      </c>
      <c r="E210" s="11" t="str">
        <f>'[1]Inventário Completo'!E210</f>
        <v>Symbol</v>
      </c>
      <c r="F210" s="11" t="str">
        <f>'[1]Inventário Completo'!F210</f>
        <v>COMPANHIA SIDERURGICA NACIONAL</v>
      </c>
      <c r="G210" s="11" t="str">
        <f>'[1]Inventário Completo'!G210</f>
        <v>CSN-VOLTA REDONDA</v>
      </c>
      <c r="H210" s="11" t="str">
        <f>'[1]Inventário Completo'!H210</f>
        <v>RJ</v>
      </c>
      <c r="I210" s="11" t="str">
        <f>'[1]Inventário Completo'!I210</f>
        <v>33.042.730/0017-71</v>
      </c>
      <c r="J210" s="11">
        <f>'[1]Inventário Completo'!J210</f>
        <v>80541767</v>
      </c>
      <c r="K210" s="11" t="str">
        <f>'[1]Inventário Completo'!K210</f>
        <v>Rodovia BR 393, Lúcio Meira KM 5001, SN°, Vila Santa Cecília, Volta Redonda</v>
      </c>
      <c r="L210" s="11" t="str">
        <f>'[1]Inventário Completo'!L210</f>
        <v>Luiz Cesar</v>
      </c>
      <c r="M210" s="11">
        <f>'[1]Inventário Completo'!M210</f>
        <v>3105</v>
      </c>
      <c r="N210" s="11">
        <f>'[1]Inventário Completo'!N210</f>
        <v>0</v>
      </c>
      <c r="O210" s="11">
        <f>'[1]Inventário Completo'!O210</f>
        <v>0</v>
      </c>
      <c r="P210" s="11" t="str">
        <f>'[1]Inventário Completo'!P210</f>
        <v>Em uso</v>
      </c>
      <c r="Q210" s="11">
        <f>'[1]Inventário Completo'!Q210</f>
        <v>0</v>
      </c>
    </row>
    <row r="211" spans="1:17" x14ac:dyDescent="0.25">
      <c r="A211" s="11" t="str">
        <f>'[1]Inventário Completo'!A211</f>
        <v>NA</v>
      </c>
      <c r="B211" s="12">
        <f>'[1]Inventário Completo'!B211</f>
        <v>7197000501138</v>
      </c>
      <c r="C211" s="11" t="str">
        <f>'[1]Inventário Completo'!C211</f>
        <v>Carregador</v>
      </c>
      <c r="D211" s="11" t="str">
        <f>'[1]Inventário Completo'!D211</f>
        <v>SAC9000-4000</v>
      </c>
      <c r="E211" s="11" t="str">
        <f>'[1]Inventário Completo'!E211</f>
        <v>Symbol</v>
      </c>
      <c r="F211" s="11" t="str">
        <f>'[1]Inventário Completo'!F211</f>
        <v>COMPANHIA SIDERURGICA NACIONAL</v>
      </c>
      <c r="G211" s="11" t="str">
        <f>'[1]Inventário Completo'!G211</f>
        <v>CSN-VOLTA REDONDA</v>
      </c>
      <c r="H211" s="11" t="str">
        <f>'[1]Inventário Completo'!H211</f>
        <v>RJ</v>
      </c>
      <c r="I211" s="11" t="str">
        <f>'[1]Inventário Completo'!I211</f>
        <v>33.042.730/0017-71</v>
      </c>
      <c r="J211" s="11">
        <f>'[1]Inventário Completo'!J211</f>
        <v>80541767</v>
      </c>
      <c r="K211" s="11" t="str">
        <f>'[1]Inventário Completo'!K211</f>
        <v>Rodovia BR 393, Lúcio Meira KM 5001, SN°, Vila Santa Cecília, Volta Redonda</v>
      </c>
      <c r="L211" s="11" t="str">
        <f>'[1]Inventário Completo'!L211</f>
        <v>Luiz Cesar</v>
      </c>
      <c r="M211" s="11">
        <f>'[1]Inventário Completo'!M211</f>
        <v>3105</v>
      </c>
      <c r="N211" s="11">
        <f>'[1]Inventário Completo'!N211</f>
        <v>0</v>
      </c>
      <c r="O211" s="11">
        <f>'[1]Inventário Completo'!O211</f>
        <v>0</v>
      </c>
      <c r="P211" s="11" t="str">
        <f>'[1]Inventário Completo'!P211</f>
        <v>Em uso</v>
      </c>
      <c r="Q211" s="11">
        <f>'[1]Inventário Completo'!Q211</f>
        <v>0</v>
      </c>
    </row>
    <row r="212" spans="1:17" x14ac:dyDescent="0.25">
      <c r="A212" s="11" t="str">
        <f>'[1]Inventário Completo'!A212</f>
        <v>NA</v>
      </c>
      <c r="B212" s="12">
        <f>'[1]Inventário Completo'!B212</f>
        <v>4040098</v>
      </c>
      <c r="C212" s="11" t="str">
        <f>'[1]Inventário Completo'!C212</f>
        <v>Carregador</v>
      </c>
      <c r="D212" s="11" t="str">
        <f>'[1]Inventário Completo'!D212</f>
        <v>UBC2000</v>
      </c>
      <c r="E212" s="11" t="str">
        <f>'[1]Inventário Completo'!E212</f>
        <v>Symbol</v>
      </c>
      <c r="F212" s="11" t="str">
        <f>'[1]Inventário Completo'!F212</f>
        <v>COMPANHIA SIDERURGICA NACIONAL</v>
      </c>
      <c r="G212" s="11" t="str">
        <f>'[1]Inventário Completo'!G212</f>
        <v>CSN-VOLTA REDONDA</v>
      </c>
      <c r="H212" s="11" t="str">
        <f>'[1]Inventário Completo'!H212</f>
        <v>RJ</v>
      </c>
      <c r="I212" s="11" t="str">
        <f>'[1]Inventário Completo'!I212</f>
        <v>33.042.730/0017-71</v>
      </c>
      <c r="J212" s="11">
        <f>'[1]Inventário Completo'!J212</f>
        <v>80541767</v>
      </c>
      <c r="K212" s="11" t="str">
        <f>'[1]Inventário Completo'!K212</f>
        <v>Rodovia BR 393, Lúcio Meira KM 5001, SN°, Vila Santa Cecília, Volta Redonda</v>
      </c>
      <c r="L212" s="11" t="str">
        <f>'[1]Inventário Completo'!L212</f>
        <v>Luiz Cesar</v>
      </c>
      <c r="M212" s="11">
        <f>'[1]Inventário Completo'!M212</f>
        <v>3105</v>
      </c>
      <c r="N212" s="11">
        <f>'[1]Inventário Completo'!N212</f>
        <v>0</v>
      </c>
      <c r="O212" s="11">
        <f>'[1]Inventário Completo'!O212</f>
        <v>0</v>
      </c>
      <c r="P212" s="11" t="str">
        <f>'[1]Inventário Completo'!P212</f>
        <v>Em uso</v>
      </c>
      <c r="Q212" s="11">
        <f>'[1]Inventário Completo'!Q212</f>
        <v>0</v>
      </c>
    </row>
    <row r="213" spans="1:17" x14ac:dyDescent="0.25">
      <c r="A213" s="11" t="str">
        <f>'[1]Inventário Completo'!A213</f>
        <v>NA</v>
      </c>
      <c r="B213" s="12">
        <f>'[1]Inventário Completo'!B213</f>
        <v>8066917</v>
      </c>
      <c r="C213" s="11" t="str">
        <f>'[1]Inventário Completo'!C213</f>
        <v>Carregador</v>
      </c>
      <c r="D213" s="11" t="str">
        <f>'[1]Inventário Completo'!D213</f>
        <v>UBC2000</v>
      </c>
      <c r="E213" s="11" t="str">
        <f>'[1]Inventário Completo'!E213</f>
        <v>Symbol</v>
      </c>
      <c r="F213" s="11" t="str">
        <f>'[1]Inventário Completo'!F213</f>
        <v>COMPANHIA SIDERURGICA NACIONAL</v>
      </c>
      <c r="G213" s="11" t="str">
        <f>'[1]Inventário Completo'!G213</f>
        <v>CSN-VOLTA REDONDA</v>
      </c>
      <c r="H213" s="11" t="str">
        <f>'[1]Inventário Completo'!H213</f>
        <v>RJ</v>
      </c>
      <c r="I213" s="11" t="str">
        <f>'[1]Inventário Completo'!I213</f>
        <v>33.042.730/0017-71</v>
      </c>
      <c r="J213" s="11">
        <f>'[1]Inventário Completo'!J213</f>
        <v>80541767</v>
      </c>
      <c r="K213" s="11" t="str">
        <f>'[1]Inventário Completo'!K213</f>
        <v>Rodovia BR 393, Lúcio Meira KM 5001, SN°, Vila Santa Cecília, Volta Redonda</v>
      </c>
      <c r="L213" s="11" t="str">
        <f>'[1]Inventário Completo'!L213</f>
        <v>Luiz Cesar</v>
      </c>
      <c r="M213" s="11">
        <f>'[1]Inventário Completo'!M213</f>
        <v>3105</v>
      </c>
      <c r="N213" s="11">
        <f>'[1]Inventário Completo'!N213</f>
        <v>0</v>
      </c>
      <c r="O213" s="11">
        <f>'[1]Inventário Completo'!O213</f>
        <v>0</v>
      </c>
      <c r="P213" s="11" t="str">
        <f>'[1]Inventário Completo'!P213</f>
        <v>Em uso</v>
      </c>
      <c r="Q213" s="11">
        <f>'[1]Inventário Completo'!Q213</f>
        <v>0</v>
      </c>
    </row>
    <row r="214" spans="1:17" x14ac:dyDescent="0.25">
      <c r="A214" s="11" t="str">
        <f>'[1]Inventário Completo'!A214</f>
        <v>NA</v>
      </c>
      <c r="B214" s="12">
        <f>'[1]Inventário Completo'!B214</f>
        <v>8066937</v>
      </c>
      <c r="C214" s="11" t="str">
        <f>'[1]Inventário Completo'!C214</f>
        <v>Carregador</v>
      </c>
      <c r="D214" s="11" t="str">
        <f>'[1]Inventário Completo'!D214</f>
        <v>UBC2000</v>
      </c>
      <c r="E214" s="11" t="str">
        <f>'[1]Inventário Completo'!E214</f>
        <v>Symbol</v>
      </c>
      <c r="F214" s="11" t="str">
        <f>'[1]Inventário Completo'!F214</f>
        <v>COMPANHIA SIDERURGICA NACIONAL</v>
      </c>
      <c r="G214" s="11" t="str">
        <f>'[1]Inventário Completo'!G214</f>
        <v>CSN-VOLTA REDONDA</v>
      </c>
      <c r="H214" s="11" t="str">
        <f>'[1]Inventário Completo'!H214</f>
        <v>RJ</v>
      </c>
      <c r="I214" s="11" t="str">
        <f>'[1]Inventário Completo'!I214</f>
        <v>33.042.730/0017-71</v>
      </c>
      <c r="J214" s="11">
        <f>'[1]Inventário Completo'!J214</f>
        <v>80541767</v>
      </c>
      <c r="K214" s="11" t="str">
        <f>'[1]Inventário Completo'!K214</f>
        <v>Rodovia BR 393, Lúcio Meira KM 5001, SN°, Vila Santa Cecília, Volta Redonda</v>
      </c>
      <c r="L214" s="11" t="str">
        <f>'[1]Inventário Completo'!L214</f>
        <v>Luiz Cesar</v>
      </c>
      <c r="M214" s="11">
        <f>'[1]Inventário Completo'!M214</f>
        <v>3105</v>
      </c>
      <c r="N214" s="11">
        <f>'[1]Inventário Completo'!N214</f>
        <v>0</v>
      </c>
      <c r="O214" s="11">
        <f>'[1]Inventário Completo'!O214</f>
        <v>0</v>
      </c>
      <c r="P214" s="11" t="str">
        <f>'[1]Inventário Completo'!P214</f>
        <v>Em uso</v>
      </c>
      <c r="Q214" s="11">
        <f>'[1]Inventário Completo'!Q214</f>
        <v>0</v>
      </c>
    </row>
    <row r="215" spans="1:17" x14ac:dyDescent="0.25">
      <c r="A215" s="11" t="str">
        <f>'[1]Inventário Completo'!A215</f>
        <v>NA</v>
      </c>
      <c r="B215" s="12">
        <f>'[1]Inventário Completo'!B215</f>
        <v>8067376</v>
      </c>
      <c r="C215" s="11" t="str">
        <f>'[1]Inventário Completo'!C215</f>
        <v>Carregador</v>
      </c>
      <c r="D215" s="11" t="str">
        <f>'[1]Inventário Completo'!D215</f>
        <v>UBC2000</v>
      </c>
      <c r="E215" s="11" t="str">
        <f>'[1]Inventário Completo'!E215</f>
        <v>Symbol</v>
      </c>
      <c r="F215" s="11" t="str">
        <f>'[1]Inventário Completo'!F215</f>
        <v>COMPANHIA SIDERURGICA NACIONAL</v>
      </c>
      <c r="G215" s="11" t="str">
        <f>'[1]Inventário Completo'!G215</f>
        <v>CSN-VOLTA REDONDA</v>
      </c>
      <c r="H215" s="11" t="str">
        <f>'[1]Inventário Completo'!H215</f>
        <v>RJ</v>
      </c>
      <c r="I215" s="11" t="str">
        <f>'[1]Inventário Completo'!I215</f>
        <v>33.042.730/0017-71</v>
      </c>
      <c r="J215" s="11">
        <f>'[1]Inventário Completo'!J215</f>
        <v>80541767</v>
      </c>
      <c r="K215" s="11" t="str">
        <f>'[1]Inventário Completo'!K215</f>
        <v>Rodovia BR 393, Lúcio Meira KM 5001, SN°, Vila Santa Cecília, Volta Redonda</v>
      </c>
      <c r="L215" s="11" t="str">
        <f>'[1]Inventário Completo'!L215</f>
        <v>Luiz Cesar</v>
      </c>
      <c r="M215" s="11">
        <f>'[1]Inventário Completo'!M215</f>
        <v>3105</v>
      </c>
      <c r="N215" s="11">
        <f>'[1]Inventário Completo'!N215</f>
        <v>0</v>
      </c>
      <c r="O215" s="11">
        <f>'[1]Inventário Completo'!O215</f>
        <v>0</v>
      </c>
      <c r="P215" s="11" t="str">
        <f>'[1]Inventário Completo'!P215</f>
        <v>Em uso</v>
      </c>
      <c r="Q215" s="11">
        <f>'[1]Inventário Completo'!Q215</f>
        <v>0</v>
      </c>
    </row>
    <row r="216" spans="1:17" x14ac:dyDescent="0.25">
      <c r="A216" s="11" t="str">
        <f>'[1]Inventário Completo'!A216</f>
        <v>NA</v>
      </c>
      <c r="B216" s="12" t="str">
        <f>'[1]Inventário Completo'!B216</f>
        <v>A1-47702</v>
      </c>
      <c r="C216" s="11" t="str">
        <f>'[1]Inventário Completo'!C216</f>
        <v>Carregador</v>
      </c>
      <c r="D216" s="11" t="str">
        <f>'[1]Inventário Completo'!D216</f>
        <v>UBC2000</v>
      </c>
      <c r="E216" s="11" t="str">
        <f>'[1]Inventário Completo'!E216</f>
        <v>Symbol</v>
      </c>
      <c r="F216" s="11" t="str">
        <f>'[1]Inventário Completo'!F216</f>
        <v>COMPANHIA SIDERURGICA NACIONAL</v>
      </c>
      <c r="G216" s="11" t="str">
        <f>'[1]Inventário Completo'!G216</f>
        <v>CSN-VOLTA REDONDA</v>
      </c>
      <c r="H216" s="11" t="str">
        <f>'[1]Inventário Completo'!H216</f>
        <v>RJ</v>
      </c>
      <c r="I216" s="11" t="str">
        <f>'[1]Inventário Completo'!I216</f>
        <v>33.042.730/0017-71</v>
      </c>
      <c r="J216" s="11">
        <f>'[1]Inventário Completo'!J216</f>
        <v>80541767</v>
      </c>
      <c r="K216" s="11" t="str">
        <f>'[1]Inventário Completo'!K216</f>
        <v>Rodovia BR 393, Lúcio Meira KM 5001, SN°, Vila Santa Cecília, Volta Redonda</v>
      </c>
      <c r="L216" s="11" t="str">
        <f>'[1]Inventário Completo'!L216</f>
        <v>Luiz Cesar</v>
      </c>
      <c r="M216" s="11">
        <f>'[1]Inventário Completo'!M216</f>
        <v>3105</v>
      </c>
      <c r="N216" s="11">
        <f>'[1]Inventário Completo'!N216</f>
        <v>0</v>
      </c>
      <c r="O216" s="11">
        <f>'[1]Inventário Completo'!O216</f>
        <v>0</v>
      </c>
      <c r="P216" s="11" t="str">
        <f>'[1]Inventário Completo'!P216</f>
        <v>Em uso</v>
      </c>
      <c r="Q216" s="11">
        <f>'[1]Inventário Completo'!Q216</f>
        <v>0</v>
      </c>
    </row>
    <row r="217" spans="1:17" x14ac:dyDescent="0.25">
      <c r="A217" s="11" t="str">
        <f>'[1]Inventário Completo'!A217</f>
        <v>NA</v>
      </c>
      <c r="B217" s="12" t="str">
        <f>'[1]Inventário Completo'!B217</f>
        <v>A1-76162</v>
      </c>
      <c r="C217" s="11" t="str">
        <f>'[1]Inventário Completo'!C217</f>
        <v>Carregador</v>
      </c>
      <c r="D217" s="11" t="str">
        <f>'[1]Inventário Completo'!D217</f>
        <v>UBC2000</v>
      </c>
      <c r="E217" s="11" t="str">
        <f>'[1]Inventário Completo'!E217</f>
        <v>Symbol</v>
      </c>
      <c r="F217" s="11" t="str">
        <f>'[1]Inventário Completo'!F217</f>
        <v>COMPANHIA SIDERURGICA NACIONAL</v>
      </c>
      <c r="G217" s="11" t="str">
        <f>'[1]Inventário Completo'!G217</f>
        <v>CSN-VOLTA REDONDA</v>
      </c>
      <c r="H217" s="11" t="str">
        <f>'[1]Inventário Completo'!H217</f>
        <v>RJ</v>
      </c>
      <c r="I217" s="11" t="str">
        <f>'[1]Inventário Completo'!I217</f>
        <v>33.042.730/0017-71</v>
      </c>
      <c r="J217" s="11">
        <f>'[1]Inventário Completo'!J217</f>
        <v>80541767</v>
      </c>
      <c r="K217" s="11" t="str">
        <f>'[1]Inventário Completo'!K217</f>
        <v>Rodovia BR 393, Lúcio Meira KM 5001, SN°, Vila Santa Cecília, Volta Redonda</v>
      </c>
      <c r="L217" s="11" t="str">
        <f>'[1]Inventário Completo'!L217</f>
        <v>Luiz Cesar</v>
      </c>
      <c r="M217" s="11">
        <f>'[1]Inventário Completo'!M217</f>
        <v>3105</v>
      </c>
      <c r="N217" s="11">
        <f>'[1]Inventário Completo'!N217</f>
        <v>0</v>
      </c>
      <c r="O217" s="11">
        <f>'[1]Inventário Completo'!O217</f>
        <v>0</v>
      </c>
      <c r="P217" s="11" t="str">
        <f>'[1]Inventário Completo'!P217</f>
        <v>Em uso</v>
      </c>
      <c r="Q217" s="11">
        <f>'[1]Inventário Completo'!Q217</f>
        <v>0</v>
      </c>
    </row>
    <row r="218" spans="1:17" x14ac:dyDescent="0.25">
      <c r="A218" s="11" t="str">
        <f>'[1]Inventário Completo'!A218</f>
        <v>NA</v>
      </c>
      <c r="B218" s="12" t="str">
        <f>'[1]Inventário Completo'!B218</f>
        <v>J70619N0225</v>
      </c>
      <c r="C218" s="11" t="str">
        <f>'[1]Inventário Completo'!C218</f>
        <v>Carregador</v>
      </c>
      <c r="D218" s="11" t="str">
        <f>'[1]Inventário Completo'!D218</f>
        <v>HCH-9006</v>
      </c>
      <c r="E218" s="11" t="str">
        <f>'[1]Inventário Completo'!E218</f>
        <v>Symbol</v>
      </c>
      <c r="F218" s="11" t="str">
        <f>'[1]Inventário Completo'!F218</f>
        <v>COMPANHIA SIDERURGICA NACIONAL</v>
      </c>
      <c r="G218" s="11" t="str">
        <f>'[1]Inventário Completo'!G218</f>
        <v>CSN-GALVASUD</v>
      </c>
      <c r="H218" s="11" t="str">
        <f>'[1]Inventário Completo'!H218</f>
        <v>RJ</v>
      </c>
      <c r="I218" s="11" t="str">
        <f>'[1]Inventário Completo'!I218</f>
        <v> 33.042.730/0130-01</v>
      </c>
      <c r="J218" s="11" t="str">
        <f>'[1]Inventário Completo'!J218</f>
        <v>75566417 </v>
      </c>
      <c r="K218" s="11" t="str">
        <f>'[1]Inventário Completo'!K218</f>
        <v>Avenida Renato Monteiro 7777, Centro, Porto Real</v>
      </c>
      <c r="L218" s="11" t="str">
        <f>'[1]Inventário Completo'!L218</f>
        <v>Bernardo Passos</v>
      </c>
      <c r="M218" s="11" t="str">
        <f>'[1]Inventário Completo'!M218</f>
        <v>(24) 33443000</v>
      </c>
      <c r="N218" s="11">
        <f>'[1]Inventário Completo'!N218</f>
        <v>0</v>
      </c>
      <c r="O218" s="11">
        <f>'[1]Inventário Completo'!O218</f>
        <v>0</v>
      </c>
      <c r="P218" s="11" t="str">
        <f>'[1]Inventário Completo'!P218</f>
        <v>Em uso</v>
      </c>
      <c r="Q218" s="11">
        <f>'[1]Inventário Completo'!Q218</f>
        <v>0</v>
      </c>
    </row>
    <row r="219" spans="1:17" x14ac:dyDescent="0.25">
      <c r="A219" s="11" t="str">
        <f>'[1]Inventário Completo'!A219</f>
        <v>NA</v>
      </c>
      <c r="B219" s="12">
        <f>'[1]Inventário Completo'!B219</f>
        <v>1125200500583</v>
      </c>
      <c r="C219" s="11" t="str">
        <f>'[1]Inventário Completo'!C219</f>
        <v>Carregador</v>
      </c>
      <c r="D219" s="11" t="str">
        <f>'[1]Inventário Completo'!D219</f>
        <v xml:space="preserve">Carregador </v>
      </c>
      <c r="E219" s="11" t="str">
        <f>'[1]Inventário Completo'!E219</f>
        <v>Symbol</v>
      </c>
      <c r="F219" s="11" t="str">
        <f>'[1]Inventário Completo'!F219</f>
        <v>COMPANHIA METALURGICA PRADA</v>
      </c>
      <c r="G219" s="11" t="str">
        <f>'[1]Inventário Completo'!G219</f>
        <v>PRADA - MOGI DAS CRUZES</v>
      </c>
      <c r="H219" s="11" t="str">
        <f>'[1]Inventário Completo'!H219</f>
        <v>SP</v>
      </c>
      <c r="I219" s="11" t="str">
        <f>'[1]Inventário Completo'!I219</f>
        <v>56.993.900/0028-51</v>
      </c>
      <c r="J219" s="11">
        <f>'[1]Inventário Completo'!J219</f>
        <v>454346682110</v>
      </c>
      <c r="K219" s="11" t="str">
        <f>'[1]Inventário Completo'!K219</f>
        <v>Av. Inal, 190 - Vila Industrial</v>
      </c>
      <c r="L219" s="11" t="str">
        <f>'[1]Inventário Completo'!L219</f>
        <v>Alexandre Machado</v>
      </c>
      <c r="M219" s="11" t="str">
        <f>'[1]Inventário Completo'!M219</f>
        <v>(11) 4791-7971</v>
      </c>
      <c r="N219" s="11">
        <f>'[1]Inventário Completo'!N219</f>
        <v>0</v>
      </c>
      <c r="O219" s="11">
        <f>'[1]Inventário Completo'!O219</f>
        <v>0</v>
      </c>
      <c r="P219" s="11" t="str">
        <f>'[1]Inventário Completo'!P219</f>
        <v>Em uso</v>
      </c>
      <c r="Q219" s="11">
        <f>'[1]Inventário Completo'!Q219</f>
        <v>0</v>
      </c>
    </row>
    <row r="220" spans="1:17" x14ac:dyDescent="0.25">
      <c r="A220" s="11" t="str">
        <f>'[1]Inventário Completo'!A220</f>
        <v>NA</v>
      </c>
      <c r="B220" s="12">
        <f>'[1]Inventário Completo'!B220</f>
        <v>1125200500589</v>
      </c>
      <c r="C220" s="11" t="str">
        <f>'[1]Inventário Completo'!C220</f>
        <v>Carregador</v>
      </c>
      <c r="D220" s="11" t="str">
        <f>'[1]Inventário Completo'!D220</f>
        <v xml:space="preserve">Carregador </v>
      </c>
      <c r="E220" s="11" t="str">
        <f>'[1]Inventário Completo'!E220</f>
        <v>Symbol</v>
      </c>
      <c r="F220" s="11" t="str">
        <f>'[1]Inventário Completo'!F220</f>
        <v>COMPANHIA METALURGICA PRADA</v>
      </c>
      <c r="G220" s="11" t="str">
        <f>'[1]Inventário Completo'!G220</f>
        <v>PRADA - MOGI DAS CRUZES</v>
      </c>
      <c r="H220" s="11" t="str">
        <f>'[1]Inventário Completo'!H220</f>
        <v>SP</v>
      </c>
      <c r="I220" s="11" t="str">
        <f>'[1]Inventário Completo'!I220</f>
        <v>56.993.900/0028-51</v>
      </c>
      <c r="J220" s="11">
        <f>'[1]Inventário Completo'!J220</f>
        <v>454346682110</v>
      </c>
      <c r="K220" s="11" t="str">
        <f>'[1]Inventário Completo'!K220</f>
        <v>Av. Inal, 190 - Vila Industrial</v>
      </c>
      <c r="L220" s="11" t="str">
        <f>'[1]Inventário Completo'!L220</f>
        <v>Alexandre Machado</v>
      </c>
      <c r="M220" s="11" t="str">
        <f>'[1]Inventário Completo'!M220</f>
        <v>(11) 4791-7971</v>
      </c>
      <c r="N220" s="11">
        <f>'[1]Inventário Completo'!N220</f>
        <v>0</v>
      </c>
      <c r="O220" s="11">
        <f>'[1]Inventário Completo'!O220</f>
        <v>0</v>
      </c>
      <c r="P220" s="11" t="str">
        <f>'[1]Inventário Completo'!P220</f>
        <v>Em uso</v>
      </c>
      <c r="Q220" s="11">
        <f>'[1]Inventário Completo'!Q220</f>
        <v>0</v>
      </c>
    </row>
    <row r="221" spans="1:17" x14ac:dyDescent="0.25">
      <c r="A221" s="11" t="str">
        <f>'[1]Inventário Completo'!A221</f>
        <v>NA</v>
      </c>
      <c r="B221" s="12">
        <f>'[1]Inventário Completo'!B221</f>
        <v>1129000501611</v>
      </c>
      <c r="C221" s="11" t="str">
        <f>'[1]Inventário Completo'!C221</f>
        <v>Carregador</v>
      </c>
      <c r="D221" s="11" t="str">
        <f>'[1]Inventário Completo'!D221</f>
        <v xml:space="preserve">Carregador </v>
      </c>
      <c r="E221" s="11" t="str">
        <f>'[1]Inventário Completo'!E221</f>
        <v>Symbol</v>
      </c>
      <c r="F221" s="11" t="str">
        <f>'[1]Inventário Completo'!F221</f>
        <v>COMPANHIA METALURGICA PRADA</v>
      </c>
      <c r="G221" s="11" t="str">
        <f>'[1]Inventário Completo'!G221</f>
        <v>PRADA - MOGI DAS CRUZES</v>
      </c>
      <c r="H221" s="11" t="str">
        <f>'[1]Inventário Completo'!H221</f>
        <v>SP</v>
      </c>
      <c r="I221" s="11" t="str">
        <f>'[1]Inventário Completo'!I221</f>
        <v>56.993.900/0028-51</v>
      </c>
      <c r="J221" s="11">
        <f>'[1]Inventário Completo'!J221</f>
        <v>454346682110</v>
      </c>
      <c r="K221" s="11" t="str">
        <f>'[1]Inventário Completo'!K221</f>
        <v>Av. Inal, 190 - Vila Industrial</v>
      </c>
      <c r="L221" s="11" t="str">
        <f>'[1]Inventário Completo'!L221</f>
        <v>Alexandre Machado</v>
      </c>
      <c r="M221" s="11" t="str">
        <f>'[1]Inventário Completo'!M221</f>
        <v>(11) 4791-7971</v>
      </c>
      <c r="N221" s="11">
        <f>'[1]Inventário Completo'!N221</f>
        <v>0</v>
      </c>
      <c r="O221" s="11">
        <f>'[1]Inventário Completo'!O221</f>
        <v>0</v>
      </c>
      <c r="P221" s="11" t="str">
        <f>'[1]Inventário Completo'!P221</f>
        <v>Em uso</v>
      </c>
      <c r="Q221" s="11">
        <f>'[1]Inventário Completo'!Q221</f>
        <v>0</v>
      </c>
    </row>
    <row r="222" spans="1:17" x14ac:dyDescent="0.25">
      <c r="A222" s="11" t="str">
        <f>'[1]Inventário Completo'!A222</f>
        <v>NA</v>
      </c>
      <c r="B222" s="12">
        <f>'[1]Inventário Completo'!B222</f>
        <v>21048536</v>
      </c>
      <c r="C222" s="11" t="str">
        <f>'[1]Inventário Completo'!C222</f>
        <v>Carregador</v>
      </c>
      <c r="D222" s="11" t="str">
        <f>'[1]Inventário Completo'!D222</f>
        <v>1002VV05</v>
      </c>
      <c r="E222" s="11" t="str">
        <f>'[1]Inventário Completo'!E222</f>
        <v>Symbol</v>
      </c>
      <c r="F222" s="11" t="str">
        <f>'[1]Inventário Completo'!F222</f>
        <v>COMPANHIA METALURGICA PRADA</v>
      </c>
      <c r="G222" s="11" t="str">
        <f>'[1]Inventário Completo'!G222</f>
        <v>PRADA - RESENDE</v>
      </c>
      <c r="H222" s="11" t="str">
        <f>'[1]Inventário Completo'!H222</f>
        <v>RJ</v>
      </c>
      <c r="I222" s="11" t="str">
        <f>'[1]Inventário Completo'!I222</f>
        <v>56.993.900/0030-76</v>
      </c>
      <c r="J222" s="11">
        <f>'[1]Inventário Completo'!J222</f>
        <v>79809721</v>
      </c>
      <c r="K222" s="11" t="str">
        <f>'[1]Inventário Completo'!K222</f>
        <v xml:space="preserve">Rodovia Presidente Dutra, S/Nº - Km 298, Polo Industrial - Resende - RJ - CEP.: 27.537-000                    </v>
      </c>
      <c r="L222" s="11" t="str">
        <f>'[1]Inventário Completo'!L222</f>
        <v>Alex Candido</v>
      </c>
      <c r="M222" s="11" t="str">
        <f>'[1]Inventário Completo'!M222</f>
        <v>(24) 3383-8320</v>
      </c>
      <c r="N222" s="11">
        <f>'[1]Inventário Completo'!N222</f>
        <v>0</v>
      </c>
      <c r="O222" s="11">
        <f>'[1]Inventário Completo'!O222</f>
        <v>0</v>
      </c>
      <c r="P222" s="11" t="str">
        <f>'[1]Inventário Completo'!P222</f>
        <v>Em uso</v>
      </c>
      <c r="Q222" s="11">
        <f>'[1]Inventário Completo'!Q222</f>
        <v>0</v>
      </c>
    </row>
    <row r="223" spans="1:17" x14ac:dyDescent="0.25">
      <c r="A223" s="11" t="str">
        <f>'[1]Inventário Completo'!A223</f>
        <v>NA</v>
      </c>
      <c r="B223" s="12">
        <f>'[1]Inventário Completo'!B223</f>
        <v>1225400501127</v>
      </c>
      <c r="C223" s="11" t="str">
        <f>'[1]Inventário Completo'!C223</f>
        <v>Carregador</v>
      </c>
      <c r="D223" s="11" t="str">
        <f>'[1]Inventário Completo'!D223</f>
        <v>CRD9000</v>
      </c>
      <c r="E223" s="11" t="str">
        <f>'[1]Inventário Completo'!E223</f>
        <v>Symbol</v>
      </c>
      <c r="F223" s="11" t="str">
        <f>'[1]Inventário Completo'!F223</f>
        <v>COMPANHIA SIDERURGICA NACIONAL</v>
      </c>
      <c r="G223" s="11" t="str">
        <f>'[1]Inventário Completo'!G223</f>
        <v>CSN-VOLTA REDONDA</v>
      </c>
      <c r="H223" s="11" t="str">
        <f>'[1]Inventário Completo'!H223</f>
        <v>RJ</v>
      </c>
      <c r="I223" s="11" t="str">
        <f>'[1]Inventário Completo'!I223</f>
        <v>33.042.730/0017-71</v>
      </c>
      <c r="J223" s="11">
        <f>'[1]Inventário Completo'!J223</f>
        <v>80541767</v>
      </c>
      <c r="K223" s="11" t="str">
        <f>'[1]Inventário Completo'!K223</f>
        <v>Rodovia BR 393, Lúcio Meira KM 5001, SN°, Vila Santa Cecília, Volta Redonda</v>
      </c>
      <c r="L223" s="11" t="str">
        <f>'[1]Inventário Completo'!L223</f>
        <v>Luiz Cesar</v>
      </c>
      <c r="M223" s="11">
        <f>'[1]Inventário Completo'!M223</f>
        <v>3105</v>
      </c>
      <c r="N223" s="11">
        <f>'[1]Inventário Completo'!N223</f>
        <v>0</v>
      </c>
      <c r="O223" s="11">
        <f>'[1]Inventário Completo'!O223</f>
        <v>0</v>
      </c>
      <c r="P223" s="11" t="str">
        <f>'[1]Inventário Completo'!P223</f>
        <v>Em uso</v>
      </c>
      <c r="Q223" s="11">
        <f>'[1]Inventário Completo'!Q223</f>
        <v>0</v>
      </c>
    </row>
    <row r="224" spans="1:17" x14ac:dyDescent="0.25">
      <c r="A224" s="11" t="str">
        <f>'[1]Inventário Completo'!A224</f>
        <v>NA</v>
      </c>
      <c r="B224" s="12">
        <f>'[1]Inventário Completo'!B224</f>
        <v>1024900504441</v>
      </c>
      <c r="C224" s="11" t="str">
        <f>'[1]Inventário Completo'!C224</f>
        <v>Carregador</v>
      </c>
      <c r="D224" s="11" t="str">
        <f>'[1]Inventário Completo'!D224</f>
        <v>CRD9000</v>
      </c>
      <c r="E224" s="11" t="str">
        <f>'[1]Inventário Completo'!E224</f>
        <v>Symbol</v>
      </c>
      <c r="F224" s="11" t="str">
        <f>'[1]Inventário Completo'!F224</f>
        <v>COMPANHIA SIDERURGICA NACIONAL</v>
      </c>
      <c r="G224" s="11" t="str">
        <f>'[1]Inventário Completo'!G224</f>
        <v>CSN-VOLTA REDONDA</v>
      </c>
      <c r="H224" s="11" t="str">
        <f>'[1]Inventário Completo'!H224</f>
        <v>RJ</v>
      </c>
      <c r="I224" s="11" t="str">
        <f>'[1]Inventário Completo'!I224</f>
        <v>33.042.730/0017-71</v>
      </c>
      <c r="J224" s="11">
        <f>'[1]Inventário Completo'!J224</f>
        <v>80541767</v>
      </c>
      <c r="K224" s="11" t="str">
        <f>'[1]Inventário Completo'!K224</f>
        <v>Rodovia BR 393, Lúcio Meira KM 5001, SN°, Vila Santa Cecília, Volta Redonda</v>
      </c>
      <c r="L224" s="11" t="str">
        <f>'[1]Inventário Completo'!L224</f>
        <v>Luiz Cesar</v>
      </c>
      <c r="M224" s="11">
        <f>'[1]Inventário Completo'!M224</f>
        <v>3105</v>
      </c>
      <c r="N224" s="11">
        <f>'[1]Inventário Completo'!N224</f>
        <v>0</v>
      </c>
      <c r="O224" s="11">
        <f>'[1]Inventário Completo'!O224</f>
        <v>0</v>
      </c>
      <c r="P224" s="11" t="str">
        <f>'[1]Inventário Completo'!P224</f>
        <v>Em uso</v>
      </c>
      <c r="Q224" s="11">
        <f>'[1]Inventário Completo'!Q224</f>
        <v>0</v>
      </c>
    </row>
    <row r="225" spans="1:17" x14ac:dyDescent="0.25">
      <c r="A225" s="11" t="str">
        <f>'[1]Inventário Completo'!A225</f>
        <v>NA</v>
      </c>
      <c r="B225" s="12">
        <f>'[1]Inventário Completo'!B225</f>
        <v>4039905</v>
      </c>
      <c r="C225" s="11" t="str">
        <f>'[1]Inventário Completo'!C225</f>
        <v>Carregador</v>
      </c>
      <c r="D225" s="11" t="str">
        <f>'[1]Inventário Completo'!D225</f>
        <v>SAC9000-4000</v>
      </c>
      <c r="E225" s="11" t="str">
        <f>'[1]Inventário Completo'!E225</f>
        <v>Symbol</v>
      </c>
      <c r="F225" s="11" t="str">
        <f>'[1]Inventário Completo'!F225</f>
        <v>COMPANHIA SIDERURGICA NACIONAL</v>
      </c>
      <c r="G225" s="11" t="str">
        <f>'[1]Inventário Completo'!G225</f>
        <v>CSN-VOLTA REDONDA</v>
      </c>
      <c r="H225" s="11" t="str">
        <f>'[1]Inventário Completo'!H225</f>
        <v>RJ</v>
      </c>
      <c r="I225" s="11" t="str">
        <f>'[1]Inventário Completo'!I225</f>
        <v>33.042.730/0017-71</v>
      </c>
      <c r="J225" s="11">
        <f>'[1]Inventário Completo'!J225</f>
        <v>80541767</v>
      </c>
      <c r="K225" s="11" t="str">
        <f>'[1]Inventário Completo'!K225</f>
        <v>Rodovia BR 393, Lúcio Meira KM 5001, SN°, Vila Santa Cecília, Volta Redonda</v>
      </c>
      <c r="L225" s="11" t="str">
        <f>'[1]Inventário Completo'!L225</f>
        <v>Luiz Cesar</v>
      </c>
      <c r="M225" s="11">
        <f>'[1]Inventário Completo'!M225</f>
        <v>3105</v>
      </c>
      <c r="N225" s="11">
        <f>'[1]Inventário Completo'!N225</f>
        <v>0</v>
      </c>
      <c r="O225" s="11">
        <f>'[1]Inventário Completo'!O225</f>
        <v>0</v>
      </c>
      <c r="P225" s="11" t="str">
        <f>'[1]Inventário Completo'!P225</f>
        <v>Em uso</v>
      </c>
      <c r="Q225" s="11">
        <f>'[1]Inventário Completo'!Q225</f>
        <v>0</v>
      </c>
    </row>
    <row r="226" spans="1:17" x14ac:dyDescent="0.25">
      <c r="A226" s="11" t="str">
        <f>'[1]Inventário Completo'!A226</f>
        <v>NA</v>
      </c>
      <c r="B226" s="12" t="str">
        <f>'[1]Inventário Completo'!B226</f>
        <v>J240118N0186</v>
      </c>
      <c r="C226" s="11" t="str">
        <f>'[1]Inventário Completo'!C226</f>
        <v>Carregador</v>
      </c>
      <c r="D226" s="11" t="str">
        <f>'[1]Inventário Completo'!D226</f>
        <v>HCH9006</v>
      </c>
      <c r="E226" s="11" t="str">
        <f>'[1]Inventário Completo'!E226</f>
        <v>Symbol</v>
      </c>
      <c r="F226" s="11" t="str">
        <f>'[1]Inventário Completo'!F226</f>
        <v>COMPANHIA SIDERURGICA NACIONAL</v>
      </c>
      <c r="G226" s="11" t="str">
        <f>'[1]Inventário Completo'!G226</f>
        <v>CSN-VOLTA REDONDA</v>
      </c>
      <c r="H226" s="11" t="str">
        <f>'[1]Inventário Completo'!H226</f>
        <v>RJ</v>
      </c>
      <c r="I226" s="11" t="str">
        <f>'[1]Inventário Completo'!I226</f>
        <v>33.042.730/0017-71</v>
      </c>
      <c r="J226" s="11">
        <f>'[1]Inventário Completo'!J226</f>
        <v>80541767</v>
      </c>
      <c r="K226" s="11" t="str">
        <f>'[1]Inventário Completo'!K226</f>
        <v>Rodovia BR 393, Lúcio Meira KM 5001, SN°, Vila Santa Cecília, Volta Redonda</v>
      </c>
      <c r="L226" s="11" t="str">
        <f>'[1]Inventário Completo'!L226</f>
        <v>Luiz Cesar</v>
      </c>
      <c r="M226" s="11">
        <f>'[1]Inventário Completo'!M226</f>
        <v>3105</v>
      </c>
      <c r="N226" s="11">
        <f>'[1]Inventário Completo'!N226</f>
        <v>0</v>
      </c>
      <c r="O226" s="11">
        <f>'[1]Inventário Completo'!O226</f>
        <v>0</v>
      </c>
      <c r="P226" s="11" t="str">
        <f>'[1]Inventário Completo'!P226</f>
        <v>Em uso</v>
      </c>
      <c r="Q226" s="11">
        <f>'[1]Inventário Completo'!Q226</f>
        <v>0</v>
      </c>
    </row>
    <row r="227" spans="1:17" x14ac:dyDescent="0.25">
      <c r="A227" s="11" t="str">
        <f>'[1]Inventário Completo'!A227</f>
        <v>NA</v>
      </c>
      <c r="B227" s="12">
        <f>'[1]Inventário Completo'!B227</f>
        <v>12254000501117</v>
      </c>
      <c r="C227" s="11" t="str">
        <f>'[1]Inventário Completo'!C227</f>
        <v>Carregador</v>
      </c>
      <c r="D227" s="11" t="str">
        <f>'[1]Inventário Completo'!D227</f>
        <v>SAC9000-4000</v>
      </c>
      <c r="E227" s="11" t="str">
        <f>'[1]Inventário Completo'!E227</f>
        <v>Symbol</v>
      </c>
      <c r="F227" s="11" t="str">
        <f>'[1]Inventário Completo'!F227</f>
        <v>COMPANHIA SIDERURGICA NACIONAL</v>
      </c>
      <c r="G227" s="11" t="str">
        <f>'[1]Inventário Completo'!G227</f>
        <v>CSN-VOLTA REDONDA</v>
      </c>
      <c r="H227" s="11" t="str">
        <f>'[1]Inventário Completo'!H227</f>
        <v>RJ</v>
      </c>
      <c r="I227" s="11" t="str">
        <f>'[1]Inventário Completo'!I227</f>
        <v>33.042.730/0017-71</v>
      </c>
      <c r="J227" s="11">
        <f>'[1]Inventário Completo'!J227</f>
        <v>80541767</v>
      </c>
      <c r="K227" s="11" t="str">
        <f>'[1]Inventário Completo'!K227</f>
        <v>Rodovia BR 393, Lúcio Meira KM 5001, SN°, Vila Santa Cecília, Volta Redonda</v>
      </c>
      <c r="L227" s="11" t="str">
        <f>'[1]Inventário Completo'!L227</f>
        <v>Luiz Cesar</v>
      </c>
      <c r="M227" s="11">
        <f>'[1]Inventário Completo'!M227</f>
        <v>3105</v>
      </c>
      <c r="N227" s="11">
        <f>'[1]Inventário Completo'!N227</f>
        <v>0</v>
      </c>
      <c r="O227" s="11">
        <f>'[1]Inventário Completo'!O227</f>
        <v>0</v>
      </c>
      <c r="P227" s="11" t="str">
        <f>'[1]Inventário Completo'!P227</f>
        <v>Em uso</v>
      </c>
      <c r="Q227" s="11">
        <f>'[1]Inventário Completo'!Q227</f>
        <v>0</v>
      </c>
    </row>
    <row r="228" spans="1:17" x14ac:dyDescent="0.25">
      <c r="A228" s="11" t="str">
        <f>'[1]Inventário Completo'!A228</f>
        <v>NA</v>
      </c>
      <c r="B228" s="12">
        <f>'[1]Inventário Completo'!B228</f>
        <v>12254000501116</v>
      </c>
      <c r="C228" s="11" t="str">
        <f>'[1]Inventário Completo'!C228</f>
        <v>Carregador</v>
      </c>
      <c r="D228" s="11" t="str">
        <f>'[1]Inventário Completo'!D228</f>
        <v>SAC9000-4000</v>
      </c>
      <c r="E228" s="11" t="str">
        <f>'[1]Inventário Completo'!E228</f>
        <v>Symbol</v>
      </c>
      <c r="F228" s="11" t="str">
        <f>'[1]Inventário Completo'!F228</f>
        <v>COMPANHIA SIDERURGICA NACIONAL</v>
      </c>
      <c r="G228" s="11" t="str">
        <f>'[1]Inventário Completo'!G228</f>
        <v>CSN-VOLTA REDONDA</v>
      </c>
      <c r="H228" s="11" t="str">
        <f>'[1]Inventário Completo'!H228</f>
        <v>RJ</v>
      </c>
      <c r="I228" s="11" t="str">
        <f>'[1]Inventário Completo'!I228</f>
        <v>33.042.730/0017-71</v>
      </c>
      <c r="J228" s="11">
        <f>'[1]Inventário Completo'!J228</f>
        <v>80541767</v>
      </c>
      <c r="K228" s="11" t="str">
        <f>'[1]Inventário Completo'!K228</f>
        <v>Rodovia BR 393, Lúcio Meira KM 5001, SN°, Vila Santa Cecília, Volta Redonda</v>
      </c>
      <c r="L228" s="11" t="str">
        <f>'[1]Inventário Completo'!L228</f>
        <v>Luiz Cesar</v>
      </c>
      <c r="M228" s="11">
        <f>'[1]Inventário Completo'!M228</f>
        <v>3105</v>
      </c>
      <c r="N228" s="11">
        <f>'[1]Inventário Completo'!N228</f>
        <v>0</v>
      </c>
      <c r="O228" s="11">
        <f>'[1]Inventário Completo'!O228</f>
        <v>0</v>
      </c>
      <c r="P228" s="11" t="str">
        <f>'[1]Inventário Completo'!P228</f>
        <v>Em uso</v>
      </c>
      <c r="Q228" s="11">
        <f>'[1]Inventário Completo'!Q228</f>
        <v>0</v>
      </c>
    </row>
    <row r="229" spans="1:17" x14ac:dyDescent="0.25">
      <c r="A229" s="11" t="str">
        <f>'[1]Inventário Completo'!A229</f>
        <v>NA</v>
      </c>
      <c r="B229" s="12">
        <f>'[1]Inventário Completo'!B229</f>
        <v>12254000501115</v>
      </c>
      <c r="C229" s="11" t="str">
        <f>'[1]Inventário Completo'!C229</f>
        <v>Carregador</v>
      </c>
      <c r="D229" s="11" t="str">
        <f>'[1]Inventário Completo'!D229</f>
        <v>SAC9000-4000</v>
      </c>
      <c r="E229" s="11" t="str">
        <f>'[1]Inventário Completo'!E229</f>
        <v>Symbol</v>
      </c>
      <c r="F229" s="11" t="str">
        <f>'[1]Inventário Completo'!F229</f>
        <v>COMPANHIA SIDERURGICA NACIONAL</v>
      </c>
      <c r="G229" s="11" t="str">
        <f>'[1]Inventário Completo'!G229</f>
        <v>CSN-VOLTA REDONDA</v>
      </c>
      <c r="H229" s="11" t="str">
        <f>'[1]Inventário Completo'!H229</f>
        <v>RJ</v>
      </c>
      <c r="I229" s="11" t="str">
        <f>'[1]Inventário Completo'!I229</f>
        <v>33.042.730/0017-71</v>
      </c>
      <c r="J229" s="11">
        <f>'[1]Inventário Completo'!J229</f>
        <v>80541767</v>
      </c>
      <c r="K229" s="11" t="str">
        <f>'[1]Inventário Completo'!K229</f>
        <v>Rodovia BR 393, Lúcio Meira KM 5001, SN°, Vila Santa Cecília, Volta Redonda</v>
      </c>
      <c r="L229" s="11" t="str">
        <f>'[1]Inventário Completo'!L229</f>
        <v>Luiz Cesar</v>
      </c>
      <c r="M229" s="11">
        <f>'[1]Inventário Completo'!M229</f>
        <v>3105</v>
      </c>
      <c r="N229" s="11">
        <f>'[1]Inventário Completo'!N229</f>
        <v>0</v>
      </c>
      <c r="O229" s="11">
        <f>'[1]Inventário Completo'!O229</f>
        <v>0</v>
      </c>
      <c r="P229" s="11" t="str">
        <f>'[1]Inventário Completo'!P229</f>
        <v>Em uso</v>
      </c>
      <c r="Q229" s="11">
        <f>'[1]Inventário Completo'!Q229</f>
        <v>0</v>
      </c>
    </row>
    <row r="230" spans="1:17" x14ac:dyDescent="0.25">
      <c r="A230" s="11" t="str">
        <f>'[1]Inventário Completo'!A230</f>
        <v>NA</v>
      </c>
      <c r="B230" s="12">
        <f>'[1]Inventário Completo'!B230</f>
        <v>1424000500580</v>
      </c>
      <c r="C230" s="11" t="str">
        <f>'[1]Inventário Completo'!C230</f>
        <v>Carregador</v>
      </c>
      <c r="D230" s="11" t="str">
        <f>'[1]Inventário Completo'!D230</f>
        <v>SAC9000-4000</v>
      </c>
      <c r="E230" s="11" t="str">
        <f>'[1]Inventário Completo'!E230</f>
        <v>Symbol</v>
      </c>
      <c r="F230" s="11" t="str">
        <f>'[1]Inventário Completo'!F230</f>
        <v>COMPANHIA SIDERURGICA NACIONAL</v>
      </c>
      <c r="G230" s="11" t="str">
        <f>'[1]Inventário Completo'!G230</f>
        <v>CSN-VOLTA REDONDA</v>
      </c>
      <c r="H230" s="11" t="str">
        <f>'[1]Inventário Completo'!H230</f>
        <v>RJ</v>
      </c>
      <c r="I230" s="11" t="str">
        <f>'[1]Inventário Completo'!I230</f>
        <v>33.042.730/0017-71</v>
      </c>
      <c r="J230" s="11">
        <f>'[1]Inventário Completo'!J230</f>
        <v>80541767</v>
      </c>
      <c r="K230" s="11" t="str">
        <f>'[1]Inventário Completo'!K230</f>
        <v>Rodovia BR 393, Lúcio Meira KM 5001, SN°, Vila Santa Cecília, Volta Redonda</v>
      </c>
      <c r="L230" s="11" t="str">
        <f>'[1]Inventário Completo'!L230</f>
        <v>Luiz Cesar</v>
      </c>
      <c r="M230" s="11">
        <f>'[1]Inventário Completo'!M230</f>
        <v>3105</v>
      </c>
      <c r="N230" s="11">
        <f>'[1]Inventário Completo'!N230</f>
        <v>0</v>
      </c>
      <c r="O230" s="11">
        <f>'[1]Inventário Completo'!O230</f>
        <v>0</v>
      </c>
      <c r="P230" s="11" t="str">
        <f>'[1]Inventário Completo'!P230</f>
        <v>Em uso</v>
      </c>
      <c r="Q230" s="11">
        <f>'[1]Inventário Completo'!Q230</f>
        <v>0</v>
      </c>
    </row>
    <row r="231" spans="1:17" x14ac:dyDescent="0.25">
      <c r="A231" s="11" t="str">
        <f>'[1]Inventário Completo'!A231</f>
        <v>GCAR0001</v>
      </c>
      <c r="B231" s="12">
        <f>'[1]Inventário Completo'!B231</f>
        <v>7326000501022</v>
      </c>
      <c r="C231" s="11" t="str">
        <f>'[1]Inventário Completo'!C231</f>
        <v>Coletor</v>
      </c>
      <c r="D231" s="11" t="str">
        <f>'[1]Inventário Completo'!D231</f>
        <v>MC9090G</v>
      </c>
      <c r="E231" s="11" t="str">
        <f>'[1]Inventário Completo'!E231</f>
        <v>Motorola</v>
      </c>
      <c r="F231" s="11" t="str">
        <f>'[1]Inventário Completo'!F231</f>
        <v>COMPANHIA SIDERURGICA NACIONAL</v>
      </c>
      <c r="G231" s="11" t="str">
        <f>'[1]Inventário Completo'!G231</f>
        <v>CSN-ARAUCARIA</v>
      </c>
      <c r="H231" s="11" t="str">
        <f>'[1]Inventário Completo'!H231</f>
        <v>PR</v>
      </c>
      <c r="I231" s="11" t="str">
        <f>'[1]Inventário Completo'!I231</f>
        <v>33.042.730/0134-48</v>
      </c>
      <c r="J231" s="11" t="str">
        <f>'[1]Inventário Completo'!J231</f>
        <v>90.212.835-22</v>
      </c>
      <c r="K231" s="11" t="str">
        <f>'[1]Inventário Completo'!K231</f>
        <v>Rodovia PR-423, 5500-Estação-Araucária-PR 83705-000</v>
      </c>
      <c r="L231" s="11" t="str">
        <f>'[1]Inventário Completo'!L231</f>
        <v>Clodoaldo de Moraes</v>
      </c>
      <c r="M231" s="11" t="str">
        <f>'[1]Inventário Completo'!M231</f>
        <v>(041) 3641- 8050</v>
      </c>
      <c r="N231" s="11">
        <f>'[1]Inventário Completo'!N231</f>
        <v>0</v>
      </c>
      <c r="O231" s="11">
        <f>'[1]Inventário Completo'!O231</f>
        <v>0</v>
      </c>
      <c r="P231" s="11" t="str">
        <f>'[1]Inventário Completo'!P231</f>
        <v>Em uso</v>
      </c>
      <c r="Q231" s="11">
        <f>'[1]Inventário Completo'!Q231</f>
        <v>0</v>
      </c>
    </row>
    <row r="232" spans="1:17" x14ac:dyDescent="0.25">
      <c r="A232" s="11" t="str">
        <f>'[1]Inventário Completo'!A232</f>
        <v>GCAR0002</v>
      </c>
      <c r="B232" s="12">
        <f>'[1]Inventário Completo'!B232</f>
        <v>7326000501118</v>
      </c>
      <c r="C232" s="11" t="str">
        <f>'[1]Inventário Completo'!C232</f>
        <v>Coletor</v>
      </c>
      <c r="D232" s="11" t="str">
        <f>'[1]Inventário Completo'!D232</f>
        <v>MC9090G</v>
      </c>
      <c r="E232" s="11" t="str">
        <f>'[1]Inventário Completo'!E232</f>
        <v>Motorola</v>
      </c>
      <c r="F232" s="11" t="str">
        <f>'[1]Inventário Completo'!F232</f>
        <v>COMPANHIA SIDERURGICA NACIONAL</v>
      </c>
      <c r="G232" s="11" t="str">
        <f>'[1]Inventário Completo'!G232</f>
        <v>CSN-ARAUCARIA</v>
      </c>
      <c r="H232" s="11" t="str">
        <f>'[1]Inventário Completo'!H232</f>
        <v>PR</v>
      </c>
      <c r="I232" s="11" t="str">
        <f>'[1]Inventário Completo'!I232</f>
        <v>33.042.730/0134-49</v>
      </c>
      <c r="J232" s="11" t="str">
        <f>'[1]Inventário Completo'!J232</f>
        <v>90.212.835-22</v>
      </c>
      <c r="K232" s="11" t="str">
        <f>'[1]Inventário Completo'!K232</f>
        <v>Rodovia PR-423, 5500-Estação-Araucária-PR 83705-000</v>
      </c>
      <c r="L232" s="11" t="str">
        <f>'[1]Inventário Completo'!L232</f>
        <v>Clodoaldo de Moraes</v>
      </c>
      <c r="M232" s="11" t="str">
        <f>'[1]Inventário Completo'!M232</f>
        <v>(041) 3641- 8050</v>
      </c>
      <c r="N232" s="11">
        <f>'[1]Inventário Completo'!N232</f>
        <v>0</v>
      </c>
      <c r="O232" s="11">
        <f>'[1]Inventário Completo'!O232</f>
        <v>0</v>
      </c>
      <c r="P232" s="11" t="str">
        <f>'[1]Inventário Completo'!P232</f>
        <v>Em uso</v>
      </c>
      <c r="Q232" s="11">
        <f>'[1]Inventário Completo'!Q232</f>
        <v>0</v>
      </c>
    </row>
    <row r="233" spans="1:17" x14ac:dyDescent="0.25">
      <c r="A233" s="11" t="str">
        <f>'[1]Inventário Completo'!A233</f>
        <v>GCAR0003</v>
      </c>
      <c r="B233" s="12">
        <f>'[1]Inventário Completo'!B233</f>
        <v>1318200503784</v>
      </c>
      <c r="C233" s="11" t="str">
        <f>'[1]Inventário Completo'!C233</f>
        <v>Coletor</v>
      </c>
      <c r="D233" s="11" t="str">
        <f>'[1]Inventário Completo'!D233</f>
        <v>MC9190G</v>
      </c>
      <c r="E233" s="11" t="str">
        <f>'[1]Inventário Completo'!E233</f>
        <v>Motorola</v>
      </c>
      <c r="F233" s="11" t="str">
        <f>'[1]Inventário Completo'!F233</f>
        <v>COMPANHIA SIDERURGICA NACIONAL</v>
      </c>
      <c r="G233" s="11" t="str">
        <f>'[1]Inventário Completo'!G233</f>
        <v>CSN-ARAUCARIA</v>
      </c>
      <c r="H233" s="11" t="str">
        <f>'[1]Inventário Completo'!H233</f>
        <v>PR</v>
      </c>
      <c r="I233" s="11" t="str">
        <f>'[1]Inventário Completo'!I233</f>
        <v>33.042.730/0134-50</v>
      </c>
      <c r="J233" s="11" t="str">
        <f>'[1]Inventário Completo'!J233</f>
        <v>90.212.835-22</v>
      </c>
      <c r="K233" s="11" t="str">
        <f>'[1]Inventário Completo'!K233</f>
        <v>Rodovia PR-423, 5500-Estação-Araucária-PR 83705-000</v>
      </c>
      <c r="L233" s="11" t="str">
        <f>'[1]Inventário Completo'!L233</f>
        <v>Clodoaldo de Moraes</v>
      </c>
      <c r="M233" s="11" t="str">
        <f>'[1]Inventário Completo'!M233</f>
        <v>(041) 3641- 8050</v>
      </c>
      <c r="N233" s="11">
        <f>'[1]Inventário Completo'!N233</f>
        <v>0</v>
      </c>
      <c r="O233" s="11">
        <f>'[1]Inventário Completo'!O233</f>
        <v>0</v>
      </c>
      <c r="P233" s="11" t="str">
        <f>'[1]Inventário Completo'!P233</f>
        <v>Em uso</v>
      </c>
      <c r="Q233" s="11">
        <f>'[1]Inventário Completo'!Q233</f>
        <v>0</v>
      </c>
    </row>
    <row r="234" spans="1:17" x14ac:dyDescent="0.25">
      <c r="A234" s="11" t="str">
        <f>'[1]Inventário Completo'!A234</f>
        <v>GCAR0004</v>
      </c>
      <c r="B234" s="12">
        <f>'[1]Inventário Completo'!B234</f>
        <v>1318200503839</v>
      </c>
      <c r="C234" s="11" t="str">
        <f>'[1]Inventário Completo'!C234</f>
        <v>Coletor</v>
      </c>
      <c r="D234" s="11" t="str">
        <f>'[1]Inventário Completo'!D234</f>
        <v>MC9190G</v>
      </c>
      <c r="E234" s="11" t="str">
        <f>'[1]Inventário Completo'!E234</f>
        <v>Motorola</v>
      </c>
      <c r="F234" s="11" t="str">
        <f>'[1]Inventário Completo'!F234</f>
        <v>COMPANHIA SIDERURGICA NACIONAL</v>
      </c>
      <c r="G234" s="11" t="str">
        <f>'[1]Inventário Completo'!G234</f>
        <v>CSN-ARAUCARIA</v>
      </c>
      <c r="H234" s="11" t="str">
        <f>'[1]Inventário Completo'!H234</f>
        <v>PR</v>
      </c>
      <c r="I234" s="11" t="str">
        <f>'[1]Inventário Completo'!I234</f>
        <v>33.042.730/0134-51</v>
      </c>
      <c r="J234" s="11" t="str">
        <f>'[1]Inventário Completo'!J234</f>
        <v>90.212.835-22</v>
      </c>
      <c r="K234" s="11" t="str">
        <f>'[1]Inventário Completo'!K234</f>
        <v>Rodovia PR-423, 5500-Estação-Araucária-PR 83705-000</v>
      </c>
      <c r="L234" s="11" t="str">
        <f>'[1]Inventário Completo'!L234</f>
        <v>Clodoaldo de Moraes</v>
      </c>
      <c r="M234" s="11" t="str">
        <f>'[1]Inventário Completo'!M234</f>
        <v>(041) 3641- 8050</v>
      </c>
      <c r="N234" s="11">
        <f>'[1]Inventário Completo'!N234</f>
        <v>0</v>
      </c>
      <c r="O234" s="11">
        <f>'[1]Inventário Completo'!O234</f>
        <v>0</v>
      </c>
      <c r="P234" s="11" t="str">
        <f>'[1]Inventário Completo'!P234</f>
        <v>Em uso</v>
      </c>
      <c r="Q234" s="11">
        <f>'[1]Inventário Completo'!Q234</f>
        <v>0</v>
      </c>
    </row>
    <row r="235" spans="1:17" x14ac:dyDescent="0.25">
      <c r="A235" s="11" t="str">
        <f>'[1]Inventário Completo'!A235</f>
        <v>GCAR0005</v>
      </c>
      <c r="B235" s="12">
        <f>'[1]Inventário Completo'!B235</f>
        <v>1318200503876</v>
      </c>
      <c r="C235" s="11" t="str">
        <f>'[1]Inventário Completo'!C235</f>
        <v>Coletor</v>
      </c>
      <c r="D235" s="11" t="str">
        <f>'[1]Inventário Completo'!D235</f>
        <v>MC9190G</v>
      </c>
      <c r="E235" s="11" t="str">
        <f>'[1]Inventário Completo'!E235</f>
        <v>Motorola</v>
      </c>
      <c r="F235" s="11" t="str">
        <f>'[1]Inventário Completo'!F235</f>
        <v>COMPANHIA SIDERURGICA NACIONAL</v>
      </c>
      <c r="G235" s="11" t="str">
        <f>'[1]Inventário Completo'!G235</f>
        <v>CSN-ARAUCARIA</v>
      </c>
      <c r="H235" s="11" t="str">
        <f>'[1]Inventário Completo'!H235</f>
        <v>PR</v>
      </c>
      <c r="I235" s="11" t="str">
        <f>'[1]Inventário Completo'!I235</f>
        <v>33.042.730/0134-52</v>
      </c>
      <c r="J235" s="11" t="str">
        <f>'[1]Inventário Completo'!J235</f>
        <v>90.212.835-22</v>
      </c>
      <c r="K235" s="11" t="str">
        <f>'[1]Inventário Completo'!K235</f>
        <v>Rodovia PR-423, 5500-Estação-Araucária-PR 83705-000</v>
      </c>
      <c r="L235" s="11" t="str">
        <f>'[1]Inventário Completo'!L235</f>
        <v>Clodoaldo de Moraes</v>
      </c>
      <c r="M235" s="11" t="str">
        <f>'[1]Inventário Completo'!M235</f>
        <v>(041) 3641- 8050</v>
      </c>
      <c r="N235" s="11">
        <f>'[1]Inventário Completo'!N235</f>
        <v>0</v>
      </c>
      <c r="O235" s="11">
        <f>'[1]Inventário Completo'!O235</f>
        <v>0</v>
      </c>
      <c r="P235" s="11" t="str">
        <f>'[1]Inventário Completo'!P235</f>
        <v>Em uso</v>
      </c>
      <c r="Q235" s="11">
        <f>'[1]Inventário Completo'!Q235</f>
        <v>0</v>
      </c>
    </row>
    <row r="236" spans="1:17" x14ac:dyDescent="0.25">
      <c r="A236" s="11" t="str">
        <f>'[1]Inventário Completo'!A236</f>
        <v>GCAR0006</v>
      </c>
      <c r="B236" s="12">
        <f>'[1]Inventário Completo'!B236</f>
        <v>1318200503907</v>
      </c>
      <c r="C236" s="11" t="str">
        <f>'[1]Inventário Completo'!C236</f>
        <v>Coletor</v>
      </c>
      <c r="D236" s="11" t="str">
        <f>'[1]Inventário Completo'!D236</f>
        <v>MC9190G</v>
      </c>
      <c r="E236" s="11" t="str">
        <f>'[1]Inventário Completo'!E236</f>
        <v>Motorola</v>
      </c>
      <c r="F236" s="11" t="str">
        <f>'[1]Inventário Completo'!F236</f>
        <v>COMPANHIA SIDERURGICA NACIONAL</v>
      </c>
      <c r="G236" s="11" t="str">
        <f>'[1]Inventário Completo'!G236</f>
        <v>CSN-ARAUCARIA</v>
      </c>
      <c r="H236" s="11" t="str">
        <f>'[1]Inventário Completo'!H236</f>
        <v>PR</v>
      </c>
      <c r="I236" s="11" t="str">
        <f>'[1]Inventário Completo'!I236</f>
        <v>33.042.730/0134-53</v>
      </c>
      <c r="J236" s="11" t="str">
        <f>'[1]Inventário Completo'!J236</f>
        <v>90.212.835-22</v>
      </c>
      <c r="K236" s="11" t="str">
        <f>'[1]Inventário Completo'!K236</f>
        <v>Rodovia PR-423, 5500-Estação-Araucária-PR 83705-000</v>
      </c>
      <c r="L236" s="11" t="str">
        <f>'[1]Inventário Completo'!L236</f>
        <v>Clodoaldo de Moraes</v>
      </c>
      <c r="M236" s="11" t="str">
        <f>'[1]Inventário Completo'!M236</f>
        <v>(041) 3641- 8050</v>
      </c>
      <c r="N236" s="11">
        <f>'[1]Inventário Completo'!N236</f>
        <v>0</v>
      </c>
      <c r="O236" s="11">
        <f>'[1]Inventário Completo'!O236</f>
        <v>0</v>
      </c>
      <c r="P236" s="11" t="str">
        <f>'[1]Inventário Completo'!P236</f>
        <v>Em uso</v>
      </c>
      <c r="Q236" s="11">
        <f>'[1]Inventário Completo'!Q236</f>
        <v>0</v>
      </c>
    </row>
    <row r="237" spans="1:17" x14ac:dyDescent="0.25">
      <c r="A237" s="11" t="str">
        <f>'[1]Inventário Completo'!A237</f>
        <v>GCAR0007</v>
      </c>
      <c r="B237" s="12">
        <f>'[1]Inventário Completo'!B237</f>
        <v>1714200502452</v>
      </c>
      <c r="C237" s="11" t="str">
        <f>'[1]Inventário Completo'!C237</f>
        <v>Coletor</v>
      </c>
      <c r="D237" s="11" t="str">
        <f>'[1]Inventário Completo'!D237</f>
        <v>MC9200G</v>
      </c>
      <c r="E237" s="11" t="str">
        <f>'[1]Inventário Completo'!E237</f>
        <v>Motorola</v>
      </c>
      <c r="F237" s="11" t="str">
        <f>'[1]Inventário Completo'!F237</f>
        <v>COMPANHIA SIDERURGICA NACIONAL</v>
      </c>
      <c r="G237" s="11" t="str">
        <f>'[1]Inventário Completo'!G237</f>
        <v>CSN-ARAUCARIA</v>
      </c>
      <c r="H237" s="11" t="str">
        <f>'[1]Inventário Completo'!H237</f>
        <v>PR</v>
      </c>
      <c r="I237" s="11" t="str">
        <f>'[1]Inventário Completo'!I237</f>
        <v>33.042.730/0134-54</v>
      </c>
      <c r="J237" s="11" t="str">
        <f>'[1]Inventário Completo'!J237</f>
        <v>90.212.835-22</v>
      </c>
      <c r="K237" s="11" t="str">
        <f>'[1]Inventário Completo'!K237</f>
        <v>Rodovia PR-423, 5500-Estação-Araucária-PR 83705-000</v>
      </c>
      <c r="L237" s="11" t="str">
        <f>'[1]Inventário Completo'!L237</f>
        <v>Clodoaldo de Moraes</v>
      </c>
      <c r="M237" s="11" t="str">
        <f>'[1]Inventário Completo'!M237</f>
        <v>(041) 3641- 8050</v>
      </c>
      <c r="N237" s="11">
        <f>'[1]Inventário Completo'!N237</f>
        <v>0</v>
      </c>
      <c r="O237" s="11">
        <f>'[1]Inventário Completo'!O237</f>
        <v>0</v>
      </c>
      <c r="P237" s="11" t="str">
        <f>'[1]Inventário Completo'!P237</f>
        <v>Em uso</v>
      </c>
      <c r="Q237" s="11">
        <f>'[1]Inventário Completo'!Q237</f>
        <v>0</v>
      </c>
    </row>
    <row r="238" spans="1:17" x14ac:dyDescent="0.25">
      <c r="A238" s="11" t="str">
        <f>'[1]Inventário Completo'!A238</f>
        <v>GCAR0008</v>
      </c>
      <c r="B238" s="12">
        <f>'[1]Inventário Completo'!B238</f>
        <v>1714200502457</v>
      </c>
      <c r="C238" s="11" t="str">
        <f>'[1]Inventário Completo'!C238</f>
        <v>Coletor</v>
      </c>
      <c r="D238" s="11" t="str">
        <f>'[1]Inventário Completo'!D238</f>
        <v>MC9200G</v>
      </c>
      <c r="E238" s="11" t="str">
        <f>'[1]Inventário Completo'!E238</f>
        <v>Motorola</v>
      </c>
      <c r="F238" s="11" t="str">
        <f>'[1]Inventário Completo'!F238</f>
        <v>COMPANHIA SIDERURGICA NACIONAL</v>
      </c>
      <c r="G238" s="11" t="str">
        <f>'[1]Inventário Completo'!G238</f>
        <v>CSN-ARAUCARIA</v>
      </c>
      <c r="H238" s="11" t="str">
        <f>'[1]Inventário Completo'!H238</f>
        <v>PR</v>
      </c>
      <c r="I238" s="11" t="str">
        <f>'[1]Inventário Completo'!I238</f>
        <v>33.042.730/0134-55</v>
      </c>
      <c r="J238" s="11" t="str">
        <f>'[1]Inventário Completo'!J238</f>
        <v>90.212.835-22</v>
      </c>
      <c r="K238" s="11" t="str">
        <f>'[1]Inventário Completo'!K238</f>
        <v>Rodovia PR-423, 5500-Estação-Araucária-PR 83705-000</v>
      </c>
      <c r="L238" s="11" t="str">
        <f>'[1]Inventário Completo'!L238</f>
        <v>Clodoaldo de Moraes</v>
      </c>
      <c r="M238" s="11" t="str">
        <f>'[1]Inventário Completo'!M238</f>
        <v>(041) 3641- 8050</v>
      </c>
      <c r="N238" s="11">
        <f>'[1]Inventário Completo'!N238</f>
        <v>0</v>
      </c>
      <c r="O238" s="11">
        <f>'[1]Inventário Completo'!O238</f>
        <v>0</v>
      </c>
      <c r="P238" s="11" t="str">
        <f>'[1]Inventário Completo'!P238</f>
        <v>Em uso</v>
      </c>
      <c r="Q238" s="11">
        <f>'[1]Inventário Completo'!Q238</f>
        <v>0</v>
      </c>
    </row>
    <row r="239" spans="1:17" x14ac:dyDescent="0.25">
      <c r="A239" s="11" t="str">
        <f>'[1]Inventário Completo'!A239</f>
        <v>GCAR0009</v>
      </c>
      <c r="B239" s="12">
        <f>'[1]Inventário Completo'!B239</f>
        <v>1714200502453</v>
      </c>
      <c r="C239" s="11" t="str">
        <f>'[1]Inventário Completo'!C239</f>
        <v>Coletor</v>
      </c>
      <c r="D239" s="11" t="str">
        <f>'[1]Inventário Completo'!D239</f>
        <v>MC9200G</v>
      </c>
      <c r="E239" s="11" t="str">
        <f>'[1]Inventário Completo'!E239</f>
        <v>Motorola</v>
      </c>
      <c r="F239" s="11" t="str">
        <f>'[1]Inventário Completo'!F239</f>
        <v>COMPANHIA SIDERURGICA NACIONAL</v>
      </c>
      <c r="G239" s="11" t="str">
        <f>'[1]Inventário Completo'!G239</f>
        <v>CSN-ARAUCARIA</v>
      </c>
      <c r="H239" s="11" t="str">
        <f>'[1]Inventário Completo'!H239</f>
        <v>PR</v>
      </c>
      <c r="I239" s="11" t="str">
        <f>'[1]Inventário Completo'!I239</f>
        <v>33.042.730/0134-56</v>
      </c>
      <c r="J239" s="11" t="str">
        <f>'[1]Inventário Completo'!J239</f>
        <v>90.212.835-22</v>
      </c>
      <c r="K239" s="11" t="str">
        <f>'[1]Inventário Completo'!K239</f>
        <v>Rodovia PR-423, 5500-Estação-Araucária-PR 83705-000</v>
      </c>
      <c r="L239" s="11" t="str">
        <f>'[1]Inventário Completo'!L239</f>
        <v>Clodoaldo de Moraes</v>
      </c>
      <c r="M239" s="11" t="str">
        <f>'[1]Inventário Completo'!M239</f>
        <v>(041) 3641- 8050</v>
      </c>
      <c r="N239" s="11">
        <f>'[1]Inventário Completo'!N239</f>
        <v>0</v>
      </c>
      <c r="O239" s="11">
        <f>'[1]Inventário Completo'!O239</f>
        <v>0</v>
      </c>
      <c r="P239" s="11" t="str">
        <f>'[1]Inventário Completo'!P239</f>
        <v>Em uso</v>
      </c>
      <c r="Q239" s="11">
        <f>'[1]Inventário Completo'!Q239</f>
        <v>0</v>
      </c>
    </row>
    <row r="240" spans="1:17" x14ac:dyDescent="0.25">
      <c r="A240" s="11" t="str">
        <f>'[1]Inventário Completo'!A240</f>
        <v>GCAR0010</v>
      </c>
      <c r="B240" s="12">
        <f>'[1]Inventário Completo'!B240</f>
        <v>1736200504219</v>
      </c>
      <c r="C240" s="11" t="str">
        <f>'[1]Inventário Completo'!C240</f>
        <v>Coletor</v>
      </c>
      <c r="D240" s="11" t="str">
        <f>'[1]Inventário Completo'!D240</f>
        <v>MC9200G</v>
      </c>
      <c r="E240" s="11" t="str">
        <f>'[1]Inventário Completo'!E240</f>
        <v>Motorola</v>
      </c>
      <c r="F240" s="11" t="str">
        <f>'[1]Inventário Completo'!F240</f>
        <v>COMPANHIA SIDERURGICA NACIONAL</v>
      </c>
      <c r="G240" s="11" t="str">
        <f>'[1]Inventário Completo'!G240</f>
        <v>CSN-ARAUCARIA</v>
      </c>
      <c r="H240" s="11" t="str">
        <f>'[1]Inventário Completo'!H240</f>
        <v>PR</v>
      </c>
      <c r="I240" s="11" t="str">
        <f>'[1]Inventário Completo'!I240</f>
        <v>33.042.730/0134-57</v>
      </c>
      <c r="J240" s="11" t="str">
        <f>'[1]Inventário Completo'!J240</f>
        <v>90.212.835-22</v>
      </c>
      <c r="K240" s="11" t="str">
        <f>'[1]Inventário Completo'!K240</f>
        <v>Rodovia PR-423, 5500-Estação-Araucária-PR 83705-000</v>
      </c>
      <c r="L240" s="11" t="str">
        <f>'[1]Inventário Completo'!L240</f>
        <v>Clodoaldo de Moraes</v>
      </c>
      <c r="M240" s="11" t="str">
        <f>'[1]Inventário Completo'!M240</f>
        <v>(041) 3641- 8050</v>
      </c>
      <c r="N240" s="11">
        <f>'[1]Inventário Completo'!N240</f>
        <v>0</v>
      </c>
      <c r="O240" s="11">
        <f>'[1]Inventário Completo'!O240</f>
        <v>0</v>
      </c>
      <c r="P240" s="11" t="str">
        <f>'[1]Inventário Completo'!P240</f>
        <v>Em uso</v>
      </c>
      <c r="Q240" s="11">
        <f>'[1]Inventário Completo'!Q240</f>
        <v>0</v>
      </c>
    </row>
    <row r="241" spans="1:17" x14ac:dyDescent="0.25">
      <c r="A241" s="11" t="str">
        <f>'[1]Inventário Completo'!A241</f>
        <v>GCAR0011</v>
      </c>
      <c r="B241" s="12">
        <f>'[1]Inventário Completo'!B241</f>
        <v>1736200504232</v>
      </c>
      <c r="C241" s="11" t="str">
        <f>'[1]Inventário Completo'!C241</f>
        <v>Coletor</v>
      </c>
      <c r="D241" s="11" t="str">
        <f>'[1]Inventário Completo'!D241</f>
        <v>MC9200G</v>
      </c>
      <c r="E241" s="11" t="str">
        <f>'[1]Inventário Completo'!E241</f>
        <v>Motorola</v>
      </c>
      <c r="F241" s="11" t="str">
        <f>'[1]Inventário Completo'!F241</f>
        <v>COMPANHIA SIDERURGICA NACIONAL</v>
      </c>
      <c r="G241" s="11" t="str">
        <f>'[1]Inventário Completo'!G241</f>
        <v>CSN-ARAUCARIA</v>
      </c>
      <c r="H241" s="11" t="str">
        <f>'[1]Inventário Completo'!H241</f>
        <v>PR</v>
      </c>
      <c r="I241" s="11" t="str">
        <f>'[1]Inventário Completo'!I241</f>
        <v>33.042.730/0134-58</v>
      </c>
      <c r="J241" s="11" t="str">
        <f>'[1]Inventário Completo'!J241</f>
        <v>90.212.835-22</v>
      </c>
      <c r="K241" s="11" t="str">
        <f>'[1]Inventário Completo'!K241</f>
        <v>Rodovia PR-423, 5500-Estação-Araucária-PR 83705-000</v>
      </c>
      <c r="L241" s="11" t="str">
        <f>'[1]Inventário Completo'!L241</f>
        <v>Clodoaldo de Moraes</v>
      </c>
      <c r="M241" s="11" t="str">
        <f>'[1]Inventário Completo'!M241</f>
        <v>(041) 3641- 8050</v>
      </c>
      <c r="N241" s="11">
        <f>'[1]Inventário Completo'!N241</f>
        <v>0</v>
      </c>
      <c r="O241" s="11">
        <f>'[1]Inventário Completo'!O241</f>
        <v>0</v>
      </c>
      <c r="P241" s="11" t="str">
        <f>'[1]Inventário Completo'!P241</f>
        <v>Em uso</v>
      </c>
      <c r="Q241" s="11">
        <f>'[1]Inventário Completo'!Q241</f>
        <v>0</v>
      </c>
    </row>
    <row r="242" spans="1:17" x14ac:dyDescent="0.25">
      <c r="A242" s="11" t="str">
        <f>'[1]Inventário Completo'!A242</f>
        <v>GCAR0012</v>
      </c>
      <c r="B242" s="12">
        <f>'[1]Inventário Completo'!B242</f>
        <v>1736200500936</v>
      </c>
      <c r="C242" s="11" t="str">
        <f>'[1]Inventário Completo'!C242</f>
        <v>Coletor</v>
      </c>
      <c r="D242" s="11" t="str">
        <f>'[1]Inventário Completo'!D242</f>
        <v>MC9200G</v>
      </c>
      <c r="E242" s="11" t="str">
        <f>'[1]Inventário Completo'!E242</f>
        <v>Motorola</v>
      </c>
      <c r="F242" s="11" t="str">
        <f>'[1]Inventário Completo'!F242</f>
        <v>COMPANHIA SIDERURGICA NACIONAL</v>
      </c>
      <c r="G242" s="11" t="str">
        <f>'[1]Inventário Completo'!G242</f>
        <v>CSN-ARAUCARIA</v>
      </c>
      <c r="H242" s="11" t="str">
        <f>'[1]Inventário Completo'!H242</f>
        <v>PR</v>
      </c>
      <c r="I242" s="11" t="str">
        <f>'[1]Inventário Completo'!I242</f>
        <v>33.042.730/0134-59</v>
      </c>
      <c r="J242" s="11" t="str">
        <f>'[1]Inventário Completo'!J242</f>
        <v>90.212.835-22</v>
      </c>
      <c r="K242" s="11" t="str">
        <f>'[1]Inventário Completo'!K242</f>
        <v>Rodovia PR-423, 5500-Estação-Araucária-PR 83705-000</v>
      </c>
      <c r="L242" s="11" t="str">
        <f>'[1]Inventário Completo'!L242</f>
        <v>Clodoaldo de Moraes</v>
      </c>
      <c r="M242" s="11" t="str">
        <f>'[1]Inventário Completo'!M242</f>
        <v>(041) 3641- 8050</v>
      </c>
      <c r="N242" s="11">
        <f>'[1]Inventário Completo'!N242</f>
        <v>0</v>
      </c>
      <c r="O242" s="11">
        <f>'[1]Inventário Completo'!O242</f>
        <v>0</v>
      </c>
      <c r="P242" s="11" t="str">
        <f>'[1]Inventário Completo'!P242</f>
        <v>Em uso</v>
      </c>
      <c r="Q242" s="11">
        <f>'[1]Inventário Completo'!Q242</f>
        <v>0</v>
      </c>
    </row>
    <row r="243" spans="1:17" x14ac:dyDescent="0.25">
      <c r="A243" s="11" t="str">
        <f>'[1]Inventário Completo'!A243</f>
        <v>GCAR0013</v>
      </c>
      <c r="B243" s="12">
        <f>'[1]Inventário Completo'!B243</f>
        <v>1736200504226</v>
      </c>
      <c r="C243" s="11" t="str">
        <f>'[1]Inventário Completo'!C243</f>
        <v>Coletor</v>
      </c>
      <c r="D243" s="11" t="str">
        <f>'[1]Inventário Completo'!D243</f>
        <v>MC9200G</v>
      </c>
      <c r="E243" s="11" t="str">
        <f>'[1]Inventário Completo'!E243</f>
        <v>Motorola</v>
      </c>
      <c r="F243" s="11" t="str">
        <f>'[1]Inventário Completo'!F243</f>
        <v>COMPANHIA SIDERURGICA NACIONAL</v>
      </c>
      <c r="G243" s="11" t="str">
        <f>'[1]Inventário Completo'!G243</f>
        <v>CSN-ARAUCARIA</v>
      </c>
      <c r="H243" s="11" t="str">
        <f>'[1]Inventário Completo'!H243</f>
        <v>PR</v>
      </c>
      <c r="I243" s="11" t="str">
        <f>'[1]Inventário Completo'!I243</f>
        <v>33.042.730/0134-60</v>
      </c>
      <c r="J243" s="11" t="str">
        <f>'[1]Inventário Completo'!J243</f>
        <v>90.212.835-22</v>
      </c>
      <c r="K243" s="11" t="str">
        <f>'[1]Inventário Completo'!K243</f>
        <v>Rodovia PR-423, 5500-Estação-Araucária-PR 83705-000</v>
      </c>
      <c r="L243" s="11" t="str">
        <f>'[1]Inventário Completo'!L243</f>
        <v>Clodoaldo de Moraes</v>
      </c>
      <c r="M243" s="11" t="str">
        <f>'[1]Inventário Completo'!M243</f>
        <v>(041) 3641- 8050</v>
      </c>
      <c r="N243" s="11">
        <f>'[1]Inventário Completo'!N243</f>
        <v>0</v>
      </c>
      <c r="O243" s="11">
        <f>'[1]Inventário Completo'!O243</f>
        <v>0</v>
      </c>
      <c r="P243" s="11" t="str">
        <f>'[1]Inventário Completo'!P243</f>
        <v>Em uso</v>
      </c>
      <c r="Q243" s="11">
        <f>'[1]Inventário Completo'!Q243</f>
        <v>0</v>
      </c>
    </row>
    <row r="244" spans="1:17" x14ac:dyDescent="0.25">
      <c r="A244" s="11" t="str">
        <f>'[1]Inventário Completo'!A244</f>
        <v>GCAR0014</v>
      </c>
      <c r="B244" s="12">
        <f>'[1]Inventário Completo'!B244</f>
        <v>1736200504227</v>
      </c>
      <c r="C244" s="11" t="str">
        <f>'[1]Inventário Completo'!C244</f>
        <v>Coletor</v>
      </c>
      <c r="D244" s="11" t="str">
        <f>'[1]Inventário Completo'!D244</f>
        <v>MC9200G</v>
      </c>
      <c r="E244" s="11" t="str">
        <f>'[1]Inventário Completo'!E244</f>
        <v>Motorola</v>
      </c>
      <c r="F244" s="11" t="str">
        <f>'[1]Inventário Completo'!F244</f>
        <v>COMPANHIA SIDERURGICA NACIONAL</v>
      </c>
      <c r="G244" s="11" t="str">
        <f>'[1]Inventário Completo'!G244</f>
        <v>CSN-ARAUCARIA</v>
      </c>
      <c r="H244" s="11" t="str">
        <f>'[1]Inventário Completo'!H244</f>
        <v>PR</v>
      </c>
      <c r="I244" s="11" t="str">
        <f>'[1]Inventário Completo'!I244</f>
        <v>33.042.730/0134-61</v>
      </c>
      <c r="J244" s="11" t="str">
        <f>'[1]Inventário Completo'!J244</f>
        <v>90.212.835-22</v>
      </c>
      <c r="K244" s="11" t="str">
        <f>'[1]Inventário Completo'!K244</f>
        <v>Rodovia PR-423, 5500-Estação-Araucária-PR 83705-000</v>
      </c>
      <c r="L244" s="11" t="str">
        <f>'[1]Inventário Completo'!L244</f>
        <v>Clodoaldo de Moraes</v>
      </c>
      <c r="M244" s="11" t="str">
        <f>'[1]Inventário Completo'!M244</f>
        <v>(041) 3641- 8050</v>
      </c>
      <c r="N244" s="11">
        <f>'[1]Inventário Completo'!N244</f>
        <v>0</v>
      </c>
      <c r="O244" s="11">
        <f>'[1]Inventário Completo'!O244</f>
        <v>0</v>
      </c>
      <c r="P244" s="11" t="str">
        <f>'[1]Inventário Completo'!P244</f>
        <v>Em uso</v>
      </c>
      <c r="Q244" s="11">
        <f>'[1]Inventário Completo'!Q244</f>
        <v>0</v>
      </c>
    </row>
    <row r="245" spans="1:17" x14ac:dyDescent="0.25">
      <c r="A245" s="11" t="str">
        <f>'[1]Inventário Completo'!A245</f>
        <v>GCAR0015</v>
      </c>
      <c r="B245" s="12">
        <f>'[1]Inventário Completo'!B245</f>
        <v>1730900501457</v>
      </c>
      <c r="C245" s="11" t="str">
        <f>'[1]Inventário Completo'!C245</f>
        <v>Coletor</v>
      </c>
      <c r="D245" s="11" t="str">
        <f>'[1]Inventário Completo'!D245</f>
        <v>MC9200G</v>
      </c>
      <c r="E245" s="11" t="str">
        <f>'[1]Inventário Completo'!E245</f>
        <v>Motorola</v>
      </c>
      <c r="F245" s="11" t="str">
        <f>'[1]Inventário Completo'!F245</f>
        <v>COMPANHIA SIDERURGICA NACIONAL</v>
      </c>
      <c r="G245" s="11" t="str">
        <f>'[1]Inventário Completo'!G245</f>
        <v>CSN-ARAUCARIA</v>
      </c>
      <c r="H245" s="11" t="str">
        <f>'[1]Inventário Completo'!H245</f>
        <v>PR</v>
      </c>
      <c r="I245" s="11" t="str">
        <f>'[1]Inventário Completo'!I245</f>
        <v>33.042.730/0134-62</v>
      </c>
      <c r="J245" s="11" t="str">
        <f>'[1]Inventário Completo'!J245</f>
        <v>90.212.835-22</v>
      </c>
      <c r="K245" s="11" t="str">
        <f>'[1]Inventário Completo'!K245</f>
        <v>Rodovia PR-423, 5500-Estação-Araucária-PR 83705-000</v>
      </c>
      <c r="L245" s="11" t="str">
        <f>'[1]Inventário Completo'!L245</f>
        <v>Clodoaldo de Moraes</v>
      </c>
      <c r="M245" s="11" t="str">
        <f>'[1]Inventário Completo'!M245</f>
        <v>(041) 3641- 8050</v>
      </c>
      <c r="N245" s="11">
        <f>'[1]Inventário Completo'!N245</f>
        <v>0</v>
      </c>
      <c r="O245" s="11">
        <f>'[1]Inventário Completo'!O245</f>
        <v>0</v>
      </c>
      <c r="P245" s="11" t="str">
        <f>'[1]Inventário Completo'!P245</f>
        <v>Em uso</v>
      </c>
      <c r="Q245" s="11">
        <f>'[1]Inventário Completo'!Q245</f>
        <v>0</v>
      </c>
    </row>
    <row r="246" spans="1:17" x14ac:dyDescent="0.25">
      <c r="A246" s="11" t="str">
        <f>'[1]Inventário Completo'!A246</f>
        <v>GCAR0016</v>
      </c>
      <c r="B246" s="12">
        <f>'[1]Inventário Completo'!B246</f>
        <v>1730900501459</v>
      </c>
      <c r="C246" s="11" t="str">
        <f>'[1]Inventário Completo'!C246</f>
        <v>Coletor</v>
      </c>
      <c r="D246" s="11" t="str">
        <f>'[1]Inventário Completo'!D246</f>
        <v>MC9200G</v>
      </c>
      <c r="E246" s="11" t="str">
        <f>'[1]Inventário Completo'!E246</f>
        <v>Motorola</v>
      </c>
      <c r="F246" s="11" t="str">
        <f>'[1]Inventário Completo'!F246</f>
        <v>COMPANHIA SIDERURGICA NACIONAL</v>
      </c>
      <c r="G246" s="11" t="str">
        <f>'[1]Inventário Completo'!G246</f>
        <v>CSN-ARAUCARIA</v>
      </c>
      <c r="H246" s="11" t="str">
        <f>'[1]Inventário Completo'!H246</f>
        <v>PR</v>
      </c>
      <c r="I246" s="11" t="str">
        <f>'[1]Inventário Completo'!I246</f>
        <v>33.042.730/0134-63</v>
      </c>
      <c r="J246" s="11" t="str">
        <f>'[1]Inventário Completo'!J246</f>
        <v>90.212.835-22</v>
      </c>
      <c r="K246" s="11" t="str">
        <f>'[1]Inventário Completo'!K246</f>
        <v>Rodovia PR-423, 5500-Estação-Araucária-PR 83705-000</v>
      </c>
      <c r="L246" s="11" t="str">
        <f>'[1]Inventário Completo'!L246</f>
        <v>Clodoaldo de Moraes</v>
      </c>
      <c r="M246" s="11" t="str">
        <f>'[1]Inventário Completo'!M246</f>
        <v>(041) 3641- 8050</v>
      </c>
      <c r="N246" s="11">
        <f>'[1]Inventário Completo'!N246</f>
        <v>0</v>
      </c>
      <c r="O246" s="11">
        <f>'[1]Inventário Completo'!O246</f>
        <v>0</v>
      </c>
      <c r="P246" s="11" t="str">
        <f>'[1]Inventário Completo'!P246</f>
        <v>Em uso</v>
      </c>
      <c r="Q246" s="11">
        <f>'[1]Inventário Completo'!Q246</f>
        <v>0</v>
      </c>
    </row>
    <row r="247" spans="1:17" x14ac:dyDescent="0.25">
      <c r="A247" s="11" t="str">
        <f>'[1]Inventário Completo'!A247</f>
        <v>GCAR0017</v>
      </c>
      <c r="B247" s="12">
        <f>'[1]Inventário Completo'!B247</f>
        <v>1730900501465</v>
      </c>
      <c r="C247" s="11" t="str">
        <f>'[1]Inventário Completo'!C247</f>
        <v>Coletor</v>
      </c>
      <c r="D247" s="11" t="str">
        <f>'[1]Inventário Completo'!D247</f>
        <v>MC9200G</v>
      </c>
      <c r="E247" s="11" t="str">
        <f>'[1]Inventário Completo'!E247</f>
        <v>Motorola</v>
      </c>
      <c r="F247" s="11" t="str">
        <f>'[1]Inventário Completo'!F247</f>
        <v>COMPANHIA SIDERURGICA NACIONAL</v>
      </c>
      <c r="G247" s="11" t="str">
        <f>'[1]Inventário Completo'!G247</f>
        <v>CSN-ARAUCARIA</v>
      </c>
      <c r="H247" s="11" t="str">
        <f>'[1]Inventário Completo'!H247</f>
        <v>PR</v>
      </c>
      <c r="I247" s="11" t="str">
        <f>'[1]Inventário Completo'!I247</f>
        <v>33.042.730/0134-64</v>
      </c>
      <c r="J247" s="11" t="str">
        <f>'[1]Inventário Completo'!J247</f>
        <v>90.212.835-22</v>
      </c>
      <c r="K247" s="11" t="str">
        <f>'[1]Inventário Completo'!K247</f>
        <v>Rodovia PR-423, 5500-Estação-Araucária-PR 83705-000</v>
      </c>
      <c r="L247" s="11" t="str">
        <f>'[1]Inventário Completo'!L247</f>
        <v>Clodoaldo de Moraes</v>
      </c>
      <c r="M247" s="11" t="str">
        <f>'[1]Inventário Completo'!M247</f>
        <v>(041) 3641- 8050</v>
      </c>
      <c r="N247" s="11">
        <f>'[1]Inventário Completo'!N247</f>
        <v>0</v>
      </c>
      <c r="O247" s="11">
        <f>'[1]Inventário Completo'!O247</f>
        <v>0</v>
      </c>
      <c r="P247" s="11" t="str">
        <f>'[1]Inventário Completo'!P247</f>
        <v>Em uso</v>
      </c>
      <c r="Q247" s="11">
        <f>'[1]Inventário Completo'!Q247</f>
        <v>0</v>
      </c>
    </row>
    <row r="248" spans="1:17" x14ac:dyDescent="0.25">
      <c r="A248" s="11" t="str">
        <f>'[1]Inventário Completo'!A248</f>
        <v>GCAR0018</v>
      </c>
      <c r="B248" s="12">
        <f>'[1]Inventário Completo'!B248</f>
        <v>1730900501473</v>
      </c>
      <c r="C248" s="11" t="str">
        <f>'[1]Inventário Completo'!C248</f>
        <v>Coletor</v>
      </c>
      <c r="D248" s="11" t="str">
        <f>'[1]Inventário Completo'!D248</f>
        <v>MC9200G</v>
      </c>
      <c r="E248" s="11" t="str">
        <f>'[1]Inventário Completo'!E248</f>
        <v>Motorola</v>
      </c>
      <c r="F248" s="11" t="str">
        <f>'[1]Inventário Completo'!F248</f>
        <v>COMPANHIA SIDERURGICA NACIONAL</v>
      </c>
      <c r="G248" s="11" t="str">
        <f>'[1]Inventário Completo'!G248</f>
        <v>CSN-ARAUCARIA</v>
      </c>
      <c r="H248" s="11" t="str">
        <f>'[1]Inventário Completo'!H248</f>
        <v>PR</v>
      </c>
      <c r="I248" s="11" t="str">
        <f>'[1]Inventário Completo'!I248</f>
        <v>33.042.730/0134-65</v>
      </c>
      <c r="J248" s="11" t="str">
        <f>'[1]Inventário Completo'!J248</f>
        <v>90.212.835-22</v>
      </c>
      <c r="K248" s="11" t="str">
        <f>'[1]Inventário Completo'!K248</f>
        <v>Rodovia PR-423, 5500-Estação-Araucária-PR 83705-000</v>
      </c>
      <c r="L248" s="11" t="str">
        <f>'[1]Inventário Completo'!L248</f>
        <v>Clodoaldo de Moraes</v>
      </c>
      <c r="M248" s="11" t="str">
        <f>'[1]Inventário Completo'!M248</f>
        <v>(041) 3641- 8050</v>
      </c>
      <c r="N248" s="11">
        <f>'[1]Inventário Completo'!N248</f>
        <v>0</v>
      </c>
      <c r="O248" s="11">
        <f>'[1]Inventário Completo'!O248</f>
        <v>0</v>
      </c>
      <c r="P248" s="11" t="str">
        <f>'[1]Inventário Completo'!P248</f>
        <v>Em uso</v>
      </c>
      <c r="Q248" s="11">
        <f>'[1]Inventário Completo'!Q248</f>
        <v>0</v>
      </c>
    </row>
    <row r="249" spans="1:17" x14ac:dyDescent="0.25">
      <c r="A249" s="11" t="str">
        <f>'[1]Inventário Completo'!A249</f>
        <v>GCAR0019</v>
      </c>
      <c r="B249" s="12">
        <f>'[1]Inventário Completo'!B249</f>
        <v>1732500502093</v>
      </c>
      <c r="C249" s="11" t="str">
        <f>'[1]Inventário Completo'!C249</f>
        <v>Coletor</v>
      </c>
      <c r="D249" s="11" t="str">
        <f>'[1]Inventário Completo'!D249</f>
        <v>MC9200G</v>
      </c>
      <c r="E249" s="11" t="str">
        <f>'[1]Inventário Completo'!E249</f>
        <v>Motorola</v>
      </c>
      <c r="F249" s="11" t="str">
        <f>'[1]Inventário Completo'!F249</f>
        <v>COMPANHIA SIDERURGICA NACIONAL</v>
      </c>
      <c r="G249" s="11" t="str">
        <f>'[1]Inventário Completo'!G249</f>
        <v>CSN-ARAUCARIA</v>
      </c>
      <c r="H249" s="11" t="str">
        <f>'[1]Inventário Completo'!H249</f>
        <v>PR</v>
      </c>
      <c r="I249" s="11" t="str">
        <f>'[1]Inventário Completo'!I249</f>
        <v>33.042.730/0134-66</v>
      </c>
      <c r="J249" s="11" t="str">
        <f>'[1]Inventário Completo'!J249</f>
        <v>90.212.835-22</v>
      </c>
      <c r="K249" s="11" t="str">
        <f>'[1]Inventário Completo'!K249</f>
        <v>Rodovia PR-423, 5500-Estação-Araucária-PR 83705-000</v>
      </c>
      <c r="L249" s="11" t="str">
        <f>'[1]Inventário Completo'!L249</f>
        <v>Clodoaldo de Moraes</v>
      </c>
      <c r="M249" s="11" t="str">
        <f>'[1]Inventário Completo'!M249</f>
        <v>(041) 3641- 8050</v>
      </c>
      <c r="N249" s="11">
        <f>'[1]Inventário Completo'!N249</f>
        <v>0</v>
      </c>
      <c r="O249" s="11">
        <f>'[1]Inventário Completo'!O249</f>
        <v>0</v>
      </c>
      <c r="P249" s="11" t="str">
        <f>'[1]Inventário Completo'!P249</f>
        <v>Em uso</v>
      </c>
      <c r="Q249" s="11">
        <f>'[1]Inventário Completo'!Q249</f>
        <v>0</v>
      </c>
    </row>
    <row r="250" spans="1:17" x14ac:dyDescent="0.25">
      <c r="A250" s="11" t="str">
        <f>'[1]Inventário Completo'!A250</f>
        <v>GCIT0001</v>
      </c>
      <c r="B250" s="12">
        <f>'[1]Inventário Completo'!B250</f>
        <v>1034000507788</v>
      </c>
      <c r="C250" s="11" t="str">
        <f>'[1]Inventário Completo'!C250</f>
        <v>Coletor</v>
      </c>
      <c r="D250" s="11" t="str">
        <f>'[1]Inventário Completo'!D250</f>
        <v>MC9090G</v>
      </c>
      <c r="E250" s="11" t="str">
        <f>'[1]Inventário Completo'!E250</f>
        <v>Motorola</v>
      </c>
      <c r="F250" s="11" t="str">
        <f>'[1]Inventário Completo'!F250</f>
        <v>SEPETIBA TECON S/A</v>
      </c>
      <c r="G250" s="11" t="str">
        <f>'[1]Inventário Completo'!G250</f>
        <v>CSN-SEPETIBA ITAGUAI (TECON)</v>
      </c>
      <c r="H250" s="11" t="str">
        <f>'[1]Inventário Completo'!H250</f>
        <v>RJ</v>
      </c>
      <c r="I250" s="11" t="str">
        <f>'[1]Inventário Completo'!I250</f>
        <v>02.394.276/0002-08</v>
      </c>
      <c r="J250" s="11" t="str">
        <f>'[1]Inventário Completo'!J250</f>
        <v> 86.143.73-9</v>
      </c>
      <c r="K250" s="11" t="str">
        <f>'[1]Inventário Completo'!K250</f>
        <v>Est Prefeito Wilson Pedro Francisco, S/N, Parte, Ilha Da Madeira, Itaguaí, RJ, CEP 23826-600, Brasil</v>
      </c>
      <c r="L250" s="11" t="str">
        <f>'[1]Inventário Completo'!L250</f>
        <v>Filipe Almeida</v>
      </c>
      <c r="M250" s="11" t="str">
        <f>'[1]Inventário Completo'!M250</f>
        <v>(21) 26871918</v>
      </c>
      <c r="N250" s="11">
        <f>'[1]Inventário Completo'!N250</f>
        <v>0</v>
      </c>
      <c r="O250" s="11">
        <f>'[1]Inventário Completo'!O250</f>
        <v>0</v>
      </c>
      <c r="P250" s="11" t="str">
        <f>'[1]Inventário Completo'!P250</f>
        <v>Em uso</v>
      </c>
      <c r="Q250" s="11">
        <f>'[1]Inventário Completo'!Q250</f>
        <v>0</v>
      </c>
    </row>
    <row r="251" spans="1:17" x14ac:dyDescent="0.25">
      <c r="A251" s="11" t="str">
        <f>'[1]Inventário Completo'!A251</f>
        <v>GCIT0002</v>
      </c>
      <c r="B251" s="12">
        <f>'[1]Inventário Completo'!B251</f>
        <v>1034000507795</v>
      </c>
      <c r="C251" s="11" t="str">
        <f>'[1]Inventário Completo'!C251</f>
        <v>Coletor</v>
      </c>
      <c r="D251" s="11" t="str">
        <f>'[1]Inventário Completo'!D251</f>
        <v>MC9090G</v>
      </c>
      <c r="E251" s="11" t="str">
        <f>'[1]Inventário Completo'!E251</f>
        <v>Motorola</v>
      </c>
      <c r="F251" s="11" t="str">
        <f>'[1]Inventário Completo'!F251</f>
        <v>SEPETIBA TECON S/A</v>
      </c>
      <c r="G251" s="11" t="str">
        <f>'[1]Inventário Completo'!G251</f>
        <v>CSN-SEPETIBA ITAGUAI (TECON)</v>
      </c>
      <c r="H251" s="11" t="str">
        <f>'[1]Inventário Completo'!H251</f>
        <v>RJ</v>
      </c>
      <c r="I251" s="11" t="str">
        <f>'[1]Inventário Completo'!I251</f>
        <v>02.394.276/0002-08</v>
      </c>
      <c r="J251" s="11" t="str">
        <f>'[1]Inventário Completo'!J251</f>
        <v> 86.143.73-9</v>
      </c>
      <c r="K251" s="11" t="str">
        <f>'[1]Inventário Completo'!K251</f>
        <v>Est Prefeito Wilson Pedro Francisco, S/N, Parte, Ilha Da Madeira, Itaguaí, RJ, CEP 23826-600, Brasil</v>
      </c>
      <c r="L251" s="11" t="str">
        <f>'[1]Inventário Completo'!L251</f>
        <v>Filipe Almeida</v>
      </c>
      <c r="M251" s="11" t="str">
        <f>'[1]Inventário Completo'!M251</f>
        <v>(21) 26871918</v>
      </c>
      <c r="N251" s="11">
        <f>'[1]Inventário Completo'!N251</f>
        <v>0</v>
      </c>
      <c r="O251" s="11">
        <f>'[1]Inventário Completo'!O251</f>
        <v>0</v>
      </c>
      <c r="P251" s="11" t="str">
        <f>'[1]Inventário Completo'!P251</f>
        <v>Em uso</v>
      </c>
      <c r="Q251" s="11">
        <f>'[1]Inventário Completo'!Q251</f>
        <v>0</v>
      </c>
    </row>
    <row r="252" spans="1:17" x14ac:dyDescent="0.25">
      <c r="A252" s="11" t="str">
        <f>'[1]Inventário Completo'!A252</f>
        <v>GCIT0003</v>
      </c>
      <c r="B252" s="12">
        <f>'[1]Inventário Completo'!B252</f>
        <v>1034000507796</v>
      </c>
      <c r="C252" s="11" t="str">
        <f>'[1]Inventário Completo'!C252</f>
        <v>Coletor</v>
      </c>
      <c r="D252" s="11" t="str">
        <f>'[1]Inventário Completo'!D252</f>
        <v>MC9090G</v>
      </c>
      <c r="E252" s="11" t="str">
        <f>'[1]Inventário Completo'!E252</f>
        <v>Motorola</v>
      </c>
      <c r="F252" s="11" t="str">
        <f>'[1]Inventário Completo'!F252</f>
        <v>SEPETIBA TECON S/A</v>
      </c>
      <c r="G252" s="11" t="str">
        <f>'[1]Inventário Completo'!G252</f>
        <v>CSN-SEPETIBA ITAGUAI (TECON)</v>
      </c>
      <c r="H252" s="11" t="str">
        <f>'[1]Inventário Completo'!H252</f>
        <v>RJ</v>
      </c>
      <c r="I252" s="11" t="str">
        <f>'[1]Inventário Completo'!I252</f>
        <v>02.394.276/0002-08</v>
      </c>
      <c r="J252" s="11" t="str">
        <f>'[1]Inventário Completo'!J252</f>
        <v> 86.143.73-9</v>
      </c>
      <c r="K252" s="11" t="str">
        <f>'[1]Inventário Completo'!K252</f>
        <v>Est Prefeito Wilson Pedro Francisco, S/N, Parte, Ilha Da Madeira, Itaguaí, RJ, CEP 23826-600, Brasil</v>
      </c>
      <c r="L252" s="11" t="str">
        <f>'[1]Inventário Completo'!L252</f>
        <v>Filipe Almeida</v>
      </c>
      <c r="M252" s="11" t="str">
        <f>'[1]Inventário Completo'!M252</f>
        <v>(21) 26871918</v>
      </c>
      <c r="N252" s="11">
        <f>'[1]Inventário Completo'!N252</f>
        <v>0</v>
      </c>
      <c r="O252" s="11">
        <f>'[1]Inventário Completo'!O252</f>
        <v>0</v>
      </c>
      <c r="P252" s="11" t="str">
        <f>'[1]Inventário Completo'!P252</f>
        <v>Em uso</v>
      </c>
      <c r="Q252" s="11">
        <f>'[1]Inventário Completo'!Q252</f>
        <v>0</v>
      </c>
    </row>
    <row r="253" spans="1:17" x14ac:dyDescent="0.25">
      <c r="A253" s="11" t="str">
        <f>'[1]Inventário Completo'!A253</f>
        <v>GCIT0004</v>
      </c>
      <c r="B253" s="12">
        <f>'[1]Inventário Completo'!B253</f>
        <v>1034000507814</v>
      </c>
      <c r="C253" s="11" t="str">
        <f>'[1]Inventário Completo'!C253</f>
        <v>Coletor</v>
      </c>
      <c r="D253" s="11" t="str">
        <f>'[1]Inventário Completo'!D253</f>
        <v>MC9090G</v>
      </c>
      <c r="E253" s="11" t="str">
        <f>'[1]Inventário Completo'!E253</f>
        <v>Motorola</v>
      </c>
      <c r="F253" s="11" t="str">
        <f>'[1]Inventário Completo'!F253</f>
        <v>SEPETIBA TECON S/A</v>
      </c>
      <c r="G253" s="11" t="str">
        <f>'[1]Inventário Completo'!G253</f>
        <v>CSN-SEPETIBA ITAGUAI (TECON)</v>
      </c>
      <c r="H253" s="11" t="str">
        <f>'[1]Inventário Completo'!H253</f>
        <v>RJ</v>
      </c>
      <c r="I253" s="11" t="str">
        <f>'[1]Inventário Completo'!I253</f>
        <v>02.394.276/0002-08</v>
      </c>
      <c r="J253" s="11" t="str">
        <f>'[1]Inventário Completo'!J253</f>
        <v> 86.143.73-9</v>
      </c>
      <c r="K253" s="11" t="str">
        <f>'[1]Inventário Completo'!K253</f>
        <v>Est Prefeito Wilson Pedro Francisco, S/N, Parte, Ilha Da Madeira, Itaguaí, RJ, CEP 23826-600, Brasil</v>
      </c>
      <c r="L253" s="11" t="str">
        <f>'[1]Inventário Completo'!L253</f>
        <v>Filipe Almeida</v>
      </c>
      <c r="M253" s="11" t="str">
        <f>'[1]Inventário Completo'!M253</f>
        <v>(21) 26871918</v>
      </c>
      <c r="N253" s="11">
        <f>'[1]Inventário Completo'!N253</f>
        <v>0</v>
      </c>
      <c r="O253" s="11">
        <f>'[1]Inventário Completo'!O253</f>
        <v>0</v>
      </c>
      <c r="P253" s="11" t="str">
        <f>'[1]Inventário Completo'!P253</f>
        <v>Em uso</v>
      </c>
      <c r="Q253" s="11">
        <f>'[1]Inventário Completo'!Q253</f>
        <v>0</v>
      </c>
    </row>
    <row r="254" spans="1:17" x14ac:dyDescent="0.25">
      <c r="A254" s="11" t="str">
        <f>'[1]Inventário Completo'!A254</f>
        <v>GCIT0005</v>
      </c>
      <c r="B254" s="12">
        <f>'[1]Inventário Completo'!B254</f>
        <v>1034000507881</v>
      </c>
      <c r="C254" s="11" t="str">
        <f>'[1]Inventário Completo'!C254</f>
        <v>Coletor</v>
      </c>
      <c r="D254" s="11" t="str">
        <f>'[1]Inventário Completo'!D254</f>
        <v>MC9090G</v>
      </c>
      <c r="E254" s="11" t="str">
        <f>'[1]Inventário Completo'!E254</f>
        <v>Motorola</v>
      </c>
      <c r="F254" s="11" t="str">
        <f>'[1]Inventário Completo'!F254</f>
        <v>SEPETIBA TECON S/A</v>
      </c>
      <c r="G254" s="11" t="str">
        <f>'[1]Inventário Completo'!G254</f>
        <v>CSN-SEPETIBA ITAGUAI (TECON)</v>
      </c>
      <c r="H254" s="11" t="str">
        <f>'[1]Inventário Completo'!H254</f>
        <v>RJ</v>
      </c>
      <c r="I254" s="11" t="str">
        <f>'[1]Inventário Completo'!I254</f>
        <v>02.394.276/0002-08</v>
      </c>
      <c r="J254" s="11" t="str">
        <f>'[1]Inventário Completo'!J254</f>
        <v> 86.143.73-9</v>
      </c>
      <c r="K254" s="11" t="str">
        <f>'[1]Inventário Completo'!K254</f>
        <v>Est Prefeito Wilson Pedro Francisco, S/N, Parte, Ilha Da Madeira, Itaguaí, RJ, CEP 23826-600, Brasil</v>
      </c>
      <c r="L254" s="11" t="str">
        <f>'[1]Inventário Completo'!L254</f>
        <v>Filipe Almeida</v>
      </c>
      <c r="M254" s="11" t="str">
        <f>'[1]Inventário Completo'!M254</f>
        <v>(21) 26871918</v>
      </c>
      <c r="N254" s="11">
        <f>'[1]Inventário Completo'!N254</f>
        <v>0</v>
      </c>
      <c r="O254" s="11">
        <f>'[1]Inventário Completo'!O254</f>
        <v>0</v>
      </c>
      <c r="P254" s="11" t="str">
        <f>'[1]Inventário Completo'!P254</f>
        <v>Em uso</v>
      </c>
      <c r="Q254" s="11">
        <f>'[1]Inventário Completo'!Q254</f>
        <v>0</v>
      </c>
    </row>
    <row r="255" spans="1:17" x14ac:dyDescent="0.25">
      <c r="A255" s="11" t="str">
        <f>'[1]Inventário Completo'!A255</f>
        <v>GCIT0006</v>
      </c>
      <c r="B255" s="12">
        <f>'[1]Inventário Completo'!B255</f>
        <v>1034000507883</v>
      </c>
      <c r="C255" s="11" t="str">
        <f>'[1]Inventário Completo'!C255</f>
        <v>Coletor</v>
      </c>
      <c r="D255" s="11" t="str">
        <f>'[1]Inventário Completo'!D255</f>
        <v>MC9090G</v>
      </c>
      <c r="E255" s="11" t="str">
        <f>'[1]Inventário Completo'!E255</f>
        <v>Motorola</v>
      </c>
      <c r="F255" s="11" t="str">
        <f>'[1]Inventário Completo'!F255</f>
        <v>SEPETIBA TECON S/A</v>
      </c>
      <c r="G255" s="11" t="str">
        <f>'[1]Inventário Completo'!G255</f>
        <v>CSN-SEPETIBA ITAGUAI (TECON)</v>
      </c>
      <c r="H255" s="11" t="str">
        <f>'[1]Inventário Completo'!H255</f>
        <v>RJ</v>
      </c>
      <c r="I255" s="11" t="str">
        <f>'[1]Inventário Completo'!I255</f>
        <v>02.394.276/0002-08</v>
      </c>
      <c r="J255" s="11" t="str">
        <f>'[1]Inventário Completo'!J255</f>
        <v> 86.143.73-9</v>
      </c>
      <c r="K255" s="11" t="str">
        <f>'[1]Inventário Completo'!K255</f>
        <v>Est Prefeito Wilson Pedro Francisco, S/N, Parte, Ilha Da Madeira, Itaguaí, RJ, CEP 23826-600, Brasil</v>
      </c>
      <c r="L255" s="11" t="str">
        <f>'[1]Inventário Completo'!L255</f>
        <v>Filipe Almeida</v>
      </c>
      <c r="M255" s="11" t="str">
        <f>'[1]Inventário Completo'!M255</f>
        <v>(21) 26871918</v>
      </c>
      <c r="N255" s="11">
        <f>'[1]Inventário Completo'!N255</f>
        <v>0</v>
      </c>
      <c r="O255" s="11">
        <f>'[1]Inventário Completo'!O255</f>
        <v>0</v>
      </c>
      <c r="P255" s="11" t="str">
        <f>'[1]Inventário Completo'!P255</f>
        <v>Em uso</v>
      </c>
      <c r="Q255" s="11">
        <f>'[1]Inventário Completo'!Q255</f>
        <v>0</v>
      </c>
    </row>
    <row r="256" spans="1:17" x14ac:dyDescent="0.25">
      <c r="A256" s="11" t="str">
        <f>'[1]Inventário Completo'!A256</f>
        <v>GCIT0007</v>
      </c>
      <c r="B256" s="12">
        <f>'[1]Inventário Completo'!B256</f>
        <v>1034000507885</v>
      </c>
      <c r="C256" s="11" t="str">
        <f>'[1]Inventário Completo'!C256</f>
        <v>Coletor</v>
      </c>
      <c r="D256" s="11" t="str">
        <f>'[1]Inventário Completo'!D256</f>
        <v>MC9090G</v>
      </c>
      <c r="E256" s="11" t="str">
        <f>'[1]Inventário Completo'!E256</f>
        <v>Motorola</v>
      </c>
      <c r="F256" s="11" t="str">
        <f>'[1]Inventário Completo'!F256</f>
        <v>SEPETIBA TECON S/A</v>
      </c>
      <c r="G256" s="11" t="str">
        <f>'[1]Inventário Completo'!G256</f>
        <v>CSN-SEPETIBA ITAGUAI (TECON)</v>
      </c>
      <c r="H256" s="11" t="str">
        <f>'[1]Inventário Completo'!H256</f>
        <v>RJ</v>
      </c>
      <c r="I256" s="11" t="str">
        <f>'[1]Inventário Completo'!I256</f>
        <v>02.394.276/0002-08</v>
      </c>
      <c r="J256" s="11" t="str">
        <f>'[1]Inventário Completo'!J256</f>
        <v> 86.143.73-9</v>
      </c>
      <c r="K256" s="11" t="str">
        <f>'[1]Inventário Completo'!K256</f>
        <v>Est Prefeito Wilson Pedro Francisco, S/N, Parte, Ilha Da Madeira, Itaguaí, RJ, CEP 23826-600, Brasil</v>
      </c>
      <c r="L256" s="11" t="str">
        <f>'[1]Inventário Completo'!L256</f>
        <v>Filipe Almeida</v>
      </c>
      <c r="M256" s="11" t="str">
        <f>'[1]Inventário Completo'!M256</f>
        <v>(21) 26871918</v>
      </c>
      <c r="N256" s="11">
        <f>'[1]Inventário Completo'!N256</f>
        <v>0</v>
      </c>
      <c r="O256" s="11">
        <f>'[1]Inventário Completo'!O256</f>
        <v>0</v>
      </c>
      <c r="P256" s="11" t="str">
        <f>'[1]Inventário Completo'!P256</f>
        <v>Em uso</v>
      </c>
      <c r="Q256" s="11">
        <f>'[1]Inventário Completo'!Q256</f>
        <v>0</v>
      </c>
    </row>
    <row r="257" spans="1:17" x14ac:dyDescent="0.25">
      <c r="A257" s="11" t="str">
        <f>'[1]Inventário Completo'!A257</f>
        <v>GCIT0008</v>
      </c>
      <c r="B257" s="12">
        <f>'[1]Inventário Completo'!B257</f>
        <v>1034000507891</v>
      </c>
      <c r="C257" s="11" t="str">
        <f>'[1]Inventário Completo'!C257</f>
        <v>Coletor</v>
      </c>
      <c r="D257" s="11" t="str">
        <f>'[1]Inventário Completo'!D257</f>
        <v>MC9090G</v>
      </c>
      <c r="E257" s="11" t="str">
        <f>'[1]Inventário Completo'!E257</f>
        <v>Motorola</v>
      </c>
      <c r="F257" s="11" t="str">
        <f>'[1]Inventário Completo'!F257</f>
        <v>SEPETIBA TECON S/A</v>
      </c>
      <c r="G257" s="11" t="str">
        <f>'[1]Inventário Completo'!G257</f>
        <v>CSN-SEPETIBA ITAGUAI (TECON)</v>
      </c>
      <c r="H257" s="11" t="str">
        <f>'[1]Inventário Completo'!H257</f>
        <v>RJ</v>
      </c>
      <c r="I257" s="11" t="str">
        <f>'[1]Inventário Completo'!I257</f>
        <v>02.394.276/0002-08</v>
      </c>
      <c r="J257" s="11" t="str">
        <f>'[1]Inventário Completo'!J257</f>
        <v> 86.143.73-9</v>
      </c>
      <c r="K257" s="11" t="str">
        <f>'[1]Inventário Completo'!K257</f>
        <v>Est Prefeito Wilson Pedro Francisco, S/N, Parte, Ilha Da Madeira, Itaguaí, RJ, CEP 23826-600, Brasil</v>
      </c>
      <c r="L257" s="11" t="str">
        <f>'[1]Inventário Completo'!L257</f>
        <v>Filipe Almeida</v>
      </c>
      <c r="M257" s="11" t="str">
        <f>'[1]Inventário Completo'!M257</f>
        <v>(21) 26871918</v>
      </c>
      <c r="N257" s="11">
        <f>'[1]Inventário Completo'!N257</f>
        <v>0</v>
      </c>
      <c r="O257" s="11">
        <f>'[1]Inventário Completo'!O257</f>
        <v>0</v>
      </c>
      <c r="P257" s="11" t="str">
        <f>'[1]Inventário Completo'!P257</f>
        <v>Em uso</v>
      </c>
      <c r="Q257" s="11">
        <f>'[1]Inventário Completo'!Q257</f>
        <v>0</v>
      </c>
    </row>
    <row r="258" spans="1:17" x14ac:dyDescent="0.25">
      <c r="A258" s="11" t="str">
        <f>'[1]Inventário Completo'!A258</f>
        <v>GCIT0009</v>
      </c>
      <c r="B258" s="12">
        <f>'[1]Inventário Completo'!B258</f>
        <v>1034000507893</v>
      </c>
      <c r="C258" s="11" t="str">
        <f>'[1]Inventário Completo'!C258</f>
        <v>Coletor</v>
      </c>
      <c r="D258" s="11" t="str">
        <f>'[1]Inventário Completo'!D258</f>
        <v>MC9090G</v>
      </c>
      <c r="E258" s="11" t="str">
        <f>'[1]Inventário Completo'!E258</f>
        <v>Motorola</v>
      </c>
      <c r="F258" s="11" t="str">
        <f>'[1]Inventário Completo'!F258</f>
        <v>SEPETIBA TECON S/A</v>
      </c>
      <c r="G258" s="11" t="str">
        <f>'[1]Inventário Completo'!G258</f>
        <v>CSN-SEPETIBA ITAGUAI (TECON)</v>
      </c>
      <c r="H258" s="11" t="str">
        <f>'[1]Inventário Completo'!H258</f>
        <v>RJ</v>
      </c>
      <c r="I258" s="11" t="str">
        <f>'[1]Inventário Completo'!I258</f>
        <v>02.394.276/0002-08</v>
      </c>
      <c r="J258" s="11" t="str">
        <f>'[1]Inventário Completo'!J258</f>
        <v> 86.143.73-9</v>
      </c>
      <c r="K258" s="11" t="str">
        <f>'[1]Inventário Completo'!K258</f>
        <v>Est Prefeito Wilson Pedro Francisco, S/N, Parte, Ilha Da Madeira, Itaguaí, RJ, CEP 23826-600, Brasil</v>
      </c>
      <c r="L258" s="11" t="str">
        <f>'[1]Inventário Completo'!L258</f>
        <v>Filipe Almeida</v>
      </c>
      <c r="M258" s="11" t="str">
        <f>'[1]Inventário Completo'!M258</f>
        <v>(21) 26871918</v>
      </c>
      <c r="N258" s="11">
        <f>'[1]Inventário Completo'!N258</f>
        <v>0</v>
      </c>
      <c r="O258" s="11">
        <f>'[1]Inventário Completo'!O258</f>
        <v>0</v>
      </c>
      <c r="P258" s="11" t="str">
        <f>'[1]Inventário Completo'!P258</f>
        <v>Em uso</v>
      </c>
      <c r="Q258" s="11">
        <f>'[1]Inventário Completo'!Q258</f>
        <v>0</v>
      </c>
    </row>
    <row r="259" spans="1:17" x14ac:dyDescent="0.25">
      <c r="A259" s="11" t="str">
        <f>'[1]Inventário Completo'!A259</f>
        <v>GCIT0010</v>
      </c>
      <c r="B259" s="12">
        <f>'[1]Inventário Completo'!B259</f>
        <v>1034000507894</v>
      </c>
      <c r="C259" s="11" t="str">
        <f>'[1]Inventário Completo'!C259</f>
        <v>Coletor</v>
      </c>
      <c r="D259" s="11" t="str">
        <f>'[1]Inventário Completo'!D259</f>
        <v>MC9090G</v>
      </c>
      <c r="E259" s="11" t="str">
        <f>'[1]Inventário Completo'!E259</f>
        <v>Motorola</v>
      </c>
      <c r="F259" s="11" t="str">
        <f>'[1]Inventário Completo'!F259</f>
        <v>SEPETIBA TECON S/A</v>
      </c>
      <c r="G259" s="11" t="str">
        <f>'[1]Inventário Completo'!G259</f>
        <v>CSN-SEPETIBA ITAGUAI (TECON)</v>
      </c>
      <c r="H259" s="11" t="str">
        <f>'[1]Inventário Completo'!H259</f>
        <v>RJ</v>
      </c>
      <c r="I259" s="11" t="str">
        <f>'[1]Inventário Completo'!I259</f>
        <v>02.394.276/0002-08</v>
      </c>
      <c r="J259" s="11" t="str">
        <f>'[1]Inventário Completo'!J259</f>
        <v> 86.143.73-9</v>
      </c>
      <c r="K259" s="11" t="str">
        <f>'[1]Inventário Completo'!K259</f>
        <v>Est Prefeito Wilson Pedro Francisco, S/N, Parte, Ilha Da Madeira, Itaguaí, RJ, CEP 23826-600, Brasil</v>
      </c>
      <c r="L259" s="11" t="str">
        <f>'[1]Inventário Completo'!L259</f>
        <v>Filipe Almeida</v>
      </c>
      <c r="M259" s="11" t="str">
        <f>'[1]Inventário Completo'!M259</f>
        <v>(21) 26871918</v>
      </c>
      <c r="N259" s="11">
        <f>'[1]Inventário Completo'!N259</f>
        <v>0</v>
      </c>
      <c r="O259" s="11">
        <f>'[1]Inventário Completo'!O259</f>
        <v>0</v>
      </c>
      <c r="P259" s="11" t="str">
        <f>'[1]Inventário Completo'!P259</f>
        <v>Em uso</v>
      </c>
      <c r="Q259" s="11">
        <f>'[1]Inventário Completo'!Q259</f>
        <v>0</v>
      </c>
    </row>
    <row r="260" spans="1:17" x14ac:dyDescent="0.25">
      <c r="A260" s="11" t="str">
        <f>'[1]Inventário Completo'!A260</f>
        <v>GCIT0011</v>
      </c>
      <c r="B260" s="12">
        <f>'[1]Inventário Completo'!B260</f>
        <v>1034000507895</v>
      </c>
      <c r="C260" s="11" t="str">
        <f>'[1]Inventário Completo'!C260</f>
        <v>Coletor</v>
      </c>
      <c r="D260" s="11" t="str">
        <f>'[1]Inventário Completo'!D260</f>
        <v>MC9090G</v>
      </c>
      <c r="E260" s="11" t="str">
        <f>'[1]Inventário Completo'!E260</f>
        <v>Motorola</v>
      </c>
      <c r="F260" s="11" t="str">
        <f>'[1]Inventário Completo'!F260</f>
        <v>SEPETIBA TECON S/A</v>
      </c>
      <c r="G260" s="11" t="str">
        <f>'[1]Inventário Completo'!G260</f>
        <v>CSN-SEPETIBA ITAGUAI (TECON)</v>
      </c>
      <c r="H260" s="11" t="str">
        <f>'[1]Inventário Completo'!H260</f>
        <v>RJ</v>
      </c>
      <c r="I260" s="11" t="str">
        <f>'[1]Inventário Completo'!I260</f>
        <v>02.394.276/0002-08</v>
      </c>
      <c r="J260" s="11" t="str">
        <f>'[1]Inventário Completo'!J260</f>
        <v> 86.143.73-9</v>
      </c>
      <c r="K260" s="11" t="str">
        <f>'[1]Inventário Completo'!K260</f>
        <v>Est Prefeito Wilson Pedro Francisco, S/N, Parte, Ilha Da Madeira, Itaguaí, RJ, CEP 23826-600, Brasil</v>
      </c>
      <c r="L260" s="11" t="str">
        <f>'[1]Inventário Completo'!L260</f>
        <v>Filipe Almeida</v>
      </c>
      <c r="M260" s="11" t="str">
        <f>'[1]Inventário Completo'!M260</f>
        <v>(21) 26871918</v>
      </c>
      <c r="N260" s="11">
        <f>'[1]Inventário Completo'!N260</f>
        <v>0</v>
      </c>
      <c r="O260" s="11">
        <f>'[1]Inventário Completo'!O260</f>
        <v>0</v>
      </c>
      <c r="P260" s="11" t="str">
        <f>'[1]Inventário Completo'!P260</f>
        <v>Em uso</v>
      </c>
      <c r="Q260" s="11">
        <f>'[1]Inventário Completo'!Q260</f>
        <v>0</v>
      </c>
    </row>
    <row r="261" spans="1:17" x14ac:dyDescent="0.25">
      <c r="A261" s="11" t="str">
        <f>'[1]Inventário Completo'!A261</f>
        <v>GCIT0012</v>
      </c>
      <c r="B261" s="12">
        <f>'[1]Inventário Completo'!B261</f>
        <v>1034000507896</v>
      </c>
      <c r="C261" s="11" t="str">
        <f>'[1]Inventário Completo'!C261</f>
        <v>Coletor</v>
      </c>
      <c r="D261" s="11" t="str">
        <f>'[1]Inventário Completo'!D261</f>
        <v>MC9090G</v>
      </c>
      <c r="E261" s="11" t="str">
        <f>'[1]Inventário Completo'!E261</f>
        <v>Motorola</v>
      </c>
      <c r="F261" s="11" t="str">
        <f>'[1]Inventário Completo'!F261</f>
        <v>SEPETIBA TECON S/A</v>
      </c>
      <c r="G261" s="11" t="str">
        <f>'[1]Inventário Completo'!G261</f>
        <v>CSN-SEPETIBA ITAGUAI (TECON)</v>
      </c>
      <c r="H261" s="11" t="str">
        <f>'[1]Inventário Completo'!H261</f>
        <v>RJ</v>
      </c>
      <c r="I261" s="11" t="str">
        <f>'[1]Inventário Completo'!I261</f>
        <v>02.394.276/0002-08</v>
      </c>
      <c r="J261" s="11" t="str">
        <f>'[1]Inventário Completo'!J261</f>
        <v> 86.143.73-9</v>
      </c>
      <c r="K261" s="11" t="str">
        <f>'[1]Inventário Completo'!K261</f>
        <v>Est Prefeito Wilson Pedro Francisco, S/N, Parte, Ilha Da Madeira, Itaguaí, RJ, CEP 23826-600, Brasil</v>
      </c>
      <c r="L261" s="11" t="str">
        <f>'[1]Inventário Completo'!L261</f>
        <v>Filipe Almeida</v>
      </c>
      <c r="M261" s="11" t="str">
        <f>'[1]Inventário Completo'!M261</f>
        <v>(21) 26871918</v>
      </c>
      <c r="N261" s="11">
        <f>'[1]Inventário Completo'!N261</f>
        <v>0</v>
      </c>
      <c r="O261" s="11">
        <f>'[1]Inventário Completo'!O261</f>
        <v>0</v>
      </c>
      <c r="P261" s="11" t="str">
        <f>'[1]Inventário Completo'!P261</f>
        <v>Em uso</v>
      </c>
      <c r="Q261" s="11">
        <f>'[1]Inventário Completo'!Q261</f>
        <v>0</v>
      </c>
    </row>
    <row r="262" spans="1:17" x14ac:dyDescent="0.25">
      <c r="A262" s="11" t="str">
        <f>'[1]Inventário Completo'!A262</f>
        <v>GCIT0013</v>
      </c>
      <c r="B262" s="12">
        <f>'[1]Inventário Completo'!B262</f>
        <v>1034000507949</v>
      </c>
      <c r="C262" s="11" t="str">
        <f>'[1]Inventário Completo'!C262</f>
        <v>Coletor</v>
      </c>
      <c r="D262" s="11" t="str">
        <f>'[1]Inventário Completo'!D262</f>
        <v>MC9090G</v>
      </c>
      <c r="E262" s="11" t="str">
        <f>'[1]Inventário Completo'!E262</f>
        <v>Motorola</v>
      </c>
      <c r="F262" s="11" t="str">
        <f>'[1]Inventário Completo'!F262</f>
        <v>SEPETIBA TECON S/A</v>
      </c>
      <c r="G262" s="11" t="str">
        <f>'[1]Inventário Completo'!G262</f>
        <v>CSN-SEPETIBA ITAGUAI (TECON)</v>
      </c>
      <c r="H262" s="11" t="str">
        <f>'[1]Inventário Completo'!H262</f>
        <v>RJ</v>
      </c>
      <c r="I262" s="11" t="str">
        <f>'[1]Inventário Completo'!I262</f>
        <v>02.394.276/0002-08</v>
      </c>
      <c r="J262" s="11" t="str">
        <f>'[1]Inventário Completo'!J262</f>
        <v> 86.143.73-9</v>
      </c>
      <c r="K262" s="11" t="str">
        <f>'[1]Inventário Completo'!K262</f>
        <v>Est Prefeito Wilson Pedro Francisco, S/N, Parte, Ilha Da Madeira, Itaguaí, RJ, CEP 23826-600, Brasil</v>
      </c>
      <c r="L262" s="11" t="str">
        <f>'[1]Inventário Completo'!L262</f>
        <v>Filipe Almeida</v>
      </c>
      <c r="M262" s="11" t="str">
        <f>'[1]Inventário Completo'!M262</f>
        <v>(21) 26871918</v>
      </c>
      <c r="N262" s="11">
        <f>'[1]Inventário Completo'!N262</f>
        <v>0</v>
      </c>
      <c r="O262" s="11">
        <f>'[1]Inventário Completo'!O262</f>
        <v>0</v>
      </c>
      <c r="P262" s="11" t="str">
        <f>'[1]Inventário Completo'!P262</f>
        <v>Em uso</v>
      </c>
      <c r="Q262" s="11">
        <f>'[1]Inventário Completo'!Q262</f>
        <v>0</v>
      </c>
    </row>
    <row r="263" spans="1:17" x14ac:dyDescent="0.25">
      <c r="A263" s="11" t="str">
        <f>'[1]Inventário Completo'!A263</f>
        <v>GCIT0014</v>
      </c>
      <c r="B263" s="12">
        <f>'[1]Inventário Completo'!B263</f>
        <v>1034000507950</v>
      </c>
      <c r="C263" s="11" t="str">
        <f>'[1]Inventário Completo'!C263</f>
        <v>Coletor</v>
      </c>
      <c r="D263" s="11" t="str">
        <f>'[1]Inventário Completo'!D263</f>
        <v>MC9090G</v>
      </c>
      <c r="E263" s="11" t="str">
        <f>'[1]Inventário Completo'!E263</f>
        <v>Motorola</v>
      </c>
      <c r="F263" s="11" t="str">
        <f>'[1]Inventário Completo'!F263</f>
        <v>SEPETIBA TECON S/A</v>
      </c>
      <c r="G263" s="11" t="str">
        <f>'[1]Inventário Completo'!G263</f>
        <v>CSN-SEPETIBA ITAGUAI (TECON)</v>
      </c>
      <c r="H263" s="11" t="str">
        <f>'[1]Inventário Completo'!H263</f>
        <v>RJ</v>
      </c>
      <c r="I263" s="11" t="str">
        <f>'[1]Inventário Completo'!I263</f>
        <v>02.394.276/0002-08</v>
      </c>
      <c r="J263" s="11" t="str">
        <f>'[1]Inventário Completo'!J263</f>
        <v> 86.143.73-9</v>
      </c>
      <c r="K263" s="11" t="str">
        <f>'[1]Inventário Completo'!K263</f>
        <v>Est Prefeito Wilson Pedro Francisco, S/N, Parte, Ilha Da Madeira, Itaguaí, RJ, CEP 23826-600, Brasil</v>
      </c>
      <c r="L263" s="11" t="str">
        <f>'[1]Inventário Completo'!L263</f>
        <v>Filipe Almeida</v>
      </c>
      <c r="M263" s="11" t="str">
        <f>'[1]Inventário Completo'!M263</f>
        <v>(21) 26871918</v>
      </c>
      <c r="N263" s="11">
        <f>'[1]Inventário Completo'!N263</f>
        <v>0</v>
      </c>
      <c r="O263" s="11">
        <f>'[1]Inventário Completo'!O263</f>
        <v>0</v>
      </c>
      <c r="P263" s="11" t="str">
        <f>'[1]Inventário Completo'!P263</f>
        <v>Em uso</v>
      </c>
      <c r="Q263" s="11">
        <f>'[1]Inventário Completo'!Q263</f>
        <v>0</v>
      </c>
    </row>
    <row r="264" spans="1:17" x14ac:dyDescent="0.25">
      <c r="A264" s="11" t="str">
        <f>'[1]Inventário Completo'!A264</f>
        <v>GCIT0015</v>
      </c>
      <c r="B264" s="12">
        <f>'[1]Inventário Completo'!B264</f>
        <v>1034000507951</v>
      </c>
      <c r="C264" s="11" t="str">
        <f>'[1]Inventário Completo'!C264</f>
        <v>Coletor</v>
      </c>
      <c r="D264" s="11" t="str">
        <f>'[1]Inventário Completo'!D264</f>
        <v>MC9090G</v>
      </c>
      <c r="E264" s="11" t="str">
        <f>'[1]Inventário Completo'!E264</f>
        <v>Motorola</v>
      </c>
      <c r="F264" s="11" t="str">
        <f>'[1]Inventário Completo'!F264</f>
        <v>SEPETIBA TECON S/A</v>
      </c>
      <c r="G264" s="11" t="str">
        <f>'[1]Inventário Completo'!G264</f>
        <v>CSN-SEPETIBA ITAGUAI (TECON)</v>
      </c>
      <c r="H264" s="11" t="str">
        <f>'[1]Inventário Completo'!H264</f>
        <v>RJ</v>
      </c>
      <c r="I264" s="11" t="str">
        <f>'[1]Inventário Completo'!I264</f>
        <v>02.394.276/0002-08</v>
      </c>
      <c r="J264" s="11" t="str">
        <f>'[1]Inventário Completo'!J264</f>
        <v> 86.143.73-9</v>
      </c>
      <c r="K264" s="11" t="str">
        <f>'[1]Inventário Completo'!K264</f>
        <v>Est Prefeito Wilson Pedro Francisco, S/N, Parte, Ilha Da Madeira, Itaguaí, RJ, CEP 23826-600, Brasil</v>
      </c>
      <c r="L264" s="11" t="str">
        <f>'[1]Inventário Completo'!L264</f>
        <v>Filipe Almeida</v>
      </c>
      <c r="M264" s="11" t="str">
        <f>'[1]Inventário Completo'!M264</f>
        <v>(21) 26871918</v>
      </c>
      <c r="N264" s="11">
        <f>'[1]Inventário Completo'!N264</f>
        <v>0</v>
      </c>
      <c r="O264" s="11">
        <f>'[1]Inventário Completo'!O264</f>
        <v>0</v>
      </c>
      <c r="P264" s="11" t="str">
        <f>'[1]Inventário Completo'!P264</f>
        <v>Em uso</v>
      </c>
      <c r="Q264" s="11">
        <f>'[1]Inventário Completo'!Q264</f>
        <v>0</v>
      </c>
    </row>
    <row r="265" spans="1:17" x14ac:dyDescent="0.25">
      <c r="A265" s="11" t="str">
        <f>'[1]Inventário Completo'!A265</f>
        <v>GCIT0016</v>
      </c>
      <c r="B265" s="12">
        <f>'[1]Inventário Completo'!B265</f>
        <v>1034000507958</v>
      </c>
      <c r="C265" s="11" t="str">
        <f>'[1]Inventário Completo'!C265</f>
        <v>Coletor</v>
      </c>
      <c r="D265" s="11" t="str">
        <f>'[1]Inventário Completo'!D265</f>
        <v>MC9090G</v>
      </c>
      <c r="E265" s="11" t="str">
        <f>'[1]Inventário Completo'!E265</f>
        <v>Motorola</v>
      </c>
      <c r="F265" s="11" t="str">
        <f>'[1]Inventário Completo'!F265</f>
        <v>SEPETIBA TECON S/A</v>
      </c>
      <c r="G265" s="11" t="str">
        <f>'[1]Inventário Completo'!G265</f>
        <v>CSN-SEPETIBA ITAGUAI (TECON)</v>
      </c>
      <c r="H265" s="11" t="str">
        <f>'[1]Inventário Completo'!H265</f>
        <v>RJ</v>
      </c>
      <c r="I265" s="11" t="str">
        <f>'[1]Inventário Completo'!I265</f>
        <v>02.394.276/0002-08</v>
      </c>
      <c r="J265" s="11" t="str">
        <f>'[1]Inventário Completo'!J265</f>
        <v> 86.143.73-9</v>
      </c>
      <c r="K265" s="11" t="str">
        <f>'[1]Inventário Completo'!K265</f>
        <v>Est Prefeito Wilson Pedro Francisco, S/N, Parte, Ilha Da Madeira, Itaguaí, RJ, CEP 23826-600, Brasil</v>
      </c>
      <c r="L265" s="11" t="str">
        <f>'[1]Inventário Completo'!L265</f>
        <v>Filipe Almeida</v>
      </c>
      <c r="M265" s="11" t="str">
        <f>'[1]Inventário Completo'!M265</f>
        <v>(21) 26871918</v>
      </c>
      <c r="N265" s="11">
        <f>'[1]Inventário Completo'!N265</f>
        <v>0</v>
      </c>
      <c r="O265" s="11">
        <f>'[1]Inventário Completo'!O265</f>
        <v>0</v>
      </c>
      <c r="P265" s="11" t="str">
        <f>'[1]Inventário Completo'!P265</f>
        <v>Em uso</v>
      </c>
      <c r="Q265" s="11">
        <f>'[1]Inventário Completo'!Q265</f>
        <v>0</v>
      </c>
    </row>
    <row r="266" spans="1:17" x14ac:dyDescent="0.25">
      <c r="A266" s="11" t="str">
        <f>'[1]Inventário Completo'!A266</f>
        <v>GCIT0017</v>
      </c>
      <c r="B266" s="12">
        <f>'[1]Inventário Completo'!B266</f>
        <v>1034000507959</v>
      </c>
      <c r="C266" s="11" t="str">
        <f>'[1]Inventário Completo'!C266</f>
        <v>Coletor</v>
      </c>
      <c r="D266" s="11" t="str">
        <f>'[1]Inventário Completo'!D266</f>
        <v>MC9090G</v>
      </c>
      <c r="E266" s="11" t="str">
        <f>'[1]Inventário Completo'!E266</f>
        <v>Motorola</v>
      </c>
      <c r="F266" s="11" t="str">
        <f>'[1]Inventário Completo'!F266</f>
        <v>SEPETIBA TECON S/A</v>
      </c>
      <c r="G266" s="11" t="str">
        <f>'[1]Inventário Completo'!G266</f>
        <v>CSN-SEPETIBA ITAGUAI (TECON)</v>
      </c>
      <c r="H266" s="11" t="str">
        <f>'[1]Inventário Completo'!H266</f>
        <v>RJ</v>
      </c>
      <c r="I266" s="11" t="str">
        <f>'[1]Inventário Completo'!I266</f>
        <v>02.394.276/0002-08</v>
      </c>
      <c r="J266" s="11" t="str">
        <f>'[1]Inventário Completo'!J266</f>
        <v> 86.143.73-9</v>
      </c>
      <c r="K266" s="11" t="str">
        <f>'[1]Inventário Completo'!K266</f>
        <v>Est Prefeito Wilson Pedro Francisco, S/N, Parte, Ilha Da Madeira, Itaguaí, RJ, CEP 23826-600, Brasil</v>
      </c>
      <c r="L266" s="11" t="str">
        <f>'[1]Inventário Completo'!L266</f>
        <v>Filipe Almeida</v>
      </c>
      <c r="M266" s="11" t="str">
        <f>'[1]Inventário Completo'!M266</f>
        <v>(21) 26871918</v>
      </c>
      <c r="N266" s="11">
        <f>'[1]Inventário Completo'!N266</f>
        <v>0</v>
      </c>
      <c r="O266" s="11">
        <f>'[1]Inventário Completo'!O266</f>
        <v>0</v>
      </c>
      <c r="P266" s="11" t="str">
        <f>'[1]Inventário Completo'!P266</f>
        <v>Em uso</v>
      </c>
      <c r="Q266" s="11">
        <f>'[1]Inventário Completo'!Q266</f>
        <v>0</v>
      </c>
    </row>
    <row r="267" spans="1:17" x14ac:dyDescent="0.25">
      <c r="A267" s="11" t="str">
        <f>'[1]Inventário Completo'!A267</f>
        <v>GCIT0018</v>
      </c>
      <c r="B267" s="12">
        <f>'[1]Inventário Completo'!B267</f>
        <v>1034000507965</v>
      </c>
      <c r="C267" s="11" t="str">
        <f>'[1]Inventário Completo'!C267</f>
        <v>Coletor</v>
      </c>
      <c r="D267" s="11" t="str">
        <f>'[1]Inventário Completo'!D267</f>
        <v>MC9090G</v>
      </c>
      <c r="E267" s="11" t="str">
        <f>'[1]Inventário Completo'!E267</f>
        <v>Motorola</v>
      </c>
      <c r="F267" s="11" t="str">
        <f>'[1]Inventário Completo'!F267</f>
        <v>SEPETIBA TECON S/A</v>
      </c>
      <c r="G267" s="11" t="str">
        <f>'[1]Inventário Completo'!G267</f>
        <v>CSN-SEPETIBA ITAGUAI (TECON)</v>
      </c>
      <c r="H267" s="11" t="str">
        <f>'[1]Inventário Completo'!H267</f>
        <v>RJ</v>
      </c>
      <c r="I267" s="11" t="str">
        <f>'[1]Inventário Completo'!I267</f>
        <v>02.394.276/0002-08</v>
      </c>
      <c r="J267" s="11" t="str">
        <f>'[1]Inventário Completo'!J267</f>
        <v> 86.143.73-9</v>
      </c>
      <c r="K267" s="11" t="str">
        <f>'[1]Inventário Completo'!K267</f>
        <v>Est Prefeito Wilson Pedro Francisco, S/N, Parte, Ilha Da Madeira, Itaguaí, RJ, CEP 23826-600, Brasil</v>
      </c>
      <c r="L267" s="11" t="str">
        <f>'[1]Inventário Completo'!L267</f>
        <v>Filipe Almeida</v>
      </c>
      <c r="M267" s="11" t="str">
        <f>'[1]Inventário Completo'!M267</f>
        <v>(21) 26871918</v>
      </c>
      <c r="N267" s="11">
        <f>'[1]Inventário Completo'!N267</f>
        <v>0</v>
      </c>
      <c r="O267" s="11">
        <f>'[1]Inventário Completo'!O267</f>
        <v>0</v>
      </c>
      <c r="P267" s="11" t="str">
        <f>'[1]Inventário Completo'!P267</f>
        <v>Em uso</v>
      </c>
      <c r="Q267" s="11">
        <f>'[1]Inventário Completo'!Q267</f>
        <v>0</v>
      </c>
    </row>
    <row r="268" spans="1:17" x14ac:dyDescent="0.25">
      <c r="A268" s="11" t="str">
        <f>'[1]Inventário Completo'!A268</f>
        <v>GCIT0019</v>
      </c>
      <c r="B268" s="12">
        <f>'[1]Inventário Completo'!B268</f>
        <v>1034000508057</v>
      </c>
      <c r="C268" s="11" t="str">
        <f>'[1]Inventário Completo'!C268</f>
        <v>Coletor</v>
      </c>
      <c r="D268" s="11" t="str">
        <f>'[1]Inventário Completo'!D268</f>
        <v>MC9090G</v>
      </c>
      <c r="E268" s="11" t="str">
        <f>'[1]Inventário Completo'!E268</f>
        <v>Motorola</v>
      </c>
      <c r="F268" s="11" t="str">
        <f>'[1]Inventário Completo'!F268</f>
        <v>SEPETIBA TECON S/A</v>
      </c>
      <c r="G268" s="11" t="str">
        <f>'[1]Inventário Completo'!G268</f>
        <v>CSN-SEPETIBA ITAGUAI (TECON)</v>
      </c>
      <c r="H268" s="11" t="str">
        <f>'[1]Inventário Completo'!H268</f>
        <v>RJ</v>
      </c>
      <c r="I268" s="11" t="str">
        <f>'[1]Inventário Completo'!I268</f>
        <v>02.394.276/0002-08</v>
      </c>
      <c r="J268" s="11" t="str">
        <f>'[1]Inventário Completo'!J268</f>
        <v> 86.143.73-9</v>
      </c>
      <c r="K268" s="11" t="str">
        <f>'[1]Inventário Completo'!K268</f>
        <v>Est Prefeito Wilson Pedro Francisco, S/N, Parte, Ilha Da Madeira, Itaguaí, RJ, CEP 23826-600, Brasil</v>
      </c>
      <c r="L268" s="11" t="str">
        <f>'[1]Inventário Completo'!L268</f>
        <v>Filipe Almeida</v>
      </c>
      <c r="M268" s="11" t="str">
        <f>'[1]Inventário Completo'!M268</f>
        <v>(21) 26871918</v>
      </c>
      <c r="N268" s="11">
        <f>'[1]Inventário Completo'!N268</f>
        <v>0</v>
      </c>
      <c r="O268" s="11">
        <f>'[1]Inventário Completo'!O268</f>
        <v>0</v>
      </c>
      <c r="P268" s="11" t="str">
        <f>'[1]Inventário Completo'!P268</f>
        <v>Em uso</v>
      </c>
      <c r="Q268" s="11">
        <f>'[1]Inventário Completo'!Q268</f>
        <v>0</v>
      </c>
    </row>
    <row r="269" spans="1:17" x14ac:dyDescent="0.25">
      <c r="A269" s="11" t="str">
        <f>'[1]Inventário Completo'!A269</f>
        <v>GCIT0020</v>
      </c>
      <c r="B269" s="12">
        <f>'[1]Inventário Completo'!B269</f>
        <v>1034000508095</v>
      </c>
      <c r="C269" s="11" t="str">
        <f>'[1]Inventário Completo'!C269</f>
        <v>Coletor</v>
      </c>
      <c r="D269" s="11" t="str">
        <f>'[1]Inventário Completo'!D269</f>
        <v>MC9090G</v>
      </c>
      <c r="E269" s="11" t="str">
        <f>'[1]Inventário Completo'!E269</f>
        <v>Motorola</v>
      </c>
      <c r="F269" s="11" t="str">
        <f>'[1]Inventário Completo'!F269</f>
        <v>SEPETIBA TECON S/A</v>
      </c>
      <c r="G269" s="11" t="str">
        <f>'[1]Inventário Completo'!G269</f>
        <v>CSN-SEPETIBA ITAGUAI (TECON)</v>
      </c>
      <c r="H269" s="11" t="str">
        <f>'[1]Inventário Completo'!H269</f>
        <v>RJ</v>
      </c>
      <c r="I269" s="11" t="str">
        <f>'[1]Inventário Completo'!I269</f>
        <v>02.394.276/0002-08</v>
      </c>
      <c r="J269" s="11" t="str">
        <f>'[1]Inventário Completo'!J269</f>
        <v> 86.143.73-9</v>
      </c>
      <c r="K269" s="11" t="str">
        <f>'[1]Inventário Completo'!K269</f>
        <v>Est Prefeito Wilson Pedro Francisco, S/N, Parte, Ilha Da Madeira, Itaguaí, RJ, CEP 23826-600, Brasil</v>
      </c>
      <c r="L269" s="11" t="str">
        <f>'[1]Inventário Completo'!L269</f>
        <v>Filipe Almeida</v>
      </c>
      <c r="M269" s="11" t="str">
        <f>'[1]Inventário Completo'!M269</f>
        <v>(21) 26871918</v>
      </c>
      <c r="N269" s="11">
        <f>'[1]Inventário Completo'!N269</f>
        <v>0</v>
      </c>
      <c r="O269" s="11">
        <f>'[1]Inventário Completo'!O269</f>
        <v>0</v>
      </c>
      <c r="P269" s="11" t="str">
        <f>'[1]Inventário Completo'!P269</f>
        <v>Em uso</v>
      </c>
      <c r="Q269" s="11">
        <f>'[1]Inventário Completo'!Q269</f>
        <v>0</v>
      </c>
    </row>
    <row r="270" spans="1:17" x14ac:dyDescent="0.25">
      <c r="A270" s="11" t="str">
        <f>'[1]Inventário Completo'!A270</f>
        <v>GCMC0001</v>
      </c>
      <c r="B270" s="12">
        <f>'[1]Inventário Completo'!B270</f>
        <v>1102300501444</v>
      </c>
      <c r="C270" s="11" t="str">
        <f>'[1]Inventário Completo'!C270</f>
        <v>Coletor</v>
      </c>
      <c r="D270" s="11" t="str">
        <f>'[1]Inventário Completo'!D270</f>
        <v>MC9090G</v>
      </c>
      <c r="E270" s="11" t="str">
        <f>'[1]Inventário Completo'!E270</f>
        <v>Motorola</v>
      </c>
      <c r="F270" s="11" t="str">
        <f>'[1]Inventário Completo'!F270</f>
        <v>COMPANHIA METALURGICA PRADA</v>
      </c>
      <c r="G270" s="11" t="str">
        <f>'[1]Inventário Completo'!G270</f>
        <v>PRADA - MOGI DAS CRUZES</v>
      </c>
      <c r="H270" s="11" t="str">
        <f>'[1]Inventário Completo'!H270</f>
        <v>SP</v>
      </c>
      <c r="I270" s="11" t="str">
        <f>'[1]Inventário Completo'!I270</f>
        <v>56.993.900/0028-51</v>
      </c>
      <c r="J270" s="11">
        <f>'[1]Inventário Completo'!J270</f>
        <v>454346682110</v>
      </c>
      <c r="K270" s="11" t="str">
        <f>'[1]Inventário Completo'!K270</f>
        <v>Av. Inal, 190 - Vila Industrial</v>
      </c>
      <c r="L270" s="11" t="str">
        <f>'[1]Inventário Completo'!L270</f>
        <v>Alexandre Machado</v>
      </c>
      <c r="M270" s="11" t="str">
        <f>'[1]Inventário Completo'!M270</f>
        <v>(11) 4791-7971</v>
      </c>
      <c r="N270" s="11">
        <f>'[1]Inventário Completo'!N270</f>
        <v>0</v>
      </c>
      <c r="O270" s="11">
        <f>'[1]Inventário Completo'!O270</f>
        <v>0</v>
      </c>
      <c r="P270" s="11" t="str">
        <f>'[1]Inventário Completo'!P270</f>
        <v>Em uso</v>
      </c>
      <c r="Q270" s="11">
        <f>'[1]Inventário Completo'!Q270</f>
        <v>0</v>
      </c>
    </row>
    <row r="271" spans="1:17" x14ac:dyDescent="0.25">
      <c r="A271" s="11" t="str">
        <f>'[1]Inventário Completo'!A271</f>
        <v>GCMC0002</v>
      </c>
      <c r="B271" s="12">
        <f>'[1]Inventário Completo'!B271</f>
        <v>1103900504094</v>
      </c>
      <c r="C271" s="11" t="str">
        <f>'[1]Inventário Completo'!C271</f>
        <v>Coletor</v>
      </c>
      <c r="D271" s="11" t="str">
        <f>'[1]Inventário Completo'!D271</f>
        <v>MC9090G</v>
      </c>
      <c r="E271" s="11" t="str">
        <f>'[1]Inventário Completo'!E271</f>
        <v>Motorola</v>
      </c>
      <c r="F271" s="11" t="str">
        <f>'[1]Inventário Completo'!F271</f>
        <v>COMPANHIA METALURGICA PRADA</v>
      </c>
      <c r="G271" s="11" t="str">
        <f>'[1]Inventário Completo'!G271</f>
        <v>PRADA - MOGI DAS CRUZES</v>
      </c>
      <c r="H271" s="11" t="str">
        <f>'[1]Inventário Completo'!H271</f>
        <v>SP</v>
      </c>
      <c r="I271" s="11" t="str">
        <f>'[1]Inventário Completo'!I271</f>
        <v>56.993.900/0028-51</v>
      </c>
      <c r="J271" s="11">
        <f>'[1]Inventário Completo'!J271</f>
        <v>454346682110</v>
      </c>
      <c r="K271" s="11" t="str">
        <f>'[1]Inventário Completo'!K271</f>
        <v>Av. Inal, 190 - Vila Industrial</v>
      </c>
      <c r="L271" s="11" t="str">
        <f>'[1]Inventário Completo'!L271</f>
        <v>Alexandre Machado</v>
      </c>
      <c r="M271" s="11" t="str">
        <f>'[1]Inventário Completo'!M271</f>
        <v>(11) 4791-7971</v>
      </c>
      <c r="N271" s="11">
        <f>'[1]Inventário Completo'!N271</f>
        <v>0</v>
      </c>
      <c r="O271" s="11">
        <f>'[1]Inventário Completo'!O271</f>
        <v>0</v>
      </c>
      <c r="P271" s="11" t="str">
        <f>'[1]Inventário Completo'!P271</f>
        <v>Em uso</v>
      </c>
      <c r="Q271" s="11">
        <f>'[1]Inventário Completo'!Q271</f>
        <v>0</v>
      </c>
    </row>
    <row r="272" spans="1:17" x14ac:dyDescent="0.25">
      <c r="A272" s="11" t="str">
        <f>'[1]Inventário Completo'!A272</f>
        <v>GCMC0003</v>
      </c>
      <c r="B272" s="12">
        <f>'[1]Inventário Completo'!B272</f>
        <v>1103900504110</v>
      </c>
      <c r="C272" s="11" t="str">
        <f>'[1]Inventário Completo'!C272</f>
        <v>Coletor</v>
      </c>
      <c r="D272" s="11" t="str">
        <f>'[1]Inventário Completo'!D272</f>
        <v>MC9090G</v>
      </c>
      <c r="E272" s="11" t="str">
        <f>'[1]Inventário Completo'!E272</f>
        <v>Motorola</v>
      </c>
      <c r="F272" s="11" t="str">
        <f>'[1]Inventário Completo'!F272</f>
        <v>COMPANHIA METALURGICA PRADA</v>
      </c>
      <c r="G272" s="11" t="str">
        <f>'[1]Inventário Completo'!G272</f>
        <v>PRADA - MOGI DAS CRUZES</v>
      </c>
      <c r="H272" s="11" t="str">
        <f>'[1]Inventário Completo'!H272</f>
        <v>SP</v>
      </c>
      <c r="I272" s="11" t="str">
        <f>'[1]Inventário Completo'!I272</f>
        <v>56.993.900/0028-51</v>
      </c>
      <c r="J272" s="11">
        <f>'[1]Inventário Completo'!J272</f>
        <v>454346682110</v>
      </c>
      <c r="K272" s="11" t="str">
        <f>'[1]Inventário Completo'!K272</f>
        <v>Av. Inal, 190 - Vila Industrial</v>
      </c>
      <c r="L272" s="11" t="str">
        <f>'[1]Inventário Completo'!L272</f>
        <v>Alexandre Machado</v>
      </c>
      <c r="M272" s="11" t="str">
        <f>'[1]Inventário Completo'!M272</f>
        <v>(11) 4791-7971</v>
      </c>
      <c r="N272" s="11">
        <f>'[1]Inventário Completo'!N272</f>
        <v>0</v>
      </c>
      <c r="O272" s="11">
        <f>'[1]Inventário Completo'!O272</f>
        <v>0</v>
      </c>
      <c r="P272" s="11" t="str">
        <f>'[1]Inventário Completo'!P272</f>
        <v>Em uso</v>
      </c>
      <c r="Q272" s="11">
        <f>'[1]Inventário Completo'!Q272</f>
        <v>0</v>
      </c>
    </row>
    <row r="273" spans="1:17" x14ac:dyDescent="0.25">
      <c r="A273" s="11" t="str">
        <f>'[1]Inventário Completo'!A273</f>
        <v>GCMC0004</v>
      </c>
      <c r="B273" s="12">
        <f>'[1]Inventário Completo'!B273</f>
        <v>1105400502603</v>
      </c>
      <c r="C273" s="11" t="str">
        <f>'[1]Inventário Completo'!C273</f>
        <v>Coletor</v>
      </c>
      <c r="D273" s="11" t="str">
        <f>'[1]Inventário Completo'!D273</f>
        <v>MC9090G</v>
      </c>
      <c r="E273" s="11" t="str">
        <f>'[1]Inventário Completo'!E273</f>
        <v>Motorola</v>
      </c>
      <c r="F273" s="11" t="str">
        <f>'[1]Inventário Completo'!F273</f>
        <v>COMPANHIA METALURGICA PRADA</v>
      </c>
      <c r="G273" s="11" t="str">
        <f>'[1]Inventário Completo'!G273</f>
        <v>PRADA - MOGI DAS CRUZES</v>
      </c>
      <c r="H273" s="11" t="str">
        <f>'[1]Inventário Completo'!H273</f>
        <v>SP</v>
      </c>
      <c r="I273" s="11" t="str">
        <f>'[1]Inventário Completo'!I273</f>
        <v>56.993.900/0028-51</v>
      </c>
      <c r="J273" s="11">
        <f>'[1]Inventário Completo'!J273</f>
        <v>454346682110</v>
      </c>
      <c r="K273" s="11" t="str">
        <f>'[1]Inventário Completo'!K273</f>
        <v>Av. Inal, 190 - Vila Industrial</v>
      </c>
      <c r="L273" s="11" t="str">
        <f>'[1]Inventário Completo'!L273</f>
        <v>Alexandre Machado</v>
      </c>
      <c r="M273" s="11" t="str">
        <f>'[1]Inventário Completo'!M273</f>
        <v>(11) 4791-7971</v>
      </c>
      <c r="N273" s="11">
        <f>'[1]Inventário Completo'!N273</f>
        <v>0</v>
      </c>
      <c r="O273" s="11">
        <f>'[1]Inventário Completo'!O273</f>
        <v>0</v>
      </c>
      <c r="P273" s="11" t="str">
        <f>'[1]Inventário Completo'!P273</f>
        <v>Em uso</v>
      </c>
      <c r="Q273" s="11">
        <f>'[1]Inventário Completo'!Q273</f>
        <v>0</v>
      </c>
    </row>
    <row r="274" spans="1:17" x14ac:dyDescent="0.25">
      <c r="A274" s="11" t="str">
        <f>'[1]Inventário Completo'!A274</f>
        <v>GCMC0005</v>
      </c>
      <c r="B274" s="12">
        <f>'[1]Inventário Completo'!B274</f>
        <v>1105400502607</v>
      </c>
      <c r="C274" s="11" t="str">
        <f>'[1]Inventário Completo'!C274</f>
        <v>Coletor</v>
      </c>
      <c r="D274" s="11" t="str">
        <f>'[1]Inventário Completo'!D274</f>
        <v>MC9090G</v>
      </c>
      <c r="E274" s="11" t="str">
        <f>'[1]Inventário Completo'!E274</f>
        <v>Motorola</v>
      </c>
      <c r="F274" s="11" t="str">
        <f>'[1]Inventário Completo'!F274</f>
        <v>COMPANHIA METALURGICA PRADA</v>
      </c>
      <c r="G274" s="11" t="str">
        <f>'[1]Inventário Completo'!G274</f>
        <v>PRADA - MOGI DAS CRUZES</v>
      </c>
      <c r="H274" s="11" t="str">
        <f>'[1]Inventário Completo'!H274</f>
        <v>SP</v>
      </c>
      <c r="I274" s="11" t="str">
        <f>'[1]Inventário Completo'!I274</f>
        <v>56.993.900/0028-51</v>
      </c>
      <c r="J274" s="11">
        <f>'[1]Inventário Completo'!J274</f>
        <v>454346682110</v>
      </c>
      <c r="K274" s="11" t="str">
        <f>'[1]Inventário Completo'!K274</f>
        <v>Av. Inal, 190 - Vila Industrial</v>
      </c>
      <c r="L274" s="11" t="str">
        <f>'[1]Inventário Completo'!L274</f>
        <v>Alexandre Machado</v>
      </c>
      <c r="M274" s="11" t="str">
        <f>'[1]Inventário Completo'!M274</f>
        <v>(11) 4791-7971</v>
      </c>
      <c r="N274" s="11">
        <f>'[1]Inventário Completo'!N274</f>
        <v>0</v>
      </c>
      <c r="O274" s="11">
        <f>'[1]Inventário Completo'!O274</f>
        <v>0</v>
      </c>
      <c r="P274" s="11" t="str">
        <f>'[1]Inventário Completo'!P274</f>
        <v>Em uso</v>
      </c>
      <c r="Q274" s="11">
        <f>'[1]Inventário Completo'!Q274</f>
        <v>0</v>
      </c>
    </row>
    <row r="275" spans="1:17" x14ac:dyDescent="0.25">
      <c r="A275" s="11" t="str">
        <f>'[1]Inventário Completo'!A275</f>
        <v>GCMC0006</v>
      </c>
      <c r="B275" s="12">
        <f>'[1]Inventário Completo'!B275</f>
        <v>1105400502610</v>
      </c>
      <c r="C275" s="11" t="str">
        <f>'[1]Inventário Completo'!C275</f>
        <v>Coletor</v>
      </c>
      <c r="D275" s="11" t="str">
        <f>'[1]Inventário Completo'!D275</f>
        <v>MC9090G</v>
      </c>
      <c r="E275" s="11" t="str">
        <f>'[1]Inventário Completo'!E275</f>
        <v>Motorola</v>
      </c>
      <c r="F275" s="11" t="str">
        <f>'[1]Inventário Completo'!F275</f>
        <v>COMPANHIA METALURGICA PRADA</v>
      </c>
      <c r="G275" s="11" t="str">
        <f>'[1]Inventário Completo'!G275</f>
        <v>PRADA - MOGI DAS CRUZES</v>
      </c>
      <c r="H275" s="11" t="str">
        <f>'[1]Inventário Completo'!H275</f>
        <v>SP</v>
      </c>
      <c r="I275" s="11" t="str">
        <f>'[1]Inventário Completo'!I275</f>
        <v>56.993.900/0028-51</v>
      </c>
      <c r="J275" s="11">
        <f>'[1]Inventário Completo'!J275</f>
        <v>454346682110</v>
      </c>
      <c r="K275" s="11" t="str">
        <f>'[1]Inventário Completo'!K275</f>
        <v>Av. Inal, 190 - Vila Industrial</v>
      </c>
      <c r="L275" s="11" t="str">
        <f>'[1]Inventário Completo'!L275</f>
        <v>Alexandre Machado</v>
      </c>
      <c r="M275" s="11" t="str">
        <f>'[1]Inventário Completo'!M275</f>
        <v>(11) 4791-7971</v>
      </c>
      <c r="N275" s="11">
        <f>'[1]Inventário Completo'!N275</f>
        <v>0</v>
      </c>
      <c r="O275" s="11">
        <f>'[1]Inventário Completo'!O275</f>
        <v>0</v>
      </c>
      <c r="P275" s="11" t="str">
        <f>'[1]Inventário Completo'!P275</f>
        <v>Em uso</v>
      </c>
      <c r="Q275" s="11">
        <f>'[1]Inventário Completo'!Q275</f>
        <v>0</v>
      </c>
    </row>
    <row r="276" spans="1:17" x14ac:dyDescent="0.25">
      <c r="A276" s="11" t="str">
        <f>'[1]Inventário Completo'!A276</f>
        <v>GCMC0007</v>
      </c>
      <c r="B276" s="12">
        <f>'[1]Inventário Completo'!B276</f>
        <v>1105400502648</v>
      </c>
      <c r="C276" s="11" t="str">
        <f>'[1]Inventário Completo'!C276</f>
        <v>Coletor</v>
      </c>
      <c r="D276" s="11" t="str">
        <f>'[1]Inventário Completo'!D276</f>
        <v>MC9090G</v>
      </c>
      <c r="E276" s="11" t="str">
        <f>'[1]Inventário Completo'!E276</f>
        <v>Motorola</v>
      </c>
      <c r="F276" s="11" t="str">
        <f>'[1]Inventário Completo'!F276</f>
        <v>COMPANHIA METALURGICA PRADA</v>
      </c>
      <c r="G276" s="11" t="str">
        <f>'[1]Inventário Completo'!G276</f>
        <v>PRADA - MOGI DAS CRUZES</v>
      </c>
      <c r="H276" s="11" t="str">
        <f>'[1]Inventário Completo'!H276</f>
        <v>SP</v>
      </c>
      <c r="I276" s="11" t="str">
        <f>'[1]Inventário Completo'!I276</f>
        <v>56.993.900/0028-51</v>
      </c>
      <c r="J276" s="11">
        <f>'[1]Inventário Completo'!J276</f>
        <v>454346682110</v>
      </c>
      <c r="K276" s="11" t="str">
        <f>'[1]Inventário Completo'!K276</f>
        <v>Av. Inal, 190 - Vila Industrial</v>
      </c>
      <c r="L276" s="11" t="str">
        <f>'[1]Inventário Completo'!L276</f>
        <v>Alexandre Machado</v>
      </c>
      <c r="M276" s="11" t="str">
        <f>'[1]Inventário Completo'!M276</f>
        <v>(11) 4791-7971</v>
      </c>
      <c r="N276" s="11">
        <f>'[1]Inventário Completo'!N276</f>
        <v>0</v>
      </c>
      <c r="O276" s="11">
        <f>'[1]Inventário Completo'!O276</f>
        <v>0</v>
      </c>
      <c r="P276" s="11" t="str">
        <f>'[1]Inventário Completo'!P276</f>
        <v>Em uso</v>
      </c>
      <c r="Q276" s="11">
        <f>'[1]Inventário Completo'!Q276</f>
        <v>0</v>
      </c>
    </row>
    <row r="277" spans="1:17" x14ac:dyDescent="0.25">
      <c r="A277" s="11" t="str">
        <f>'[1]Inventário Completo'!A277</f>
        <v>GCMC0008</v>
      </c>
      <c r="B277" s="12">
        <f>'[1]Inventário Completo'!B277</f>
        <v>1105400502654</v>
      </c>
      <c r="C277" s="11" t="str">
        <f>'[1]Inventário Completo'!C277</f>
        <v>Coletor</v>
      </c>
      <c r="D277" s="11" t="str">
        <f>'[1]Inventário Completo'!D277</f>
        <v>MC9090G</v>
      </c>
      <c r="E277" s="11" t="str">
        <f>'[1]Inventário Completo'!E277</f>
        <v>Motorola</v>
      </c>
      <c r="F277" s="11" t="str">
        <f>'[1]Inventário Completo'!F277</f>
        <v>COMPANHIA METALURGICA PRADA</v>
      </c>
      <c r="G277" s="11" t="str">
        <f>'[1]Inventário Completo'!G277</f>
        <v>PRADA - MOGI DAS CRUZES</v>
      </c>
      <c r="H277" s="11" t="str">
        <f>'[1]Inventário Completo'!H277</f>
        <v>SP</v>
      </c>
      <c r="I277" s="11" t="str">
        <f>'[1]Inventário Completo'!I277</f>
        <v>56.993.900/0028-51</v>
      </c>
      <c r="J277" s="11">
        <f>'[1]Inventário Completo'!J277</f>
        <v>454346682110</v>
      </c>
      <c r="K277" s="11" t="str">
        <f>'[1]Inventário Completo'!K277</f>
        <v>Av. Inal, 190 - Vila Industrial</v>
      </c>
      <c r="L277" s="11" t="str">
        <f>'[1]Inventário Completo'!L277</f>
        <v>Alexandre Machado</v>
      </c>
      <c r="M277" s="11" t="str">
        <f>'[1]Inventário Completo'!M277</f>
        <v>(11) 4791-7971</v>
      </c>
      <c r="N277" s="11">
        <f>'[1]Inventário Completo'!N277</f>
        <v>0</v>
      </c>
      <c r="O277" s="11">
        <f>'[1]Inventário Completo'!O277</f>
        <v>0</v>
      </c>
      <c r="P277" s="11" t="str">
        <f>'[1]Inventário Completo'!P277</f>
        <v>Em uso</v>
      </c>
      <c r="Q277" s="11">
        <f>'[1]Inventário Completo'!Q277</f>
        <v>0</v>
      </c>
    </row>
    <row r="278" spans="1:17" x14ac:dyDescent="0.25">
      <c r="A278" s="11" t="str">
        <f>'[1]Inventário Completo'!A278</f>
        <v>GCMC0009</v>
      </c>
      <c r="B278" s="12">
        <f>'[1]Inventário Completo'!B278</f>
        <v>1105400502660</v>
      </c>
      <c r="C278" s="11" t="str">
        <f>'[1]Inventário Completo'!C278</f>
        <v>Coletor</v>
      </c>
      <c r="D278" s="11" t="str">
        <f>'[1]Inventário Completo'!D278</f>
        <v>MC9090G</v>
      </c>
      <c r="E278" s="11" t="str">
        <f>'[1]Inventário Completo'!E278</f>
        <v>Motorola</v>
      </c>
      <c r="F278" s="11" t="str">
        <f>'[1]Inventário Completo'!F278</f>
        <v>COMPANHIA METALURGICA PRADA</v>
      </c>
      <c r="G278" s="11" t="str">
        <f>'[1]Inventário Completo'!G278</f>
        <v>PRADA - MOGI DAS CRUZES</v>
      </c>
      <c r="H278" s="11" t="str">
        <f>'[1]Inventário Completo'!H278</f>
        <v>SP</v>
      </c>
      <c r="I278" s="11" t="str">
        <f>'[1]Inventário Completo'!I278</f>
        <v>56.993.900/0028-51</v>
      </c>
      <c r="J278" s="11">
        <f>'[1]Inventário Completo'!J278</f>
        <v>454346682110</v>
      </c>
      <c r="K278" s="11" t="str">
        <f>'[1]Inventário Completo'!K278</f>
        <v>Av. Inal, 190 - Vila Industrial</v>
      </c>
      <c r="L278" s="11" t="str">
        <f>'[1]Inventário Completo'!L278</f>
        <v>Alexandre Machado</v>
      </c>
      <c r="M278" s="11" t="str">
        <f>'[1]Inventário Completo'!M278</f>
        <v>(11) 4791-7971</v>
      </c>
      <c r="N278" s="11">
        <f>'[1]Inventário Completo'!N278</f>
        <v>0</v>
      </c>
      <c r="O278" s="11">
        <f>'[1]Inventário Completo'!O278</f>
        <v>0</v>
      </c>
      <c r="P278" s="11" t="str">
        <f>'[1]Inventário Completo'!P278</f>
        <v>Em uso</v>
      </c>
      <c r="Q278" s="11">
        <f>'[1]Inventário Completo'!Q278</f>
        <v>0</v>
      </c>
    </row>
    <row r="279" spans="1:17" x14ac:dyDescent="0.25">
      <c r="A279" s="11" t="str">
        <f>'[1]Inventário Completo'!A279</f>
        <v>GCMC0010</v>
      </c>
      <c r="B279" s="12">
        <f>'[1]Inventário Completo'!B279</f>
        <v>1105400502699</v>
      </c>
      <c r="C279" s="11" t="str">
        <f>'[1]Inventário Completo'!C279</f>
        <v>Coletor</v>
      </c>
      <c r="D279" s="11" t="str">
        <f>'[1]Inventário Completo'!D279</f>
        <v>MC9090G</v>
      </c>
      <c r="E279" s="11" t="str">
        <f>'[1]Inventário Completo'!E279</f>
        <v>Motorola</v>
      </c>
      <c r="F279" s="11" t="str">
        <f>'[1]Inventário Completo'!F279</f>
        <v>COMPANHIA METALURGICA PRADA</v>
      </c>
      <c r="G279" s="11" t="str">
        <f>'[1]Inventário Completo'!G279</f>
        <v>PRADA - MOGI DAS CRUZES</v>
      </c>
      <c r="H279" s="11" t="str">
        <f>'[1]Inventário Completo'!H279</f>
        <v>SP</v>
      </c>
      <c r="I279" s="11" t="str">
        <f>'[1]Inventário Completo'!I279</f>
        <v>56.993.900/0028-51</v>
      </c>
      <c r="J279" s="11">
        <f>'[1]Inventário Completo'!J279</f>
        <v>454346682110</v>
      </c>
      <c r="K279" s="11" t="str">
        <f>'[1]Inventário Completo'!K279</f>
        <v>Av. Inal, 190 - Vila Industrial</v>
      </c>
      <c r="L279" s="11" t="str">
        <f>'[1]Inventário Completo'!L279</f>
        <v>Alexandre Machado</v>
      </c>
      <c r="M279" s="11" t="str">
        <f>'[1]Inventário Completo'!M279</f>
        <v>(11) 4791-7971</v>
      </c>
      <c r="N279" s="11">
        <f>'[1]Inventário Completo'!N279</f>
        <v>0</v>
      </c>
      <c r="O279" s="11">
        <f>'[1]Inventário Completo'!O279</f>
        <v>0</v>
      </c>
      <c r="P279" s="11" t="str">
        <f>'[1]Inventário Completo'!P279</f>
        <v>Em uso</v>
      </c>
      <c r="Q279" s="11">
        <f>'[1]Inventário Completo'!Q279</f>
        <v>0</v>
      </c>
    </row>
    <row r="280" spans="1:17" x14ac:dyDescent="0.25">
      <c r="A280" s="11" t="str">
        <f>'[1]Inventário Completo'!A280</f>
        <v>GCMC0011</v>
      </c>
      <c r="B280" s="12">
        <f>'[1]Inventário Completo'!B280</f>
        <v>1122900511751</v>
      </c>
      <c r="C280" s="11" t="str">
        <f>'[1]Inventário Completo'!C280</f>
        <v>Coletor</v>
      </c>
      <c r="D280" s="11" t="str">
        <f>'[1]Inventário Completo'!D280</f>
        <v>MC9090G</v>
      </c>
      <c r="E280" s="11" t="str">
        <f>'[1]Inventário Completo'!E280</f>
        <v>Motorola</v>
      </c>
      <c r="F280" s="11" t="str">
        <f>'[1]Inventário Completo'!F280</f>
        <v>COMPANHIA METALURGICA PRADA</v>
      </c>
      <c r="G280" s="11" t="str">
        <f>'[1]Inventário Completo'!G280</f>
        <v>PRADA - MOGI DAS CRUZES</v>
      </c>
      <c r="H280" s="11" t="str">
        <f>'[1]Inventário Completo'!H280</f>
        <v>SP</v>
      </c>
      <c r="I280" s="11" t="str">
        <f>'[1]Inventário Completo'!I280</f>
        <v>56.993.900/0028-51</v>
      </c>
      <c r="J280" s="11">
        <f>'[1]Inventário Completo'!J280</f>
        <v>454346682110</v>
      </c>
      <c r="K280" s="11" t="str">
        <f>'[1]Inventário Completo'!K280</f>
        <v>Av. Inal, 190 - Vila Industrial</v>
      </c>
      <c r="L280" s="11" t="str">
        <f>'[1]Inventário Completo'!L280</f>
        <v>Alexandre Machado</v>
      </c>
      <c r="M280" s="11" t="str">
        <f>'[1]Inventário Completo'!M280</f>
        <v>(11) 4791-7971</v>
      </c>
      <c r="N280" s="11">
        <f>'[1]Inventário Completo'!N280</f>
        <v>0</v>
      </c>
      <c r="O280" s="11">
        <f>'[1]Inventário Completo'!O280</f>
        <v>0</v>
      </c>
      <c r="P280" s="11" t="str">
        <f>'[1]Inventário Completo'!P280</f>
        <v>Em uso</v>
      </c>
      <c r="Q280" s="11">
        <f>'[1]Inventário Completo'!Q280</f>
        <v>0</v>
      </c>
    </row>
    <row r="281" spans="1:17" x14ac:dyDescent="0.25">
      <c r="A281" s="11" t="str">
        <f>'[1]Inventário Completo'!A281</f>
        <v>GCMC0012</v>
      </c>
      <c r="B281" s="12">
        <f>'[1]Inventário Completo'!B281</f>
        <v>1126100508342</v>
      </c>
      <c r="C281" s="11" t="str">
        <f>'[1]Inventário Completo'!C281</f>
        <v>Coletor</v>
      </c>
      <c r="D281" s="11" t="str">
        <f>'[1]Inventário Completo'!D281</f>
        <v>MC9090G</v>
      </c>
      <c r="E281" s="11" t="str">
        <f>'[1]Inventário Completo'!E281</f>
        <v>Motorola</v>
      </c>
      <c r="F281" s="11" t="str">
        <f>'[1]Inventário Completo'!F281</f>
        <v>COMPANHIA METALURGICA PRADA</v>
      </c>
      <c r="G281" s="11" t="str">
        <f>'[1]Inventário Completo'!G281</f>
        <v>PRADA - MOGI DAS CRUZES</v>
      </c>
      <c r="H281" s="11" t="str">
        <f>'[1]Inventário Completo'!H281</f>
        <v>SP</v>
      </c>
      <c r="I281" s="11" t="str">
        <f>'[1]Inventário Completo'!I281</f>
        <v>56.993.900/0028-51</v>
      </c>
      <c r="J281" s="11">
        <f>'[1]Inventário Completo'!J281</f>
        <v>454346682110</v>
      </c>
      <c r="K281" s="11" t="str">
        <f>'[1]Inventário Completo'!K281</f>
        <v>Av. Inal, 190 - Vila Industrial</v>
      </c>
      <c r="L281" s="11" t="str">
        <f>'[1]Inventário Completo'!L281</f>
        <v>Alexandre Machado</v>
      </c>
      <c r="M281" s="11" t="str">
        <f>'[1]Inventário Completo'!M281</f>
        <v>(11) 4791-7971</v>
      </c>
      <c r="N281" s="11">
        <f>'[1]Inventário Completo'!N281</f>
        <v>0</v>
      </c>
      <c r="O281" s="11">
        <f>'[1]Inventário Completo'!O281</f>
        <v>0</v>
      </c>
      <c r="P281" s="11" t="str">
        <f>'[1]Inventário Completo'!P281</f>
        <v>Em uso</v>
      </c>
      <c r="Q281" s="11">
        <f>'[1]Inventário Completo'!Q281</f>
        <v>0</v>
      </c>
    </row>
    <row r="282" spans="1:17" x14ac:dyDescent="0.25">
      <c r="A282" s="11" t="str">
        <f>'[1]Inventário Completo'!A282</f>
        <v>GCMC0013</v>
      </c>
      <c r="B282" s="12">
        <f>'[1]Inventário Completo'!B282</f>
        <v>1126100508757</v>
      </c>
      <c r="C282" s="11" t="str">
        <f>'[1]Inventário Completo'!C282</f>
        <v>Coletor</v>
      </c>
      <c r="D282" s="11" t="str">
        <f>'[1]Inventário Completo'!D282</f>
        <v>MC9090G</v>
      </c>
      <c r="E282" s="11" t="str">
        <f>'[1]Inventário Completo'!E282</f>
        <v>Motorola</v>
      </c>
      <c r="F282" s="11" t="str">
        <f>'[1]Inventário Completo'!F282</f>
        <v>COMPANHIA METALURGICA PRADA</v>
      </c>
      <c r="G282" s="11" t="str">
        <f>'[1]Inventário Completo'!G282</f>
        <v>PRADA - MOGI DAS CRUZES</v>
      </c>
      <c r="H282" s="11" t="str">
        <f>'[1]Inventário Completo'!H282</f>
        <v>SP</v>
      </c>
      <c r="I282" s="11" t="str">
        <f>'[1]Inventário Completo'!I282</f>
        <v>56.993.900/0028-51</v>
      </c>
      <c r="J282" s="11">
        <f>'[1]Inventário Completo'!J282</f>
        <v>454346682110</v>
      </c>
      <c r="K282" s="11" t="str">
        <f>'[1]Inventário Completo'!K282</f>
        <v>Av. Inal, 190 - Vila Industrial</v>
      </c>
      <c r="L282" s="11" t="str">
        <f>'[1]Inventário Completo'!L282</f>
        <v>Alexandre Machado</v>
      </c>
      <c r="M282" s="11" t="str">
        <f>'[1]Inventário Completo'!M282</f>
        <v>(11) 4791-7971</v>
      </c>
      <c r="N282" s="11">
        <f>'[1]Inventário Completo'!N282</f>
        <v>0</v>
      </c>
      <c r="O282" s="11">
        <f>'[1]Inventário Completo'!O282</f>
        <v>0</v>
      </c>
      <c r="P282" s="11" t="str">
        <f>'[1]Inventário Completo'!P282</f>
        <v>Em uso</v>
      </c>
      <c r="Q282" s="11">
        <f>'[1]Inventário Completo'!Q282</f>
        <v>0</v>
      </c>
    </row>
    <row r="283" spans="1:17" x14ac:dyDescent="0.25">
      <c r="A283" s="11" t="str">
        <f>'[1]Inventário Completo'!A283</f>
        <v>GCMC0014</v>
      </c>
      <c r="B283" s="12">
        <f>'[1]Inventário Completo'!B283</f>
        <v>1126100508800</v>
      </c>
      <c r="C283" s="11" t="str">
        <f>'[1]Inventário Completo'!C283</f>
        <v>Coletor</v>
      </c>
      <c r="D283" s="11" t="str">
        <f>'[1]Inventário Completo'!D283</f>
        <v>MC9090G</v>
      </c>
      <c r="E283" s="11" t="str">
        <f>'[1]Inventário Completo'!E283</f>
        <v>Motorola</v>
      </c>
      <c r="F283" s="11" t="str">
        <f>'[1]Inventário Completo'!F283</f>
        <v>COMPANHIA METALURGICA PRADA</v>
      </c>
      <c r="G283" s="11" t="str">
        <f>'[1]Inventário Completo'!G283</f>
        <v>PRADA - MOGI DAS CRUZES</v>
      </c>
      <c r="H283" s="11" t="str">
        <f>'[1]Inventário Completo'!H283</f>
        <v>SP</v>
      </c>
      <c r="I283" s="11" t="str">
        <f>'[1]Inventário Completo'!I283</f>
        <v>56.993.900/0028-51</v>
      </c>
      <c r="J283" s="11">
        <f>'[1]Inventário Completo'!J283</f>
        <v>454346682110</v>
      </c>
      <c r="K283" s="11" t="str">
        <f>'[1]Inventário Completo'!K283</f>
        <v>Av. Inal, 190 - Vila Industrial</v>
      </c>
      <c r="L283" s="11" t="str">
        <f>'[1]Inventário Completo'!L283</f>
        <v>Alexandre Machado</v>
      </c>
      <c r="M283" s="11" t="str">
        <f>'[1]Inventário Completo'!M283</f>
        <v>(11) 4791-7971</v>
      </c>
      <c r="N283" s="11">
        <f>'[1]Inventário Completo'!N283</f>
        <v>0</v>
      </c>
      <c r="O283" s="11">
        <f>'[1]Inventário Completo'!O283</f>
        <v>0</v>
      </c>
      <c r="P283" s="11" t="str">
        <f>'[1]Inventário Completo'!P283</f>
        <v>Em uso</v>
      </c>
      <c r="Q283" s="11">
        <f>'[1]Inventário Completo'!Q283</f>
        <v>0</v>
      </c>
    </row>
    <row r="284" spans="1:17" x14ac:dyDescent="0.25">
      <c r="A284" s="11" t="str">
        <f>'[1]Inventário Completo'!A284</f>
        <v>GCMC0015</v>
      </c>
      <c r="B284" s="12">
        <f>'[1]Inventário Completo'!B284</f>
        <v>1126100508803</v>
      </c>
      <c r="C284" s="11" t="str">
        <f>'[1]Inventário Completo'!C284</f>
        <v>Coletor</v>
      </c>
      <c r="D284" s="11" t="str">
        <f>'[1]Inventário Completo'!D284</f>
        <v>MC9090G</v>
      </c>
      <c r="E284" s="11" t="str">
        <f>'[1]Inventário Completo'!E284</f>
        <v>Motorola</v>
      </c>
      <c r="F284" s="11" t="str">
        <f>'[1]Inventário Completo'!F284</f>
        <v>COMPANHIA METALURGICA PRADA</v>
      </c>
      <c r="G284" s="11" t="str">
        <f>'[1]Inventário Completo'!G284</f>
        <v>PRADA - MOGI DAS CRUZES</v>
      </c>
      <c r="H284" s="11" t="str">
        <f>'[1]Inventário Completo'!H284</f>
        <v>SP</v>
      </c>
      <c r="I284" s="11" t="str">
        <f>'[1]Inventário Completo'!I284</f>
        <v>56.993.900/0028-51</v>
      </c>
      <c r="J284" s="11">
        <f>'[1]Inventário Completo'!J284</f>
        <v>454346682110</v>
      </c>
      <c r="K284" s="11" t="str">
        <f>'[1]Inventário Completo'!K284</f>
        <v>Av. Inal, 190 - Vila Industrial</v>
      </c>
      <c r="L284" s="11" t="str">
        <f>'[1]Inventário Completo'!L284</f>
        <v>Alexandre Machado</v>
      </c>
      <c r="M284" s="11" t="str">
        <f>'[1]Inventário Completo'!M284</f>
        <v>(11) 4791-7971</v>
      </c>
      <c r="N284" s="11">
        <f>'[1]Inventário Completo'!N284</f>
        <v>0</v>
      </c>
      <c r="O284" s="11">
        <f>'[1]Inventário Completo'!O284</f>
        <v>0</v>
      </c>
      <c r="P284" s="11" t="str">
        <f>'[1]Inventário Completo'!P284</f>
        <v>Em uso</v>
      </c>
      <c r="Q284" s="11">
        <f>'[1]Inventário Completo'!Q284</f>
        <v>0</v>
      </c>
    </row>
    <row r="285" spans="1:17" x14ac:dyDescent="0.25">
      <c r="A285" s="11" t="str">
        <f>'[1]Inventário Completo'!A285</f>
        <v>GCMC0016</v>
      </c>
      <c r="B285" s="12">
        <f>'[1]Inventário Completo'!B285</f>
        <v>1126100508804</v>
      </c>
      <c r="C285" s="11" t="str">
        <f>'[1]Inventário Completo'!C285</f>
        <v>Coletor</v>
      </c>
      <c r="D285" s="11" t="str">
        <f>'[1]Inventário Completo'!D285</f>
        <v>MC9090G</v>
      </c>
      <c r="E285" s="11" t="str">
        <f>'[1]Inventário Completo'!E285</f>
        <v>Motorola</v>
      </c>
      <c r="F285" s="11" t="str">
        <f>'[1]Inventário Completo'!F285</f>
        <v>COMPANHIA METALURGICA PRADA</v>
      </c>
      <c r="G285" s="11" t="str">
        <f>'[1]Inventário Completo'!G285</f>
        <v>PRADA - MOGI DAS CRUZES</v>
      </c>
      <c r="H285" s="11" t="str">
        <f>'[1]Inventário Completo'!H285</f>
        <v>SP</v>
      </c>
      <c r="I285" s="11" t="str">
        <f>'[1]Inventário Completo'!I285</f>
        <v>56.993.900/0028-51</v>
      </c>
      <c r="J285" s="11">
        <f>'[1]Inventário Completo'!J285</f>
        <v>454346682110</v>
      </c>
      <c r="K285" s="11" t="str">
        <f>'[1]Inventário Completo'!K285</f>
        <v>Av. Inal, 190 - Vila Industrial</v>
      </c>
      <c r="L285" s="11" t="str">
        <f>'[1]Inventário Completo'!L285</f>
        <v>Alexandre Machado</v>
      </c>
      <c r="M285" s="11" t="str">
        <f>'[1]Inventário Completo'!M285</f>
        <v>(11) 4791-7971</v>
      </c>
      <c r="N285" s="11">
        <f>'[1]Inventário Completo'!N285</f>
        <v>0</v>
      </c>
      <c r="O285" s="11">
        <f>'[1]Inventário Completo'!O285</f>
        <v>0</v>
      </c>
      <c r="P285" s="11" t="str">
        <f>'[1]Inventário Completo'!P285</f>
        <v>Em uso</v>
      </c>
      <c r="Q285" s="11">
        <f>'[1]Inventário Completo'!Q285</f>
        <v>0</v>
      </c>
    </row>
    <row r="286" spans="1:17" x14ac:dyDescent="0.25">
      <c r="A286" s="11" t="str">
        <f>'[1]Inventário Completo'!A286</f>
        <v>GCMC0017</v>
      </c>
      <c r="B286" s="12">
        <f>'[1]Inventário Completo'!B286</f>
        <v>1126100508805</v>
      </c>
      <c r="C286" s="11" t="str">
        <f>'[1]Inventário Completo'!C286</f>
        <v>Coletor</v>
      </c>
      <c r="D286" s="11" t="str">
        <f>'[1]Inventário Completo'!D286</f>
        <v>MC9090G</v>
      </c>
      <c r="E286" s="11" t="str">
        <f>'[1]Inventário Completo'!E286</f>
        <v>Motorola</v>
      </c>
      <c r="F286" s="11" t="str">
        <f>'[1]Inventário Completo'!F286</f>
        <v>COMPANHIA METALURGICA PRADA</v>
      </c>
      <c r="G286" s="11" t="str">
        <f>'[1]Inventário Completo'!G286</f>
        <v>PRADA - MOGI DAS CRUZES</v>
      </c>
      <c r="H286" s="11" t="str">
        <f>'[1]Inventário Completo'!H286</f>
        <v>SP</v>
      </c>
      <c r="I286" s="11" t="str">
        <f>'[1]Inventário Completo'!I286</f>
        <v>56.993.900/0028-51</v>
      </c>
      <c r="J286" s="11">
        <f>'[1]Inventário Completo'!J286</f>
        <v>454346682110</v>
      </c>
      <c r="K286" s="11" t="str">
        <f>'[1]Inventário Completo'!K286</f>
        <v>Av. Inal, 190 - Vila Industrial</v>
      </c>
      <c r="L286" s="11" t="str">
        <f>'[1]Inventário Completo'!L286</f>
        <v>Alexandre Machado</v>
      </c>
      <c r="M286" s="11" t="str">
        <f>'[1]Inventário Completo'!M286</f>
        <v>(11) 4791-7971</v>
      </c>
      <c r="N286" s="11">
        <f>'[1]Inventário Completo'!N286</f>
        <v>0</v>
      </c>
      <c r="O286" s="11">
        <f>'[1]Inventário Completo'!O286</f>
        <v>0</v>
      </c>
      <c r="P286" s="11" t="str">
        <f>'[1]Inventário Completo'!P286</f>
        <v>Em uso</v>
      </c>
      <c r="Q286" s="11">
        <f>'[1]Inventário Completo'!Q286</f>
        <v>0</v>
      </c>
    </row>
    <row r="287" spans="1:17" x14ac:dyDescent="0.25">
      <c r="A287" s="11" t="str">
        <f>'[1]Inventário Completo'!A287</f>
        <v>GCMC0018</v>
      </c>
      <c r="B287" s="12">
        <f>'[1]Inventário Completo'!B287</f>
        <v>1126100508806</v>
      </c>
      <c r="C287" s="11" t="str">
        <f>'[1]Inventário Completo'!C287</f>
        <v>Coletor</v>
      </c>
      <c r="D287" s="11" t="str">
        <f>'[1]Inventário Completo'!D287</f>
        <v>MC9090G</v>
      </c>
      <c r="E287" s="11" t="str">
        <f>'[1]Inventário Completo'!E287</f>
        <v>Motorola</v>
      </c>
      <c r="F287" s="11" t="str">
        <f>'[1]Inventário Completo'!F287</f>
        <v>COMPANHIA METALURGICA PRADA</v>
      </c>
      <c r="G287" s="11" t="str">
        <f>'[1]Inventário Completo'!G287</f>
        <v>PRADA - MOGI DAS CRUZES</v>
      </c>
      <c r="H287" s="11" t="str">
        <f>'[1]Inventário Completo'!H287</f>
        <v>SP</v>
      </c>
      <c r="I287" s="11" t="str">
        <f>'[1]Inventário Completo'!I287</f>
        <v>56.993.900/0028-51</v>
      </c>
      <c r="J287" s="11">
        <f>'[1]Inventário Completo'!J287</f>
        <v>454346682110</v>
      </c>
      <c r="K287" s="11" t="str">
        <f>'[1]Inventário Completo'!K287</f>
        <v>Av. Inal, 190 - Vila Industrial</v>
      </c>
      <c r="L287" s="11" t="str">
        <f>'[1]Inventário Completo'!L287</f>
        <v>Alexandre Machado</v>
      </c>
      <c r="M287" s="11" t="str">
        <f>'[1]Inventário Completo'!M287</f>
        <v>(11) 4791-7971</v>
      </c>
      <c r="N287" s="11">
        <f>'[1]Inventário Completo'!N287</f>
        <v>0</v>
      </c>
      <c r="O287" s="11">
        <f>'[1]Inventário Completo'!O287</f>
        <v>0</v>
      </c>
      <c r="P287" s="11" t="str">
        <f>'[1]Inventário Completo'!P287</f>
        <v>Em uso</v>
      </c>
      <c r="Q287" s="11">
        <f>'[1]Inventário Completo'!Q287</f>
        <v>0</v>
      </c>
    </row>
    <row r="288" spans="1:17" x14ac:dyDescent="0.25">
      <c r="A288" s="11" t="str">
        <f>'[1]Inventário Completo'!A288</f>
        <v>GCMC0019</v>
      </c>
      <c r="B288" s="12">
        <f>'[1]Inventário Completo'!B288</f>
        <v>1126200500899</v>
      </c>
      <c r="C288" s="11" t="str">
        <f>'[1]Inventário Completo'!C288</f>
        <v>Coletor</v>
      </c>
      <c r="D288" s="11" t="str">
        <f>'[1]Inventário Completo'!D288</f>
        <v>MC9090G</v>
      </c>
      <c r="E288" s="11" t="str">
        <f>'[1]Inventário Completo'!E288</f>
        <v>Motorola</v>
      </c>
      <c r="F288" s="11" t="str">
        <f>'[1]Inventário Completo'!F288</f>
        <v>COMPANHIA METALURGICA PRADA</v>
      </c>
      <c r="G288" s="11" t="str">
        <f>'[1]Inventário Completo'!G288</f>
        <v>PRADA - MOGI DAS CRUZES</v>
      </c>
      <c r="H288" s="11" t="str">
        <f>'[1]Inventário Completo'!H288</f>
        <v>SP</v>
      </c>
      <c r="I288" s="11" t="str">
        <f>'[1]Inventário Completo'!I288</f>
        <v>56.993.900/0028-51</v>
      </c>
      <c r="J288" s="11">
        <f>'[1]Inventário Completo'!J288</f>
        <v>454346682110</v>
      </c>
      <c r="K288" s="11" t="str">
        <f>'[1]Inventário Completo'!K288</f>
        <v>Av. Inal, 190 - Vila Industrial</v>
      </c>
      <c r="L288" s="11" t="str">
        <f>'[1]Inventário Completo'!L288</f>
        <v>Alexandre Machado</v>
      </c>
      <c r="M288" s="11" t="str">
        <f>'[1]Inventário Completo'!M288</f>
        <v>(11) 4791-7971</v>
      </c>
      <c r="N288" s="11">
        <f>'[1]Inventário Completo'!N288</f>
        <v>0</v>
      </c>
      <c r="O288" s="11">
        <f>'[1]Inventário Completo'!O288</f>
        <v>0</v>
      </c>
      <c r="P288" s="11" t="str">
        <f>'[1]Inventário Completo'!P288</f>
        <v>Em uso</v>
      </c>
      <c r="Q288" s="11">
        <f>'[1]Inventário Completo'!Q288</f>
        <v>0</v>
      </c>
    </row>
    <row r="289" spans="1:17" x14ac:dyDescent="0.25">
      <c r="A289" s="11" t="str">
        <f>'[1]Inventário Completo'!A289</f>
        <v>GCMC0020</v>
      </c>
      <c r="B289" s="12">
        <f>'[1]Inventário Completo'!B289</f>
        <v>1126200500905</v>
      </c>
      <c r="C289" s="11" t="str">
        <f>'[1]Inventário Completo'!C289</f>
        <v>Coletor</v>
      </c>
      <c r="D289" s="11" t="str">
        <f>'[1]Inventário Completo'!D289</f>
        <v>MC9090G</v>
      </c>
      <c r="E289" s="11" t="str">
        <f>'[1]Inventário Completo'!E289</f>
        <v>Motorola</v>
      </c>
      <c r="F289" s="11" t="str">
        <f>'[1]Inventário Completo'!F289</f>
        <v>COMPANHIA METALURGICA PRADA</v>
      </c>
      <c r="G289" s="11" t="str">
        <f>'[1]Inventário Completo'!G289</f>
        <v>PRADA - MOGI DAS CRUZES</v>
      </c>
      <c r="H289" s="11" t="str">
        <f>'[1]Inventário Completo'!H289</f>
        <v>SP</v>
      </c>
      <c r="I289" s="11" t="str">
        <f>'[1]Inventário Completo'!I289</f>
        <v>56.993.900/0028-51</v>
      </c>
      <c r="J289" s="11">
        <f>'[1]Inventário Completo'!J289</f>
        <v>454346682110</v>
      </c>
      <c r="K289" s="11" t="str">
        <f>'[1]Inventário Completo'!K289</f>
        <v>Av. Inal, 190 - Vila Industrial</v>
      </c>
      <c r="L289" s="11" t="str">
        <f>'[1]Inventário Completo'!L289</f>
        <v>Alexandre Machado</v>
      </c>
      <c r="M289" s="11" t="str">
        <f>'[1]Inventário Completo'!M289</f>
        <v>(11) 4791-7971</v>
      </c>
      <c r="N289" s="11">
        <f>'[1]Inventário Completo'!N289</f>
        <v>0</v>
      </c>
      <c r="O289" s="11">
        <f>'[1]Inventário Completo'!O289</f>
        <v>0</v>
      </c>
      <c r="P289" s="11" t="str">
        <f>'[1]Inventário Completo'!P289</f>
        <v>Em uso</v>
      </c>
      <c r="Q289" s="11">
        <f>'[1]Inventário Completo'!Q289</f>
        <v>0</v>
      </c>
    </row>
    <row r="290" spans="1:17" x14ac:dyDescent="0.25">
      <c r="A290" s="11" t="str">
        <f>'[1]Inventário Completo'!A290</f>
        <v>GCMC0021</v>
      </c>
      <c r="B290" s="12">
        <f>'[1]Inventário Completo'!B290</f>
        <v>1126200500908</v>
      </c>
      <c r="C290" s="11" t="str">
        <f>'[1]Inventário Completo'!C290</f>
        <v>Coletor</v>
      </c>
      <c r="D290" s="11" t="str">
        <f>'[1]Inventário Completo'!D290</f>
        <v>MC9090G</v>
      </c>
      <c r="E290" s="11" t="str">
        <f>'[1]Inventário Completo'!E290</f>
        <v>Motorola</v>
      </c>
      <c r="F290" s="11" t="str">
        <f>'[1]Inventário Completo'!F290</f>
        <v>COMPANHIA METALURGICA PRADA</v>
      </c>
      <c r="G290" s="11" t="str">
        <f>'[1]Inventário Completo'!G290</f>
        <v>PRADA - MOGI DAS CRUZES</v>
      </c>
      <c r="H290" s="11" t="str">
        <f>'[1]Inventário Completo'!H290</f>
        <v>SP</v>
      </c>
      <c r="I290" s="11" t="str">
        <f>'[1]Inventário Completo'!I290</f>
        <v>56.993.900/0028-51</v>
      </c>
      <c r="J290" s="11">
        <f>'[1]Inventário Completo'!J290</f>
        <v>454346682110</v>
      </c>
      <c r="K290" s="11" t="str">
        <f>'[1]Inventário Completo'!K290</f>
        <v>Av. Inal, 190 - Vila Industrial</v>
      </c>
      <c r="L290" s="11" t="str">
        <f>'[1]Inventário Completo'!L290</f>
        <v>Alexandre Machado</v>
      </c>
      <c r="M290" s="11" t="str">
        <f>'[1]Inventário Completo'!M290</f>
        <v>(11) 4791-7971</v>
      </c>
      <c r="N290" s="11">
        <f>'[1]Inventário Completo'!N290</f>
        <v>0</v>
      </c>
      <c r="O290" s="11">
        <f>'[1]Inventário Completo'!O290</f>
        <v>0</v>
      </c>
      <c r="P290" s="11" t="str">
        <f>'[1]Inventário Completo'!P290</f>
        <v>Em uso</v>
      </c>
      <c r="Q290" s="11">
        <f>'[1]Inventário Completo'!Q290</f>
        <v>0</v>
      </c>
    </row>
    <row r="291" spans="1:17" x14ac:dyDescent="0.25">
      <c r="A291" s="11" t="str">
        <f>'[1]Inventário Completo'!A291</f>
        <v>GCMC0022</v>
      </c>
      <c r="B291" s="12">
        <f>'[1]Inventário Completo'!B291</f>
        <v>1126200500912</v>
      </c>
      <c r="C291" s="11" t="str">
        <f>'[1]Inventário Completo'!C291</f>
        <v>Coletor</v>
      </c>
      <c r="D291" s="11" t="str">
        <f>'[1]Inventário Completo'!D291</f>
        <v>MC9090G</v>
      </c>
      <c r="E291" s="11" t="str">
        <f>'[1]Inventário Completo'!E291</f>
        <v>Motorola</v>
      </c>
      <c r="F291" s="11" t="str">
        <f>'[1]Inventário Completo'!F291</f>
        <v>COMPANHIA METALURGICA PRADA</v>
      </c>
      <c r="G291" s="11" t="str">
        <f>'[1]Inventário Completo'!G291</f>
        <v>PRADA - MOGI DAS CRUZES</v>
      </c>
      <c r="H291" s="11" t="str">
        <f>'[1]Inventário Completo'!H291</f>
        <v>SP</v>
      </c>
      <c r="I291" s="11" t="str">
        <f>'[1]Inventário Completo'!I291</f>
        <v>56.993.900/0028-51</v>
      </c>
      <c r="J291" s="11">
        <f>'[1]Inventário Completo'!J291</f>
        <v>454346682110</v>
      </c>
      <c r="K291" s="11" t="str">
        <f>'[1]Inventário Completo'!K291</f>
        <v>Av. Inal, 190 - Vila Industrial</v>
      </c>
      <c r="L291" s="11" t="str">
        <f>'[1]Inventário Completo'!L291</f>
        <v>Alexandre Machado</v>
      </c>
      <c r="M291" s="11" t="str">
        <f>'[1]Inventário Completo'!M291</f>
        <v>(11) 4791-7971</v>
      </c>
      <c r="N291" s="11">
        <f>'[1]Inventário Completo'!N291</f>
        <v>0</v>
      </c>
      <c r="O291" s="11">
        <f>'[1]Inventário Completo'!O291</f>
        <v>0</v>
      </c>
      <c r="P291" s="11" t="str">
        <f>'[1]Inventário Completo'!P291</f>
        <v>Em uso</v>
      </c>
      <c r="Q291" s="11">
        <f>'[1]Inventário Completo'!Q291</f>
        <v>0</v>
      </c>
    </row>
    <row r="292" spans="1:17" x14ac:dyDescent="0.25">
      <c r="A292" s="11" t="str">
        <f>'[1]Inventário Completo'!A292</f>
        <v>GCMC0023</v>
      </c>
      <c r="B292" s="12">
        <f>'[1]Inventário Completo'!B292</f>
        <v>1126200500964</v>
      </c>
      <c r="C292" s="11" t="str">
        <f>'[1]Inventário Completo'!C292</f>
        <v>Coletor</v>
      </c>
      <c r="D292" s="11" t="str">
        <f>'[1]Inventário Completo'!D292</f>
        <v>MC9090G</v>
      </c>
      <c r="E292" s="11" t="str">
        <f>'[1]Inventário Completo'!E292</f>
        <v>Motorola</v>
      </c>
      <c r="F292" s="11" t="str">
        <f>'[1]Inventário Completo'!F292</f>
        <v>COMPANHIA METALURGICA PRADA</v>
      </c>
      <c r="G292" s="11" t="str">
        <f>'[1]Inventário Completo'!G292</f>
        <v>PRADA - MOGI DAS CRUZES</v>
      </c>
      <c r="H292" s="11" t="str">
        <f>'[1]Inventário Completo'!H292</f>
        <v>SP</v>
      </c>
      <c r="I292" s="11" t="str">
        <f>'[1]Inventário Completo'!I292</f>
        <v>56.993.900/0028-51</v>
      </c>
      <c r="J292" s="11">
        <f>'[1]Inventário Completo'!J292</f>
        <v>454346682110</v>
      </c>
      <c r="K292" s="11" t="str">
        <f>'[1]Inventário Completo'!K292</f>
        <v>Av. Inal, 190 - Vila Industrial</v>
      </c>
      <c r="L292" s="11" t="str">
        <f>'[1]Inventário Completo'!L292</f>
        <v>Alexandre Machado</v>
      </c>
      <c r="M292" s="11" t="str">
        <f>'[1]Inventário Completo'!M292</f>
        <v>(11) 4791-7971</v>
      </c>
      <c r="N292" s="11">
        <f>'[1]Inventário Completo'!N292</f>
        <v>0</v>
      </c>
      <c r="O292" s="11">
        <f>'[1]Inventário Completo'!O292</f>
        <v>0</v>
      </c>
      <c r="P292" s="11" t="str">
        <f>'[1]Inventário Completo'!P292</f>
        <v>Em uso</v>
      </c>
      <c r="Q292" s="11">
        <f>'[1]Inventário Completo'!Q292</f>
        <v>0</v>
      </c>
    </row>
    <row r="293" spans="1:17" x14ac:dyDescent="0.25">
      <c r="A293" s="11" t="str">
        <f>'[1]Inventário Completo'!A293</f>
        <v>GCMC0024</v>
      </c>
      <c r="B293" s="12">
        <f>'[1]Inventário Completo'!B293</f>
        <v>1126200500970</v>
      </c>
      <c r="C293" s="11" t="str">
        <f>'[1]Inventário Completo'!C293</f>
        <v>Coletor</v>
      </c>
      <c r="D293" s="11" t="str">
        <f>'[1]Inventário Completo'!D293</f>
        <v>MC9090G</v>
      </c>
      <c r="E293" s="11" t="str">
        <f>'[1]Inventário Completo'!E293</f>
        <v>Motorola</v>
      </c>
      <c r="F293" s="11" t="str">
        <f>'[1]Inventário Completo'!F293</f>
        <v>COMPANHIA METALURGICA PRADA</v>
      </c>
      <c r="G293" s="11" t="str">
        <f>'[1]Inventário Completo'!G293</f>
        <v>PRADA - MOGI DAS CRUZES</v>
      </c>
      <c r="H293" s="11" t="str">
        <f>'[1]Inventário Completo'!H293</f>
        <v>SP</v>
      </c>
      <c r="I293" s="11" t="str">
        <f>'[1]Inventário Completo'!I293</f>
        <v>56.993.900/0028-51</v>
      </c>
      <c r="J293" s="11">
        <f>'[1]Inventário Completo'!J293</f>
        <v>454346682110</v>
      </c>
      <c r="K293" s="11" t="str">
        <f>'[1]Inventário Completo'!K293</f>
        <v>Av. Inal, 190 - Vila Industrial</v>
      </c>
      <c r="L293" s="11" t="str">
        <f>'[1]Inventário Completo'!L293</f>
        <v>Alexandre Machado</v>
      </c>
      <c r="M293" s="11" t="str">
        <f>'[1]Inventário Completo'!M293</f>
        <v>(11) 4791-7971</v>
      </c>
      <c r="N293" s="11">
        <f>'[1]Inventário Completo'!N293</f>
        <v>0</v>
      </c>
      <c r="O293" s="11">
        <f>'[1]Inventário Completo'!O293</f>
        <v>0</v>
      </c>
      <c r="P293" s="11" t="str">
        <f>'[1]Inventário Completo'!P293</f>
        <v>Em uso</v>
      </c>
      <c r="Q293" s="11">
        <f>'[1]Inventário Completo'!Q293</f>
        <v>0</v>
      </c>
    </row>
    <row r="294" spans="1:17" x14ac:dyDescent="0.25">
      <c r="A294" s="11" t="str">
        <f>'[1]Inventário Completo'!A294</f>
        <v>GCMC0025</v>
      </c>
      <c r="B294" s="12">
        <f>'[1]Inventário Completo'!B294</f>
        <v>1126200500989</v>
      </c>
      <c r="C294" s="11" t="str">
        <f>'[1]Inventário Completo'!C294</f>
        <v>Coletor</v>
      </c>
      <c r="D294" s="11" t="str">
        <f>'[1]Inventário Completo'!D294</f>
        <v>MC9090G</v>
      </c>
      <c r="E294" s="11" t="str">
        <f>'[1]Inventário Completo'!E294</f>
        <v>Motorola</v>
      </c>
      <c r="F294" s="11" t="str">
        <f>'[1]Inventário Completo'!F294</f>
        <v>COMPANHIA METALURGICA PRADA</v>
      </c>
      <c r="G294" s="11" t="str">
        <f>'[1]Inventário Completo'!G294</f>
        <v>PRADA - MOGI DAS CRUZES</v>
      </c>
      <c r="H294" s="11" t="str">
        <f>'[1]Inventário Completo'!H294</f>
        <v>SP</v>
      </c>
      <c r="I294" s="11" t="str">
        <f>'[1]Inventário Completo'!I294</f>
        <v>56.993.900/0028-51</v>
      </c>
      <c r="J294" s="11">
        <f>'[1]Inventário Completo'!J294</f>
        <v>454346682110</v>
      </c>
      <c r="K294" s="11" t="str">
        <f>'[1]Inventário Completo'!K294</f>
        <v>Av. Inal, 190 - Vila Industrial</v>
      </c>
      <c r="L294" s="11" t="str">
        <f>'[1]Inventário Completo'!L294</f>
        <v>Alexandre Machado</v>
      </c>
      <c r="M294" s="11" t="str">
        <f>'[1]Inventário Completo'!M294</f>
        <v>(11) 4791-7971</v>
      </c>
      <c r="N294" s="11">
        <f>'[1]Inventário Completo'!N294</f>
        <v>0</v>
      </c>
      <c r="O294" s="11">
        <f>'[1]Inventário Completo'!O294</f>
        <v>0</v>
      </c>
      <c r="P294" s="11" t="str">
        <f>'[1]Inventário Completo'!P294</f>
        <v>Em uso</v>
      </c>
      <c r="Q294" s="11">
        <f>'[1]Inventário Completo'!Q294</f>
        <v>0</v>
      </c>
    </row>
    <row r="295" spans="1:17" x14ac:dyDescent="0.25">
      <c r="A295" s="11" t="str">
        <f>'[1]Inventário Completo'!A295</f>
        <v>GCMC0026</v>
      </c>
      <c r="B295" s="12">
        <f>'[1]Inventário Completo'!B295</f>
        <v>1126200500994</v>
      </c>
      <c r="C295" s="11" t="str">
        <f>'[1]Inventário Completo'!C295</f>
        <v>Coletor</v>
      </c>
      <c r="D295" s="11" t="str">
        <f>'[1]Inventário Completo'!D295</f>
        <v>MC9090G</v>
      </c>
      <c r="E295" s="11" t="str">
        <f>'[1]Inventário Completo'!E295</f>
        <v>Motorola</v>
      </c>
      <c r="F295" s="11" t="str">
        <f>'[1]Inventário Completo'!F295</f>
        <v>COMPANHIA METALURGICA PRADA</v>
      </c>
      <c r="G295" s="11" t="str">
        <f>'[1]Inventário Completo'!G295</f>
        <v>PRADA - MOGI DAS CRUZES</v>
      </c>
      <c r="H295" s="11" t="str">
        <f>'[1]Inventário Completo'!H295</f>
        <v>SP</v>
      </c>
      <c r="I295" s="11" t="str">
        <f>'[1]Inventário Completo'!I295</f>
        <v>56.993.900/0028-51</v>
      </c>
      <c r="J295" s="11">
        <f>'[1]Inventário Completo'!J295</f>
        <v>454346682110</v>
      </c>
      <c r="K295" s="11" t="str">
        <f>'[1]Inventário Completo'!K295</f>
        <v>Av. Inal, 190 - Vila Industrial</v>
      </c>
      <c r="L295" s="11" t="str">
        <f>'[1]Inventário Completo'!L295</f>
        <v>Alexandre Machado</v>
      </c>
      <c r="M295" s="11" t="str">
        <f>'[1]Inventário Completo'!M295</f>
        <v>(11) 4791-7971</v>
      </c>
      <c r="N295" s="11">
        <f>'[1]Inventário Completo'!N295</f>
        <v>0</v>
      </c>
      <c r="O295" s="11">
        <f>'[1]Inventário Completo'!O295</f>
        <v>0</v>
      </c>
      <c r="P295" s="11" t="str">
        <f>'[1]Inventário Completo'!P295</f>
        <v>Em uso</v>
      </c>
      <c r="Q295" s="11">
        <f>'[1]Inventário Completo'!Q295</f>
        <v>0</v>
      </c>
    </row>
    <row r="296" spans="1:17" x14ac:dyDescent="0.25">
      <c r="A296" s="11" t="str">
        <f>'[1]Inventário Completo'!A296</f>
        <v>GCMC0027</v>
      </c>
      <c r="B296" s="12">
        <f>'[1]Inventário Completo'!B296</f>
        <v>1126200504503</v>
      </c>
      <c r="C296" s="11" t="str">
        <f>'[1]Inventário Completo'!C296</f>
        <v>Coletor</v>
      </c>
      <c r="D296" s="11" t="str">
        <f>'[1]Inventário Completo'!D296</f>
        <v>MC9090G</v>
      </c>
      <c r="E296" s="11" t="str">
        <f>'[1]Inventário Completo'!E296</f>
        <v>Motorola</v>
      </c>
      <c r="F296" s="11" t="str">
        <f>'[1]Inventário Completo'!F296</f>
        <v>COMPANHIA METALURGICA PRADA</v>
      </c>
      <c r="G296" s="11" t="str">
        <f>'[1]Inventário Completo'!G296</f>
        <v>PRADA - MOGI DAS CRUZES</v>
      </c>
      <c r="H296" s="11" t="str">
        <f>'[1]Inventário Completo'!H296</f>
        <v>SP</v>
      </c>
      <c r="I296" s="11" t="str">
        <f>'[1]Inventário Completo'!I296</f>
        <v>56.993.900/0028-51</v>
      </c>
      <c r="J296" s="11">
        <f>'[1]Inventário Completo'!J296</f>
        <v>454346682110</v>
      </c>
      <c r="K296" s="11" t="str">
        <f>'[1]Inventário Completo'!K296</f>
        <v>Av. Inal, 190 - Vila Industrial</v>
      </c>
      <c r="L296" s="11" t="str">
        <f>'[1]Inventário Completo'!L296</f>
        <v>Alexandre Machado</v>
      </c>
      <c r="M296" s="11" t="str">
        <f>'[1]Inventário Completo'!M296</f>
        <v>(11) 4791-7971</v>
      </c>
      <c r="N296" s="11">
        <f>'[1]Inventário Completo'!N296</f>
        <v>0</v>
      </c>
      <c r="O296" s="11">
        <f>'[1]Inventário Completo'!O296</f>
        <v>0</v>
      </c>
      <c r="P296" s="11" t="str">
        <f>'[1]Inventário Completo'!P296</f>
        <v>Em uso</v>
      </c>
      <c r="Q296" s="11">
        <f>'[1]Inventário Completo'!Q296</f>
        <v>0</v>
      </c>
    </row>
    <row r="297" spans="1:17" x14ac:dyDescent="0.25">
      <c r="A297" s="11" t="str">
        <f>'[1]Inventário Completo'!A297</f>
        <v>GCMC0028</v>
      </c>
      <c r="B297" s="12">
        <f>'[1]Inventário Completo'!B297</f>
        <v>1126300503143</v>
      </c>
      <c r="C297" s="11" t="str">
        <f>'[1]Inventário Completo'!C297</f>
        <v>Coletor</v>
      </c>
      <c r="D297" s="11" t="str">
        <f>'[1]Inventário Completo'!D297</f>
        <v>MC9090G</v>
      </c>
      <c r="E297" s="11" t="str">
        <f>'[1]Inventário Completo'!E297</f>
        <v>Motorola</v>
      </c>
      <c r="F297" s="11" t="str">
        <f>'[1]Inventário Completo'!F297</f>
        <v>COMPANHIA METALURGICA PRADA</v>
      </c>
      <c r="G297" s="11" t="str">
        <f>'[1]Inventário Completo'!G297</f>
        <v>PRADA - MOGI DAS CRUZES</v>
      </c>
      <c r="H297" s="11" t="str">
        <f>'[1]Inventário Completo'!H297</f>
        <v>SP</v>
      </c>
      <c r="I297" s="11" t="str">
        <f>'[1]Inventário Completo'!I297</f>
        <v>56.993.900/0028-51</v>
      </c>
      <c r="J297" s="11">
        <f>'[1]Inventário Completo'!J297</f>
        <v>454346682110</v>
      </c>
      <c r="K297" s="11" t="str">
        <f>'[1]Inventário Completo'!K297</f>
        <v>Av. Inal, 190 - Vila Industrial</v>
      </c>
      <c r="L297" s="11" t="str">
        <f>'[1]Inventário Completo'!L297</f>
        <v>Alexandre Machado</v>
      </c>
      <c r="M297" s="11" t="str">
        <f>'[1]Inventário Completo'!M297</f>
        <v>(11) 4791-7971</v>
      </c>
      <c r="N297" s="11">
        <f>'[1]Inventário Completo'!N297</f>
        <v>0</v>
      </c>
      <c r="O297" s="11">
        <f>'[1]Inventário Completo'!O297</f>
        <v>0</v>
      </c>
      <c r="P297" s="11" t="str">
        <f>'[1]Inventário Completo'!P297</f>
        <v>Em uso</v>
      </c>
      <c r="Q297" s="11">
        <f>'[1]Inventário Completo'!Q297</f>
        <v>0</v>
      </c>
    </row>
    <row r="298" spans="1:17" x14ac:dyDescent="0.25">
      <c r="A298" s="11" t="str">
        <f>'[1]Inventário Completo'!A298</f>
        <v>GCMC0029</v>
      </c>
      <c r="B298" s="12">
        <f>'[1]Inventário Completo'!B298</f>
        <v>1134800501333</v>
      </c>
      <c r="C298" s="11" t="str">
        <f>'[1]Inventário Completo'!C298</f>
        <v>Coletor</v>
      </c>
      <c r="D298" s="11" t="str">
        <f>'[1]Inventário Completo'!D298</f>
        <v>MC9090G</v>
      </c>
      <c r="E298" s="11" t="str">
        <f>'[1]Inventário Completo'!E298</f>
        <v>Motorola</v>
      </c>
      <c r="F298" s="11" t="str">
        <f>'[1]Inventário Completo'!F298</f>
        <v>COMPANHIA METALURGICA PRADA</v>
      </c>
      <c r="G298" s="11" t="str">
        <f>'[1]Inventário Completo'!G298</f>
        <v>PRADA - MOGI DAS CRUZES</v>
      </c>
      <c r="H298" s="11" t="str">
        <f>'[1]Inventário Completo'!H298</f>
        <v>SP</v>
      </c>
      <c r="I298" s="11" t="str">
        <f>'[1]Inventário Completo'!I298</f>
        <v>56.993.900/0028-51</v>
      </c>
      <c r="J298" s="11">
        <f>'[1]Inventário Completo'!J298</f>
        <v>454346682110</v>
      </c>
      <c r="K298" s="11" t="str">
        <f>'[1]Inventário Completo'!K298</f>
        <v>Av. Inal, 190 - Vila Industrial</v>
      </c>
      <c r="L298" s="11" t="str">
        <f>'[1]Inventário Completo'!L298</f>
        <v>Alexandre Machado</v>
      </c>
      <c r="M298" s="11" t="str">
        <f>'[1]Inventário Completo'!M298</f>
        <v>(11) 4791-7971</v>
      </c>
      <c r="N298" s="11">
        <f>'[1]Inventário Completo'!N298</f>
        <v>0</v>
      </c>
      <c r="O298" s="11">
        <f>'[1]Inventário Completo'!O298</f>
        <v>0</v>
      </c>
      <c r="P298" s="11" t="str">
        <f>'[1]Inventário Completo'!P298</f>
        <v>Em uso</v>
      </c>
      <c r="Q298" s="11">
        <f>'[1]Inventário Completo'!Q298</f>
        <v>0</v>
      </c>
    </row>
    <row r="299" spans="1:17" x14ac:dyDescent="0.25">
      <c r="A299" s="11" t="str">
        <f>'[1]Inventário Completo'!A299</f>
        <v>GCPR0025</v>
      </c>
      <c r="B299" s="12">
        <f>'[1]Inventário Completo'!B299</f>
        <v>1707100500375</v>
      </c>
      <c r="C299" s="11" t="str">
        <f>'[1]Inventário Completo'!C299</f>
        <v>Coletor</v>
      </c>
      <c r="D299" s="11" t="str">
        <f>'[1]Inventário Completo'!D299</f>
        <v>MC9200G</v>
      </c>
      <c r="E299" s="11" t="str">
        <f>'[1]Inventário Completo'!E299</f>
        <v>Motorola</v>
      </c>
      <c r="F299" s="11" t="str">
        <f>'[1]Inventário Completo'!F299</f>
        <v>COMPANHIA SIDERURGICA NACIONAL</v>
      </c>
      <c r="G299" s="11" t="str">
        <f>'[1]Inventário Completo'!G299</f>
        <v>CSN-GALVASUD</v>
      </c>
      <c r="H299" s="11" t="str">
        <f>'[1]Inventário Completo'!H299</f>
        <v>RJ</v>
      </c>
      <c r="I299" s="11" t="str">
        <f>'[1]Inventário Completo'!I299</f>
        <v> 33.042.730/0130-01</v>
      </c>
      <c r="J299" s="11" t="str">
        <f>'[1]Inventário Completo'!J299</f>
        <v>75566417 </v>
      </c>
      <c r="K299" s="11" t="str">
        <f>'[1]Inventário Completo'!K299</f>
        <v>Avenida Renato Monteiro 7777, Centro, Porto Real</v>
      </c>
      <c r="L299" s="11" t="str">
        <f>'[1]Inventário Completo'!L299</f>
        <v>Bernardo Passos</v>
      </c>
      <c r="M299" s="11" t="str">
        <f>'[1]Inventário Completo'!M299</f>
        <v>(24) 33443000</v>
      </c>
      <c r="N299" s="11">
        <f>'[1]Inventário Completo'!N299</f>
        <v>0</v>
      </c>
      <c r="O299" s="11">
        <f>'[1]Inventário Completo'!O299</f>
        <v>0</v>
      </c>
      <c r="P299" s="11" t="str">
        <f>'[1]Inventário Completo'!P299</f>
        <v>Em uso</v>
      </c>
      <c r="Q299" s="11">
        <f>'[1]Inventário Completo'!Q299</f>
        <v>0</v>
      </c>
    </row>
    <row r="300" spans="1:17" x14ac:dyDescent="0.25">
      <c r="A300" s="11" t="str">
        <f>'[1]Inventário Completo'!A300</f>
        <v>GCPR0026</v>
      </c>
      <c r="B300" s="12">
        <f>'[1]Inventário Completo'!B300</f>
        <v>1707100500365</v>
      </c>
      <c r="C300" s="11" t="str">
        <f>'[1]Inventário Completo'!C300</f>
        <v>Coletor</v>
      </c>
      <c r="D300" s="11" t="str">
        <f>'[1]Inventário Completo'!D300</f>
        <v>MC9200G</v>
      </c>
      <c r="E300" s="11" t="str">
        <f>'[1]Inventário Completo'!E300</f>
        <v>Motorola</v>
      </c>
      <c r="F300" s="11" t="str">
        <f>'[1]Inventário Completo'!F300</f>
        <v>COMPANHIA SIDERURGICA NACIONAL</v>
      </c>
      <c r="G300" s="11" t="str">
        <f>'[1]Inventário Completo'!G300</f>
        <v>CSN-GALVASUD</v>
      </c>
      <c r="H300" s="11" t="str">
        <f>'[1]Inventário Completo'!H300</f>
        <v>RJ</v>
      </c>
      <c r="I300" s="11" t="str">
        <f>'[1]Inventário Completo'!I300</f>
        <v> 33.042.730/0130-01</v>
      </c>
      <c r="J300" s="11" t="str">
        <f>'[1]Inventário Completo'!J300</f>
        <v>75566417 </v>
      </c>
      <c r="K300" s="11" t="str">
        <f>'[1]Inventário Completo'!K300</f>
        <v>Avenida Renato Monteiro 7777, Centro, Porto Real</v>
      </c>
      <c r="L300" s="11" t="str">
        <f>'[1]Inventário Completo'!L300</f>
        <v>Bernardo Passos</v>
      </c>
      <c r="M300" s="11" t="str">
        <f>'[1]Inventário Completo'!M300</f>
        <v>(24) 33443000</v>
      </c>
      <c r="N300" s="11">
        <f>'[1]Inventário Completo'!N300</f>
        <v>0</v>
      </c>
      <c r="O300" s="11">
        <f>'[1]Inventário Completo'!O300</f>
        <v>0</v>
      </c>
      <c r="P300" s="11" t="str">
        <f>'[1]Inventário Completo'!P300</f>
        <v>Em uso</v>
      </c>
      <c r="Q300" s="11">
        <f>'[1]Inventário Completo'!Q300</f>
        <v>0</v>
      </c>
    </row>
    <row r="301" spans="1:17" x14ac:dyDescent="0.25">
      <c r="A301" s="11" t="str">
        <f>'[1]Inventário Completo'!A301</f>
        <v>GCPR0027</v>
      </c>
      <c r="B301" s="12">
        <f>'[1]Inventário Completo'!B301</f>
        <v>1706500503621</v>
      </c>
      <c r="C301" s="11" t="str">
        <f>'[1]Inventário Completo'!C301</f>
        <v>Coletor</v>
      </c>
      <c r="D301" s="11" t="str">
        <f>'[1]Inventário Completo'!D301</f>
        <v>MC9200G</v>
      </c>
      <c r="E301" s="11" t="str">
        <f>'[1]Inventário Completo'!E301</f>
        <v>Motorola</v>
      </c>
      <c r="F301" s="11" t="str">
        <f>'[1]Inventário Completo'!F301</f>
        <v>COMPANHIA SIDERURGICA NACIONAL</v>
      </c>
      <c r="G301" s="11" t="str">
        <f>'[1]Inventário Completo'!G301</f>
        <v>CSN-GALVASUD</v>
      </c>
      <c r="H301" s="11" t="str">
        <f>'[1]Inventário Completo'!H301</f>
        <v>RJ</v>
      </c>
      <c r="I301" s="11" t="str">
        <f>'[1]Inventário Completo'!I301</f>
        <v> 33.042.730/0130-01</v>
      </c>
      <c r="J301" s="11" t="str">
        <f>'[1]Inventário Completo'!J301</f>
        <v>75566417 </v>
      </c>
      <c r="K301" s="11" t="str">
        <f>'[1]Inventário Completo'!K301</f>
        <v>Avenida Renato Monteiro 7777, Centro, Porto Real</v>
      </c>
      <c r="L301" s="11" t="str">
        <f>'[1]Inventário Completo'!L301</f>
        <v>Bernardo Passos</v>
      </c>
      <c r="M301" s="11" t="str">
        <f>'[1]Inventário Completo'!M301</f>
        <v>(24) 33443000</v>
      </c>
      <c r="N301" s="11">
        <f>'[1]Inventário Completo'!N301</f>
        <v>0</v>
      </c>
      <c r="O301" s="11">
        <f>'[1]Inventário Completo'!O301</f>
        <v>0</v>
      </c>
      <c r="P301" s="11" t="str">
        <f>'[1]Inventário Completo'!P301</f>
        <v>Em uso</v>
      </c>
      <c r="Q301" s="11">
        <f>'[1]Inventário Completo'!Q301</f>
        <v>0</v>
      </c>
    </row>
    <row r="302" spans="1:17" x14ac:dyDescent="0.25">
      <c r="A302" s="11" t="str">
        <f>'[1]Inventário Completo'!A302</f>
        <v>GCPR0028</v>
      </c>
      <c r="B302" s="12">
        <f>'[1]Inventário Completo'!B302</f>
        <v>1706500503664</v>
      </c>
      <c r="C302" s="11" t="str">
        <f>'[1]Inventário Completo'!C302</f>
        <v>Coletor</v>
      </c>
      <c r="D302" s="11" t="str">
        <f>'[1]Inventário Completo'!D302</f>
        <v>MC9200G</v>
      </c>
      <c r="E302" s="11" t="str">
        <f>'[1]Inventário Completo'!E302</f>
        <v>Motorola</v>
      </c>
      <c r="F302" s="11" t="str">
        <f>'[1]Inventário Completo'!F302</f>
        <v>COMPANHIA SIDERURGICA NACIONAL</v>
      </c>
      <c r="G302" s="11" t="str">
        <f>'[1]Inventário Completo'!G302</f>
        <v>CSN-GALVASUD</v>
      </c>
      <c r="H302" s="11" t="str">
        <f>'[1]Inventário Completo'!H302</f>
        <v>RJ</v>
      </c>
      <c r="I302" s="11" t="str">
        <f>'[1]Inventário Completo'!I302</f>
        <v> 33.042.730/0130-01</v>
      </c>
      <c r="J302" s="11" t="str">
        <f>'[1]Inventário Completo'!J302</f>
        <v>75566417 </v>
      </c>
      <c r="K302" s="11" t="str">
        <f>'[1]Inventário Completo'!K302</f>
        <v>Avenida Renato Monteiro 7777, Centro, Porto Real</v>
      </c>
      <c r="L302" s="11" t="str">
        <f>'[1]Inventário Completo'!L302</f>
        <v>Bernardo Passos</v>
      </c>
      <c r="M302" s="11" t="str">
        <f>'[1]Inventário Completo'!M302</f>
        <v>(24) 33443000</v>
      </c>
      <c r="N302" s="11">
        <f>'[1]Inventário Completo'!N302</f>
        <v>0</v>
      </c>
      <c r="O302" s="11">
        <f>'[1]Inventário Completo'!O302</f>
        <v>0</v>
      </c>
      <c r="P302" s="11" t="str">
        <f>'[1]Inventário Completo'!P302</f>
        <v>Em uso</v>
      </c>
      <c r="Q302" s="11">
        <f>'[1]Inventário Completo'!Q302</f>
        <v>0</v>
      </c>
    </row>
    <row r="303" spans="1:17" x14ac:dyDescent="0.25">
      <c r="A303" s="11" t="str">
        <f>'[1]Inventário Completo'!A303</f>
        <v>GCPR0029</v>
      </c>
      <c r="B303" s="12">
        <f>'[1]Inventário Completo'!B303</f>
        <v>1706500503673</v>
      </c>
      <c r="C303" s="11" t="str">
        <f>'[1]Inventário Completo'!C303</f>
        <v>Coletor</v>
      </c>
      <c r="D303" s="11" t="str">
        <f>'[1]Inventário Completo'!D303</f>
        <v>MC9200G</v>
      </c>
      <c r="E303" s="11" t="str">
        <f>'[1]Inventário Completo'!E303</f>
        <v>Motorola</v>
      </c>
      <c r="F303" s="11" t="str">
        <f>'[1]Inventário Completo'!F303</f>
        <v>COMPANHIA SIDERURGICA NACIONAL</v>
      </c>
      <c r="G303" s="11" t="str">
        <f>'[1]Inventário Completo'!G303</f>
        <v>CSN-GALVASUD</v>
      </c>
      <c r="H303" s="11" t="str">
        <f>'[1]Inventário Completo'!H303</f>
        <v>RJ</v>
      </c>
      <c r="I303" s="11" t="str">
        <f>'[1]Inventário Completo'!I303</f>
        <v> 33.042.730/0130-01</v>
      </c>
      <c r="J303" s="11" t="str">
        <f>'[1]Inventário Completo'!J303</f>
        <v>75566417 </v>
      </c>
      <c r="K303" s="11" t="str">
        <f>'[1]Inventário Completo'!K303</f>
        <v>Avenida Renato Monteiro 7777, Centro, Porto Real</v>
      </c>
      <c r="L303" s="11" t="str">
        <f>'[1]Inventário Completo'!L303</f>
        <v>Bernardo Passos</v>
      </c>
      <c r="M303" s="11" t="str">
        <f>'[1]Inventário Completo'!M303</f>
        <v>(24) 33443000</v>
      </c>
      <c r="N303" s="11">
        <f>'[1]Inventário Completo'!N303</f>
        <v>0</v>
      </c>
      <c r="O303" s="11">
        <f>'[1]Inventário Completo'!O303</f>
        <v>0</v>
      </c>
      <c r="P303" s="11" t="str">
        <f>'[1]Inventário Completo'!P303</f>
        <v>Em uso</v>
      </c>
      <c r="Q303" s="11">
        <f>'[1]Inventário Completo'!Q303</f>
        <v>0</v>
      </c>
    </row>
    <row r="304" spans="1:17" x14ac:dyDescent="0.25">
      <c r="A304" s="11" t="str">
        <f>'[1]Inventário Completo'!A304</f>
        <v>GCSA0001</v>
      </c>
      <c r="B304" s="12">
        <f>'[1]Inventário Completo'!B304</f>
        <v>15821543113</v>
      </c>
      <c r="C304" s="11" t="str">
        <f>'[1]Inventário Completo'!C304</f>
        <v>Coletor</v>
      </c>
      <c r="D304" s="11" t="str">
        <f>'[1]Inventário Completo'!D304</f>
        <v>CK71</v>
      </c>
      <c r="E304" s="11" t="str">
        <f>'[1]Inventário Completo'!E304</f>
        <v>Honeywell</v>
      </c>
      <c r="F304" s="11" t="str">
        <f>'[1]Inventário Completo'!F304</f>
        <v>COMPANHIA METALURGICA PRADA</v>
      </c>
      <c r="G304" s="11" t="str">
        <f>'[1]Inventário Completo'!G304</f>
        <v>PRADA - SANTO AMARO</v>
      </c>
      <c r="H304" s="11" t="str">
        <f>'[1]Inventário Completo'!H304</f>
        <v>SP</v>
      </c>
      <c r="I304" s="11" t="str">
        <f>'[1]Inventário Completo'!I304</f>
        <v>56.993.900/0001-31</v>
      </c>
      <c r="J304" s="11">
        <f>'[1]Inventário Completo'!J304</f>
        <v>105297962113</v>
      </c>
      <c r="K304" s="11" t="str">
        <f>'[1]Inventário Completo'!K304</f>
        <v>Rua Eng Francisco Pita Brito, 138 Jd Promissão – Cep 04753-080 São Paulo - SP</v>
      </c>
      <c r="L304" s="11" t="str">
        <f>'[1]Inventário Completo'!L304</f>
        <v>Moisés Bispo</v>
      </c>
      <c r="M304" s="11" t="str">
        <f>'[1]Inventário Completo'!M304</f>
        <v>(11) 4932-1863</v>
      </c>
      <c r="N304" s="11">
        <f>'[1]Inventário Completo'!N304</f>
        <v>0</v>
      </c>
      <c r="O304" s="11">
        <f>'[1]Inventário Completo'!O304</f>
        <v>0</v>
      </c>
      <c r="P304" s="11" t="str">
        <f>'[1]Inventário Completo'!P304</f>
        <v>Em uso</v>
      </c>
      <c r="Q304" s="11">
        <f>'[1]Inventário Completo'!Q304</f>
        <v>0</v>
      </c>
    </row>
    <row r="305" spans="1:17" x14ac:dyDescent="0.25">
      <c r="A305" s="11" t="str">
        <f>'[1]Inventário Completo'!A305</f>
        <v>GCSA0002</v>
      </c>
      <c r="B305" s="12">
        <f>'[1]Inventário Completo'!B305</f>
        <v>15821543114</v>
      </c>
      <c r="C305" s="11" t="str">
        <f>'[1]Inventário Completo'!C305</f>
        <v>Coletor</v>
      </c>
      <c r="D305" s="11" t="str">
        <f>'[1]Inventário Completo'!D305</f>
        <v>CK71</v>
      </c>
      <c r="E305" s="11" t="str">
        <f>'[1]Inventário Completo'!E305</f>
        <v>Honeywell</v>
      </c>
      <c r="F305" s="11" t="str">
        <f>'[1]Inventário Completo'!F305</f>
        <v>COMPANHIA METALURGICA PRADA</v>
      </c>
      <c r="G305" s="11" t="str">
        <f>'[1]Inventário Completo'!G305</f>
        <v>PRADA - SANTO AMARO</v>
      </c>
      <c r="H305" s="11" t="str">
        <f>'[1]Inventário Completo'!H305</f>
        <v>SP</v>
      </c>
      <c r="I305" s="11" t="str">
        <f>'[1]Inventário Completo'!I305</f>
        <v>56.993.900/0001-31</v>
      </c>
      <c r="J305" s="11">
        <f>'[1]Inventário Completo'!J305</f>
        <v>105297962113</v>
      </c>
      <c r="K305" s="11" t="str">
        <f>'[1]Inventário Completo'!K305</f>
        <v>Rua Eng Francisco Pita Brito, 138 Jd Promissão – Cep 04753-080 São Paulo - SP</v>
      </c>
      <c r="L305" s="11" t="str">
        <f>'[1]Inventário Completo'!L305</f>
        <v>Moisés Bispo</v>
      </c>
      <c r="M305" s="11" t="str">
        <f>'[1]Inventário Completo'!M305</f>
        <v>(11) 4932-1863</v>
      </c>
      <c r="N305" s="11">
        <f>'[1]Inventário Completo'!N305</f>
        <v>0</v>
      </c>
      <c r="O305" s="11">
        <f>'[1]Inventário Completo'!O305</f>
        <v>0</v>
      </c>
      <c r="P305" s="11" t="str">
        <f>'[1]Inventário Completo'!P305</f>
        <v>Em uso</v>
      </c>
      <c r="Q305" s="11">
        <f>'[1]Inventário Completo'!Q305</f>
        <v>0</v>
      </c>
    </row>
    <row r="306" spans="1:17" x14ac:dyDescent="0.25">
      <c r="A306" s="11" t="str">
        <f>'[1]Inventário Completo'!A306</f>
        <v>GCSA0003</v>
      </c>
      <c r="B306" s="12">
        <f>'[1]Inventário Completo'!B306</f>
        <v>15821543122</v>
      </c>
      <c r="C306" s="11" t="str">
        <f>'[1]Inventário Completo'!C306</f>
        <v>Coletor</v>
      </c>
      <c r="D306" s="11" t="str">
        <f>'[1]Inventário Completo'!D306</f>
        <v>CK71</v>
      </c>
      <c r="E306" s="11" t="str">
        <f>'[1]Inventário Completo'!E306</f>
        <v>Honeywell</v>
      </c>
      <c r="F306" s="11" t="str">
        <f>'[1]Inventário Completo'!F306</f>
        <v>COMPANHIA METALURGICA PRADA</v>
      </c>
      <c r="G306" s="11" t="str">
        <f>'[1]Inventário Completo'!G306</f>
        <v>PRADA - SANTO AMARO</v>
      </c>
      <c r="H306" s="11" t="str">
        <f>'[1]Inventário Completo'!H306</f>
        <v>SP</v>
      </c>
      <c r="I306" s="11" t="str">
        <f>'[1]Inventário Completo'!I306</f>
        <v>56.993.900/0001-31</v>
      </c>
      <c r="J306" s="11">
        <f>'[1]Inventário Completo'!J306</f>
        <v>105297962113</v>
      </c>
      <c r="K306" s="11" t="str">
        <f>'[1]Inventário Completo'!K306</f>
        <v>Rua Eng Francisco Pita Brito, 138 Jd Promissão – Cep 04753-080 São Paulo - SP</v>
      </c>
      <c r="L306" s="11" t="str">
        <f>'[1]Inventário Completo'!L306</f>
        <v>Moisés Bispo</v>
      </c>
      <c r="M306" s="11" t="str">
        <f>'[1]Inventário Completo'!M306</f>
        <v>(11) 4932-1863</v>
      </c>
      <c r="N306" s="11">
        <f>'[1]Inventário Completo'!N306</f>
        <v>0</v>
      </c>
      <c r="O306" s="11">
        <f>'[1]Inventário Completo'!O306</f>
        <v>0</v>
      </c>
      <c r="P306" s="11" t="str">
        <f>'[1]Inventário Completo'!P306</f>
        <v>Em uso</v>
      </c>
      <c r="Q306" s="11">
        <f>'[1]Inventário Completo'!Q306</f>
        <v>0</v>
      </c>
    </row>
    <row r="307" spans="1:17" x14ac:dyDescent="0.25">
      <c r="A307" s="11" t="str">
        <f>'[1]Inventário Completo'!A307</f>
        <v>GCSA0004</v>
      </c>
      <c r="B307" s="12">
        <f>'[1]Inventário Completo'!B307</f>
        <v>15821543141</v>
      </c>
      <c r="C307" s="11" t="str">
        <f>'[1]Inventário Completo'!C307</f>
        <v>Coletor</v>
      </c>
      <c r="D307" s="11" t="str">
        <f>'[1]Inventário Completo'!D307</f>
        <v>CK71</v>
      </c>
      <c r="E307" s="11" t="str">
        <f>'[1]Inventário Completo'!E307</f>
        <v>Honeywell</v>
      </c>
      <c r="F307" s="11" t="str">
        <f>'[1]Inventário Completo'!F307</f>
        <v>COMPANHIA METALURGICA PRADA</v>
      </c>
      <c r="G307" s="11" t="str">
        <f>'[1]Inventário Completo'!G307</f>
        <v>PRADA - SANTO AMARO</v>
      </c>
      <c r="H307" s="11" t="str">
        <f>'[1]Inventário Completo'!H307</f>
        <v>SP</v>
      </c>
      <c r="I307" s="11" t="str">
        <f>'[1]Inventário Completo'!I307</f>
        <v>56.993.900/0001-31</v>
      </c>
      <c r="J307" s="11">
        <f>'[1]Inventário Completo'!J307</f>
        <v>105297962113</v>
      </c>
      <c r="K307" s="11" t="str">
        <f>'[1]Inventário Completo'!K307</f>
        <v>Rua Eng Francisco Pita Brito, 138 Jd Promissão – Cep 04753-080 São Paulo - SP</v>
      </c>
      <c r="L307" s="11" t="str">
        <f>'[1]Inventário Completo'!L307</f>
        <v>Moisés Bispo</v>
      </c>
      <c r="M307" s="11" t="str">
        <f>'[1]Inventário Completo'!M307</f>
        <v>(11) 4932-1863</v>
      </c>
      <c r="N307" s="11">
        <f>'[1]Inventário Completo'!N307</f>
        <v>0</v>
      </c>
      <c r="O307" s="11">
        <f>'[1]Inventário Completo'!O307</f>
        <v>0</v>
      </c>
      <c r="P307" s="11" t="str">
        <f>'[1]Inventário Completo'!P307</f>
        <v>Em uso</v>
      </c>
      <c r="Q307" s="11">
        <f>'[1]Inventário Completo'!Q307</f>
        <v>0</v>
      </c>
    </row>
    <row r="308" spans="1:17" x14ac:dyDescent="0.25">
      <c r="A308" s="11" t="str">
        <f>'[1]Inventário Completo'!A308</f>
        <v>GCSA0005</v>
      </c>
      <c r="B308" s="12">
        <f>'[1]Inventário Completo'!B308</f>
        <v>15821543144</v>
      </c>
      <c r="C308" s="11" t="str">
        <f>'[1]Inventário Completo'!C308</f>
        <v>Coletor</v>
      </c>
      <c r="D308" s="11" t="str">
        <f>'[1]Inventário Completo'!D308</f>
        <v>CK71</v>
      </c>
      <c r="E308" s="11" t="str">
        <f>'[1]Inventário Completo'!E308</f>
        <v>Honeywell</v>
      </c>
      <c r="F308" s="11" t="str">
        <f>'[1]Inventário Completo'!F308</f>
        <v>COMPANHIA METALURGICA PRADA</v>
      </c>
      <c r="G308" s="11" t="str">
        <f>'[1]Inventário Completo'!G308</f>
        <v>PRADA - SANTO AMARO</v>
      </c>
      <c r="H308" s="11" t="str">
        <f>'[1]Inventário Completo'!H308</f>
        <v>SP</v>
      </c>
      <c r="I308" s="11" t="str">
        <f>'[1]Inventário Completo'!I308</f>
        <v>56.993.900/0001-31</v>
      </c>
      <c r="J308" s="11">
        <f>'[1]Inventário Completo'!J308</f>
        <v>105297962113</v>
      </c>
      <c r="K308" s="11" t="str">
        <f>'[1]Inventário Completo'!K308</f>
        <v>Rua Eng Francisco Pita Brito, 138 Jd Promissão – Cep 04753-080 São Paulo - SP</v>
      </c>
      <c r="L308" s="11" t="str">
        <f>'[1]Inventário Completo'!L308</f>
        <v>Moisés Bispo</v>
      </c>
      <c r="M308" s="11" t="str">
        <f>'[1]Inventário Completo'!M308</f>
        <v>(11) 4932-1863</v>
      </c>
      <c r="N308" s="11">
        <f>'[1]Inventário Completo'!N308</f>
        <v>0</v>
      </c>
      <c r="O308" s="11">
        <f>'[1]Inventário Completo'!O308</f>
        <v>0</v>
      </c>
      <c r="P308" s="11" t="str">
        <f>'[1]Inventário Completo'!P308</f>
        <v>Em uso</v>
      </c>
      <c r="Q308" s="11">
        <f>'[1]Inventário Completo'!Q308</f>
        <v>0</v>
      </c>
    </row>
    <row r="309" spans="1:17" x14ac:dyDescent="0.25">
      <c r="A309" s="11" t="str">
        <f>'[1]Inventário Completo'!A309</f>
        <v>GCSA0006</v>
      </c>
      <c r="B309" s="12">
        <f>'[1]Inventário Completo'!B309</f>
        <v>15821543178</v>
      </c>
      <c r="C309" s="11" t="str">
        <f>'[1]Inventário Completo'!C309</f>
        <v>Coletor</v>
      </c>
      <c r="D309" s="11" t="str">
        <f>'[1]Inventário Completo'!D309</f>
        <v>CK71</v>
      </c>
      <c r="E309" s="11" t="str">
        <f>'[1]Inventário Completo'!E309</f>
        <v>Honeywell</v>
      </c>
      <c r="F309" s="11" t="str">
        <f>'[1]Inventário Completo'!F309</f>
        <v>COMPANHIA METALURGICA PRADA</v>
      </c>
      <c r="G309" s="11" t="str">
        <f>'[1]Inventário Completo'!G309</f>
        <v>PRADA - SANTO AMARO</v>
      </c>
      <c r="H309" s="11" t="str">
        <f>'[1]Inventário Completo'!H309</f>
        <v>SP</v>
      </c>
      <c r="I309" s="11" t="str">
        <f>'[1]Inventário Completo'!I309</f>
        <v>56.993.900/0001-31</v>
      </c>
      <c r="J309" s="11">
        <f>'[1]Inventário Completo'!J309</f>
        <v>105297962113</v>
      </c>
      <c r="K309" s="11" t="str">
        <f>'[1]Inventário Completo'!K309</f>
        <v>Rua Eng Francisco Pita Brito, 138 Jd Promissão – Cep 04753-080 São Paulo - SP</v>
      </c>
      <c r="L309" s="11" t="str">
        <f>'[1]Inventário Completo'!L309</f>
        <v>Moisés Bispo</v>
      </c>
      <c r="M309" s="11" t="str">
        <f>'[1]Inventário Completo'!M309</f>
        <v>(11) 4932-1863</v>
      </c>
      <c r="N309" s="11">
        <f>'[1]Inventário Completo'!N309</f>
        <v>0</v>
      </c>
      <c r="O309" s="11">
        <f>'[1]Inventário Completo'!O309</f>
        <v>0</v>
      </c>
      <c r="P309" s="11" t="str">
        <f>'[1]Inventário Completo'!P309</f>
        <v>Em uso</v>
      </c>
      <c r="Q309" s="11">
        <f>'[1]Inventário Completo'!Q309</f>
        <v>0</v>
      </c>
    </row>
    <row r="310" spans="1:17" x14ac:dyDescent="0.25">
      <c r="A310" s="11" t="str">
        <f>'[1]Inventário Completo'!A310</f>
        <v>GCSA0007</v>
      </c>
      <c r="B310" s="12">
        <f>'[1]Inventário Completo'!B310</f>
        <v>32012543589</v>
      </c>
      <c r="C310" s="11" t="str">
        <f>'[1]Inventário Completo'!C310</f>
        <v>Coletor</v>
      </c>
      <c r="D310" s="11" t="str">
        <f>'[1]Inventário Completo'!D310</f>
        <v>CK71</v>
      </c>
      <c r="E310" s="11" t="str">
        <f>'[1]Inventário Completo'!E310</f>
        <v>Honeywell</v>
      </c>
      <c r="F310" s="11" t="str">
        <f>'[1]Inventário Completo'!F310</f>
        <v>COMPANHIA METALURGICA PRADA</v>
      </c>
      <c r="G310" s="11" t="str">
        <f>'[1]Inventário Completo'!G310</f>
        <v>PRADA - SANTO AMARO</v>
      </c>
      <c r="H310" s="11" t="str">
        <f>'[1]Inventário Completo'!H310</f>
        <v>SP</v>
      </c>
      <c r="I310" s="11" t="str">
        <f>'[1]Inventário Completo'!I310</f>
        <v>56.993.900/0001-31</v>
      </c>
      <c r="J310" s="11">
        <f>'[1]Inventário Completo'!J310</f>
        <v>105297962113</v>
      </c>
      <c r="K310" s="11" t="str">
        <f>'[1]Inventário Completo'!K310</f>
        <v>Rua Eng Francisco Pita Brito, 138 Jd Promissão – Cep 04753-080 São Paulo - SP</v>
      </c>
      <c r="L310" s="11" t="str">
        <f>'[1]Inventário Completo'!L310</f>
        <v>Moisés Bispo</v>
      </c>
      <c r="M310" s="11" t="str">
        <f>'[1]Inventário Completo'!M310</f>
        <v>(11) 4932-1863</v>
      </c>
      <c r="N310" s="11">
        <f>'[1]Inventário Completo'!N310</f>
        <v>0</v>
      </c>
      <c r="O310" s="11">
        <f>'[1]Inventário Completo'!O310</f>
        <v>0</v>
      </c>
      <c r="P310" s="11" t="str">
        <f>'[1]Inventário Completo'!P310</f>
        <v>Em uso</v>
      </c>
      <c r="Q310" s="11">
        <f>'[1]Inventário Completo'!Q310</f>
        <v>0</v>
      </c>
    </row>
    <row r="311" spans="1:17" x14ac:dyDescent="0.25">
      <c r="A311" s="11" t="str">
        <f>'[1]Inventário Completo'!A311</f>
        <v>GCSA0008</v>
      </c>
      <c r="B311" s="12">
        <f>'[1]Inventário Completo'!B311</f>
        <v>34521543044</v>
      </c>
      <c r="C311" s="11" t="str">
        <f>'[1]Inventário Completo'!C311</f>
        <v>Coletor</v>
      </c>
      <c r="D311" s="11" t="str">
        <f>'[1]Inventário Completo'!D311</f>
        <v>CK71</v>
      </c>
      <c r="E311" s="11" t="str">
        <f>'[1]Inventário Completo'!E311</f>
        <v>Honeywell</v>
      </c>
      <c r="F311" s="11" t="str">
        <f>'[1]Inventário Completo'!F311</f>
        <v>COMPANHIA METALURGICA PRADA</v>
      </c>
      <c r="G311" s="11" t="str">
        <f>'[1]Inventário Completo'!G311</f>
        <v>PRADA - SANTO AMARO</v>
      </c>
      <c r="H311" s="11" t="str">
        <f>'[1]Inventário Completo'!H311</f>
        <v>SP</v>
      </c>
      <c r="I311" s="11" t="str">
        <f>'[1]Inventário Completo'!I311</f>
        <v>56.993.900/0001-31</v>
      </c>
      <c r="J311" s="11">
        <f>'[1]Inventário Completo'!J311</f>
        <v>105297962113</v>
      </c>
      <c r="K311" s="11" t="str">
        <f>'[1]Inventário Completo'!K311</f>
        <v>Rua Eng Francisco Pita Brito, 138 Jd Promissão – Cep 04753-080 São Paulo - SP</v>
      </c>
      <c r="L311" s="11" t="str">
        <f>'[1]Inventário Completo'!L311</f>
        <v>Moisés Bispo</v>
      </c>
      <c r="M311" s="11" t="str">
        <f>'[1]Inventário Completo'!M311</f>
        <v>(11) 4932-1863</v>
      </c>
      <c r="N311" s="11">
        <f>'[1]Inventário Completo'!N311</f>
        <v>0</v>
      </c>
      <c r="O311" s="11">
        <f>'[1]Inventário Completo'!O311</f>
        <v>0</v>
      </c>
      <c r="P311" s="11" t="str">
        <f>'[1]Inventário Completo'!P311</f>
        <v>Em uso</v>
      </c>
      <c r="Q311" s="11">
        <f>'[1]Inventário Completo'!Q311</f>
        <v>0</v>
      </c>
    </row>
    <row r="312" spans="1:17" x14ac:dyDescent="0.25">
      <c r="A312" s="11" t="str">
        <f>'[1]Inventário Completo'!A312</f>
        <v>GCSA0009</v>
      </c>
      <c r="B312" s="12">
        <f>'[1]Inventário Completo'!B312</f>
        <v>34521543090</v>
      </c>
      <c r="C312" s="11" t="str">
        <f>'[1]Inventário Completo'!C312</f>
        <v>Coletor</v>
      </c>
      <c r="D312" s="11" t="str">
        <f>'[1]Inventário Completo'!D312</f>
        <v>CK71</v>
      </c>
      <c r="E312" s="11" t="str">
        <f>'[1]Inventário Completo'!E312</f>
        <v>Honeywell</v>
      </c>
      <c r="F312" s="11" t="str">
        <f>'[1]Inventário Completo'!F312</f>
        <v>COMPANHIA METALURGICA PRADA</v>
      </c>
      <c r="G312" s="11" t="str">
        <f>'[1]Inventário Completo'!G312</f>
        <v>PRADA - SANTO AMARO</v>
      </c>
      <c r="H312" s="11" t="str">
        <f>'[1]Inventário Completo'!H312</f>
        <v>SP</v>
      </c>
      <c r="I312" s="11" t="str">
        <f>'[1]Inventário Completo'!I312</f>
        <v>56.993.900/0001-31</v>
      </c>
      <c r="J312" s="11">
        <f>'[1]Inventário Completo'!J312</f>
        <v>105297962113</v>
      </c>
      <c r="K312" s="11" t="str">
        <f>'[1]Inventário Completo'!K312</f>
        <v>Rua Eng Francisco Pita Brito, 138 Jd Promissão – Cep 04753-080 São Paulo - SP</v>
      </c>
      <c r="L312" s="11" t="str">
        <f>'[1]Inventário Completo'!L312</f>
        <v>Moisés Bispo</v>
      </c>
      <c r="M312" s="11" t="str">
        <f>'[1]Inventário Completo'!M312</f>
        <v>(11) 4932-1863</v>
      </c>
      <c r="N312" s="11">
        <f>'[1]Inventário Completo'!N312</f>
        <v>0</v>
      </c>
      <c r="O312" s="11">
        <f>'[1]Inventário Completo'!O312</f>
        <v>0</v>
      </c>
      <c r="P312" s="11" t="str">
        <f>'[1]Inventário Completo'!P312</f>
        <v>Em uso</v>
      </c>
      <c r="Q312" s="11">
        <f>'[1]Inventário Completo'!Q312</f>
        <v>0</v>
      </c>
    </row>
    <row r="313" spans="1:17" x14ac:dyDescent="0.25">
      <c r="A313" s="11" t="str">
        <f>'[1]Inventário Completo'!A313</f>
        <v>GCSA0010</v>
      </c>
      <c r="B313" s="12">
        <f>'[1]Inventário Completo'!B313</f>
        <v>34521543239</v>
      </c>
      <c r="C313" s="11" t="str">
        <f>'[1]Inventário Completo'!C313</f>
        <v>Coletor</v>
      </c>
      <c r="D313" s="11" t="str">
        <f>'[1]Inventário Completo'!D313</f>
        <v>CK71</v>
      </c>
      <c r="E313" s="11" t="str">
        <f>'[1]Inventário Completo'!E313</f>
        <v>Honeywell</v>
      </c>
      <c r="F313" s="11" t="str">
        <f>'[1]Inventário Completo'!F313</f>
        <v>COMPANHIA METALURGICA PRADA</v>
      </c>
      <c r="G313" s="11" t="str">
        <f>'[1]Inventário Completo'!G313</f>
        <v>PRADA - SANTO AMARO</v>
      </c>
      <c r="H313" s="11" t="str">
        <f>'[1]Inventário Completo'!H313</f>
        <v>SP</v>
      </c>
      <c r="I313" s="11" t="str">
        <f>'[1]Inventário Completo'!I313</f>
        <v>56.993.900/0001-31</v>
      </c>
      <c r="J313" s="11">
        <f>'[1]Inventário Completo'!J313</f>
        <v>105297962113</v>
      </c>
      <c r="K313" s="11" t="str">
        <f>'[1]Inventário Completo'!K313</f>
        <v>Rua Eng Francisco Pita Brito, 138 Jd Promissão – Cep 04753-080 São Paulo - SP</v>
      </c>
      <c r="L313" s="11" t="str">
        <f>'[1]Inventário Completo'!L313</f>
        <v>Moisés Bispo</v>
      </c>
      <c r="M313" s="11" t="str">
        <f>'[1]Inventário Completo'!M313</f>
        <v>(11) 4932-1863</v>
      </c>
      <c r="N313" s="11">
        <f>'[1]Inventário Completo'!N313</f>
        <v>0</v>
      </c>
      <c r="O313" s="11">
        <f>'[1]Inventário Completo'!O313</f>
        <v>0</v>
      </c>
      <c r="P313" s="11" t="str">
        <f>'[1]Inventário Completo'!P313</f>
        <v>Em uso</v>
      </c>
      <c r="Q313" s="11">
        <f>'[1]Inventário Completo'!Q313</f>
        <v>0</v>
      </c>
    </row>
    <row r="314" spans="1:17" x14ac:dyDescent="0.25">
      <c r="A314" s="11" t="str">
        <f>'[1]Inventário Completo'!A314</f>
        <v>GCVR0009</v>
      </c>
      <c r="B314" s="12">
        <f>'[1]Inventário Completo'!B314</f>
        <v>35321443016</v>
      </c>
      <c r="C314" s="11" t="str">
        <f>'[1]Inventário Completo'!C314</f>
        <v>Coletor</v>
      </c>
      <c r="D314" s="11" t="str">
        <f>'[1]Inventário Completo'!D314</f>
        <v>CK71</v>
      </c>
      <c r="E314" s="11" t="str">
        <f>'[1]Inventário Completo'!E314</f>
        <v>Honeywell</v>
      </c>
      <c r="F314" s="11" t="str">
        <f>'[1]Inventário Completo'!F314</f>
        <v>COMPANHIA SIDERURGICA NACIONAL</v>
      </c>
      <c r="G314" s="11" t="str">
        <f>'[1]Inventário Completo'!G314</f>
        <v>CSN-VOLTA REDONDA</v>
      </c>
      <c r="H314" s="11" t="str">
        <f>'[1]Inventário Completo'!H314</f>
        <v>RJ</v>
      </c>
      <c r="I314" s="11" t="str">
        <f>'[1]Inventário Completo'!I314</f>
        <v>33.042.730/0017-71</v>
      </c>
      <c r="J314" s="11">
        <f>'[1]Inventário Completo'!J314</f>
        <v>80541767</v>
      </c>
      <c r="K314" s="11" t="str">
        <f>'[1]Inventário Completo'!K314</f>
        <v>Rodovia BR 393, Lúcio Meira KM 5001, SN°, Vila Santa Cecília, Volta Redonda</v>
      </c>
      <c r="L314" s="11" t="str">
        <f>'[1]Inventário Completo'!L314</f>
        <v>Luiz Cesar</v>
      </c>
      <c r="M314" s="11">
        <f>'[1]Inventário Completo'!M314</f>
        <v>3105</v>
      </c>
      <c r="N314" s="11">
        <f>'[1]Inventário Completo'!N314</f>
        <v>0</v>
      </c>
      <c r="O314" s="11">
        <f>'[1]Inventário Completo'!O314</f>
        <v>0</v>
      </c>
      <c r="P314" s="11" t="str">
        <f>'[1]Inventário Completo'!P314</f>
        <v>Em uso</v>
      </c>
      <c r="Q314" s="11">
        <f>'[1]Inventário Completo'!Q314</f>
        <v>0</v>
      </c>
    </row>
    <row r="315" spans="1:17" x14ac:dyDescent="0.25">
      <c r="A315" s="11" t="str">
        <f>'[1]Inventário Completo'!A315</f>
        <v>GCVR0010</v>
      </c>
      <c r="B315" s="12">
        <f>'[1]Inventário Completo'!B315</f>
        <v>5246000500537</v>
      </c>
      <c r="C315" s="11" t="str">
        <f>'[1]Inventário Completo'!C315</f>
        <v>Coletor</v>
      </c>
      <c r="D315" s="11" t="str">
        <f>'[1]Inventário Completo'!D315</f>
        <v>MC9090G</v>
      </c>
      <c r="E315" s="11" t="str">
        <f>'[1]Inventário Completo'!E315</f>
        <v>Motorola</v>
      </c>
      <c r="F315" s="11" t="str">
        <f>'[1]Inventário Completo'!F315</f>
        <v>COMPANHIA SIDERURGICA NACIONAL</v>
      </c>
      <c r="G315" s="11" t="str">
        <f>'[1]Inventário Completo'!G315</f>
        <v>CSN-VOLTA REDONDA</v>
      </c>
      <c r="H315" s="11" t="str">
        <f>'[1]Inventário Completo'!H315</f>
        <v>RJ</v>
      </c>
      <c r="I315" s="11" t="str">
        <f>'[1]Inventário Completo'!I315</f>
        <v>33.042.730/0017-71</v>
      </c>
      <c r="J315" s="11">
        <f>'[1]Inventário Completo'!J315</f>
        <v>80541767</v>
      </c>
      <c r="K315" s="11" t="str">
        <f>'[1]Inventário Completo'!K315</f>
        <v>Rodovia BR 393, Lúcio Meira KM 5001, SN°, Vila Santa Cecília, Volta Redonda</v>
      </c>
      <c r="L315" s="11" t="str">
        <f>'[1]Inventário Completo'!L315</f>
        <v>Luiz Cesar</v>
      </c>
      <c r="M315" s="11">
        <f>'[1]Inventário Completo'!M315</f>
        <v>3105</v>
      </c>
      <c r="N315" s="11">
        <f>'[1]Inventário Completo'!N315</f>
        <v>0</v>
      </c>
      <c r="O315" s="11">
        <f>'[1]Inventário Completo'!O315</f>
        <v>0</v>
      </c>
      <c r="P315" s="11" t="str">
        <f>'[1]Inventário Completo'!P315</f>
        <v>Em uso</v>
      </c>
      <c r="Q315" s="11">
        <f>'[1]Inventário Completo'!Q315</f>
        <v>0</v>
      </c>
    </row>
    <row r="316" spans="1:17" x14ac:dyDescent="0.25">
      <c r="A316" s="11" t="str">
        <f>'[1]Inventário Completo'!A316</f>
        <v>GCVR0011</v>
      </c>
      <c r="B316" s="12">
        <f>'[1]Inventário Completo'!B316</f>
        <v>5246000500538</v>
      </c>
      <c r="C316" s="11" t="str">
        <f>'[1]Inventário Completo'!C316</f>
        <v>Coletor</v>
      </c>
      <c r="D316" s="11" t="str">
        <f>'[1]Inventário Completo'!D316</f>
        <v>MC9060G</v>
      </c>
      <c r="E316" s="11" t="str">
        <f>'[1]Inventário Completo'!E316</f>
        <v>Symbol</v>
      </c>
      <c r="F316" s="11" t="str">
        <f>'[1]Inventário Completo'!F316</f>
        <v>COMPANHIA SIDERURGICA NACIONAL</v>
      </c>
      <c r="G316" s="11" t="str">
        <f>'[1]Inventário Completo'!G316</f>
        <v>CSN-VOLTA REDONDA</v>
      </c>
      <c r="H316" s="11" t="str">
        <f>'[1]Inventário Completo'!H316</f>
        <v>RJ</v>
      </c>
      <c r="I316" s="11" t="str">
        <f>'[1]Inventário Completo'!I316</f>
        <v>33.042.730/0017-71</v>
      </c>
      <c r="J316" s="11">
        <f>'[1]Inventário Completo'!J316</f>
        <v>80541767</v>
      </c>
      <c r="K316" s="11" t="str">
        <f>'[1]Inventário Completo'!K316</f>
        <v>Rodovia BR 393, Lúcio Meira KM 5001, SN°, Vila Santa Cecília, Volta Redonda</v>
      </c>
      <c r="L316" s="11" t="str">
        <f>'[1]Inventário Completo'!L316</f>
        <v>Luiz Cesar</v>
      </c>
      <c r="M316" s="11">
        <f>'[1]Inventário Completo'!M316</f>
        <v>3105</v>
      </c>
      <c r="N316" s="11">
        <f>'[1]Inventário Completo'!N316</f>
        <v>0</v>
      </c>
      <c r="O316" s="11">
        <f>'[1]Inventário Completo'!O316</f>
        <v>0</v>
      </c>
      <c r="P316" s="11" t="str">
        <f>'[1]Inventário Completo'!P316</f>
        <v>Em uso</v>
      </c>
      <c r="Q316" s="11">
        <f>'[1]Inventário Completo'!Q316</f>
        <v>0</v>
      </c>
    </row>
    <row r="317" spans="1:17" x14ac:dyDescent="0.25">
      <c r="A317" s="11" t="str">
        <f>'[1]Inventário Completo'!A317</f>
        <v>GCVR0012</v>
      </c>
      <c r="B317" s="12">
        <f>'[1]Inventário Completo'!B317</f>
        <v>1027800509789</v>
      </c>
      <c r="C317" s="11" t="str">
        <f>'[1]Inventário Completo'!C317</f>
        <v>Coletor</v>
      </c>
      <c r="D317" s="11" t="str">
        <f>'[1]Inventário Completo'!D317</f>
        <v>MC9060G</v>
      </c>
      <c r="E317" s="11" t="str">
        <f>'[1]Inventário Completo'!E317</f>
        <v>Symbol</v>
      </c>
      <c r="F317" s="11" t="str">
        <f>'[1]Inventário Completo'!F317</f>
        <v>COMPANHIA SIDERURGICA NACIONAL</v>
      </c>
      <c r="G317" s="11" t="str">
        <f>'[1]Inventário Completo'!G317</f>
        <v>CSN-VOLTA REDONDA</v>
      </c>
      <c r="H317" s="11" t="str">
        <f>'[1]Inventário Completo'!H317</f>
        <v>RJ</v>
      </c>
      <c r="I317" s="11" t="str">
        <f>'[1]Inventário Completo'!I317</f>
        <v>33.042.730/0017-71</v>
      </c>
      <c r="J317" s="11">
        <f>'[1]Inventário Completo'!J317</f>
        <v>80541767</v>
      </c>
      <c r="K317" s="11" t="str">
        <f>'[1]Inventário Completo'!K317</f>
        <v>Rodovia BR 393, Lúcio Meira KM 5001, SN°, Vila Santa Cecília, Volta Redonda</v>
      </c>
      <c r="L317" s="11" t="str">
        <f>'[1]Inventário Completo'!L317</f>
        <v>Luiz Cesar</v>
      </c>
      <c r="M317" s="11">
        <f>'[1]Inventário Completo'!M317</f>
        <v>3105</v>
      </c>
      <c r="N317" s="11">
        <f>'[1]Inventário Completo'!N317</f>
        <v>0</v>
      </c>
      <c r="O317" s="11">
        <f>'[1]Inventário Completo'!O317</f>
        <v>0</v>
      </c>
      <c r="P317" s="11" t="str">
        <f>'[1]Inventário Completo'!P317</f>
        <v>Em uso</v>
      </c>
      <c r="Q317" s="11">
        <f>'[1]Inventário Completo'!Q317</f>
        <v>0</v>
      </c>
    </row>
    <row r="318" spans="1:17" x14ac:dyDescent="0.25">
      <c r="A318" s="11" t="str">
        <f>'[1]Inventário Completo'!A318</f>
        <v>GCVR0013</v>
      </c>
      <c r="B318" s="12">
        <f>'[1]Inventário Completo'!B318</f>
        <v>5246000500671</v>
      </c>
      <c r="C318" s="11" t="str">
        <f>'[1]Inventário Completo'!C318</f>
        <v>Coletor</v>
      </c>
      <c r="D318" s="11" t="str">
        <f>'[1]Inventário Completo'!D318</f>
        <v>MC9060G</v>
      </c>
      <c r="E318" s="11" t="str">
        <f>'[1]Inventário Completo'!E318</f>
        <v>Symbol</v>
      </c>
      <c r="F318" s="11" t="str">
        <f>'[1]Inventário Completo'!F318</f>
        <v>COMPANHIA SIDERURGICA NACIONAL</v>
      </c>
      <c r="G318" s="11" t="str">
        <f>'[1]Inventário Completo'!G318</f>
        <v>CSN-VOLTA REDONDA</v>
      </c>
      <c r="H318" s="11" t="str">
        <f>'[1]Inventário Completo'!H318</f>
        <v>RJ</v>
      </c>
      <c r="I318" s="11" t="str">
        <f>'[1]Inventário Completo'!I318</f>
        <v>33.042.730/0017-71</v>
      </c>
      <c r="J318" s="11">
        <f>'[1]Inventário Completo'!J318</f>
        <v>80541767</v>
      </c>
      <c r="K318" s="11" t="str">
        <f>'[1]Inventário Completo'!K318</f>
        <v>Rodovia BR 393, Lúcio Meira KM 5001, SN°, Vila Santa Cecília, Volta Redonda</v>
      </c>
      <c r="L318" s="11" t="str">
        <f>'[1]Inventário Completo'!L318</f>
        <v>Luiz Cesar</v>
      </c>
      <c r="M318" s="11">
        <f>'[1]Inventário Completo'!M318</f>
        <v>3105</v>
      </c>
      <c r="N318" s="11">
        <f>'[1]Inventário Completo'!N318</f>
        <v>0</v>
      </c>
      <c r="O318" s="11">
        <f>'[1]Inventário Completo'!O318</f>
        <v>0</v>
      </c>
      <c r="P318" s="11" t="str">
        <f>'[1]Inventário Completo'!P318</f>
        <v>Em uso</v>
      </c>
      <c r="Q318" s="11">
        <f>'[1]Inventário Completo'!Q318</f>
        <v>0</v>
      </c>
    </row>
    <row r="319" spans="1:17" x14ac:dyDescent="0.25">
      <c r="A319" s="11" t="str">
        <f>'[1]Inventário Completo'!A319</f>
        <v>GCVR0014</v>
      </c>
      <c r="B319" s="12">
        <f>'[1]Inventário Completo'!B319</f>
        <v>5247000500664</v>
      </c>
      <c r="C319" s="11" t="str">
        <f>'[1]Inventário Completo'!C319</f>
        <v>Coletor</v>
      </c>
      <c r="D319" s="11" t="str">
        <f>'[1]Inventário Completo'!D319</f>
        <v>MC9060G</v>
      </c>
      <c r="E319" s="11" t="str">
        <f>'[1]Inventário Completo'!E319</f>
        <v>Symbol</v>
      </c>
      <c r="F319" s="11" t="str">
        <f>'[1]Inventário Completo'!F319</f>
        <v>COMPANHIA SIDERURGICA NACIONAL</v>
      </c>
      <c r="G319" s="11" t="str">
        <f>'[1]Inventário Completo'!G319</f>
        <v>CSN-VOLTA REDONDA</v>
      </c>
      <c r="H319" s="11" t="str">
        <f>'[1]Inventário Completo'!H319</f>
        <v>RJ</v>
      </c>
      <c r="I319" s="11" t="str">
        <f>'[1]Inventário Completo'!I319</f>
        <v>33.042.730/0017-71</v>
      </c>
      <c r="J319" s="11">
        <f>'[1]Inventário Completo'!J319</f>
        <v>80541767</v>
      </c>
      <c r="K319" s="11" t="str">
        <f>'[1]Inventário Completo'!K319</f>
        <v>Rodovia BR 393, Lúcio Meira KM 5001, SN°, Vila Santa Cecília, Volta Redonda</v>
      </c>
      <c r="L319" s="11" t="str">
        <f>'[1]Inventário Completo'!L319</f>
        <v>Luiz Cesar</v>
      </c>
      <c r="M319" s="11">
        <f>'[1]Inventário Completo'!M319</f>
        <v>3105</v>
      </c>
      <c r="N319" s="11">
        <f>'[1]Inventário Completo'!N319</f>
        <v>0</v>
      </c>
      <c r="O319" s="11">
        <f>'[1]Inventário Completo'!O319</f>
        <v>0</v>
      </c>
      <c r="P319" s="11" t="str">
        <f>'[1]Inventário Completo'!P319</f>
        <v>Em uso</v>
      </c>
      <c r="Q319" s="11">
        <f>'[1]Inventário Completo'!Q319</f>
        <v>0</v>
      </c>
    </row>
    <row r="320" spans="1:17" x14ac:dyDescent="0.25">
      <c r="A320" s="11" t="str">
        <f>'[1]Inventário Completo'!A320</f>
        <v>GCVR0015</v>
      </c>
      <c r="B320" s="12">
        <f>'[1]Inventário Completo'!B320</f>
        <v>5247000501637</v>
      </c>
      <c r="C320" s="11" t="str">
        <f>'[1]Inventário Completo'!C320</f>
        <v>Coletor</v>
      </c>
      <c r="D320" s="11" t="str">
        <f>'[1]Inventário Completo'!D320</f>
        <v>MC9060G</v>
      </c>
      <c r="E320" s="11" t="str">
        <f>'[1]Inventário Completo'!E320</f>
        <v>Symbol</v>
      </c>
      <c r="F320" s="11" t="str">
        <f>'[1]Inventário Completo'!F320</f>
        <v>COMPANHIA SIDERURGICA NACIONAL</v>
      </c>
      <c r="G320" s="11" t="str">
        <f>'[1]Inventário Completo'!G320</f>
        <v>CSN-VOLTA REDONDA</v>
      </c>
      <c r="H320" s="11" t="str">
        <f>'[1]Inventário Completo'!H320</f>
        <v>RJ</v>
      </c>
      <c r="I320" s="11" t="str">
        <f>'[1]Inventário Completo'!I320</f>
        <v>33.042.730/0017-71</v>
      </c>
      <c r="J320" s="11">
        <f>'[1]Inventário Completo'!J320</f>
        <v>80541767</v>
      </c>
      <c r="K320" s="11" t="str">
        <f>'[1]Inventário Completo'!K320</f>
        <v>Rodovia BR 393, Lúcio Meira KM 5001, SN°, Vila Santa Cecília, Volta Redonda</v>
      </c>
      <c r="L320" s="11" t="str">
        <f>'[1]Inventário Completo'!L320</f>
        <v>Luiz Cesar</v>
      </c>
      <c r="M320" s="11">
        <f>'[1]Inventário Completo'!M320</f>
        <v>3105</v>
      </c>
      <c r="N320" s="11">
        <f>'[1]Inventário Completo'!N320</f>
        <v>0</v>
      </c>
      <c r="O320" s="11">
        <f>'[1]Inventário Completo'!O320</f>
        <v>0</v>
      </c>
      <c r="P320" s="11" t="str">
        <f>'[1]Inventário Completo'!P320</f>
        <v>Em uso</v>
      </c>
      <c r="Q320" s="11">
        <f>'[1]Inventário Completo'!Q320</f>
        <v>0</v>
      </c>
    </row>
    <row r="321" spans="1:17" x14ac:dyDescent="0.25">
      <c r="A321" s="11" t="str">
        <f>'[1]Inventário Completo'!A321</f>
        <v>GCVR0016</v>
      </c>
      <c r="B321" s="12">
        <f>'[1]Inventário Completo'!B321</f>
        <v>5247000501648</v>
      </c>
      <c r="C321" s="11" t="str">
        <f>'[1]Inventário Completo'!C321</f>
        <v>Coletor</v>
      </c>
      <c r="D321" s="11" t="str">
        <f>'[1]Inventário Completo'!D321</f>
        <v>MC9060G</v>
      </c>
      <c r="E321" s="11" t="str">
        <f>'[1]Inventário Completo'!E321</f>
        <v>Symbol</v>
      </c>
      <c r="F321" s="11" t="str">
        <f>'[1]Inventário Completo'!F321</f>
        <v>COMPANHIA SIDERURGICA NACIONAL</v>
      </c>
      <c r="G321" s="11" t="str">
        <f>'[1]Inventário Completo'!G321</f>
        <v>CSN-VOLTA REDONDA</v>
      </c>
      <c r="H321" s="11" t="str">
        <f>'[1]Inventário Completo'!H321</f>
        <v>RJ</v>
      </c>
      <c r="I321" s="11" t="str">
        <f>'[1]Inventário Completo'!I321</f>
        <v>33.042.730/0017-71</v>
      </c>
      <c r="J321" s="11">
        <f>'[1]Inventário Completo'!J321</f>
        <v>80541767</v>
      </c>
      <c r="K321" s="11" t="str">
        <f>'[1]Inventário Completo'!K321</f>
        <v>Rodovia BR 393, Lúcio Meira KM 5001, SN°, Vila Santa Cecília, Volta Redonda</v>
      </c>
      <c r="L321" s="11" t="str">
        <f>'[1]Inventário Completo'!L321</f>
        <v>Luiz Cesar</v>
      </c>
      <c r="M321" s="11">
        <f>'[1]Inventário Completo'!M321</f>
        <v>3105</v>
      </c>
      <c r="N321" s="11">
        <f>'[1]Inventário Completo'!N321</f>
        <v>0</v>
      </c>
      <c r="O321" s="11">
        <f>'[1]Inventário Completo'!O321</f>
        <v>0</v>
      </c>
      <c r="P321" s="11" t="str">
        <f>'[1]Inventário Completo'!P321</f>
        <v>Parada</v>
      </c>
      <c r="Q321" s="11" t="str">
        <f>'[1]Inventário Completo'!Q321</f>
        <v>Em orçamento (OC: 300-120173)</v>
      </c>
    </row>
    <row r="322" spans="1:17" x14ac:dyDescent="0.25">
      <c r="A322" s="11" t="str">
        <f>'[1]Inventário Completo'!A322</f>
        <v>GCVR0017</v>
      </c>
      <c r="B322" s="12">
        <f>'[1]Inventário Completo'!B322</f>
        <v>5247000501649</v>
      </c>
      <c r="C322" s="11" t="str">
        <f>'[1]Inventário Completo'!C322</f>
        <v>Coletor</v>
      </c>
      <c r="D322" s="11" t="str">
        <f>'[1]Inventário Completo'!D322</f>
        <v>MC9060G</v>
      </c>
      <c r="E322" s="11" t="str">
        <f>'[1]Inventário Completo'!E322</f>
        <v>Symbol</v>
      </c>
      <c r="F322" s="11" t="str">
        <f>'[1]Inventário Completo'!F322</f>
        <v>COMPANHIA SIDERURGICA NACIONAL</v>
      </c>
      <c r="G322" s="11" t="str">
        <f>'[1]Inventário Completo'!G322</f>
        <v>CSN-VOLTA REDONDA</v>
      </c>
      <c r="H322" s="11" t="str">
        <f>'[1]Inventário Completo'!H322</f>
        <v>RJ</v>
      </c>
      <c r="I322" s="11" t="str">
        <f>'[1]Inventário Completo'!I322</f>
        <v>33.042.730/0017-71</v>
      </c>
      <c r="J322" s="11">
        <f>'[1]Inventário Completo'!J322</f>
        <v>80541767</v>
      </c>
      <c r="K322" s="11" t="str">
        <f>'[1]Inventário Completo'!K322</f>
        <v>Rodovia BR 393, Lúcio Meira KM 5001, SN°, Vila Santa Cecília, Volta Redonda</v>
      </c>
      <c r="L322" s="11" t="str">
        <f>'[1]Inventário Completo'!L322</f>
        <v>Luiz Cesar</v>
      </c>
      <c r="M322" s="11">
        <f>'[1]Inventário Completo'!M322</f>
        <v>3105</v>
      </c>
      <c r="N322" s="11">
        <f>'[1]Inventário Completo'!N322</f>
        <v>0</v>
      </c>
      <c r="O322" s="11">
        <f>'[1]Inventário Completo'!O322</f>
        <v>0</v>
      </c>
      <c r="P322" s="11" t="str">
        <f>'[1]Inventário Completo'!P322</f>
        <v>Parada</v>
      </c>
      <c r="Q322" s="11" t="str">
        <f>'[1]Inventário Completo'!Q322</f>
        <v>Em orçamento (OC: 300-189022)</v>
      </c>
    </row>
    <row r="323" spans="1:17" x14ac:dyDescent="0.25">
      <c r="A323" s="11" t="str">
        <f>'[1]Inventário Completo'!A323</f>
        <v>GCVR0018</v>
      </c>
      <c r="B323" s="12">
        <f>'[1]Inventário Completo'!B323</f>
        <v>5247000501688</v>
      </c>
      <c r="C323" s="11" t="str">
        <f>'[1]Inventário Completo'!C323</f>
        <v>Coletor</v>
      </c>
      <c r="D323" s="11" t="str">
        <f>'[1]Inventário Completo'!D323</f>
        <v>MC9060G</v>
      </c>
      <c r="E323" s="11" t="str">
        <f>'[1]Inventário Completo'!E323</f>
        <v>Symbol</v>
      </c>
      <c r="F323" s="11" t="str">
        <f>'[1]Inventário Completo'!F323</f>
        <v>COMPANHIA SIDERURGICA NACIONAL</v>
      </c>
      <c r="G323" s="11" t="str">
        <f>'[1]Inventário Completo'!G323</f>
        <v>CSN-VOLTA REDONDA</v>
      </c>
      <c r="H323" s="11" t="str">
        <f>'[1]Inventário Completo'!H323</f>
        <v>RJ</v>
      </c>
      <c r="I323" s="11" t="str">
        <f>'[1]Inventário Completo'!I323</f>
        <v>33.042.730/0017-71</v>
      </c>
      <c r="J323" s="11">
        <f>'[1]Inventário Completo'!J323</f>
        <v>80541767</v>
      </c>
      <c r="K323" s="11" t="str">
        <f>'[1]Inventário Completo'!K323</f>
        <v>Rodovia BR 393, Lúcio Meira KM 5001, SN°, Vila Santa Cecília, Volta Redonda</v>
      </c>
      <c r="L323" s="11" t="str">
        <f>'[1]Inventário Completo'!L323</f>
        <v>Luiz Cesar</v>
      </c>
      <c r="M323" s="11">
        <f>'[1]Inventário Completo'!M323</f>
        <v>3105</v>
      </c>
      <c r="N323" s="11">
        <f>'[1]Inventário Completo'!N323</f>
        <v>0</v>
      </c>
      <c r="O323" s="11">
        <f>'[1]Inventário Completo'!O323</f>
        <v>0</v>
      </c>
      <c r="P323" s="11" t="str">
        <f>'[1]Inventário Completo'!P323</f>
        <v>Em uso</v>
      </c>
      <c r="Q323" s="11">
        <f>'[1]Inventário Completo'!Q323</f>
        <v>0</v>
      </c>
    </row>
    <row r="324" spans="1:17" x14ac:dyDescent="0.25">
      <c r="A324" s="11" t="str">
        <f>'[1]Inventário Completo'!A324</f>
        <v>GCVR0019</v>
      </c>
      <c r="B324" s="12">
        <f>'[1]Inventário Completo'!B324</f>
        <v>5247000501690</v>
      </c>
      <c r="C324" s="11" t="str">
        <f>'[1]Inventário Completo'!C324</f>
        <v>Coletor</v>
      </c>
      <c r="D324" s="11" t="str">
        <f>'[1]Inventário Completo'!D324</f>
        <v>MC9060G</v>
      </c>
      <c r="E324" s="11" t="str">
        <f>'[1]Inventário Completo'!E324</f>
        <v>Symbol</v>
      </c>
      <c r="F324" s="11" t="str">
        <f>'[1]Inventário Completo'!F324</f>
        <v>COMPANHIA SIDERURGICA NACIONAL</v>
      </c>
      <c r="G324" s="11" t="str">
        <f>'[1]Inventário Completo'!G324</f>
        <v>CSN-VOLTA REDONDA</v>
      </c>
      <c r="H324" s="11" t="str">
        <f>'[1]Inventário Completo'!H324</f>
        <v>RJ</v>
      </c>
      <c r="I324" s="11" t="str">
        <f>'[1]Inventário Completo'!I324</f>
        <v>33.042.730/0017-71</v>
      </c>
      <c r="J324" s="11">
        <f>'[1]Inventário Completo'!J324</f>
        <v>80541767</v>
      </c>
      <c r="K324" s="11" t="str">
        <f>'[1]Inventário Completo'!K324</f>
        <v>Rodovia BR 393, Lúcio Meira KM 5001, SN°, Vila Santa Cecília, Volta Redonda</v>
      </c>
      <c r="L324" s="11" t="str">
        <f>'[1]Inventário Completo'!L324</f>
        <v>Luiz Cesar</v>
      </c>
      <c r="M324" s="11">
        <f>'[1]Inventário Completo'!M324</f>
        <v>3105</v>
      </c>
      <c r="N324" s="11">
        <f>'[1]Inventário Completo'!N324</f>
        <v>0</v>
      </c>
      <c r="O324" s="11">
        <f>'[1]Inventário Completo'!O324</f>
        <v>0</v>
      </c>
      <c r="P324" s="11" t="str">
        <f>'[1]Inventário Completo'!P324</f>
        <v>Em uso</v>
      </c>
      <c r="Q324" s="11">
        <f>'[1]Inventário Completo'!Q324</f>
        <v>0</v>
      </c>
    </row>
    <row r="325" spans="1:17" x14ac:dyDescent="0.25">
      <c r="A325" s="11" t="str">
        <f>'[1]Inventário Completo'!A325</f>
        <v>GCVR0020</v>
      </c>
      <c r="B325" s="12">
        <f>'[1]Inventário Completo'!B325</f>
        <v>5247000501691</v>
      </c>
      <c r="C325" s="11" t="str">
        <f>'[1]Inventário Completo'!C325</f>
        <v>Coletor</v>
      </c>
      <c r="D325" s="11" t="str">
        <f>'[1]Inventário Completo'!D325</f>
        <v>MC9060G</v>
      </c>
      <c r="E325" s="11" t="str">
        <f>'[1]Inventário Completo'!E325</f>
        <v>Symbol</v>
      </c>
      <c r="F325" s="11" t="str">
        <f>'[1]Inventário Completo'!F325</f>
        <v>COMPANHIA SIDERURGICA NACIONAL</v>
      </c>
      <c r="G325" s="11" t="str">
        <f>'[1]Inventário Completo'!G325</f>
        <v>CSN-VOLTA REDONDA</v>
      </c>
      <c r="H325" s="11" t="str">
        <f>'[1]Inventário Completo'!H325</f>
        <v>RJ</v>
      </c>
      <c r="I325" s="11" t="str">
        <f>'[1]Inventário Completo'!I325</f>
        <v>33.042.730/0017-71</v>
      </c>
      <c r="J325" s="11">
        <f>'[1]Inventário Completo'!J325</f>
        <v>80541767</v>
      </c>
      <c r="K325" s="11" t="str">
        <f>'[1]Inventário Completo'!K325</f>
        <v>Rodovia BR 393, Lúcio Meira KM 5001, SN°, Vila Santa Cecília, Volta Redonda</v>
      </c>
      <c r="L325" s="11" t="str">
        <f>'[1]Inventário Completo'!L325</f>
        <v>Luiz Cesar</v>
      </c>
      <c r="M325" s="11">
        <f>'[1]Inventário Completo'!M325</f>
        <v>3105</v>
      </c>
      <c r="N325" s="11">
        <f>'[1]Inventário Completo'!N325</f>
        <v>0</v>
      </c>
      <c r="O325" s="11">
        <f>'[1]Inventário Completo'!O325</f>
        <v>0</v>
      </c>
      <c r="P325" s="11" t="str">
        <f>'[1]Inventário Completo'!P325</f>
        <v>Parada</v>
      </c>
      <c r="Q325" s="11" t="str">
        <f>'[1]Inventário Completo'!Q325</f>
        <v>Em Orçamento (OC: 34806641)</v>
      </c>
    </row>
    <row r="326" spans="1:17" x14ac:dyDescent="0.25">
      <c r="A326" s="11" t="str">
        <f>'[1]Inventário Completo'!A326</f>
        <v>GCVR0021</v>
      </c>
      <c r="B326" s="12">
        <f>'[1]Inventário Completo'!B326</f>
        <v>5247000501694</v>
      </c>
      <c r="C326" s="11" t="str">
        <f>'[1]Inventário Completo'!C326</f>
        <v>Coletor</v>
      </c>
      <c r="D326" s="11" t="str">
        <f>'[1]Inventário Completo'!D326</f>
        <v>MC9060G</v>
      </c>
      <c r="E326" s="11" t="str">
        <f>'[1]Inventário Completo'!E326</f>
        <v>Symbol</v>
      </c>
      <c r="F326" s="11" t="str">
        <f>'[1]Inventário Completo'!F326</f>
        <v>COMPANHIA SIDERURGICA NACIONAL</v>
      </c>
      <c r="G326" s="11" t="str">
        <f>'[1]Inventário Completo'!G326</f>
        <v>CSN-VOLTA REDONDA</v>
      </c>
      <c r="H326" s="11" t="str">
        <f>'[1]Inventário Completo'!H326</f>
        <v>RJ</v>
      </c>
      <c r="I326" s="11" t="str">
        <f>'[1]Inventário Completo'!I326</f>
        <v>33.042.730/0017-71</v>
      </c>
      <c r="J326" s="11">
        <f>'[1]Inventário Completo'!J326</f>
        <v>80541767</v>
      </c>
      <c r="K326" s="11" t="str">
        <f>'[1]Inventário Completo'!K326</f>
        <v>Rodovia BR 393, Lúcio Meira KM 5001, SN°, Vila Santa Cecília, Volta Redonda</v>
      </c>
      <c r="L326" s="11" t="str">
        <f>'[1]Inventário Completo'!L326</f>
        <v>Luiz Cesar</v>
      </c>
      <c r="M326" s="11">
        <f>'[1]Inventário Completo'!M326</f>
        <v>3105</v>
      </c>
      <c r="N326" s="11">
        <f>'[1]Inventário Completo'!N326</f>
        <v>0</v>
      </c>
      <c r="O326" s="11">
        <f>'[1]Inventário Completo'!O326</f>
        <v>0</v>
      </c>
      <c r="P326" s="11" t="str">
        <f>'[1]Inventário Completo'!P326</f>
        <v>Em uso</v>
      </c>
      <c r="Q326" s="11">
        <f>'[1]Inventário Completo'!Q326</f>
        <v>0</v>
      </c>
    </row>
    <row r="327" spans="1:17" x14ac:dyDescent="0.25">
      <c r="A327" s="11" t="str">
        <f>'[1]Inventário Completo'!A327</f>
        <v>GCVR0022</v>
      </c>
      <c r="B327" s="12">
        <f>'[1]Inventário Completo'!B327</f>
        <v>5247000501695</v>
      </c>
      <c r="C327" s="11" t="str">
        <f>'[1]Inventário Completo'!C327</f>
        <v>Coletor</v>
      </c>
      <c r="D327" s="11" t="str">
        <f>'[1]Inventário Completo'!D327</f>
        <v>MC9060G</v>
      </c>
      <c r="E327" s="11" t="str">
        <f>'[1]Inventário Completo'!E327</f>
        <v>Symbol</v>
      </c>
      <c r="F327" s="11" t="str">
        <f>'[1]Inventário Completo'!F327</f>
        <v>COMPANHIA SIDERURGICA NACIONAL</v>
      </c>
      <c r="G327" s="11" t="str">
        <f>'[1]Inventário Completo'!G327</f>
        <v>CSN-VOLTA REDONDA</v>
      </c>
      <c r="H327" s="11" t="str">
        <f>'[1]Inventário Completo'!H327</f>
        <v>RJ</v>
      </c>
      <c r="I327" s="11" t="str">
        <f>'[1]Inventário Completo'!I327</f>
        <v>33.042.730/0017-71</v>
      </c>
      <c r="J327" s="11">
        <f>'[1]Inventário Completo'!J327</f>
        <v>80541767</v>
      </c>
      <c r="K327" s="11" t="str">
        <f>'[1]Inventário Completo'!K327</f>
        <v>Rodovia BR 393, Lúcio Meira KM 5001, SN°, Vila Santa Cecília, Volta Redonda</v>
      </c>
      <c r="L327" s="11" t="str">
        <f>'[1]Inventário Completo'!L327</f>
        <v>Luiz Cesar</v>
      </c>
      <c r="M327" s="11">
        <f>'[1]Inventário Completo'!M327</f>
        <v>3105</v>
      </c>
      <c r="N327" s="11">
        <f>'[1]Inventário Completo'!N327</f>
        <v>0</v>
      </c>
      <c r="O327" s="11">
        <f>'[1]Inventário Completo'!O327</f>
        <v>0</v>
      </c>
      <c r="P327" s="11" t="str">
        <f>'[1]Inventário Completo'!P327</f>
        <v>Em uso</v>
      </c>
      <c r="Q327" s="11">
        <f>'[1]Inventário Completo'!Q327</f>
        <v>0</v>
      </c>
    </row>
    <row r="328" spans="1:17" x14ac:dyDescent="0.25">
      <c r="A328" s="11" t="str">
        <f>'[1]Inventário Completo'!A328</f>
        <v>GCVR0024</v>
      </c>
      <c r="B328" s="12">
        <f>'[1]Inventário Completo'!B328</f>
        <v>5248000500013</v>
      </c>
      <c r="C328" s="11" t="str">
        <f>'[1]Inventário Completo'!C328</f>
        <v>Coletor</v>
      </c>
      <c r="D328" s="11" t="str">
        <f>'[1]Inventário Completo'!D328</f>
        <v>MC9060G</v>
      </c>
      <c r="E328" s="11" t="str">
        <f>'[1]Inventário Completo'!E328</f>
        <v>Symbol</v>
      </c>
      <c r="F328" s="11" t="str">
        <f>'[1]Inventário Completo'!F328</f>
        <v>COMPANHIA SIDERURGICA NACIONAL</v>
      </c>
      <c r="G328" s="11" t="str">
        <f>'[1]Inventário Completo'!G328</f>
        <v>CSN-VOLTA REDONDA</v>
      </c>
      <c r="H328" s="11" t="str">
        <f>'[1]Inventário Completo'!H328</f>
        <v>RJ</v>
      </c>
      <c r="I328" s="11" t="str">
        <f>'[1]Inventário Completo'!I328</f>
        <v>33.042.730/0017-71</v>
      </c>
      <c r="J328" s="11">
        <f>'[1]Inventário Completo'!J328</f>
        <v>80541767</v>
      </c>
      <c r="K328" s="11" t="str">
        <f>'[1]Inventário Completo'!K328</f>
        <v>Rodovia BR 393, Lúcio Meira KM 5001, SN°, Vila Santa Cecília, Volta Redonda</v>
      </c>
      <c r="L328" s="11" t="str">
        <f>'[1]Inventário Completo'!L328</f>
        <v>Luiz Cesar</v>
      </c>
      <c r="M328" s="11">
        <f>'[1]Inventário Completo'!M328</f>
        <v>3105</v>
      </c>
      <c r="N328" s="11">
        <f>'[1]Inventário Completo'!N328</f>
        <v>0</v>
      </c>
      <c r="O328" s="11">
        <f>'[1]Inventário Completo'!O328</f>
        <v>0</v>
      </c>
      <c r="P328" s="11" t="str">
        <f>'[1]Inventário Completo'!P328</f>
        <v>Em uso</v>
      </c>
      <c r="Q328" s="11">
        <f>'[1]Inventário Completo'!Q328</f>
        <v>0</v>
      </c>
    </row>
    <row r="329" spans="1:17" x14ac:dyDescent="0.25">
      <c r="A329" s="11" t="str">
        <f>'[1]Inventário Completo'!A329</f>
        <v>GCVR0026</v>
      </c>
      <c r="B329" s="12">
        <f>'[1]Inventário Completo'!B329</f>
        <v>5248000500272</v>
      </c>
      <c r="C329" s="11" t="str">
        <f>'[1]Inventário Completo'!C329</f>
        <v>Coletor</v>
      </c>
      <c r="D329" s="11" t="str">
        <f>'[1]Inventário Completo'!D329</f>
        <v>MC9060G</v>
      </c>
      <c r="E329" s="11" t="str">
        <f>'[1]Inventário Completo'!E329</f>
        <v>Symbol</v>
      </c>
      <c r="F329" s="11" t="str">
        <f>'[1]Inventário Completo'!F329</f>
        <v>COMPANHIA SIDERURGICA NACIONAL</v>
      </c>
      <c r="G329" s="11" t="str">
        <f>'[1]Inventário Completo'!G329</f>
        <v>CSN-VOLTA REDONDA</v>
      </c>
      <c r="H329" s="11" t="str">
        <f>'[1]Inventário Completo'!H329</f>
        <v>RJ</v>
      </c>
      <c r="I329" s="11" t="str">
        <f>'[1]Inventário Completo'!I329</f>
        <v>33.042.730/0017-71</v>
      </c>
      <c r="J329" s="11">
        <f>'[1]Inventário Completo'!J329</f>
        <v>80541767</v>
      </c>
      <c r="K329" s="11" t="str">
        <f>'[1]Inventário Completo'!K329</f>
        <v>Rodovia BR 393, Lúcio Meira KM 5001, SN°, Vila Santa Cecília, Volta Redonda</v>
      </c>
      <c r="L329" s="11" t="str">
        <f>'[1]Inventário Completo'!L329</f>
        <v>Luiz Cesar</v>
      </c>
      <c r="M329" s="11">
        <f>'[1]Inventário Completo'!M329</f>
        <v>3105</v>
      </c>
      <c r="N329" s="11">
        <f>'[1]Inventário Completo'!N329</f>
        <v>0</v>
      </c>
      <c r="O329" s="11">
        <f>'[1]Inventário Completo'!O329</f>
        <v>0</v>
      </c>
      <c r="P329" s="11" t="str">
        <f>'[1]Inventário Completo'!P329</f>
        <v>Parada</v>
      </c>
      <c r="Q329" s="11" t="str">
        <f>'[1]Inventário Completo'!Q329</f>
        <v>Em orçamento (OC: 300-20429)</v>
      </c>
    </row>
    <row r="330" spans="1:17" x14ac:dyDescent="0.25">
      <c r="A330" s="11" t="str">
        <f>'[1]Inventário Completo'!A330</f>
        <v>GCVR0027</v>
      </c>
      <c r="B330" s="12">
        <f>'[1]Inventário Completo'!B330</f>
        <v>5248000500476</v>
      </c>
      <c r="C330" s="11" t="str">
        <f>'[1]Inventário Completo'!C330</f>
        <v>Coletor</v>
      </c>
      <c r="D330" s="11" t="str">
        <f>'[1]Inventário Completo'!D330</f>
        <v>MC9060G</v>
      </c>
      <c r="E330" s="11" t="str">
        <f>'[1]Inventário Completo'!E330</f>
        <v>Symbol</v>
      </c>
      <c r="F330" s="11" t="str">
        <f>'[1]Inventário Completo'!F330</f>
        <v>COMPANHIA SIDERURGICA NACIONAL</v>
      </c>
      <c r="G330" s="11" t="str">
        <f>'[1]Inventário Completo'!G330</f>
        <v>CSN-VOLTA REDONDA</v>
      </c>
      <c r="H330" s="11" t="str">
        <f>'[1]Inventário Completo'!H330</f>
        <v>RJ</v>
      </c>
      <c r="I330" s="11" t="str">
        <f>'[1]Inventário Completo'!I330</f>
        <v>33.042.730/0017-71</v>
      </c>
      <c r="J330" s="11">
        <f>'[1]Inventário Completo'!J330</f>
        <v>80541767</v>
      </c>
      <c r="K330" s="11" t="str">
        <f>'[1]Inventário Completo'!K330</f>
        <v>Rodovia BR 393, Lúcio Meira KM 5001, SN°, Vila Santa Cecília, Volta Redonda</v>
      </c>
      <c r="L330" s="11" t="str">
        <f>'[1]Inventário Completo'!L330</f>
        <v>Luiz Cesar</v>
      </c>
      <c r="M330" s="11">
        <f>'[1]Inventário Completo'!M330</f>
        <v>3105</v>
      </c>
      <c r="N330" s="11">
        <f>'[1]Inventário Completo'!N330</f>
        <v>0</v>
      </c>
      <c r="O330" s="11">
        <f>'[1]Inventário Completo'!O330</f>
        <v>0</v>
      </c>
      <c r="P330" s="11" t="str">
        <f>'[1]Inventário Completo'!P330</f>
        <v>Em uso</v>
      </c>
      <c r="Q330" s="11">
        <f>'[1]Inventário Completo'!Q330</f>
        <v>0</v>
      </c>
    </row>
    <row r="331" spans="1:17" x14ac:dyDescent="0.25">
      <c r="A331" s="11" t="str">
        <f>'[1]Inventário Completo'!A331</f>
        <v>GCVR0028</v>
      </c>
      <c r="B331" s="12">
        <f>'[1]Inventário Completo'!B331</f>
        <v>5248000501696</v>
      </c>
      <c r="C331" s="11" t="str">
        <f>'[1]Inventário Completo'!C331</f>
        <v>Coletor</v>
      </c>
      <c r="D331" s="11" t="str">
        <f>'[1]Inventário Completo'!D331</f>
        <v>MC9060G</v>
      </c>
      <c r="E331" s="11" t="str">
        <f>'[1]Inventário Completo'!E331</f>
        <v>Symbol</v>
      </c>
      <c r="F331" s="11" t="str">
        <f>'[1]Inventário Completo'!F331</f>
        <v>COMPANHIA SIDERURGICA NACIONAL</v>
      </c>
      <c r="G331" s="11" t="str">
        <f>'[1]Inventário Completo'!G331</f>
        <v>CSN-VOLTA REDONDA</v>
      </c>
      <c r="H331" s="11" t="str">
        <f>'[1]Inventário Completo'!H331</f>
        <v>RJ</v>
      </c>
      <c r="I331" s="11" t="str">
        <f>'[1]Inventário Completo'!I331</f>
        <v>33.042.730/0017-71</v>
      </c>
      <c r="J331" s="11">
        <f>'[1]Inventário Completo'!J331</f>
        <v>80541767</v>
      </c>
      <c r="K331" s="11" t="str">
        <f>'[1]Inventário Completo'!K331</f>
        <v>Rodovia BR 393, Lúcio Meira KM 5001, SN°, Vila Santa Cecília, Volta Redonda</v>
      </c>
      <c r="L331" s="11" t="str">
        <f>'[1]Inventário Completo'!L331</f>
        <v>Luiz Cesar</v>
      </c>
      <c r="M331" s="11">
        <f>'[1]Inventário Completo'!M331</f>
        <v>3105</v>
      </c>
      <c r="N331" s="11">
        <f>'[1]Inventário Completo'!N331</f>
        <v>0</v>
      </c>
      <c r="O331" s="11">
        <f>'[1]Inventário Completo'!O331</f>
        <v>0</v>
      </c>
      <c r="P331" s="11" t="str">
        <f>'[1]Inventário Completo'!P331</f>
        <v>Em uso</v>
      </c>
      <c r="Q331" s="11">
        <f>'[1]Inventário Completo'!Q331</f>
        <v>0</v>
      </c>
    </row>
    <row r="332" spans="1:17" x14ac:dyDescent="0.25">
      <c r="A332" s="11" t="str">
        <f>'[1]Inventário Completo'!A332</f>
        <v>GCVR0029</v>
      </c>
      <c r="B332" s="12">
        <f>'[1]Inventário Completo'!B332</f>
        <v>1006000500521</v>
      </c>
      <c r="C332" s="11" t="str">
        <f>'[1]Inventário Completo'!C332</f>
        <v>Coletor</v>
      </c>
      <c r="D332" s="11" t="str">
        <f>'[1]Inventário Completo'!D332</f>
        <v>MC9090G</v>
      </c>
      <c r="E332" s="11" t="str">
        <f>'[1]Inventário Completo'!E332</f>
        <v>Motorola</v>
      </c>
      <c r="F332" s="11" t="str">
        <f>'[1]Inventário Completo'!F332</f>
        <v>COMPANHIA SIDERURGICA NACIONAL</v>
      </c>
      <c r="G332" s="11" t="str">
        <f>'[1]Inventário Completo'!G332</f>
        <v>CSN-VOLTA REDONDA</v>
      </c>
      <c r="H332" s="11" t="str">
        <f>'[1]Inventário Completo'!H332</f>
        <v>RJ</v>
      </c>
      <c r="I332" s="11" t="str">
        <f>'[1]Inventário Completo'!I332</f>
        <v>33.042.730/0017-71</v>
      </c>
      <c r="J332" s="11">
        <f>'[1]Inventário Completo'!J332</f>
        <v>80541767</v>
      </c>
      <c r="K332" s="11" t="str">
        <f>'[1]Inventário Completo'!K332</f>
        <v>Rodovia BR 393, Lúcio Meira KM 5001, SN°, Vila Santa Cecília, Volta Redonda</v>
      </c>
      <c r="L332" s="11" t="str">
        <f>'[1]Inventário Completo'!L332</f>
        <v>Luiz Cesar</v>
      </c>
      <c r="M332" s="11">
        <f>'[1]Inventário Completo'!M332</f>
        <v>3105</v>
      </c>
      <c r="N332" s="11">
        <f>'[1]Inventário Completo'!N332</f>
        <v>0</v>
      </c>
      <c r="O332" s="11">
        <f>'[1]Inventário Completo'!O332</f>
        <v>0</v>
      </c>
      <c r="P332" s="11" t="str">
        <f>'[1]Inventário Completo'!P332</f>
        <v>Em uso</v>
      </c>
      <c r="Q332" s="11">
        <f>'[1]Inventário Completo'!Q332</f>
        <v>0</v>
      </c>
    </row>
    <row r="333" spans="1:17" x14ac:dyDescent="0.25">
      <c r="A333" s="11" t="str">
        <f>'[1]Inventário Completo'!A333</f>
        <v>GCVR0030</v>
      </c>
      <c r="B333" s="12">
        <f>'[1]Inventário Completo'!B333</f>
        <v>1006000500531</v>
      </c>
      <c r="C333" s="11" t="str">
        <f>'[1]Inventário Completo'!C333</f>
        <v>Coletor</v>
      </c>
      <c r="D333" s="11" t="str">
        <f>'[1]Inventário Completo'!D333</f>
        <v>MC9090G</v>
      </c>
      <c r="E333" s="11" t="str">
        <f>'[1]Inventário Completo'!E333</f>
        <v>Motorola</v>
      </c>
      <c r="F333" s="11" t="str">
        <f>'[1]Inventário Completo'!F333</f>
        <v>COMPANHIA SIDERURGICA NACIONAL</v>
      </c>
      <c r="G333" s="11" t="str">
        <f>'[1]Inventário Completo'!G333</f>
        <v>CSN-VOLTA REDONDA</v>
      </c>
      <c r="H333" s="11" t="str">
        <f>'[1]Inventário Completo'!H333</f>
        <v>RJ</v>
      </c>
      <c r="I333" s="11" t="str">
        <f>'[1]Inventário Completo'!I333</f>
        <v>33.042.730/0017-71</v>
      </c>
      <c r="J333" s="11">
        <f>'[1]Inventário Completo'!J333</f>
        <v>80541767</v>
      </c>
      <c r="K333" s="11" t="str">
        <f>'[1]Inventário Completo'!K333</f>
        <v>Rodovia BR 393, Lúcio Meira KM 5001, SN°, Vila Santa Cecília, Volta Redonda</v>
      </c>
      <c r="L333" s="11" t="str">
        <f>'[1]Inventário Completo'!L333</f>
        <v>Luiz Cesar</v>
      </c>
      <c r="M333" s="11">
        <f>'[1]Inventário Completo'!M333</f>
        <v>3105</v>
      </c>
      <c r="N333" s="11">
        <f>'[1]Inventário Completo'!N333</f>
        <v>0</v>
      </c>
      <c r="O333" s="11">
        <f>'[1]Inventário Completo'!O333</f>
        <v>0</v>
      </c>
      <c r="P333" s="11" t="str">
        <f>'[1]Inventário Completo'!P333</f>
        <v>Em uso</v>
      </c>
      <c r="Q333" s="11">
        <f>'[1]Inventário Completo'!Q333</f>
        <v>0</v>
      </c>
    </row>
    <row r="334" spans="1:17" x14ac:dyDescent="0.25">
      <c r="A334" s="11" t="str">
        <f>'[1]Inventário Completo'!A334</f>
        <v>GCVR0031</v>
      </c>
      <c r="B334" s="12">
        <f>'[1]Inventário Completo'!B334</f>
        <v>1006000500620</v>
      </c>
      <c r="C334" s="11" t="str">
        <f>'[1]Inventário Completo'!C334</f>
        <v>Coletor</v>
      </c>
      <c r="D334" s="11" t="str">
        <f>'[1]Inventário Completo'!D334</f>
        <v>MC9090G</v>
      </c>
      <c r="E334" s="11" t="str">
        <f>'[1]Inventário Completo'!E334</f>
        <v>Motorola</v>
      </c>
      <c r="F334" s="11" t="str">
        <f>'[1]Inventário Completo'!F334</f>
        <v>COMPANHIA SIDERURGICA NACIONAL</v>
      </c>
      <c r="G334" s="11" t="str">
        <f>'[1]Inventário Completo'!G334</f>
        <v>CSN-VOLTA REDONDA</v>
      </c>
      <c r="H334" s="11" t="str">
        <f>'[1]Inventário Completo'!H334</f>
        <v>RJ</v>
      </c>
      <c r="I334" s="11" t="str">
        <f>'[1]Inventário Completo'!I334</f>
        <v>33.042.730/0017-71</v>
      </c>
      <c r="J334" s="11">
        <f>'[1]Inventário Completo'!J334</f>
        <v>80541767</v>
      </c>
      <c r="K334" s="11" t="str">
        <f>'[1]Inventário Completo'!K334</f>
        <v>Rodovia BR 393, Lúcio Meira KM 5001, SN°, Vila Santa Cecília, Volta Redonda</v>
      </c>
      <c r="L334" s="11" t="str">
        <f>'[1]Inventário Completo'!L334</f>
        <v>Luiz Cesar</v>
      </c>
      <c r="M334" s="11">
        <f>'[1]Inventário Completo'!M334</f>
        <v>3105</v>
      </c>
      <c r="N334" s="11">
        <f>'[1]Inventário Completo'!N334</f>
        <v>0</v>
      </c>
      <c r="O334" s="11">
        <f>'[1]Inventário Completo'!O334</f>
        <v>0</v>
      </c>
      <c r="P334" s="11" t="str">
        <f>'[1]Inventário Completo'!P334</f>
        <v>Em uso</v>
      </c>
      <c r="Q334" s="11">
        <f>'[1]Inventário Completo'!Q334</f>
        <v>0</v>
      </c>
    </row>
    <row r="335" spans="1:17" x14ac:dyDescent="0.25">
      <c r="A335" s="11" t="str">
        <f>'[1]Inventário Completo'!A335</f>
        <v>GCVR0032</v>
      </c>
      <c r="B335" s="12">
        <f>'[1]Inventário Completo'!B335</f>
        <v>1006000500621</v>
      </c>
      <c r="C335" s="11" t="str">
        <f>'[1]Inventário Completo'!C335</f>
        <v>Coletor</v>
      </c>
      <c r="D335" s="11" t="str">
        <f>'[1]Inventário Completo'!D335</f>
        <v>MC9090G</v>
      </c>
      <c r="E335" s="11" t="str">
        <f>'[1]Inventário Completo'!E335</f>
        <v>Motorola</v>
      </c>
      <c r="F335" s="11" t="str">
        <f>'[1]Inventário Completo'!F335</f>
        <v>COMPANHIA SIDERURGICA NACIONAL</v>
      </c>
      <c r="G335" s="11" t="str">
        <f>'[1]Inventário Completo'!G335</f>
        <v>CSN-VOLTA REDONDA</v>
      </c>
      <c r="H335" s="11" t="str">
        <f>'[1]Inventário Completo'!H335</f>
        <v>RJ</v>
      </c>
      <c r="I335" s="11" t="str">
        <f>'[1]Inventário Completo'!I335</f>
        <v>33.042.730/0017-71</v>
      </c>
      <c r="J335" s="11">
        <f>'[1]Inventário Completo'!J335</f>
        <v>80541767</v>
      </c>
      <c r="K335" s="11" t="str">
        <f>'[1]Inventário Completo'!K335</f>
        <v>Rodovia BR 393, Lúcio Meira KM 5001, SN°, Vila Santa Cecília, Volta Redonda</v>
      </c>
      <c r="L335" s="11" t="str">
        <f>'[1]Inventário Completo'!L335</f>
        <v>Luiz Cesar</v>
      </c>
      <c r="M335" s="11">
        <f>'[1]Inventário Completo'!M335</f>
        <v>3105</v>
      </c>
      <c r="N335" s="11">
        <f>'[1]Inventário Completo'!N335</f>
        <v>0</v>
      </c>
      <c r="O335" s="11">
        <f>'[1]Inventário Completo'!O335</f>
        <v>0</v>
      </c>
      <c r="P335" s="11" t="str">
        <f>'[1]Inventário Completo'!P335</f>
        <v>Em uso</v>
      </c>
      <c r="Q335" s="11">
        <f>'[1]Inventário Completo'!Q335</f>
        <v>0</v>
      </c>
    </row>
    <row r="336" spans="1:17" x14ac:dyDescent="0.25">
      <c r="A336" s="11" t="str">
        <f>'[1]Inventário Completo'!A336</f>
        <v>GCVR0033</v>
      </c>
      <c r="B336" s="12">
        <f>'[1]Inventário Completo'!B336</f>
        <v>1006000500623</v>
      </c>
      <c r="C336" s="11" t="str">
        <f>'[1]Inventário Completo'!C336</f>
        <v>Coletor</v>
      </c>
      <c r="D336" s="11" t="str">
        <f>'[1]Inventário Completo'!D336</f>
        <v>MC9090G</v>
      </c>
      <c r="E336" s="11" t="str">
        <f>'[1]Inventário Completo'!E336</f>
        <v>Motorola</v>
      </c>
      <c r="F336" s="11" t="str">
        <f>'[1]Inventário Completo'!F336</f>
        <v>COMPANHIA SIDERURGICA NACIONAL</v>
      </c>
      <c r="G336" s="11" t="str">
        <f>'[1]Inventário Completo'!G336</f>
        <v>CSN-VOLTA REDONDA</v>
      </c>
      <c r="H336" s="11" t="str">
        <f>'[1]Inventário Completo'!H336</f>
        <v>RJ</v>
      </c>
      <c r="I336" s="11" t="str">
        <f>'[1]Inventário Completo'!I336</f>
        <v>33.042.730/0017-71</v>
      </c>
      <c r="J336" s="11">
        <f>'[1]Inventário Completo'!J336</f>
        <v>80541767</v>
      </c>
      <c r="K336" s="11" t="str">
        <f>'[1]Inventário Completo'!K336</f>
        <v>Rodovia BR 393, Lúcio Meira KM 5001, SN°, Vila Santa Cecília, Volta Redonda</v>
      </c>
      <c r="L336" s="11" t="str">
        <f>'[1]Inventário Completo'!L336</f>
        <v>Luiz Cesar</v>
      </c>
      <c r="M336" s="11">
        <f>'[1]Inventário Completo'!M336</f>
        <v>3105</v>
      </c>
      <c r="N336" s="11">
        <f>'[1]Inventário Completo'!N336</f>
        <v>0</v>
      </c>
      <c r="O336" s="11">
        <f>'[1]Inventário Completo'!O336</f>
        <v>0</v>
      </c>
      <c r="P336" s="11" t="str">
        <f>'[1]Inventário Completo'!P336</f>
        <v>Em uso</v>
      </c>
      <c r="Q336" s="11">
        <f>'[1]Inventário Completo'!Q336</f>
        <v>0</v>
      </c>
    </row>
    <row r="337" spans="1:17" x14ac:dyDescent="0.25">
      <c r="A337" s="11" t="str">
        <f>'[1]Inventário Completo'!A337</f>
        <v>GCVR0034</v>
      </c>
      <c r="B337" s="12">
        <f>'[1]Inventário Completo'!B337</f>
        <v>1006000500624</v>
      </c>
      <c r="C337" s="11" t="str">
        <f>'[1]Inventário Completo'!C337</f>
        <v>Coletor</v>
      </c>
      <c r="D337" s="11" t="str">
        <f>'[1]Inventário Completo'!D337</f>
        <v>MC9090G</v>
      </c>
      <c r="E337" s="11" t="str">
        <f>'[1]Inventário Completo'!E337</f>
        <v>Motorola</v>
      </c>
      <c r="F337" s="11" t="str">
        <f>'[1]Inventário Completo'!F337</f>
        <v>COMPANHIA SIDERURGICA NACIONAL</v>
      </c>
      <c r="G337" s="11" t="str">
        <f>'[1]Inventário Completo'!G337</f>
        <v>CSN-VOLTA REDONDA</v>
      </c>
      <c r="H337" s="11" t="str">
        <f>'[1]Inventário Completo'!H337</f>
        <v>RJ</v>
      </c>
      <c r="I337" s="11" t="str">
        <f>'[1]Inventário Completo'!I337</f>
        <v>33.042.730/0017-71</v>
      </c>
      <c r="J337" s="11">
        <f>'[1]Inventário Completo'!J337</f>
        <v>80541767</v>
      </c>
      <c r="K337" s="11" t="str">
        <f>'[1]Inventário Completo'!K337</f>
        <v>Rodovia BR 393, Lúcio Meira KM 5001, SN°, Vila Santa Cecília, Volta Redonda</v>
      </c>
      <c r="L337" s="11" t="str">
        <f>'[1]Inventário Completo'!L337</f>
        <v>Luiz Cesar</v>
      </c>
      <c r="M337" s="11">
        <f>'[1]Inventário Completo'!M337</f>
        <v>3105</v>
      </c>
      <c r="N337" s="11">
        <f>'[1]Inventário Completo'!N337</f>
        <v>0</v>
      </c>
      <c r="O337" s="11">
        <f>'[1]Inventário Completo'!O337</f>
        <v>0</v>
      </c>
      <c r="P337" s="11" t="str">
        <f>'[1]Inventário Completo'!P337</f>
        <v>Em uso</v>
      </c>
      <c r="Q337" s="11">
        <f>'[1]Inventário Completo'!Q337</f>
        <v>0</v>
      </c>
    </row>
    <row r="338" spans="1:17" x14ac:dyDescent="0.25">
      <c r="A338" s="11" t="str">
        <f>'[1]Inventário Completo'!A338</f>
        <v>GCVR0035</v>
      </c>
      <c r="B338" s="12">
        <f>'[1]Inventário Completo'!B338</f>
        <v>1026300502416</v>
      </c>
      <c r="C338" s="11" t="str">
        <f>'[1]Inventário Completo'!C338</f>
        <v>Coletor</v>
      </c>
      <c r="D338" s="11" t="str">
        <f>'[1]Inventário Completo'!D338</f>
        <v>MC9090G</v>
      </c>
      <c r="E338" s="11" t="str">
        <f>'[1]Inventário Completo'!E338</f>
        <v>Motorola</v>
      </c>
      <c r="F338" s="11" t="str">
        <f>'[1]Inventário Completo'!F338</f>
        <v>COMPANHIA SIDERURGICA NACIONAL</v>
      </c>
      <c r="G338" s="11" t="str">
        <f>'[1]Inventário Completo'!G338</f>
        <v>CSN-VOLTA REDONDA</v>
      </c>
      <c r="H338" s="11" t="str">
        <f>'[1]Inventário Completo'!H338</f>
        <v>RJ</v>
      </c>
      <c r="I338" s="11" t="str">
        <f>'[1]Inventário Completo'!I338</f>
        <v>33.042.730/0017-71</v>
      </c>
      <c r="J338" s="11">
        <f>'[1]Inventário Completo'!J338</f>
        <v>80541767</v>
      </c>
      <c r="K338" s="11" t="str">
        <f>'[1]Inventário Completo'!K338</f>
        <v>Rodovia BR 393, Lúcio Meira KM 5001, SN°, Vila Santa Cecília, Volta Redonda</v>
      </c>
      <c r="L338" s="11" t="str">
        <f>'[1]Inventário Completo'!L338</f>
        <v>Luiz Cesar</v>
      </c>
      <c r="M338" s="11">
        <f>'[1]Inventário Completo'!M338</f>
        <v>3105</v>
      </c>
      <c r="N338" s="11">
        <f>'[1]Inventário Completo'!N338</f>
        <v>0</v>
      </c>
      <c r="O338" s="11">
        <f>'[1]Inventário Completo'!O338</f>
        <v>0</v>
      </c>
      <c r="P338" s="11" t="str">
        <f>'[1]Inventário Completo'!P338</f>
        <v>Parada</v>
      </c>
      <c r="Q338" s="11" t="str">
        <f>'[1]Inventário Completo'!Q338</f>
        <v>Em orçamento (OC: 300-317064)</v>
      </c>
    </row>
    <row r="339" spans="1:17" x14ac:dyDescent="0.25">
      <c r="A339" s="11" t="str">
        <f>'[1]Inventário Completo'!A339</f>
        <v>GCVR0036</v>
      </c>
      <c r="B339" s="12">
        <f>'[1]Inventário Completo'!B339</f>
        <v>1026300502442</v>
      </c>
      <c r="C339" s="11" t="str">
        <f>'[1]Inventário Completo'!C339</f>
        <v>Coletor</v>
      </c>
      <c r="D339" s="11" t="str">
        <f>'[1]Inventário Completo'!D339</f>
        <v>MC9090G</v>
      </c>
      <c r="E339" s="11" t="str">
        <f>'[1]Inventário Completo'!E339</f>
        <v>Motorola</v>
      </c>
      <c r="F339" s="11" t="str">
        <f>'[1]Inventário Completo'!F339</f>
        <v>COMPANHIA SIDERURGICA NACIONAL</v>
      </c>
      <c r="G339" s="11" t="str">
        <f>'[1]Inventário Completo'!G339</f>
        <v>CSN-VOLTA REDONDA</v>
      </c>
      <c r="H339" s="11" t="str">
        <f>'[1]Inventário Completo'!H339</f>
        <v>RJ</v>
      </c>
      <c r="I339" s="11" t="str">
        <f>'[1]Inventário Completo'!I339</f>
        <v>33.042.730/0017-71</v>
      </c>
      <c r="J339" s="11">
        <f>'[1]Inventário Completo'!J339</f>
        <v>80541767</v>
      </c>
      <c r="K339" s="11" t="str">
        <f>'[1]Inventário Completo'!K339</f>
        <v>Rodovia BR 393, Lúcio Meira KM 5001, SN°, Vila Santa Cecília, Volta Redonda</v>
      </c>
      <c r="L339" s="11" t="str">
        <f>'[1]Inventário Completo'!L339</f>
        <v>Luiz Cesar</v>
      </c>
      <c r="M339" s="11">
        <f>'[1]Inventário Completo'!M339</f>
        <v>3105</v>
      </c>
      <c r="N339" s="11">
        <f>'[1]Inventário Completo'!N339</f>
        <v>0</v>
      </c>
      <c r="O339" s="11">
        <f>'[1]Inventário Completo'!O339</f>
        <v>0</v>
      </c>
      <c r="P339" s="11" t="str">
        <f>'[1]Inventário Completo'!P339</f>
        <v>Em uso</v>
      </c>
      <c r="Q339" s="11">
        <f>'[1]Inventário Completo'!Q339</f>
        <v>0</v>
      </c>
    </row>
    <row r="340" spans="1:17" x14ac:dyDescent="0.25">
      <c r="A340" s="11" t="str">
        <f>'[1]Inventário Completo'!A340</f>
        <v>GCVR0037</v>
      </c>
      <c r="B340" s="12">
        <f>'[1]Inventário Completo'!B340</f>
        <v>1026300502493</v>
      </c>
      <c r="C340" s="11" t="str">
        <f>'[1]Inventário Completo'!C340</f>
        <v>Coletor</v>
      </c>
      <c r="D340" s="11" t="str">
        <f>'[1]Inventário Completo'!D340</f>
        <v>MC9090G</v>
      </c>
      <c r="E340" s="11" t="str">
        <f>'[1]Inventário Completo'!E340</f>
        <v>Motorola</v>
      </c>
      <c r="F340" s="11" t="str">
        <f>'[1]Inventário Completo'!F340</f>
        <v>COMPANHIA SIDERURGICA NACIONAL</v>
      </c>
      <c r="G340" s="11" t="str">
        <f>'[1]Inventário Completo'!G340</f>
        <v>CSN-VOLTA REDONDA</v>
      </c>
      <c r="H340" s="11" t="str">
        <f>'[1]Inventário Completo'!H340</f>
        <v>RJ</v>
      </c>
      <c r="I340" s="11" t="str">
        <f>'[1]Inventário Completo'!I340</f>
        <v>33.042.730/0017-71</v>
      </c>
      <c r="J340" s="11">
        <f>'[1]Inventário Completo'!J340</f>
        <v>80541767</v>
      </c>
      <c r="K340" s="11" t="str">
        <f>'[1]Inventário Completo'!K340</f>
        <v>Rodovia BR 393, Lúcio Meira KM 5001, SN°, Vila Santa Cecília, Volta Redonda</v>
      </c>
      <c r="L340" s="11" t="str">
        <f>'[1]Inventário Completo'!L340</f>
        <v>Luiz Cesar</v>
      </c>
      <c r="M340" s="11">
        <f>'[1]Inventário Completo'!M340</f>
        <v>3105</v>
      </c>
      <c r="N340" s="11">
        <f>'[1]Inventário Completo'!N340</f>
        <v>0</v>
      </c>
      <c r="O340" s="11">
        <f>'[1]Inventário Completo'!O340</f>
        <v>0</v>
      </c>
      <c r="P340" s="11" t="str">
        <f>'[1]Inventário Completo'!P340</f>
        <v>Em uso</v>
      </c>
      <c r="Q340" s="11">
        <f>'[1]Inventário Completo'!Q340</f>
        <v>0</v>
      </c>
    </row>
    <row r="341" spans="1:17" x14ac:dyDescent="0.25">
      <c r="A341" s="11" t="str">
        <f>'[1]Inventário Completo'!A341</f>
        <v>GCVR0038</v>
      </c>
      <c r="B341" s="12">
        <f>'[1]Inventário Completo'!B341</f>
        <v>1027800508184</v>
      </c>
      <c r="C341" s="11" t="str">
        <f>'[1]Inventário Completo'!C341</f>
        <v>Coletor</v>
      </c>
      <c r="D341" s="11" t="str">
        <f>'[1]Inventário Completo'!D341</f>
        <v>MC9090G</v>
      </c>
      <c r="E341" s="11" t="str">
        <f>'[1]Inventário Completo'!E341</f>
        <v>Motorola</v>
      </c>
      <c r="F341" s="11" t="str">
        <f>'[1]Inventário Completo'!F341</f>
        <v>COMPANHIA SIDERURGICA NACIONAL</v>
      </c>
      <c r="G341" s="11" t="str">
        <f>'[1]Inventário Completo'!G341</f>
        <v>CSN-VOLTA REDONDA</v>
      </c>
      <c r="H341" s="11" t="str">
        <f>'[1]Inventário Completo'!H341</f>
        <v>RJ</v>
      </c>
      <c r="I341" s="11" t="str">
        <f>'[1]Inventário Completo'!I341</f>
        <v>33.042.730/0017-71</v>
      </c>
      <c r="J341" s="11">
        <f>'[1]Inventário Completo'!J341</f>
        <v>80541767</v>
      </c>
      <c r="K341" s="11" t="str">
        <f>'[1]Inventário Completo'!K341</f>
        <v>Rodovia BR 393, Lúcio Meira KM 5001, SN°, Vila Santa Cecília, Volta Redonda</v>
      </c>
      <c r="L341" s="11" t="str">
        <f>'[1]Inventário Completo'!L341</f>
        <v>Luiz Cesar</v>
      </c>
      <c r="M341" s="11">
        <f>'[1]Inventário Completo'!M341</f>
        <v>3105</v>
      </c>
      <c r="N341" s="11">
        <f>'[1]Inventário Completo'!N341</f>
        <v>0</v>
      </c>
      <c r="O341" s="11">
        <f>'[1]Inventário Completo'!O341</f>
        <v>0</v>
      </c>
      <c r="P341" s="11" t="str">
        <f>'[1]Inventário Completo'!P341</f>
        <v>Em uso</v>
      </c>
      <c r="Q341" s="11">
        <f>'[1]Inventário Completo'!Q341</f>
        <v>0</v>
      </c>
    </row>
    <row r="342" spans="1:17" x14ac:dyDescent="0.25">
      <c r="A342" s="11" t="str">
        <f>'[1]Inventário Completo'!A342</f>
        <v>GCVR0039</v>
      </c>
      <c r="B342" s="12">
        <f>'[1]Inventário Completo'!B342</f>
        <v>1027800509165</v>
      </c>
      <c r="C342" s="11" t="str">
        <f>'[1]Inventário Completo'!C342</f>
        <v>Coletor</v>
      </c>
      <c r="D342" s="11" t="str">
        <f>'[1]Inventário Completo'!D342</f>
        <v>MC9090G</v>
      </c>
      <c r="E342" s="11" t="str">
        <f>'[1]Inventário Completo'!E342</f>
        <v>Motorola</v>
      </c>
      <c r="F342" s="11" t="str">
        <f>'[1]Inventário Completo'!F342</f>
        <v>COMPANHIA SIDERURGICA NACIONAL</v>
      </c>
      <c r="G342" s="11" t="str">
        <f>'[1]Inventário Completo'!G342</f>
        <v>CSN-VOLTA REDONDA</v>
      </c>
      <c r="H342" s="11" t="str">
        <f>'[1]Inventário Completo'!H342</f>
        <v>RJ</v>
      </c>
      <c r="I342" s="11" t="str">
        <f>'[1]Inventário Completo'!I342</f>
        <v>33.042.730/0017-71</v>
      </c>
      <c r="J342" s="11">
        <f>'[1]Inventário Completo'!J342</f>
        <v>80541767</v>
      </c>
      <c r="K342" s="11" t="str">
        <f>'[1]Inventário Completo'!K342</f>
        <v>Rodovia BR 393, Lúcio Meira KM 5001, SN°, Vila Santa Cecília, Volta Redonda</v>
      </c>
      <c r="L342" s="11" t="str">
        <f>'[1]Inventário Completo'!L342</f>
        <v>Luiz Cesar</v>
      </c>
      <c r="M342" s="11">
        <f>'[1]Inventário Completo'!M342</f>
        <v>3105</v>
      </c>
      <c r="N342" s="11">
        <f>'[1]Inventário Completo'!N342</f>
        <v>0</v>
      </c>
      <c r="O342" s="11">
        <f>'[1]Inventário Completo'!O342</f>
        <v>0</v>
      </c>
      <c r="P342" s="11" t="str">
        <f>'[1]Inventário Completo'!P342</f>
        <v>Em uso</v>
      </c>
      <c r="Q342" s="11">
        <f>'[1]Inventário Completo'!Q342</f>
        <v>0</v>
      </c>
    </row>
    <row r="343" spans="1:17" x14ac:dyDescent="0.25">
      <c r="A343" s="11" t="str">
        <f>'[1]Inventário Completo'!A343</f>
        <v>GCVR0040</v>
      </c>
      <c r="B343" s="12">
        <f>'[1]Inventário Completo'!B343</f>
        <v>1027800509166</v>
      </c>
      <c r="C343" s="11" t="str">
        <f>'[1]Inventário Completo'!C343</f>
        <v>Coletor</v>
      </c>
      <c r="D343" s="11" t="str">
        <f>'[1]Inventário Completo'!D343</f>
        <v>MC9090G</v>
      </c>
      <c r="E343" s="11" t="str">
        <f>'[1]Inventário Completo'!E343</f>
        <v>Motorola</v>
      </c>
      <c r="F343" s="11" t="str">
        <f>'[1]Inventário Completo'!F343</f>
        <v>COMPANHIA SIDERURGICA NACIONAL</v>
      </c>
      <c r="G343" s="11" t="str">
        <f>'[1]Inventário Completo'!G343</f>
        <v>CSN-VOLTA REDONDA</v>
      </c>
      <c r="H343" s="11" t="str">
        <f>'[1]Inventário Completo'!H343</f>
        <v>RJ</v>
      </c>
      <c r="I343" s="11" t="str">
        <f>'[1]Inventário Completo'!I343</f>
        <v>33.042.730/0017-71</v>
      </c>
      <c r="J343" s="11">
        <f>'[1]Inventário Completo'!J343</f>
        <v>80541767</v>
      </c>
      <c r="K343" s="11" t="str">
        <f>'[1]Inventário Completo'!K343</f>
        <v>Rodovia BR 393, Lúcio Meira KM 5001, SN°, Vila Santa Cecília, Volta Redonda</v>
      </c>
      <c r="L343" s="11" t="str">
        <f>'[1]Inventário Completo'!L343</f>
        <v>Luiz Cesar</v>
      </c>
      <c r="M343" s="11">
        <f>'[1]Inventário Completo'!M343</f>
        <v>3105</v>
      </c>
      <c r="N343" s="11">
        <f>'[1]Inventário Completo'!N343</f>
        <v>0</v>
      </c>
      <c r="O343" s="11">
        <f>'[1]Inventário Completo'!O343</f>
        <v>0</v>
      </c>
      <c r="P343" s="11" t="str">
        <f>'[1]Inventário Completo'!P343</f>
        <v>Em uso</v>
      </c>
      <c r="Q343" s="11">
        <f>'[1]Inventário Completo'!Q343</f>
        <v>0</v>
      </c>
    </row>
    <row r="344" spans="1:17" x14ac:dyDescent="0.25">
      <c r="A344" s="11" t="str">
        <f>'[1]Inventário Completo'!A344</f>
        <v>GCVR0041</v>
      </c>
      <c r="B344" s="12">
        <f>'[1]Inventário Completo'!B344</f>
        <v>1027800509168</v>
      </c>
      <c r="C344" s="11" t="str">
        <f>'[1]Inventário Completo'!C344</f>
        <v>Coletor</v>
      </c>
      <c r="D344" s="11" t="str">
        <f>'[1]Inventário Completo'!D344</f>
        <v>MC9190G</v>
      </c>
      <c r="E344" s="11" t="str">
        <f>'[1]Inventário Completo'!E344</f>
        <v>Motorola</v>
      </c>
      <c r="F344" s="11" t="str">
        <f>'[1]Inventário Completo'!F344</f>
        <v>COMPANHIA SIDERURGICA NACIONAL</v>
      </c>
      <c r="G344" s="11" t="str">
        <f>'[1]Inventário Completo'!G344</f>
        <v>CSN-VOLTA REDONDA</v>
      </c>
      <c r="H344" s="11" t="str">
        <f>'[1]Inventário Completo'!H344</f>
        <v>RJ</v>
      </c>
      <c r="I344" s="11" t="str">
        <f>'[1]Inventário Completo'!I344</f>
        <v>33.042.730/0017-71</v>
      </c>
      <c r="J344" s="11">
        <f>'[1]Inventário Completo'!J344</f>
        <v>80541767</v>
      </c>
      <c r="K344" s="11" t="str">
        <f>'[1]Inventário Completo'!K344</f>
        <v>Rodovia BR 393, Lúcio Meira KM 5001, SN°, Vila Santa Cecília, Volta Redonda</v>
      </c>
      <c r="L344" s="11" t="str">
        <f>'[1]Inventário Completo'!L344</f>
        <v>Luiz Cesar</v>
      </c>
      <c r="M344" s="11">
        <f>'[1]Inventário Completo'!M344</f>
        <v>3105</v>
      </c>
      <c r="N344" s="11">
        <f>'[1]Inventário Completo'!N344</f>
        <v>0</v>
      </c>
      <c r="O344" s="11">
        <f>'[1]Inventário Completo'!O344</f>
        <v>0</v>
      </c>
      <c r="P344" s="11" t="str">
        <f>'[1]Inventário Completo'!P344</f>
        <v>Em uso</v>
      </c>
      <c r="Q344" s="11">
        <f>'[1]Inventário Completo'!Q344</f>
        <v>0</v>
      </c>
    </row>
    <row r="345" spans="1:17" x14ac:dyDescent="0.25">
      <c r="A345" s="11" t="str">
        <f>'[1]Inventário Completo'!A345</f>
        <v>GCVR0042</v>
      </c>
      <c r="B345" s="12">
        <f>'[1]Inventário Completo'!B345</f>
        <v>1027800509172</v>
      </c>
      <c r="C345" s="11" t="str">
        <f>'[1]Inventário Completo'!C345</f>
        <v>Coletor</v>
      </c>
      <c r="D345" s="11" t="str">
        <f>'[1]Inventário Completo'!D345</f>
        <v>MC9090G</v>
      </c>
      <c r="E345" s="11" t="str">
        <f>'[1]Inventário Completo'!E345</f>
        <v>Motorola</v>
      </c>
      <c r="F345" s="11" t="str">
        <f>'[1]Inventário Completo'!F345</f>
        <v>COMPANHIA SIDERURGICA NACIONAL</v>
      </c>
      <c r="G345" s="11" t="str">
        <f>'[1]Inventário Completo'!G345</f>
        <v>CSN-VOLTA REDONDA</v>
      </c>
      <c r="H345" s="11" t="str">
        <f>'[1]Inventário Completo'!H345</f>
        <v>RJ</v>
      </c>
      <c r="I345" s="11" t="str">
        <f>'[1]Inventário Completo'!I345</f>
        <v>33.042.730/0017-71</v>
      </c>
      <c r="J345" s="11">
        <f>'[1]Inventário Completo'!J345</f>
        <v>80541767</v>
      </c>
      <c r="K345" s="11" t="str">
        <f>'[1]Inventário Completo'!K345</f>
        <v>Rodovia BR 393, Lúcio Meira KM 5001, SN°, Vila Santa Cecília, Volta Redonda</v>
      </c>
      <c r="L345" s="11" t="str">
        <f>'[1]Inventário Completo'!L345</f>
        <v>Luiz Cesar</v>
      </c>
      <c r="M345" s="11">
        <f>'[1]Inventário Completo'!M345</f>
        <v>3105</v>
      </c>
      <c r="N345" s="11">
        <f>'[1]Inventário Completo'!N345</f>
        <v>0</v>
      </c>
      <c r="O345" s="11">
        <f>'[1]Inventário Completo'!O345</f>
        <v>0</v>
      </c>
      <c r="P345" s="11" t="str">
        <f>'[1]Inventário Completo'!P345</f>
        <v>Em uso</v>
      </c>
      <c r="Q345" s="11">
        <f>'[1]Inventário Completo'!Q345</f>
        <v>0</v>
      </c>
    </row>
    <row r="346" spans="1:17" x14ac:dyDescent="0.25">
      <c r="A346" s="11" t="str">
        <f>'[1]Inventário Completo'!A346</f>
        <v>GCVR0043</v>
      </c>
      <c r="B346" s="12">
        <f>'[1]Inventário Completo'!B346</f>
        <v>1027800509181</v>
      </c>
      <c r="C346" s="11" t="str">
        <f>'[1]Inventário Completo'!C346</f>
        <v>Coletor</v>
      </c>
      <c r="D346" s="11" t="str">
        <f>'[1]Inventário Completo'!D346</f>
        <v>MC9090G</v>
      </c>
      <c r="E346" s="11" t="str">
        <f>'[1]Inventário Completo'!E346</f>
        <v>Motorola</v>
      </c>
      <c r="F346" s="11" t="str">
        <f>'[1]Inventário Completo'!F346</f>
        <v>COMPANHIA SIDERURGICA NACIONAL</v>
      </c>
      <c r="G346" s="11" t="str">
        <f>'[1]Inventário Completo'!G346</f>
        <v>CSN-VOLTA REDONDA</v>
      </c>
      <c r="H346" s="11" t="str">
        <f>'[1]Inventário Completo'!H346</f>
        <v>RJ</v>
      </c>
      <c r="I346" s="11" t="str">
        <f>'[1]Inventário Completo'!I346</f>
        <v>33.042.730/0017-71</v>
      </c>
      <c r="J346" s="11">
        <f>'[1]Inventário Completo'!J346</f>
        <v>80541767</v>
      </c>
      <c r="K346" s="11" t="str">
        <f>'[1]Inventário Completo'!K346</f>
        <v>Rodovia BR 393, Lúcio Meira KM 5001, SN°, Vila Santa Cecília, Volta Redonda</v>
      </c>
      <c r="L346" s="11" t="str">
        <f>'[1]Inventário Completo'!L346</f>
        <v>Luiz Cesar</v>
      </c>
      <c r="M346" s="11">
        <f>'[1]Inventário Completo'!M346</f>
        <v>3105</v>
      </c>
      <c r="N346" s="11">
        <f>'[1]Inventário Completo'!N346</f>
        <v>0</v>
      </c>
      <c r="O346" s="11">
        <f>'[1]Inventário Completo'!O346</f>
        <v>0</v>
      </c>
      <c r="P346" s="11" t="str">
        <f>'[1]Inventário Completo'!P346</f>
        <v>Em uso</v>
      </c>
      <c r="Q346" s="11">
        <f>'[1]Inventário Completo'!Q346</f>
        <v>0</v>
      </c>
    </row>
    <row r="347" spans="1:17" x14ac:dyDescent="0.25">
      <c r="A347" s="11" t="str">
        <f>'[1]Inventário Completo'!A347</f>
        <v>GCVR0044</v>
      </c>
      <c r="B347" s="12">
        <f>'[1]Inventário Completo'!B347</f>
        <v>1027800509189</v>
      </c>
      <c r="C347" s="11" t="str">
        <f>'[1]Inventário Completo'!C347</f>
        <v>Coletor</v>
      </c>
      <c r="D347" s="11" t="str">
        <f>'[1]Inventário Completo'!D347</f>
        <v>MC9060G</v>
      </c>
      <c r="E347" s="11" t="str">
        <f>'[1]Inventário Completo'!E347</f>
        <v>Symbol</v>
      </c>
      <c r="F347" s="11" t="str">
        <f>'[1]Inventário Completo'!F347</f>
        <v>COMPANHIA SIDERURGICA NACIONAL</v>
      </c>
      <c r="G347" s="11" t="str">
        <f>'[1]Inventário Completo'!G347</f>
        <v>CSN-VOLTA REDONDA</v>
      </c>
      <c r="H347" s="11" t="str">
        <f>'[1]Inventário Completo'!H347</f>
        <v>RJ</v>
      </c>
      <c r="I347" s="11" t="str">
        <f>'[1]Inventário Completo'!I347</f>
        <v>33.042.730/0017-71</v>
      </c>
      <c r="J347" s="11">
        <f>'[1]Inventário Completo'!J347</f>
        <v>80541767</v>
      </c>
      <c r="K347" s="11" t="str">
        <f>'[1]Inventário Completo'!K347</f>
        <v>Rodovia BR 393, Lúcio Meira KM 5001, SN°, Vila Santa Cecília, Volta Redonda</v>
      </c>
      <c r="L347" s="11" t="str">
        <f>'[1]Inventário Completo'!L347</f>
        <v>Luiz Cesar</v>
      </c>
      <c r="M347" s="11">
        <f>'[1]Inventário Completo'!M347</f>
        <v>3105</v>
      </c>
      <c r="N347" s="11">
        <f>'[1]Inventário Completo'!N347</f>
        <v>0</v>
      </c>
      <c r="O347" s="11">
        <f>'[1]Inventário Completo'!O347</f>
        <v>0</v>
      </c>
      <c r="P347" s="11" t="str">
        <f>'[1]Inventário Completo'!P347</f>
        <v>Parada</v>
      </c>
      <c r="Q347" s="11" t="str">
        <f>'[1]Inventário Completo'!Q347</f>
        <v>Em Orçamento (OC: 34535435)</v>
      </c>
    </row>
    <row r="348" spans="1:17" x14ac:dyDescent="0.25">
      <c r="A348" s="11" t="str">
        <f>'[1]Inventário Completo'!A348</f>
        <v>GCVR0046</v>
      </c>
      <c r="B348" s="12">
        <f>'[1]Inventário Completo'!B348</f>
        <v>1103100502181</v>
      </c>
      <c r="C348" s="11" t="str">
        <f>'[1]Inventário Completo'!C348</f>
        <v>Coletor</v>
      </c>
      <c r="D348" s="11" t="str">
        <f>'[1]Inventário Completo'!D348</f>
        <v>MC9090G</v>
      </c>
      <c r="E348" s="11" t="str">
        <f>'[1]Inventário Completo'!E348</f>
        <v>Motorola</v>
      </c>
      <c r="F348" s="11" t="str">
        <f>'[1]Inventário Completo'!F348</f>
        <v>COMPANHIA SIDERURGICA NACIONAL</v>
      </c>
      <c r="G348" s="11" t="str">
        <f>'[1]Inventário Completo'!G348</f>
        <v>CSN-VOLTA REDONDA</v>
      </c>
      <c r="H348" s="11" t="str">
        <f>'[1]Inventário Completo'!H348</f>
        <v>RJ</v>
      </c>
      <c r="I348" s="11" t="str">
        <f>'[1]Inventário Completo'!I348</f>
        <v>33.042.730/0017-71</v>
      </c>
      <c r="J348" s="11">
        <f>'[1]Inventário Completo'!J348</f>
        <v>80541767</v>
      </c>
      <c r="K348" s="11" t="str">
        <f>'[1]Inventário Completo'!K348</f>
        <v>Rodovia BR 393, Lúcio Meira KM 5001, SN°, Vila Santa Cecília, Volta Redonda</v>
      </c>
      <c r="L348" s="11" t="str">
        <f>'[1]Inventário Completo'!L348</f>
        <v>Luiz Cesar</v>
      </c>
      <c r="M348" s="11">
        <f>'[1]Inventário Completo'!M348</f>
        <v>3105</v>
      </c>
      <c r="N348" s="11">
        <f>'[1]Inventário Completo'!N348</f>
        <v>0</v>
      </c>
      <c r="O348" s="11">
        <f>'[1]Inventário Completo'!O348</f>
        <v>0</v>
      </c>
      <c r="P348" s="11" t="str">
        <f>'[1]Inventário Completo'!P348</f>
        <v>Em uso</v>
      </c>
      <c r="Q348" s="11">
        <f>'[1]Inventário Completo'!Q348</f>
        <v>0</v>
      </c>
    </row>
    <row r="349" spans="1:17" x14ac:dyDescent="0.25">
      <c r="A349" s="11" t="str">
        <f>'[1]Inventário Completo'!A349</f>
        <v>GCVR0048</v>
      </c>
      <c r="B349" s="12">
        <f>'[1]Inventário Completo'!B349</f>
        <v>1104700504379</v>
      </c>
      <c r="C349" s="11" t="str">
        <f>'[1]Inventário Completo'!C349</f>
        <v>Coletor</v>
      </c>
      <c r="D349" s="11" t="str">
        <f>'[1]Inventário Completo'!D349</f>
        <v>MC9090G</v>
      </c>
      <c r="E349" s="11" t="str">
        <f>'[1]Inventário Completo'!E349</f>
        <v>Motorola</v>
      </c>
      <c r="F349" s="11" t="str">
        <f>'[1]Inventário Completo'!F349</f>
        <v>COMPANHIA SIDERURGICA NACIONAL</v>
      </c>
      <c r="G349" s="11" t="str">
        <f>'[1]Inventário Completo'!G349</f>
        <v>CSN-VOLTA REDONDA</v>
      </c>
      <c r="H349" s="11" t="str">
        <f>'[1]Inventário Completo'!H349</f>
        <v>RJ</v>
      </c>
      <c r="I349" s="11" t="str">
        <f>'[1]Inventário Completo'!I349</f>
        <v>33.042.730/0017-71</v>
      </c>
      <c r="J349" s="11">
        <f>'[1]Inventário Completo'!J349</f>
        <v>80541767</v>
      </c>
      <c r="K349" s="11" t="str">
        <f>'[1]Inventário Completo'!K349</f>
        <v>Rodovia BR 393, Lúcio Meira KM 5001, SN°, Vila Santa Cecília, Volta Redonda</v>
      </c>
      <c r="L349" s="11" t="str">
        <f>'[1]Inventário Completo'!L349</f>
        <v>Luiz Cesar</v>
      </c>
      <c r="M349" s="11">
        <f>'[1]Inventário Completo'!M349</f>
        <v>3105</v>
      </c>
      <c r="N349" s="11">
        <f>'[1]Inventário Completo'!N349</f>
        <v>0</v>
      </c>
      <c r="O349" s="11">
        <f>'[1]Inventário Completo'!O349</f>
        <v>0</v>
      </c>
      <c r="P349" s="11" t="str">
        <f>'[1]Inventário Completo'!P349</f>
        <v>Em uso</v>
      </c>
      <c r="Q349" s="11">
        <f>'[1]Inventário Completo'!Q349</f>
        <v>0</v>
      </c>
    </row>
    <row r="350" spans="1:17" x14ac:dyDescent="0.25">
      <c r="A350" s="11" t="str">
        <f>'[1]Inventário Completo'!A350</f>
        <v>GCVR0049</v>
      </c>
      <c r="B350" s="12">
        <f>'[1]Inventário Completo'!B350</f>
        <v>7093000500168</v>
      </c>
      <c r="C350" s="11" t="str">
        <f>'[1]Inventário Completo'!C350</f>
        <v>Coletor</v>
      </c>
      <c r="D350" s="11" t="str">
        <f>'[1]Inventário Completo'!D350</f>
        <v>MC9090G</v>
      </c>
      <c r="E350" s="11" t="str">
        <f>'[1]Inventário Completo'!E350</f>
        <v>Motorola</v>
      </c>
      <c r="F350" s="11" t="str">
        <f>'[1]Inventário Completo'!F350</f>
        <v>COMPANHIA SIDERURGICA NACIONAL</v>
      </c>
      <c r="G350" s="11" t="str">
        <f>'[1]Inventário Completo'!G350</f>
        <v>CSN-VOLTA REDONDA</v>
      </c>
      <c r="H350" s="11" t="str">
        <f>'[1]Inventário Completo'!H350</f>
        <v>RJ</v>
      </c>
      <c r="I350" s="11" t="str">
        <f>'[1]Inventário Completo'!I350</f>
        <v>33.042.730/0017-71</v>
      </c>
      <c r="J350" s="11">
        <f>'[1]Inventário Completo'!J350</f>
        <v>80541767</v>
      </c>
      <c r="K350" s="11" t="str">
        <f>'[1]Inventário Completo'!K350</f>
        <v>Rodovia BR 393, Lúcio Meira KM 5001, SN°, Vila Santa Cecília, Volta Redonda</v>
      </c>
      <c r="L350" s="11" t="str">
        <f>'[1]Inventário Completo'!L350</f>
        <v>Luiz Cesar</v>
      </c>
      <c r="M350" s="11">
        <f>'[1]Inventário Completo'!M350</f>
        <v>3105</v>
      </c>
      <c r="N350" s="11">
        <f>'[1]Inventário Completo'!N350</f>
        <v>0</v>
      </c>
      <c r="O350" s="11">
        <f>'[1]Inventário Completo'!O350</f>
        <v>0</v>
      </c>
      <c r="P350" s="11" t="str">
        <f>'[1]Inventário Completo'!P350</f>
        <v>Em uso</v>
      </c>
      <c r="Q350" s="11">
        <f>'[1]Inventário Completo'!Q350</f>
        <v>0</v>
      </c>
    </row>
    <row r="351" spans="1:17" x14ac:dyDescent="0.25">
      <c r="A351" s="11" t="str">
        <f>'[1]Inventário Completo'!A351</f>
        <v>GCVR0050</v>
      </c>
      <c r="B351" s="12">
        <f>'[1]Inventário Completo'!B351</f>
        <v>7109000500627</v>
      </c>
      <c r="C351" s="11" t="str">
        <f>'[1]Inventário Completo'!C351</f>
        <v>Coletor</v>
      </c>
      <c r="D351" s="11" t="str">
        <f>'[1]Inventário Completo'!D351</f>
        <v>MC9090G</v>
      </c>
      <c r="E351" s="11" t="str">
        <f>'[1]Inventário Completo'!E351</f>
        <v>Motorola</v>
      </c>
      <c r="F351" s="11" t="str">
        <f>'[1]Inventário Completo'!F351</f>
        <v>COMPANHIA SIDERURGICA NACIONAL</v>
      </c>
      <c r="G351" s="11" t="str">
        <f>'[1]Inventário Completo'!G351</f>
        <v>CSN-VOLTA REDONDA</v>
      </c>
      <c r="H351" s="11" t="str">
        <f>'[1]Inventário Completo'!H351</f>
        <v>RJ</v>
      </c>
      <c r="I351" s="11" t="str">
        <f>'[1]Inventário Completo'!I351</f>
        <v>33.042.730/0017-71</v>
      </c>
      <c r="J351" s="11">
        <f>'[1]Inventário Completo'!J351</f>
        <v>80541767</v>
      </c>
      <c r="K351" s="11" t="str">
        <f>'[1]Inventário Completo'!K351</f>
        <v>Rodovia BR 393, Lúcio Meira KM 5001, SN°, Vila Santa Cecília, Volta Redonda</v>
      </c>
      <c r="L351" s="11" t="str">
        <f>'[1]Inventário Completo'!L351</f>
        <v>Luiz Cesar</v>
      </c>
      <c r="M351" s="11">
        <f>'[1]Inventário Completo'!M351</f>
        <v>3105</v>
      </c>
      <c r="N351" s="11">
        <f>'[1]Inventário Completo'!N351</f>
        <v>0</v>
      </c>
      <c r="O351" s="11">
        <f>'[1]Inventário Completo'!O351</f>
        <v>0</v>
      </c>
      <c r="P351" s="11" t="str">
        <f>'[1]Inventário Completo'!P351</f>
        <v>Em uso</v>
      </c>
      <c r="Q351" s="11">
        <f>'[1]Inventário Completo'!Q351</f>
        <v>0</v>
      </c>
    </row>
    <row r="352" spans="1:17" x14ac:dyDescent="0.25">
      <c r="A352" s="11" t="str">
        <f>'[1]Inventário Completo'!A352</f>
        <v>GCVR0052</v>
      </c>
      <c r="B352" s="12">
        <f>'[1]Inventário Completo'!B352</f>
        <v>7109000500890</v>
      </c>
      <c r="C352" s="11" t="str">
        <f>'[1]Inventário Completo'!C352</f>
        <v>Coletor</v>
      </c>
      <c r="D352" s="11" t="str">
        <f>'[1]Inventário Completo'!D352</f>
        <v>MC9090G</v>
      </c>
      <c r="E352" s="11" t="str">
        <f>'[1]Inventário Completo'!E352</f>
        <v>Motorola</v>
      </c>
      <c r="F352" s="11" t="str">
        <f>'[1]Inventário Completo'!F352</f>
        <v>COMPANHIA SIDERURGICA NACIONAL</v>
      </c>
      <c r="G352" s="11" t="str">
        <f>'[1]Inventário Completo'!G352</f>
        <v>CSN-VOLTA REDONDA</v>
      </c>
      <c r="H352" s="11" t="str">
        <f>'[1]Inventário Completo'!H352</f>
        <v>RJ</v>
      </c>
      <c r="I352" s="11" t="str">
        <f>'[1]Inventário Completo'!I352</f>
        <v>33.042.730/0017-71</v>
      </c>
      <c r="J352" s="11">
        <f>'[1]Inventário Completo'!J352</f>
        <v>80541767</v>
      </c>
      <c r="K352" s="11" t="str">
        <f>'[1]Inventário Completo'!K352</f>
        <v>Rodovia BR 393, Lúcio Meira KM 5001, SN°, Vila Santa Cecília, Volta Redonda</v>
      </c>
      <c r="L352" s="11" t="str">
        <f>'[1]Inventário Completo'!L352</f>
        <v>Luiz Cesar</v>
      </c>
      <c r="M352" s="11">
        <f>'[1]Inventário Completo'!M352</f>
        <v>3105</v>
      </c>
      <c r="N352" s="11">
        <f>'[1]Inventário Completo'!N352</f>
        <v>0</v>
      </c>
      <c r="O352" s="11">
        <f>'[1]Inventário Completo'!O352</f>
        <v>0</v>
      </c>
      <c r="P352" s="11" t="str">
        <f>'[1]Inventário Completo'!P352</f>
        <v>Em uso</v>
      </c>
      <c r="Q352" s="11">
        <f>'[1]Inventário Completo'!Q352</f>
        <v>0</v>
      </c>
    </row>
    <row r="353" spans="1:17" x14ac:dyDescent="0.25">
      <c r="A353" s="11" t="str">
        <f>'[1]Inventário Completo'!A353</f>
        <v>GCVR0053</v>
      </c>
      <c r="B353" s="12">
        <f>'[1]Inventário Completo'!B353</f>
        <v>7109000500891</v>
      </c>
      <c r="C353" s="11" t="str">
        <f>'[1]Inventário Completo'!C353</f>
        <v>Coletor</v>
      </c>
      <c r="D353" s="11" t="str">
        <f>'[1]Inventário Completo'!D353</f>
        <v>MC9090G</v>
      </c>
      <c r="E353" s="11" t="str">
        <f>'[1]Inventário Completo'!E353</f>
        <v>Motorola</v>
      </c>
      <c r="F353" s="11" t="str">
        <f>'[1]Inventário Completo'!F353</f>
        <v>COMPANHIA SIDERURGICA NACIONAL</v>
      </c>
      <c r="G353" s="11" t="str">
        <f>'[1]Inventário Completo'!G353</f>
        <v>CSN-VOLTA REDONDA</v>
      </c>
      <c r="H353" s="11" t="str">
        <f>'[1]Inventário Completo'!H353</f>
        <v>RJ</v>
      </c>
      <c r="I353" s="11" t="str">
        <f>'[1]Inventário Completo'!I353</f>
        <v>33.042.730/0017-71</v>
      </c>
      <c r="J353" s="11">
        <f>'[1]Inventário Completo'!J353</f>
        <v>80541767</v>
      </c>
      <c r="K353" s="11" t="str">
        <f>'[1]Inventário Completo'!K353</f>
        <v>Rodovia BR 393, Lúcio Meira KM 5001, SN°, Vila Santa Cecília, Volta Redonda</v>
      </c>
      <c r="L353" s="11" t="str">
        <f>'[1]Inventário Completo'!L353</f>
        <v>Luiz Cesar</v>
      </c>
      <c r="M353" s="11">
        <f>'[1]Inventário Completo'!M353</f>
        <v>3105</v>
      </c>
      <c r="N353" s="11">
        <f>'[1]Inventário Completo'!N353</f>
        <v>0</v>
      </c>
      <c r="O353" s="11">
        <f>'[1]Inventário Completo'!O353</f>
        <v>0</v>
      </c>
      <c r="P353" s="11" t="str">
        <f>'[1]Inventário Completo'!P353</f>
        <v>Parada</v>
      </c>
      <c r="Q353" s="11" t="str">
        <f>'[1]Inventário Completo'!Q353</f>
        <v>Em Orçamento (OC: 300-117161)</v>
      </c>
    </row>
    <row r="354" spans="1:17" x14ac:dyDescent="0.25">
      <c r="A354" s="11" t="str">
        <f>'[1]Inventário Completo'!A354</f>
        <v>GCVR0054</v>
      </c>
      <c r="B354" s="12">
        <f>'[1]Inventário Completo'!B354</f>
        <v>7109000500903</v>
      </c>
      <c r="C354" s="11" t="str">
        <f>'[1]Inventário Completo'!C354</f>
        <v>Coletor</v>
      </c>
      <c r="D354" s="11" t="str">
        <f>'[1]Inventário Completo'!D354</f>
        <v>MC9090G</v>
      </c>
      <c r="E354" s="11" t="str">
        <f>'[1]Inventário Completo'!E354</f>
        <v>Motorola</v>
      </c>
      <c r="F354" s="11" t="str">
        <f>'[1]Inventário Completo'!F354</f>
        <v>COMPANHIA SIDERURGICA NACIONAL</v>
      </c>
      <c r="G354" s="11" t="str">
        <f>'[1]Inventário Completo'!G354</f>
        <v>CSN-VOLTA REDONDA</v>
      </c>
      <c r="H354" s="11" t="str">
        <f>'[1]Inventário Completo'!H354</f>
        <v>RJ</v>
      </c>
      <c r="I354" s="11" t="str">
        <f>'[1]Inventário Completo'!I354</f>
        <v>33.042.730/0017-71</v>
      </c>
      <c r="J354" s="11">
        <f>'[1]Inventário Completo'!J354</f>
        <v>80541767</v>
      </c>
      <c r="K354" s="11" t="str">
        <f>'[1]Inventário Completo'!K354</f>
        <v>Rodovia BR 393, Lúcio Meira KM 5001, SN°, Vila Santa Cecília, Volta Redonda</v>
      </c>
      <c r="L354" s="11" t="str">
        <f>'[1]Inventário Completo'!L354</f>
        <v>Luiz Cesar</v>
      </c>
      <c r="M354" s="11">
        <f>'[1]Inventário Completo'!M354</f>
        <v>3105</v>
      </c>
      <c r="N354" s="11">
        <f>'[1]Inventário Completo'!N354</f>
        <v>0</v>
      </c>
      <c r="O354" s="11">
        <f>'[1]Inventário Completo'!O354</f>
        <v>0</v>
      </c>
      <c r="P354" s="11" t="str">
        <f>'[1]Inventário Completo'!P354</f>
        <v>Parada</v>
      </c>
      <c r="Q354" s="11" t="str">
        <f>'[1]Inventário Completo'!Q354</f>
        <v>Em Orçamento (OC: 300-318947)</v>
      </c>
    </row>
    <row r="355" spans="1:17" x14ac:dyDescent="0.25">
      <c r="A355" s="11" t="str">
        <f>'[1]Inventário Completo'!A355</f>
        <v>GCVR0055</v>
      </c>
      <c r="B355" s="12">
        <f>'[1]Inventário Completo'!B355</f>
        <v>7109000500907</v>
      </c>
      <c r="C355" s="11" t="str">
        <f>'[1]Inventário Completo'!C355</f>
        <v>Coletor</v>
      </c>
      <c r="D355" s="11" t="str">
        <f>'[1]Inventário Completo'!D355</f>
        <v>MC9090G</v>
      </c>
      <c r="E355" s="11" t="str">
        <f>'[1]Inventário Completo'!E355</f>
        <v>Motorola</v>
      </c>
      <c r="F355" s="11" t="str">
        <f>'[1]Inventário Completo'!F355</f>
        <v>COMPANHIA SIDERURGICA NACIONAL</v>
      </c>
      <c r="G355" s="11" t="str">
        <f>'[1]Inventário Completo'!G355</f>
        <v>CSN-VOLTA REDONDA</v>
      </c>
      <c r="H355" s="11" t="str">
        <f>'[1]Inventário Completo'!H355</f>
        <v>RJ</v>
      </c>
      <c r="I355" s="11" t="str">
        <f>'[1]Inventário Completo'!I355</f>
        <v>33.042.730/0017-71</v>
      </c>
      <c r="J355" s="11">
        <f>'[1]Inventário Completo'!J355</f>
        <v>80541767</v>
      </c>
      <c r="K355" s="11" t="str">
        <f>'[1]Inventário Completo'!K355</f>
        <v>Rodovia BR 393, Lúcio Meira KM 5001, SN°, Vila Santa Cecília, Volta Redonda</v>
      </c>
      <c r="L355" s="11" t="str">
        <f>'[1]Inventário Completo'!L355</f>
        <v>Luiz Cesar</v>
      </c>
      <c r="M355" s="11">
        <f>'[1]Inventário Completo'!M355</f>
        <v>3105</v>
      </c>
      <c r="N355" s="11">
        <f>'[1]Inventário Completo'!N355</f>
        <v>0</v>
      </c>
      <c r="O355" s="11">
        <f>'[1]Inventário Completo'!O355</f>
        <v>0</v>
      </c>
      <c r="P355" s="11" t="str">
        <f>'[1]Inventário Completo'!P355</f>
        <v>Em uso</v>
      </c>
      <c r="Q355" s="11">
        <f>'[1]Inventário Completo'!Q355</f>
        <v>0</v>
      </c>
    </row>
    <row r="356" spans="1:17" x14ac:dyDescent="0.25">
      <c r="A356" s="11" t="str">
        <f>'[1]Inventário Completo'!A356</f>
        <v>GCVR0056</v>
      </c>
      <c r="B356" s="12">
        <f>'[1]Inventário Completo'!B356</f>
        <v>7109000500915</v>
      </c>
      <c r="C356" s="11" t="str">
        <f>'[1]Inventário Completo'!C356</f>
        <v>Coletor</v>
      </c>
      <c r="D356" s="11" t="str">
        <f>'[1]Inventário Completo'!D356</f>
        <v>MC9090G</v>
      </c>
      <c r="E356" s="11" t="str">
        <f>'[1]Inventário Completo'!E356</f>
        <v>Motorola</v>
      </c>
      <c r="F356" s="11" t="str">
        <f>'[1]Inventário Completo'!F356</f>
        <v>COMPANHIA SIDERURGICA NACIONAL</v>
      </c>
      <c r="G356" s="11" t="str">
        <f>'[1]Inventário Completo'!G356</f>
        <v>CSN-VOLTA REDONDA</v>
      </c>
      <c r="H356" s="11" t="str">
        <f>'[1]Inventário Completo'!H356</f>
        <v>RJ</v>
      </c>
      <c r="I356" s="11" t="str">
        <f>'[1]Inventário Completo'!I356</f>
        <v>33.042.730/0017-71</v>
      </c>
      <c r="J356" s="11">
        <f>'[1]Inventário Completo'!J356</f>
        <v>80541767</v>
      </c>
      <c r="K356" s="11" t="str">
        <f>'[1]Inventário Completo'!K356</f>
        <v>Rodovia BR 393, Lúcio Meira KM 5001, SN°, Vila Santa Cecília, Volta Redonda</v>
      </c>
      <c r="L356" s="11" t="str">
        <f>'[1]Inventário Completo'!L356</f>
        <v>Luiz Cesar</v>
      </c>
      <c r="M356" s="11">
        <f>'[1]Inventário Completo'!M356</f>
        <v>3105</v>
      </c>
      <c r="N356" s="11">
        <f>'[1]Inventário Completo'!N356</f>
        <v>0</v>
      </c>
      <c r="O356" s="11">
        <f>'[1]Inventário Completo'!O356</f>
        <v>0</v>
      </c>
      <c r="P356" s="11" t="str">
        <f>'[1]Inventário Completo'!P356</f>
        <v>Parada</v>
      </c>
      <c r="Q356" s="11" t="str">
        <f>'[1]Inventário Completo'!Q356</f>
        <v>Em Orçamento (OC: 300-170501)</v>
      </c>
    </row>
    <row r="357" spans="1:17" x14ac:dyDescent="0.25">
      <c r="A357" s="11" t="str">
        <f>'[1]Inventário Completo'!A357</f>
        <v>GCVR0057</v>
      </c>
      <c r="B357" s="12">
        <f>'[1]Inventário Completo'!B357</f>
        <v>7326000501018</v>
      </c>
      <c r="C357" s="11" t="str">
        <f>'[1]Inventário Completo'!C357</f>
        <v>Coletor</v>
      </c>
      <c r="D357" s="11" t="str">
        <f>'[1]Inventário Completo'!D357</f>
        <v>MC9090G</v>
      </c>
      <c r="E357" s="11" t="str">
        <f>'[1]Inventário Completo'!E357</f>
        <v>Motorola</v>
      </c>
      <c r="F357" s="11" t="str">
        <f>'[1]Inventário Completo'!F357</f>
        <v>COMPANHIA SIDERURGICA NACIONAL</v>
      </c>
      <c r="G357" s="11" t="str">
        <f>'[1]Inventário Completo'!G357</f>
        <v>CSN-VOLTA REDONDA</v>
      </c>
      <c r="H357" s="11" t="str">
        <f>'[1]Inventário Completo'!H357</f>
        <v>RJ</v>
      </c>
      <c r="I357" s="11" t="str">
        <f>'[1]Inventário Completo'!I357</f>
        <v>33.042.730/0017-71</v>
      </c>
      <c r="J357" s="11">
        <f>'[1]Inventário Completo'!J357</f>
        <v>80541767</v>
      </c>
      <c r="K357" s="11" t="str">
        <f>'[1]Inventário Completo'!K357</f>
        <v>Rodovia BR 393, Lúcio Meira KM 5001, SN°, Vila Santa Cecília, Volta Redonda</v>
      </c>
      <c r="L357" s="11" t="str">
        <f>'[1]Inventário Completo'!L357</f>
        <v>Luiz Cesar</v>
      </c>
      <c r="M357" s="11">
        <f>'[1]Inventário Completo'!M357</f>
        <v>3105</v>
      </c>
      <c r="N357" s="11">
        <f>'[1]Inventário Completo'!N357</f>
        <v>0</v>
      </c>
      <c r="O357" s="11">
        <f>'[1]Inventário Completo'!O357</f>
        <v>0</v>
      </c>
      <c r="P357" s="11" t="str">
        <f>'[1]Inventário Completo'!P357</f>
        <v>Em uso</v>
      </c>
      <c r="Q357" s="11">
        <f>'[1]Inventário Completo'!Q357</f>
        <v>0</v>
      </c>
    </row>
    <row r="358" spans="1:17" x14ac:dyDescent="0.25">
      <c r="A358" s="11" t="str">
        <f>'[1]Inventário Completo'!A358</f>
        <v>GCVR0058</v>
      </c>
      <c r="B358" s="12">
        <f>'[1]Inventário Completo'!B358</f>
        <v>7326000501020</v>
      </c>
      <c r="C358" s="11" t="str">
        <f>'[1]Inventário Completo'!C358</f>
        <v>Coletor</v>
      </c>
      <c r="D358" s="11" t="str">
        <f>'[1]Inventário Completo'!D358</f>
        <v>MC9090G</v>
      </c>
      <c r="E358" s="11" t="str">
        <f>'[1]Inventário Completo'!E358</f>
        <v>Motorola</v>
      </c>
      <c r="F358" s="11" t="str">
        <f>'[1]Inventário Completo'!F358</f>
        <v>COMPANHIA SIDERURGICA NACIONAL</v>
      </c>
      <c r="G358" s="11" t="str">
        <f>'[1]Inventário Completo'!G358</f>
        <v>CSN-VOLTA REDONDA</v>
      </c>
      <c r="H358" s="11" t="str">
        <f>'[1]Inventário Completo'!H358</f>
        <v>RJ</v>
      </c>
      <c r="I358" s="11" t="str">
        <f>'[1]Inventário Completo'!I358</f>
        <v>33.042.730/0017-71</v>
      </c>
      <c r="J358" s="11">
        <f>'[1]Inventário Completo'!J358</f>
        <v>80541767</v>
      </c>
      <c r="K358" s="11" t="str">
        <f>'[1]Inventário Completo'!K358</f>
        <v>Rodovia BR 393, Lúcio Meira KM 5001, SN°, Vila Santa Cecília, Volta Redonda</v>
      </c>
      <c r="L358" s="11" t="str">
        <f>'[1]Inventário Completo'!L358</f>
        <v>Luiz Cesar</v>
      </c>
      <c r="M358" s="11">
        <f>'[1]Inventário Completo'!M358</f>
        <v>3105</v>
      </c>
      <c r="N358" s="11">
        <f>'[1]Inventário Completo'!N358</f>
        <v>0</v>
      </c>
      <c r="O358" s="11">
        <f>'[1]Inventário Completo'!O358</f>
        <v>0</v>
      </c>
      <c r="P358" s="11" t="str">
        <f>'[1]Inventário Completo'!P358</f>
        <v>Em uso</v>
      </c>
      <c r="Q358" s="11">
        <f>'[1]Inventário Completo'!Q358</f>
        <v>0</v>
      </c>
    </row>
    <row r="359" spans="1:17" x14ac:dyDescent="0.25">
      <c r="A359" s="11" t="str">
        <f>'[1]Inventário Completo'!A359</f>
        <v>GCVR0059</v>
      </c>
      <c r="B359" s="12">
        <f>'[1]Inventário Completo'!B359</f>
        <v>7326000501023</v>
      </c>
      <c r="C359" s="11" t="str">
        <f>'[1]Inventário Completo'!C359</f>
        <v>Coletor</v>
      </c>
      <c r="D359" s="11" t="str">
        <f>'[1]Inventário Completo'!D359</f>
        <v>MC9090G</v>
      </c>
      <c r="E359" s="11" t="str">
        <f>'[1]Inventário Completo'!E359</f>
        <v>Motorola</v>
      </c>
      <c r="F359" s="11" t="str">
        <f>'[1]Inventário Completo'!F359</f>
        <v>COMPANHIA SIDERURGICA NACIONAL</v>
      </c>
      <c r="G359" s="11" t="str">
        <f>'[1]Inventário Completo'!G359</f>
        <v>CSN-VOLTA REDONDA</v>
      </c>
      <c r="H359" s="11" t="str">
        <f>'[1]Inventário Completo'!H359</f>
        <v>RJ</v>
      </c>
      <c r="I359" s="11" t="str">
        <f>'[1]Inventário Completo'!I359</f>
        <v>33.042.730/0017-71</v>
      </c>
      <c r="J359" s="11">
        <f>'[1]Inventário Completo'!J359</f>
        <v>80541767</v>
      </c>
      <c r="K359" s="11" t="str">
        <f>'[1]Inventário Completo'!K359</f>
        <v>Rodovia BR 393, Lúcio Meira KM 5001, SN°, Vila Santa Cecília, Volta Redonda</v>
      </c>
      <c r="L359" s="11" t="str">
        <f>'[1]Inventário Completo'!L359</f>
        <v>Luiz Cesar</v>
      </c>
      <c r="M359" s="11">
        <f>'[1]Inventário Completo'!M359</f>
        <v>3105</v>
      </c>
      <c r="N359" s="11">
        <f>'[1]Inventário Completo'!N359</f>
        <v>0</v>
      </c>
      <c r="O359" s="11">
        <f>'[1]Inventário Completo'!O359</f>
        <v>0</v>
      </c>
      <c r="P359" s="11" t="str">
        <f>'[1]Inventário Completo'!P359</f>
        <v>Em uso</v>
      </c>
      <c r="Q359" s="11">
        <f>'[1]Inventário Completo'!Q359</f>
        <v>0</v>
      </c>
    </row>
    <row r="360" spans="1:17" x14ac:dyDescent="0.25">
      <c r="A360" s="11" t="str">
        <f>'[1]Inventário Completo'!A360</f>
        <v>GCVR0060</v>
      </c>
      <c r="B360" s="12">
        <f>'[1]Inventário Completo'!B360</f>
        <v>7326000501025</v>
      </c>
      <c r="C360" s="11" t="str">
        <f>'[1]Inventário Completo'!C360</f>
        <v>Coletor</v>
      </c>
      <c r="D360" s="11" t="str">
        <f>'[1]Inventário Completo'!D360</f>
        <v>MC9090G</v>
      </c>
      <c r="E360" s="11" t="str">
        <f>'[1]Inventário Completo'!E360</f>
        <v>Motorola</v>
      </c>
      <c r="F360" s="11" t="str">
        <f>'[1]Inventário Completo'!F360</f>
        <v>COMPANHIA SIDERURGICA NACIONAL</v>
      </c>
      <c r="G360" s="11" t="str">
        <f>'[1]Inventário Completo'!G360</f>
        <v>CSN-VOLTA REDONDA</v>
      </c>
      <c r="H360" s="11" t="str">
        <f>'[1]Inventário Completo'!H360</f>
        <v>RJ</v>
      </c>
      <c r="I360" s="11" t="str">
        <f>'[1]Inventário Completo'!I360</f>
        <v>33.042.730/0017-71</v>
      </c>
      <c r="J360" s="11">
        <f>'[1]Inventário Completo'!J360</f>
        <v>80541767</v>
      </c>
      <c r="K360" s="11" t="str">
        <f>'[1]Inventário Completo'!K360</f>
        <v>Rodovia BR 393, Lúcio Meira KM 5001, SN°, Vila Santa Cecília, Volta Redonda</v>
      </c>
      <c r="L360" s="11" t="str">
        <f>'[1]Inventário Completo'!L360</f>
        <v>Luiz Cesar</v>
      </c>
      <c r="M360" s="11">
        <f>'[1]Inventário Completo'!M360</f>
        <v>3105</v>
      </c>
      <c r="N360" s="11">
        <f>'[1]Inventário Completo'!N360</f>
        <v>0</v>
      </c>
      <c r="O360" s="11">
        <f>'[1]Inventário Completo'!O360</f>
        <v>0</v>
      </c>
      <c r="P360" s="11" t="str">
        <f>'[1]Inventário Completo'!P360</f>
        <v>Em uso</v>
      </c>
      <c r="Q360" s="11">
        <f>'[1]Inventário Completo'!Q360</f>
        <v>0</v>
      </c>
    </row>
    <row r="361" spans="1:17" x14ac:dyDescent="0.25">
      <c r="A361" s="11" t="str">
        <f>'[1]Inventário Completo'!A361</f>
        <v>GCVR0062</v>
      </c>
      <c r="B361" s="12">
        <f>'[1]Inventário Completo'!B361</f>
        <v>7326000501034</v>
      </c>
      <c r="C361" s="11" t="str">
        <f>'[1]Inventário Completo'!C361</f>
        <v>Coletor</v>
      </c>
      <c r="D361" s="11" t="str">
        <f>'[1]Inventário Completo'!D361</f>
        <v>MC9090G</v>
      </c>
      <c r="E361" s="11" t="str">
        <f>'[1]Inventário Completo'!E361</f>
        <v>Motorola</v>
      </c>
      <c r="F361" s="11" t="str">
        <f>'[1]Inventário Completo'!F361</f>
        <v>COMPANHIA SIDERURGICA NACIONAL</v>
      </c>
      <c r="G361" s="11" t="str">
        <f>'[1]Inventário Completo'!G361</f>
        <v>CSN-VOLTA REDONDA</v>
      </c>
      <c r="H361" s="11" t="str">
        <f>'[1]Inventário Completo'!H361</f>
        <v>RJ</v>
      </c>
      <c r="I361" s="11" t="str">
        <f>'[1]Inventário Completo'!I361</f>
        <v>33.042.730/0017-71</v>
      </c>
      <c r="J361" s="11">
        <f>'[1]Inventário Completo'!J361</f>
        <v>80541767</v>
      </c>
      <c r="K361" s="11" t="str">
        <f>'[1]Inventário Completo'!K361</f>
        <v>Rodovia BR 393, Lúcio Meira KM 5001, SN°, Vila Santa Cecília, Volta Redonda</v>
      </c>
      <c r="L361" s="11" t="str">
        <f>'[1]Inventário Completo'!L361</f>
        <v>Luiz Cesar</v>
      </c>
      <c r="M361" s="11">
        <f>'[1]Inventário Completo'!M361</f>
        <v>3105</v>
      </c>
      <c r="N361" s="11">
        <f>'[1]Inventário Completo'!N361</f>
        <v>0</v>
      </c>
      <c r="O361" s="11">
        <f>'[1]Inventário Completo'!O361</f>
        <v>0</v>
      </c>
      <c r="P361" s="11" t="str">
        <f>'[1]Inventário Completo'!P361</f>
        <v>Parada</v>
      </c>
      <c r="Q361" s="11" t="str">
        <f>'[1]Inventário Completo'!Q361</f>
        <v>Em Orçamento (OC: 35723393)</v>
      </c>
    </row>
    <row r="362" spans="1:17" x14ac:dyDescent="0.25">
      <c r="A362" s="11" t="str">
        <f>'[1]Inventário Completo'!A362</f>
        <v>GCVR0063</v>
      </c>
      <c r="B362" s="12">
        <f>'[1]Inventário Completo'!B362</f>
        <v>7326000501048</v>
      </c>
      <c r="C362" s="11" t="str">
        <f>'[1]Inventário Completo'!C362</f>
        <v>Coletor</v>
      </c>
      <c r="D362" s="11" t="str">
        <f>'[1]Inventário Completo'!D362</f>
        <v>MC9090G</v>
      </c>
      <c r="E362" s="11" t="str">
        <f>'[1]Inventário Completo'!E362</f>
        <v>Motorola</v>
      </c>
      <c r="F362" s="11" t="str">
        <f>'[1]Inventário Completo'!F362</f>
        <v>COMPANHIA SIDERURGICA NACIONAL</v>
      </c>
      <c r="G362" s="11" t="str">
        <f>'[1]Inventário Completo'!G362</f>
        <v>CSN-VOLTA REDONDA</v>
      </c>
      <c r="H362" s="11" t="str">
        <f>'[1]Inventário Completo'!H362</f>
        <v>RJ</v>
      </c>
      <c r="I362" s="11" t="str">
        <f>'[1]Inventário Completo'!I362</f>
        <v>33.042.730/0017-71</v>
      </c>
      <c r="J362" s="11">
        <f>'[1]Inventário Completo'!J362</f>
        <v>80541767</v>
      </c>
      <c r="K362" s="11" t="str">
        <f>'[1]Inventário Completo'!K362</f>
        <v>Rodovia BR 393, Lúcio Meira KM 5001, SN°, Vila Santa Cecília, Volta Redonda</v>
      </c>
      <c r="L362" s="11" t="str">
        <f>'[1]Inventário Completo'!L362</f>
        <v>Luiz Cesar</v>
      </c>
      <c r="M362" s="11">
        <f>'[1]Inventário Completo'!M362</f>
        <v>3105</v>
      </c>
      <c r="N362" s="11">
        <f>'[1]Inventário Completo'!N362</f>
        <v>0</v>
      </c>
      <c r="O362" s="11">
        <f>'[1]Inventário Completo'!O362</f>
        <v>0</v>
      </c>
      <c r="P362" s="11" t="str">
        <f>'[1]Inventário Completo'!P362</f>
        <v>Em uso</v>
      </c>
      <c r="Q362" s="11">
        <f>'[1]Inventário Completo'!Q362</f>
        <v>0</v>
      </c>
    </row>
    <row r="363" spans="1:17" x14ac:dyDescent="0.25">
      <c r="A363" s="11" t="str">
        <f>'[1]Inventário Completo'!A363</f>
        <v>GCVR0064</v>
      </c>
      <c r="B363" s="12">
        <f>'[1]Inventário Completo'!B363</f>
        <v>7340000500607</v>
      </c>
      <c r="C363" s="11" t="str">
        <f>'[1]Inventário Completo'!C363</f>
        <v>Coletor</v>
      </c>
      <c r="D363" s="11" t="str">
        <f>'[1]Inventário Completo'!D363</f>
        <v>MC9090G</v>
      </c>
      <c r="E363" s="11" t="str">
        <f>'[1]Inventário Completo'!E363</f>
        <v>Motorola</v>
      </c>
      <c r="F363" s="11" t="str">
        <f>'[1]Inventário Completo'!F363</f>
        <v>COMPANHIA SIDERURGICA NACIONAL</v>
      </c>
      <c r="G363" s="11" t="str">
        <f>'[1]Inventário Completo'!G363</f>
        <v>CSN-VOLTA REDONDA</v>
      </c>
      <c r="H363" s="11" t="str">
        <f>'[1]Inventário Completo'!H363</f>
        <v>RJ</v>
      </c>
      <c r="I363" s="11" t="str">
        <f>'[1]Inventário Completo'!I363</f>
        <v>33.042.730/0017-71</v>
      </c>
      <c r="J363" s="11">
        <f>'[1]Inventário Completo'!J363</f>
        <v>80541767</v>
      </c>
      <c r="K363" s="11" t="str">
        <f>'[1]Inventário Completo'!K363</f>
        <v>Rodovia BR 393, Lúcio Meira KM 5001, SN°, Vila Santa Cecília, Volta Redonda</v>
      </c>
      <c r="L363" s="11" t="str">
        <f>'[1]Inventário Completo'!L363</f>
        <v>Luiz Cesar</v>
      </c>
      <c r="M363" s="11">
        <f>'[1]Inventário Completo'!M363</f>
        <v>3105</v>
      </c>
      <c r="N363" s="11">
        <f>'[1]Inventário Completo'!N363</f>
        <v>0</v>
      </c>
      <c r="O363" s="11">
        <f>'[1]Inventário Completo'!O363</f>
        <v>0</v>
      </c>
      <c r="P363" s="11" t="str">
        <f>'[1]Inventário Completo'!P363</f>
        <v>Em uso</v>
      </c>
      <c r="Q363" s="11">
        <f>'[1]Inventário Completo'!Q363</f>
        <v>0</v>
      </c>
    </row>
    <row r="364" spans="1:17" x14ac:dyDescent="0.25">
      <c r="A364" s="11" t="str">
        <f>'[1]Inventário Completo'!A364</f>
        <v>GCVR0065</v>
      </c>
      <c r="B364" s="12">
        <f>'[1]Inventário Completo'!B364</f>
        <v>7340000500612</v>
      </c>
      <c r="C364" s="11" t="str">
        <f>'[1]Inventário Completo'!C364</f>
        <v>Coletor</v>
      </c>
      <c r="D364" s="11" t="str">
        <f>'[1]Inventário Completo'!D364</f>
        <v>MC9090G</v>
      </c>
      <c r="E364" s="11" t="str">
        <f>'[1]Inventário Completo'!E364</f>
        <v>Motorola</v>
      </c>
      <c r="F364" s="11" t="str">
        <f>'[1]Inventário Completo'!F364</f>
        <v>COMPANHIA SIDERURGICA NACIONAL</v>
      </c>
      <c r="G364" s="11" t="str">
        <f>'[1]Inventário Completo'!G364</f>
        <v>CSN-VOLTA REDONDA</v>
      </c>
      <c r="H364" s="11" t="str">
        <f>'[1]Inventário Completo'!H364</f>
        <v>RJ</v>
      </c>
      <c r="I364" s="11" t="str">
        <f>'[1]Inventário Completo'!I364</f>
        <v>33.042.730/0017-71</v>
      </c>
      <c r="J364" s="11">
        <f>'[1]Inventário Completo'!J364</f>
        <v>80541767</v>
      </c>
      <c r="K364" s="11" t="str">
        <f>'[1]Inventário Completo'!K364</f>
        <v>Rodovia BR 393, Lúcio Meira KM 5001, SN°, Vila Santa Cecília, Volta Redonda</v>
      </c>
      <c r="L364" s="11" t="str">
        <f>'[1]Inventário Completo'!L364</f>
        <v>Luiz Cesar</v>
      </c>
      <c r="M364" s="11">
        <f>'[1]Inventário Completo'!M364</f>
        <v>3105</v>
      </c>
      <c r="N364" s="11">
        <f>'[1]Inventário Completo'!N364</f>
        <v>0</v>
      </c>
      <c r="O364" s="11">
        <f>'[1]Inventário Completo'!O364</f>
        <v>0</v>
      </c>
      <c r="P364" s="11" t="str">
        <f>'[1]Inventário Completo'!P364</f>
        <v>Em uso</v>
      </c>
      <c r="Q364" s="11">
        <f>'[1]Inventário Completo'!Q364</f>
        <v>0</v>
      </c>
    </row>
    <row r="365" spans="1:17" x14ac:dyDescent="0.25">
      <c r="A365" s="11" t="str">
        <f>'[1]Inventário Completo'!A365</f>
        <v>GCVR0066</v>
      </c>
      <c r="B365" s="12">
        <f>'[1]Inventário Completo'!B365</f>
        <v>7344000500598</v>
      </c>
      <c r="C365" s="11" t="str">
        <f>'[1]Inventário Completo'!C365</f>
        <v>Coletor</v>
      </c>
      <c r="D365" s="11" t="str">
        <f>'[1]Inventário Completo'!D365</f>
        <v>MC9090G</v>
      </c>
      <c r="E365" s="11" t="str">
        <f>'[1]Inventário Completo'!E365</f>
        <v>Motorola</v>
      </c>
      <c r="F365" s="11" t="str">
        <f>'[1]Inventário Completo'!F365</f>
        <v>COMPANHIA SIDERURGICA NACIONAL</v>
      </c>
      <c r="G365" s="11" t="str">
        <f>'[1]Inventário Completo'!G365</f>
        <v>CSN-VOLTA REDONDA</v>
      </c>
      <c r="H365" s="11" t="str">
        <f>'[1]Inventário Completo'!H365</f>
        <v>RJ</v>
      </c>
      <c r="I365" s="11" t="str">
        <f>'[1]Inventário Completo'!I365</f>
        <v>33.042.730/0017-71</v>
      </c>
      <c r="J365" s="11">
        <f>'[1]Inventário Completo'!J365</f>
        <v>80541767</v>
      </c>
      <c r="K365" s="11" t="str">
        <f>'[1]Inventário Completo'!K365</f>
        <v>Rodovia BR 393, Lúcio Meira KM 5001, SN°, Vila Santa Cecília, Volta Redonda</v>
      </c>
      <c r="L365" s="11" t="str">
        <f>'[1]Inventário Completo'!L365</f>
        <v>Luiz Cesar</v>
      </c>
      <c r="M365" s="11">
        <f>'[1]Inventário Completo'!M365</f>
        <v>3105</v>
      </c>
      <c r="N365" s="11">
        <f>'[1]Inventário Completo'!N365</f>
        <v>0</v>
      </c>
      <c r="O365" s="11">
        <f>'[1]Inventário Completo'!O365</f>
        <v>0</v>
      </c>
      <c r="P365" s="11" t="str">
        <f>'[1]Inventário Completo'!P365</f>
        <v>Em uso</v>
      </c>
      <c r="Q365" s="11">
        <f>'[1]Inventário Completo'!Q365</f>
        <v>0</v>
      </c>
    </row>
    <row r="366" spans="1:17" x14ac:dyDescent="0.25">
      <c r="A366" s="11" t="str">
        <f>'[1]Inventário Completo'!A366</f>
        <v>GCVR0067</v>
      </c>
      <c r="B366" s="12">
        <f>'[1]Inventário Completo'!B366</f>
        <v>1329400506231</v>
      </c>
      <c r="C366" s="11" t="str">
        <f>'[1]Inventário Completo'!C366</f>
        <v>Coletor</v>
      </c>
      <c r="D366" s="11" t="str">
        <f>'[1]Inventário Completo'!D366</f>
        <v>MC9190G</v>
      </c>
      <c r="E366" s="11" t="str">
        <f>'[1]Inventário Completo'!E366</f>
        <v>Motorola</v>
      </c>
      <c r="F366" s="11" t="str">
        <f>'[1]Inventário Completo'!F366</f>
        <v>COMPANHIA SIDERURGICA NACIONAL</v>
      </c>
      <c r="G366" s="11" t="str">
        <f>'[1]Inventário Completo'!G366</f>
        <v>CSN-VOLTA REDONDA</v>
      </c>
      <c r="H366" s="11" t="str">
        <f>'[1]Inventário Completo'!H366</f>
        <v>RJ</v>
      </c>
      <c r="I366" s="11" t="str">
        <f>'[1]Inventário Completo'!I366</f>
        <v>33.042.730/0017-71</v>
      </c>
      <c r="J366" s="11">
        <f>'[1]Inventário Completo'!J366</f>
        <v>80541767</v>
      </c>
      <c r="K366" s="11" t="str">
        <f>'[1]Inventário Completo'!K366</f>
        <v>Rodovia BR 393, Lúcio Meira KM 5001, SN°, Vila Santa Cecília, Volta Redonda</v>
      </c>
      <c r="L366" s="11" t="str">
        <f>'[1]Inventário Completo'!L366</f>
        <v>Luiz Cesar</v>
      </c>
      <c r="M366" s="11">
        <f>'[1]Inventário Completo'!M366</f>
        <v>3105</v>
      </c>
      <c r="N366" s="11">
        <f>'[1]Inventário Completo'!N366</f>
        <v>0</v>
      </c>
      <c r="O366" s="11">
        <f>'[1]Inventário Completo'!O366</f>
        <v>0</v>
      </c>
      <c r="P366" s="11" t="str">
        <f>'[1]Inventário Completo'!P366</f>
        <v>Em uso</v>
      </c>
      <c r="Q366" s="11">
        <f>'[1]Inventário Completo'!Q366</f>
        <v>0</v>
      </c>
    </row>
    <row r="367" spans="1:17" x14ac:dyDescent="0.25">
      <c r="A367" s="11" t="str">
        <f>'[1]Inventário Completo'!A367</f>
        <v>GCVR0068</v>
      </c>
      <c r="B367" s="12">
        <f>'[1]Inventário Completo'!B367</f>
        <v>1329400506249</v>
      </c>
      <c r="C367" s="11" t="str">
        <f>'[1]Inventário Completo'!C367</f>
        <v>Coletor</v>
      </c>
      <c r="D367" s="11" t="str">
        <f>'[1]Inventário Completo'!D367</f>
        <v>MC9190G</v>
      </c>
      <c r="E367" s="11" t="str">
        <f>'[1]Inventário Completo'!E367</f>
        <v>Motorola</v>
      </c>
      <c r="F367" s="11" t="str">
        <f>'[1]Inventário Completo'!F367</f>
        <v>COMPANHIA SIDERURGICA NACIONAL</v>
      </c>
      <c r="G367" s="11" t="str">
        <f>'[1]Inventário Completo'!G367</f>
        <v>CSN-VOLTA REDONDA</v>
      </c>
      <c r="H367" s="11" t="str">
        <f>'[1]Inventário Completo'!H367</f>
        <v>RJ</v>
      </c>
      <c r="I367" s="11" t="str">
        <f>'[1]Inventário Completo'!I367</f>
        <v>33.042.730/0017-71</v>
      </c>
      <c r="J367" s="11">
        <f>'[1]Inventário Completo'!J367</f>
        <v>80541767</v>
      </c>
      <c r="K367" s="11" t="str">
        <f>'[1]Inventário Completo'!K367</f>
        <v>Rodovia BR 393, Lúcio Meira KM 5001, SN°, Vila Santa Cecília, Volta Redonda</v>
      </c>
      <c r="L367" s="11" t="str">
        <f>'[1]Inventário Completo'!L367</f>
        <v>Luiz Cesar</v>
      </c>
      <c r="M367" s="11">
        <f>'[1]Inventário Completo'!M367</f>
        <v>3105</v>
      </c>
      <c r="N367" s="11">
        <f>'[1]Inventário Completo'!N367</f>
        <v>0</v>
      </c>
      <c r="O367" s="11">
        <f>'[1]Inventário Completo'!O367</f>
        <v>0</v>
      </c>
      <c r="P367" s="11" t="str">
        <f>'[1]Inventário Completo'!P367</f>
        <v>Em uso</v>
      </c>
      <c r="Q367" s="11">
        <f>'[1]Inventário Completo'!Q367</f>
        <v>0</v>
      </c>
    </row>
    <row r="368" spans="1:17" x14ac:dyDescent="0.25">
      <c r="A368" s="11" t="str">
        <f>'[1]Inventário Completo'!A368</f>
        <v>GCVR0069</v>
      </c>
      <c r="B368" s="12">
        <f>'[1]Inventário Completo'!B368</f>
        <v>1329400506250</v>
      </c>
      <c r="C368" s="11" t="str">
        <f>'[1]Inventário Completo'!C368</f>
        <v>Coletor</v>
      </c>
      <c r="D368" s="11" t="str">
        <f>'[1]Inventário Completo'!D368</f>
        <v>MC9190G</v>
      </c>
      <c r="E368" s="11" t="str">
        <f>'[1]Inventário Completo'!E368</f>
        <v>Motorola</v>
      </c>
      <c r="F368" s="11" t="str">
        <f>'[1]Inventário Completo'!F368</f>
        <v>COMPANHIA SIDERURGICA NACIONAL</v>
      </c>
      <c r="G368" s="11" t="str">
        <f>'[1]Inventário Completo'!G368</f>
        <v>CSN-VOLTA REDONDA</v>
      </c>
      <c r="H368" s="11" t="str">
        <f>'[1]Inventário Completo'!H368</f>
        <v>RJ</v>
      </c>
      <c r="I368" s="11" t="str">
        <f>'[1]Inventário Completo'!I368</f>
        <v>33.042.730/0017-71</v>
      </c>
      <c r="J368" s="11">
        <f>'[1]Inventário Completo'!J368</f>
        <v>80541767</v>
      </c>
      <c r="K368" s="11" t="str">
        <f>'[1]Inventário Completo'!K368</f>
        <v>Rodovia BR 393, Lúcio Meira KM 5001, SN°, Vila Santa Cecília, Volta Redonda</v>
      </c>
      <c r="L368" s="11" t="str">
        <f>'[1]Inventário Completo'!L368</f>
        <v>Luiz Cesar</v>
      </c>
      <c r="M368" s="11">
        <f>'[1]Inventário Completo'!M368</f>
        <v>3105</v>
      </c>
      <c r="N368" s="11">
        <f>'[1]Inventário Completo'!N368</f>
        <v>0</v>
      </c>
      <c r="O368" s="11">
        <f>'[1]Inventário Completo'!O368</f>
        <v>0</v>
      </c>
      <c r="P368" s="11" t="str">
        <f>'[1]Inventário Completo'!P368</f>
        <v>Em uso</v>
      </c>
      <c r="Q368" s="11" t="str">
        <f>'[1]Inventário Completo'!Q368</f>
        <v>teste</v>
      </c>
    </row>
    <row r="369" spans="1:17" x14ac:dyDescent="0.25">
      <c r="A369" s="11" t="str">
        <f>'[1]Inventário Completo'!A369</f>
        <v>GCVR0070</v>
      </c>
      <c r="B369" s="12">
        <f>'[1]Inventário Completo'!B369</f>
        <v>1329500505321</v>
      </c>
      <c r="C369" s="11" t="str">
        <f>'[1]Inventário Completo'!C369</f>
        <v>Coletor</v>
      </c>
      <c r="D369" s="11" t="str">
        <f>'[1]Inventário Completo'!D369</f>
        <v>MC9190G</v>
      </c>
      <c r="E369" s="11" t="str">
        <f>'[1]Inventário Completo'!E369</f>
        <v>Motorola</v>
      </c>
      <c r="F369" s="11" t="str">
        <f>'[1]Inventário Completo'!F369</f>
        <v>COMPANHIA SIDERURGICA NACIONAL</v>
      </c>
      <c r="G369" s="11" t="str">
        <f>'[1]Inventário Completo'!G369</f>
        <v>CSN-VOLTA REDONDA</v>
      </c>
      <c r="H369" s="11" t="str">
        <f>'[1]Inventário Completo'!H369</f>
        <v>RJ</v>
      </c>
      <c r="I369" s="11" t="str">
        <f>'[1]Inventário Completo'!I369</f>
        <v>33.042.730/0017-71</v>
      </c>
      <c r="J369" s="11">
        <f>'[1]Inventário Completo'!J369</f>
        <v>80541767</v>
      </c>
      <c r="K369" s="11" t="str">
        <f>'[1]Inventário Completo'!K369</f>
        <v>Rodovia BR 393, Lúcio Meira KM 5001, SN°, Vila Santa Cecília, Volta Redonda</v>
      </c>
      <c r="L369" s="11" t="str">
        <f>'[1]Inventário Completo'!L369</f>
        <v>Luiz Cesar</v>
      </c>
      <c r="M369" s="11">
        <f>'[1]Inventário Completo'!M369</f>
        <v>3105</v>
      </c>
      <c r="N369" s="11">
        <f>'[1]Inventário Completo'!N369</f>
        <v>0</v>
      </c>
      <c r="O369" s="11">
        <f>'[1]Inventário Completo'!O369</f>
        <v>0</v>
      </c>
      <c r="P369" s="11" t="str">
        <f>'[1]Inventário Completo'!P369</f>
        <v>Em uso</v>
      </c>
      <c r="Q369" s="11">
        <f>'[1]Inventário Completo'!Q369</f>
        <v>0</v>
      </c>
    </row>
    <row r="370" spans="1:17" x14ac:dyDescent="0.25">
      <c r="A370" s="11" t="str">
        <f>'[1]Inventário Completo'!A370</f>
        <v>GCVR0073</v>
      </c>
      <c r="B370" s="12">
        <f>'[1]Inventário Completo'!B370</f>
        <v>1329500505381</v>
      </c>
      <c r="C370" s="11" t="str">
        <f>'[1]Inventário Completo'!C370</f>
        <v>Coletor</v>
      </c>
      <c r="D370" s="11" t="str">
        <f>'[1]Inventário Completo'!D370</f>
        <v>MC9190G</v>
      </c>
      <c r="E370" s="11" t="str">
        <f>'[1]Inventário Completo'!E370</f>
        <v>Motorola</v>
      </c>
      <c r="F370" s="11" t="str">
        <f>'[1]Inventário Completo'!F370</f>
        <v>COMPANHIA SIDERURGICA NACIONAL</v>
      </c>
      <c r="G370" s="11" t="str">
        <f>'[1]Inventário Completo'!G370</f>
        <v>CSN-VOLTA REDONDA</v>
      </c>
      <c r="H370" s="11" t="str">
        <f>'[1]Inventário Completo'!H370</f>
        <v>RJ</v>
      </c>
      <c r="I370" s="11" t="str">
        <f>'[1]Inventário Completo'!I370</f>
        <v>33.042.730/0017-71</v>
      </c>
      <c r="J370" s="11">
        <f>'[1]Inventário Completo'!J370</f>
        <v>80541767</v>
      </c>
      <c r="K370" s="11" t="str">
        <f>'[1]Inventário Completo'!K370</f>
        <v>Rodovia BR 393, Lúcio Meira KM 5001, SN°, Vila Santa Cecília, Volta Redonda</v>
      </c>
      <c r="L370" s="11" t="str">
        <f>'[1]Inventário Completo'!L370</f>
        <v>Luiz Cesar</v>
      </c>
      <c r="M370" s="11">
        <f>'[1]Inventário Completo'!M370</f>
        <v>3105</v>
      </c>
      <c r="N370" s="11">
        <f>'[1]Inventário Completo'!N370</f>
        <v>0</v>
      </c>
      <c r="O370" s="11">
        <f>'[1]Inventário Completo'!O370</f>
        <v>0</v>
      </c>
      <c r="P370" s="11" t="str">
        <f>'[1]Inventário Completo'!P370</f>
        <v>Em uso</v>
      </c>
      <c r="Q370" s="11">
        <f>'[1]Inventário Completo'!Q370</f>
        <v>0</v>
      </c>
    </row>
    <row r="371" spans="1:17" x14ac:dyDescent="0.25">
      <c r="A371" s="11" t="str">
        <f>'[1]Inventário Completo'!A371</f>
        <v>GCVR0074</v>
      </c>
      <c r="B371" s="12">
        <f>'[1]Inventário Completo'!B371</f>
        <v>1329500505389</v>
      </c>
      <c r="C371" s="11" t="str">
        <f>'[1]Inventário Completo'!C371</f>
        <v>Coletor</v>
      </c>
      <c r="D371" s="11" t="str">
        <f>'[1]Inventário Completo'!D371</f>
        <v>MC9190G</v>
      </c>
      <c r="E371" s="11" t="str">
        <f>'[1]Inventário Completo'!E371</f>
        <v>Motorola</v>
      </c>
      <c r="F371" s="11" t="str">
        <f>'[1]Inventário Completo'!F371</f>
        <v>COMPANHIA SIDERURGICA NACIONAL</v>
      </c>
      <c r="G371" s="11" t="str">
        <f>'[1]Inventário Completo'!G371</f>
        <v>CSN-VOLTA REDONDA</v>
      </c>
      <c r="H371" s="11" t="str">
        <f>'[1]Inventário Completo'!H371</f>
        <v>RJ</v>
      </c>
      <c r="I371" s="11" t="str">
        <f>'[1]Inventário Completo'!I371</f>
        <v>33.042.730/0017-71</v>
      </c>
      <c r="J371" s="11">
        <f>'[1]Inventário Completo'!J371</f>
        <v>80541767</v>
      </c>
      <c r="K371" s="11" t="str">
        <f>'[1]Inventário Completo'!K371</f>
        <v>Rodovia BR 393, Lúcio Meira KM 5001, SN°, Vila Santa Cecília, Volta Redonda</v>
      </c>
      <c r="L371" s="11" t="str">
        <f>'[1]Inventário Completo'!L371</f>
        <v>Luiz Cesar</v>
      </c>
      <c r="M371" s="11">
        <f>'[1]Inventário Completo'!M371</f>
        <v>3105</v>
      </c>
      <c r="N371" s="11">
        <f>'[1]Inventário Completo'!N371</f>
        <v>0</v>
      </c>
      <c r="O371" s="11">
        <f>'[1]Inventário Completo'!O371</f>
        <v>0</v>
      </c>
      <c r="P371" s="11" t="str">
        <f>'[1]Inventário Completo'!P371</f>
        <v>Em uso</v>
      </c>
      <c r="Q371" s="11">
        <f>'[1]Inventário Completo'!Q371</f>
        <v>0</v>
      </c>
    </row>
    <row r="372" spans="1:17" x14ac:dyDescent="0.25">
      <c r="A372" s="11" t="str">
        <f>'[1]Inventário Completo'!A372</f>
        <v>GCVR0075</v>
      </c>
      <c r="B372" s="12">
        <f>'[1]Inventário Completo'!B372</f>
        <v>1329500505390</v>
      </c>
      <c r="C372" s="11" t="str">
        <f>'[1]Inventário Completo'!C372</f>
        <v>Coletor</v>
      </c>
      <c r="D372" s="11" t="str">
        <f>'[1]Inventário Completo'!D372</f>
        <v>MC9190G</v>
      </c>
      <c r="E372" s="11" t="str">
        <f>'[1]Inventário Completo'!E372</f>
        <v>Motorola</v>
      </c>
      <c r="F372" s="11" t="str">
        <f>'[1]Inventário Completo'!F372</f>
        <v>COMPANHIA SIDERURGICA NACIONAL</v>
      </c>
      <c r="G372" s="11" t="str">
        <f>'[1]Inventário Completo'!G372</f>
        <v>CSN-VOLTA REDONDA</v>
      </c>
      <c r="H372" s="11" t="str">
        <f>'[1]Inventário Completo'!H372</f>
        <v>RJ</v>
      </c>
      <c r="I372" s="11" t="str">
        <f>'[1]Inventário Completo'!I372</f>
        <v>33.042.730/0017-71</v>
      </c>
      <c r="J372" s="11">
        <f>'[1]Inventário Completo'!J372</f>
        <v>80541767</v>
      </c>
      <c r="K372" s="11" t="str">
        <f>'[1]Inventário Completo'!K372</f>
        <v>Rodovia BR 393, Lúcio Meira KM 5001, SN°, Vila Santa Cecília, Volta Redonda</v>
      </c>
      <c r="L372" s="11" t="str">
        <f>'[1]Inventário Completo'!L372</f>
        <v>Luiz Cesar</v>
      </c>
      <c r="M372" s="11">
        <f>'[1]Inventário Completo'!M372</f>
        <v>3105</v>
      </c>
      <c r="N372" s="11">
        <f>'[1]Inventário Completo'!N372</f>
        <v>0</v>
      </c>
      <c r="O372" s="11">
        <f>'[1]Inventário Completo'!O372</f>
        <v>0</v>
      </c>
      <c r="P372" s="11" t="str">
        <f>'[1]Inventário Completo'!P372</f>
        <v>Em uso</v>
      </c>
      <c r="Q372" s="11">
        <f>'[1]Inventário Completo'!Q372</f>
        <v>0</v>
      </c>
    </row>
    <row r="373" spans="1:17" x14ac:dyDescent="0.25">
      <c r="A373" s="11" t="str">
        <f>'[1]Inventário Completo'!A373</f>
        <v>GCVR0076</v>
      </c>
      <c r="B373" s="12">
        <f>'[1]Inventário Completo'!B373</f>
        <v>1400700500777</v>
      </c>
      <c r="C373" s="11" t="str">
        <f>'[1]Inventário Completo'!C373</f>
        <v>Coletor</v>
      </c>
      <c r="D373" s="11" t="str">
        <f>'[1]Inventário Completo'!D373</f>
        <v>MC9190G</v>
      </c>
      <c r="E373" s="11" t="str">
        <f>'[1]Inventário Completo'!E373</f>
        <v>Motorola</v>
      </c>
      <c r="F373" s="11" t="str">
        <f>'[1]Inventário Completo'!F373</f>
        <v>COMPANHIA SIDERURGICA NACIONAL</v>
      </c>
      <c r="G373" s="11" t="str">
        <f>'[1]Inventário Completo'!G373</f>
        <v>CSN-VOLTA REDONDA</v>
      </c>
      <c r="H373" s="11" t="str">
        <f>'[1]Inventário Completo'!H373</f>
        <v>RJ</v>
      </c>
      <c r="I373" s="11" t="str">
        <f>'[1]Inventário Completo'!I373</f>
        <v>33.042.730/0017-71</v>
      </c>
      <c r="J373" s="11">
        <f>'[1]Inventário Completo'!J373</f>
        <v>80541767</v>
      </c>
      <c r="K373" s="11" t="str">
        <f>'[1]Inventário Completo'!K373</f>
        <v>Rodovia BR 393, Lúcio Meira KM 5001, SN°, Vila Santa Cecília, Volta Redonda</v>
      </c>
      <c r="L373" s="11" t="str">
        <f>'[1]Inventário Completo'!L373</f>
        <v>Luiz Cesar</v>
      </c>
      <c r="M373" s="11">
        <f>'[1]Inventário Completo'!M373</f>
        <v>3105</v>
      </c>
      <c r="N373" s="11">
        <f>'[1]Inventário Completo'!N373</f>
        <v>0</v>
      </c>
      <c r="O373" s="11">
        <f>'[1]Inventário Completo'!O373</f>
        <v>0</v>
      </c>
      <c r="P373" s="11" t="str">
        <f>'[1]Inventário Completo'!P373</f>
        <v>Em uso</v>
      </c>
      <c r="Q373" s="11">
        <f>'[1]Inventário Completo'!Q373</f>
        <v>0</v>
      </c>
    </row>
    <row r="374" spans="1:17" x14ac:dyDescent="0.25">
      <c r="A374" s="11" t="str">
        <f>'[1]Inventário Completo'!A374</f>
        <v>GCVR0077</v>
      </c>
      <c r="B374" s="12">
        <f>'[1]Inventário Completo'!B374</f>
        <v>1400700500785</v>
      </c>
      <c r="C374" s="11" t="str">
        <f>'[1]Inventário Completo'!C374</f>
        <v>Coletor</v>
      </c>
      <c r="D374" s="11" t="str">
        <f>'[1]Inventário Completo'!D374</f>
        <v>MC9190G</v>
      </c>
      <c r="E374" s="11" t="str">
        <f>'[1]Inventário Completo'!E374</f>
        <v>Motorola</v>
      </c>
      <c r="F374" s="11" t="str">
        <f>'[1]Inventário Completo'!F374</f>
        <v>COMPANHIA SIDERURGICA NACIONAL</v>
      </c>
      <c r="G374" s="11" t="str">
        <f>'[1]Inventário Completo'!G374</f>
        <v>CSN-VOLTA REDONDA</v>
      </c>
      <c r="H374" s="11" t="str">
        <f>'[1]Inventário Completo'!H374</f>
        <v>RJ</v>
      </c>
      <c r="I374" s="11" t="str">
        <f>'[1]Inventário Completo'!I374</f>
        <v>33.042.730/0017-71</v>
      </c>
      <c r="J374" s="11">
        <f>'[1]Inventário Completo'!J374</f>
        <v>80541767</v>
      </c>
      <c r="K374" s="11" t="str">
        <f>'[1]Inventário Completo'!K374</f>
        <v>Rodovia BR 393, Lúcio Meira KM 5001, SN°, Vila Santa Cecília, Volta Redonda</v>
      </c>
      <c r="L374" s="11" t="str">
        <f>'[1]Inventário Completo'!L374</f>
        <v>Luiz Cesar</v>
      </c>
      <c r="M374" s="11">
        <f>'[1]Inventário Completo'!M374</f>
        <v>3105</v>
      </c>
      <c r="N374" s="11">
        <f>'[1]Inventário Completo'!N374</f>
        <v>0</v>
      </c>
      <c r="O374" s="11">
        <f>'[1]Inventário Completo'!O374</f>
        <v>0</v>
      </c>
      <c r="P374" s="11" t="str">
        <f>'[1]Inventário Completo'!P374</f>
        <v>Em uso</v>
      </c>
      <c r="Q374" s="11">
        <f>'[1]Inventário Completo'!Q374</f>
        <v>0</v>
      </c>
    </row>
    <row r="375" spans="1:17" x14ac:dyDescent="0.25">
      <c r="A375" s="11" t="str">
        <f>'[1]Inventário Completo'!A375</f>
        <v>GCVR0078</v>
      </c>
      <c r="B375" s="12">
        <f>'[1]Inventário Completo'!B375</f>
        <v>1400700500794</v>
      </c>
      <c r="C375" s="11" t="str">
        <f>'[1]Inventário Completo'!C375</f>
        <v>Coletor</v>
      </c>
      <c r="D375" s="11" t="str">
        <f>'[1]Inventário Completo'!D375</f>
        <v>MC9190G</v>
      </c>
      <c r="E375" s="11" t="str">
        <f>'[1]Inventário Completo'!E375</f>
        <v>Motorola</v>
      </c>
      <c r="F375" s="11" t="str">
        <f>'[1]Inventário Completo'!F375</f>
        <v>COMPANHIA SIDERURGICA NACIONAL</v>
      </c>
      <c r="G375" s="11" t="str">
        <f>'[1]Inventário Completo'!G375</f>
        <v>CSN-VOLTA REDONDA</v>
      </c>
      <c r="H375" s="11" t="str">
        <f>'[1]Inventário Completo'!H375</f>
        <v>RJ</v>
      </c>
      <c r="I375" s="11" t="str">
        <f>'[1]Inventário Completo'!I375</f>
        <v>33.042.730/0017-71</v>
      </c>
      <c r="J375" s="11">
        <f>'[1]Inventário Completo'!J375</f>
        <v>80541767</v>
      </c>
      <c r="K375" s="11" t="str">
        <f>'[1]Inventário Completo'!K375</f>
        <v>Rodovia BR 393, Lúcio Meira KM 5001, SN°, Vila Santa Cecília, Volta Redonda</v>
      </c>
      <c r="L375" s="11" t="str">
        <f>'[1]Inventário Completo'!L375</f>
        <v>Luiz Cesar</v>
      </c>
      <c r="M375" s="11">
        <f>'[1]Inventário Completo'!M375</f>
        <v>3105</v>
      </c>
      <c r="N375" s="11">
        <f>'[1]Inventário Completo'!N375</f>
        <v>0</v>
      </c>
      <c r="O375" s="11">
        <f>'[1]Inventário Completo'!O375</f>
        <v>0</v>
      </c>
      <c r="P375" s="11" t="str">
        <f>'[1]Inventário Completo'!P375</f>
        <v>Em uso</v>
      </c>
      <c r="Q375" s="11">
        <f>'[1]Inventário Completo'!Q375</f>
        <v>0</v>
      </c>
    </row>
    <row r="376" spans="1:17" x14ac:dyDescent="0.25">
      <c r="A376" s="11" t="str">
        <f>'[1]Inventário Completo'!A376</f>
        <v>GCVR0079</v>
      </c>
      <c r="B376" s="12">
        <f>'[1]Inventário Completo'!B376</f>
        <v>1400700500991</v>
      </c>
      <c r="C376" s="11" t="str">
        <f>'[1]Inventário Completo'!C376</f>
        <v>Coletor</v>
      </c>
      <c r="D376" s="11" t="str">
        <f>'[1]Inventário Completo'!D376</f>
        <v>MC9190G</v>
      </c>
      <c r="E376" s="11" t="str">
        <f>'[1]Inventário Completo'!E376</f>
        <v>Motorola</v>
      </c>
      <c r="F376" s="11" t="str">
        <f>'[1]Inventário Completo'!F376</f>
        <v>COMPANHIA SIDERURGICA NACIONAL</v>
      </c>
      <c r="G376" s="11" t="str">
        <f>'[1]Inventário Completo'!G376</f>
        <v>CSN-VOLTA REDONDA</v>
      </c>
      <c r="H376" s="11" t="str">
        <f>'[1]Inventário Completo'!H376</f>
        <v>RJ</v>
      </c>
      <c r="I376" s="11" t="str">
        <f>'[1]Inventário Completo'!I376</f>
        <v>33.042.730/0017-71</v>
      </c>
      <c r="J376" s="11">
        <f>'[1]Inventário Completo'!J376</f>
        <v>80541767</v>
      </c>
      <c r="K376" s="11" t="str">
        <f>'[1]Inventário Completo'!K376</f>
        <v>Rodovia BR 393, Lúcio Meira KM 5001, SN°, Vila Santa Cecília, Volta Redonda</v>
      </c>
      <c r="L376" s="11" t="str">
        <f>'[1]Inventário Completo'!L376</f>
        <v>Luiz Cesar</v>
      </c>
      <c r="M376" s="11">
        <f>'[1]Inventário Completo'!M376</f>
        <v>3105</v>
      </c>
      <c r="N376" s="11">
        <f>'[1]Inventário Completo'!N376</f>
        <v>0</v>
      </c>
      <c r="O376" s="11">
        <f>'[1]Inventário Completo'!O376</f>
        <v>0</v>
      </c>
      <c r="P376" s="11" t="str">
        <f>'[1]Inventário Completo'!P376</f>
        <v>Em uso</v>
      </c>
      <c r="Q376" s="11">
        <f>'[1]Inventário Completo'!Q376</f>
        <v>0</v>
      </c>
    </row>
    <row r="377" spans="1:17" x14ac:dyDescent="0.25">
      <c r="A377" s="11" t="str">
        <f>'[1]Inventário Completo'!A377</f>
        <v>GCVR0080</v>
      </c>
      <c r="B377" s="12">
        <f>'[1]Inventário Completo'!B377</f>
        <v>1400700501011</v>
      </c>
      <c r="C377" s="11" t="str">
        <f>'[1]Inventário Completo'!C377</f>
        <v>Coletor</v>
      </c>
      <c r="D377" s="11" t="str">
        <f>'[1]Inventário Completo'!D377</f>
        <v>MC9190G</v>
      </c>
      <c r="E377" s="11" t="str">
        <f>'[1]Inventário Completo'!E377</f>
        <v>Motorola</v>
      </c>
      <c r="F377" s="11" t="str">
        <f>'[1]Inventário Completo'!F377</f>
        <v>COMPANHIA SIDERURGICA NACIONAL</v>
      </c>
      <c r="G377" s="11" t="str">
        <f>'[1]Inventário Completo'!G377</f>
        <v>CSN-VOLTA REDONDA</v>
      </c>
      <c r="H377" s="11" t="str">
        <f>'[1]Inventário Completo'!H377</f>
        <v>RJ</v>
      </c>
      <c r="I377" s="11" t="str">
        <f>'[1]Inventário Completo'!I377</f>
        <v>33.042.730/0017-71</v>
      </c>
      <c r="J377" s="11">
        <f>'[1]Inventário Completo'!J377</f>
        <v>80541767</v>
      </c>
      <c r="K377" s="11" t="str">
        <f>'[1]Inventário Completo'!K377</f>
        <v>Rodovia BR 393, Lúcio Meira KM 5001, SN°, Vila Santa Cecília, Volta Redonda</v>
      </c>
      <c r="L377" s="11" t="str">
        <f>'[1]Inventário Completo'!L377</f>
        <v>Luiz Cesar</v>
      </c>
      <c r="M377" s="11">
        <f>'[1]Inventário Completo'!M377</f>
        <v>3105</v>
      </c>
      <c r="N377" s="11">
        <f>'[1]Inventário Completo'!N377</f>
        <v>0</v>
      </c>
      <c r="O377" s="11">
        <f>'[1]Inventário Completo'!O377</f>
        <v>0</v>
      </c>
      <c r="P377" s="11" t="str">
        <f>'[1]Inventário Completo'!P377</f>
        <v>Em uso</v>
      </c>
      <c r="Q377" s="11">
        <f>'[1]Inventário Completo'!Q377</f>
        <v>0</v>
      </c>
    </row>
    <row r="378" spans="1:17" x14ac:dyDescent="0.25">
      <c r="A378" s="11" t="str">
        <f>'[1]Inventário Completo'!A378</f>
        <v>GCVR0082</v>
      </c>
      <c r="B378" s="12">
        <f>'[1]Inventário Completo'!B378</f>
        <v>1130000501654</v>
      </c>
      <c r="C378" s="11" t="str">
        <f>'[1]Inventário Completo'!C378</f>
        <v>Coletor</v>
      </c>
      <c r="D378" s="11" t="str">
        <f>'[1]Inventário Completo'!D378</f>
        <v>MC9090G</v>
      </c>
      <c r="E378" s="11" t="str">
        <f>'[1]Inventário Completo'!E378</f>
        <v>Motorola</v>
      </c>
      <c r="F378" s="11" t="str">
        <f>'[1]Inventário Completo'!F378</f>
        <v>COMPANHIA SIDERURGICA NACIONAL</v>
      </c>
      <c r="G378" s="11" t="str">
        <f>'[1]Inventário Completo'!G378</f>
        <v>CSN-VOLTA REDONDA</v>
      </c>
      <c r="H378" s="11" t="str">
        <f>'[1]Inventário Completo'!H378</f>
        <v>RJ</v>
      </c>
      <c r="I378" s="11" t="str">
        <f>'[1]Inventário Completo'!I378</f>
        <v>33.042.730/0017-71</v>
      </c>
      <c r="J378" s="11">
        <f>'[1]Inventário Completo'!J378</f>
        <v>80541767</v>
      </c>
      <c r="K378" s="11" t="str">
        <f>'[1]Inventário Completo'!K378</f>
        <v>Rodovia BR 393, Lúcio Meira KM 5001, SN°, Vila Santa Cecília, Volta Redonda</v>
      </c>
      <c r="L378" s="11" t="str">
        <f>'[1]Inventário Completo'!L378</f>
        <v>Luiz Cesar</v>
      </c>
      <c r="M378" s="11">
        <f>'[1]Inventário Completo'!M378</f>
        <v>3105</v>
      </c>
      <c r="N378" s="11">
        <f>'[1]Inventário Completo'!N378</f>
        <v>0</v>
      </c>
      <c r="O378" s="11">
        <f>'[1]Inventário Completo'!O378</f>
        <v>0</v>
      </c>
      <c r="P378" s="11" t="str">
        <f>'[1]Inventário Completo'!P378</f>
        <v>Em uso</v>
      </c>
      <c r="Q378" s="11">
        <f>'[1]Inventário Completo'!Q378</f>
        <v>0</v>
      </c>
    </row>
    <row r="379" spans="1:17" x14ac:dyDescent="0.25">
      <c r="A379" s="11" t="str">
        <f>'[1]Inventário Completo'!A379</f>
        <v>GCVR0083</v>
      </c>
      <c r="B379" s="12">
        <f>'[1]Inventário Completo'!B379</f>
        <v>1706500503815</v>
      </c>
      <c r="C379" s="11" t="str">
        <f>'[1]Inventário Completo'!C379</f>
        <v>Coletor</v>
      </c>
      <c r="D379" s="11" t="str">
        <f>'[1]Inventário Completo'!D379</f>
        <v>MC9200G</v>
      </c>
      <c r="E379" s="11" t="str">
        <f>'[1]Inventário Completo'!E379</f>
        <v>Motorola</v>
      </c>
      <c r="F379" s="11" t="str">
        <f>'[1]Inventário Completo'!F379</f>
        <v>COMPANHIA SIDERURGICA NACIONAL</v>
      </c>
      <c r="G379" s="11" t="str">
        <f>'[1]Inventário Completo'!G379</f>
        <v>CSN-VOLTA REDONDA</v>
      </c>
      <c r="H379" s="11" t="str">
        <f>'[1]Inventário Completo'!H379</f>
        <v>RJ</v>
      </c>
      <c r="I379" s="11" t="str">
        <f>'[1]Inventário Completo'!I379</f>
        <v>33.042.730/0017-71</v>
      </c>
      <c r="J379" s="11">
        <f>'[1]Inventário Completo'!J379</f>
        <v>80541767</v>
      </c>
      <c r="K379" s="11" t="str">
        <f>'[1]Inventário Completo'!K379</f>
        <v>Rodovia BR 393, Lúcio Meira KM 5001, SN°, Vila Santa Cecília, Volta Redonda</v>
      </c>
      <c r="L379" s="11" t="str">
        <f>'[1]Inventário Completo'!L379</f>
        <v>Luiz Cesar</v>
      </c>
      <c r="M379" s="11">
        <f>'[1]Inventário Completo'!M379</f>
        <v>3105</v>
      </c>
      <c r="N379" s="11">
        <f>'[1]Inventário Completo'!N379</f>
        <v>0</v>
      </c>
      <c r="O379" s="11">
        <f>'[1]Inventário Completo'!O379</f>
        <v>0</v>
      </c>
      <c r="P379" s="11" t="str">
        <f>'[1]Inventário Completo'!P379</f>
        <v>Em uso</v>
      </c>
      <c r="Q379" s="11">
        <f>'[1]Inventário Completo'!Q379</f>
        <v>0</v>
      </c>
    </row>
    <row r="380" spans="1:17" x14ac:dyDescent="0.25">
      <c r="A380" s="11" t="str">
        <f>'[1]Inventário Completo'!A380</f>
        <v>GCVR0084</v>
      </c>
      <c r="B380" s="12">
        <f>'[1]Inventário Completo'!B380</f>
        <v>1208500507817</v>
      </c>
      <c r="C380" s="11" t="str">
        <f>'[1]Inventário Completo'!C380</f>
        <v>Coletor</v>
      </c>
      <c r="D380" s="11" t="str">
        <f>'[1]Inventário Completo'!D380</f>
        <v>MC9090G</v>
      </c>
      <c r="E380" s="11" t="str">
        <f>'[1]Inventário Completo'!E380</f>
        <v>Motorola</v>
      </c>
      <c r="F380" s="11" t="str">
        <f>'[1]Inventário Completo'!F380</f>
        <v>COMPANHIA SIDERURGICA NACIONAL</v>
      </c>
      <c r="G380" s="11" t="str">
        <f>'[1]Inventário Completo'!G380</f>
        <v>CSN-VOLTA REDONDA</v>
      </c>
      <c r="H380" s="11" t="str">
        <f>'[1]Inventário Completo'!H380</f>
        <v>RJ</v>
      </c>
      <c r="I380" s="11" t="str">
        <f>'[1]Inventário Completo'!I380</f>
        <v>33.042.730/0017-71</v>
      </c>
      <c r="J380" s="11">
        <f>'[1]Inventário Completo'!J380</f>
        <v>80541767</v>
      </c>
      <c r="K380" s="11" t="str">
        <f>'[1]Inventário Completo'!K380</f>
        <v>Rodovia BR 393, Lúcio Meira KM 5001, SN°, Vila Santa Cecília, Volta Redonda</v>
      </c>
      <c r="L380" s="11" t="str">
        <f>'[1]Inventário Completo'!L380</f>
        <v>Luiz Cesar</v>
      </c>
      <c r="M380" s="11">
        <f>'[1]Inventário Completo'!M380</f>
        <v>3105</v>
      </c>
      <c r="N380" s="11">
        <f>'[1]Inventário Completo'!N380</f>
        <v>0</v>
      </c>
      <c r="O380" s="11">
        <f>'[1]Inventário Completo'!O380</f>
        <v>0</v>
      </c>
      <c r="P380" s="11" t="str">
        <f>'[1]Inventário Completo'!P380</f>
        <v>Em uso</v>
      </c>
      <c r="Q380" s="11">
        <f>'[1]Inventário Completo'!Q380</f>
        <v>0</v>
      </c>
    </row>
    <row r="381" spans="1:17" x14ac:dyDescent="0.25">
      <c r="A381" s="11" t="str">
        <f>'[1]Inventário Completo'!A381</f>
        <v>GCVR0085</v>
      </c>
      <c r="B381" s="12">
        <f>'[1]Inventário Completo'!B381</f>
        <v>1714200502460</v>
      </c>
      <c r="C381" s="11" t="str">
        <f>'[1]Inventário Completo'!C381</f>
        <v>Coletor</v>
      </c>
      <c r="D381" s="11" t="str">
        <f>'[1]Inventário Completo'!D381</f>
        <v>MC9200G</v>
      </c>
      <c r="E381" s="11" t="str">
        <f>'[1]Inventário Completo'!E381</f>
        <v>Motorola</v>
      </c>
      <c r="F381" s="11" t="str">
        <f>'[1]Inventário Completo'!F381</f>
        <v>COMPANHIA SIDERURGICA NACIONAL</v>
      </c>
      <c r="G381" s="11" t="str">
        <f>'[1]Inventário Completo'!G381</f>
        <v>CSN-VOLTA REDONDA</v>
      </c>
      <c r="H381" s="11" t="str">
        <f>'[1]Inventário Completo'!H381</f>
        <v>RJ</v>
      </c>
      <c r="I381" s="11" t="str">
        <f>'[1]Inventário Completo'!I381</f>
        <v>33.042.730/0017-71</v>
      </c>
      <c r="J381" s="11">
        <f>'[1]Inventário Completo'!J381</f>
        <v>80541767</v>
      </c>
      <c r="K381" s="11" t="str">
        <f>'[1]Inventário Completo'!K381</f>
        <v>Rodovia BR 393, Lúcio Meira KM 5001, SN°, Vila Santa Cecília, Volta Redonda</v>
      </c>
      <c r="L381" s="11" t="str">
        <f>'[1]Inventário Completo'!L381</f>
        <v>Luiz Cesar</v>
      </c>
      <c r="M381" s="11">
        <f>'[1]Inventário Completo'!M381</f>
        <v>3105</v>
      </c>
      <c r="N381" s="11">
        <f>'[1]Inventário Completo'!N381</f>
        <v>0</v>
      </c>
      <c r="O381" s="11">
        <f>'[1]Inventário Completo'!O381</f>
        <v>0</v>
      </c>
      <c r="P381" s="11" t="str">
        <f>'[1]Inventário Completo'!P381</f>
        <v>Em uso</v>
      </c>
      <c r="Q381" s="11">
        <f>'[1]Inventário Completo'!Q381</f>
        <v>0</v>
      </c>
    </row>
    <row r="382" spans="1:17" x14ac:dyDescent="0.25">
      <c r="A382" s="11" t="str">
        <f>'[1]Inventário Completo'!A382</f>
        <v>GCVR0086</v>
      </c>
      <c r="B382" s="12">
        <f>'[1]Inventário Completo'!B382</f>
        <v>1714200502448</v>
      </c>
      <c r="C382" s="11" t="str">
        <f>'[1]Inventário Completo'!C382</f>
        <v>Coletor</v>
      </c>
      <c r="D382" s="11" t="str">
        <f>'[1]Inventário Completo'!D382</f>
        <v>MC9200G</v>
      </c>
      <c r="E382" s="11" t="str">
        <f>'[1]Inventário Completo'!E382</f>
        <v>Motorola</v>
      </c>
      <c r="F382" s="11" t="str">
        <f>'[1]Inventário Completo'!F382</f>
        <v>COMPANHIA SIDERURGICA NACIONAL</v>
      </c>
      <c r="G382" s="11" t="str">
        <f>'[1]Inventário Completo'!G382</f>
        <v>CSN-VOLTA REDONDA</v>
      </c>
      <c r="H382" s="11" t="str">
        <f>'[1]Inventário Completo'!H382</f>
        <v>RJ</v>
      </c>
      <c r="I382" s="11" t="str">
        <f>'[1]Inventário Completo'!I382</f>
        <v>33.042.730/0017-71</v>
      </c>
      <c r="J382" s="11">
        <f>'[1]Inventário Completo'!J382</f>
        <v>80541767</v>
      </c>
      <c r="K382" s="11" t="str">
        <f>'[1]Inventário Completo'!K382</f>
        <v>Rodovia BR 393, Lúcio Meira KM 5001, SN°, Vila Santa Cecília, Volta Redonda</v>
      </c>
      <c r="L382" s="11" t="str">
        <f>'[1]Inventário Completo'!L382</f>
        <v>Luiz Cesar</v>
      </c>
      <c r="M382" s="11">
        <f>'[1]Inventário Completo'!M382</f>
        <v>3105</v>
      </c>
      <c r="N382" s="11">
        <f>'[1]Inventário Completo'!N382</f>
        <v>0</v>
      </c>
      <c r="O382" s="11">
        <f>'[1]Inventário Completo'!O382</f>
        <v>0</v>
      </c>
      <c r="P382" s="11" t="str">
        <f>'[1]Inventário Completo'!P382</f>
        <v>Em uso</v>
      </c>
      <c r="Q382" s="11">
        <f>'[1]Inventário Completo'!Q382</f>
        <v>0</v>
      </c>
    </row>
    <row r="383" spans="1:17" x14ac:dyDescent="0.25">
      <c r="A383" s="11" t="str">
        <f>'[1]Inventário Completo'!A383</f>
        <v>GCVR0087</v>
      </c>
      <c r="B383" s="12">
        <f>'[1]Inventário Completo'!B383</f>
        <v>1714200502461</v>
      </c>
      <c r="C383" s="11" t="str">
        <f>'[1]Inventário Completo'!C383</f>
        <v>Coletor</v>
      </c>
      <c r="D383" s="11" t="str">
        <f>'[1]Inventário Completo'!D383</f>
        <v>MC9200G</v>
      </c>
      <c r="E383" s="11" t="str">
        <f>'[1]Inventário Completo'!E383</f>
        <v>Motorola</v>
      </c>
      <c r="F383" s="11" t="str">
        <f>'[1]Inventário Completo'!F383</f>
        <v>COMPANHIA SIDERURGICA NACIONAL</v>
      </c>
      <c r="G383" s="11" t="str">
        <f>'[1]Inventário Completo'!G383</f>
        <v>CSN-VOLTA REDONDA</v>
      </c>
      <c r="H383" s="11" t="str">
        <f>'[1]Inventário Completo'!H383</f>
        <v>RJ</v>
      </c>
      <c r="I383" s="11" t="str">
        <f>'[1]Inventário Completo'!I383</f>
        <v>33.042.730/0017-71</v>
      </c>
      <c r="J383" s="11">
        <f>'[1]Inventário Completo'!J383</f>
        <v>80541767</v>
      </c>
      <c r="K383" s="11" t="str">
        <f>'[1]Inventário Completo'!K383</f>
        <v>Rodovia BR 393, Lúcio Meira KM 5001, SN°, Vila Santa Cecília, Volta Redonda</v>
      </c>
      <c r="L383" s="11" t="str">
        <f>'[1]Inventário Completo'!L383</f>
        <v>Luiz Cesar</v>
      </c>
      <c r="M383" s="11">
        <f>'[1]Inventário Completo'!M383</f>
        <v>3105</v>
      </c>
      <c r="N383" s="11">
        <f>'[1]Inventário Completo'!N383</f>
        <v>0</v>
      </c>
      <c r="O383" s="11">
        <f>'[1]Inventário Completo'!O383</f>
        <v>0</v>
      </c>
      <c r="P383" s="11" t="str">
        <f>'[1]Inventário Completo'!P383</f>
        <v>Em uso</v>
      </c>
      <c r="Q383" s="11">
        <f>'[1]Inventário Completo'!Q383</f>
        <v>0</v>
      </c>
    </row>
    <row r="384" spans="1:17" x14ac:dyDescent="0.25">
      <c r="A384" s="11" t="str">
        <f>'[1]Inventário Completo'!A384</f>
        <v>GCVR0088</v>
      </c>
      <c r="B384" s="12">
        <f>'[1]Inventário Completo'!B384</f>
        <v>1714200502451</v>
      </c>
      <c r="C384" s="11" t="str">
        <f>'[1]Inventário Completo'!C384</f>
        <v>Coletor</v>
      </c>
      <c r="D384" s="11" t="str">
        <f>'[1]Inventário Completo'!D384</f>
        <v>MC9200G</v>
      </c>
      <c r="E384" s="11" t="str">
        <f>'[1]Inventário Completo'!E384</f>
        <v>Motorola</v>
      </c>
      <c r="F384" s="11" t="str">
        <f>'[1]Inventário Completo'!F384</f>
        <v>COMPANHIA SIDERURGICA NACIONAL</v>
      </c>
      <c r="G384" s="11" t="str">
        <f>'[1]Inventário Completo'!G384</f>
        <v>CSN-VOLTA REDONDA</v>
      </c>
      <c r="H384" s="11" t="str">
        <f>'[1]Inventário Completo'!H384</f>
        <v>RJ</v>
      </c>
      <c r="I384" s="11" t="str">
        <f>'[1]Inventário Completo'!I384</f>
        <v>33.042.730/0017-71</v>
      </c>
      <c r="J384" s="11">
        <f>'[1]Inventário Completo'!J384</f>
        <v>80541767</v>
      </c>
      <c r="K384" s="11" t="str">
        <f>'[1]Inventário Completo'!K384</f>
        <v>Rodovia BR 393, Lúcio Meira KM 5001, SN°, Vila Santa Cecília, Volta Redonda</v>
      </c>
      <c r="L384" s="11" t="str">
        <f>'[1]Inventário Completo'!L384</f>
        <v>Luiz Cesar</v>
      </c>
      <c r="M384" s="11">
        <f>'[1]Inventário Completo'!M384</f>
        <v>3105</v>
      </c>
      <c r="N384" s="11">
        <f>'[1]Inventário Completo'!N384</f>
        <v>0</v>
      </c>
      <c r="O384" s="11">
        <f>'[1]Inventário Completo'!O384</f>
        <v>0</v>
      </c>
      <c r="P384" s="11" t="str">
        <f>'[1]Inventário Completo'!P384</f>
        <v>Em uso</v>
      </c>
      <c r="Q384" s="11">
        <f>'[1]Inventário Completo'!Q384</f>
        <v>0</v>
      </c>
    </row>
    <row r="385" spans="1:17" x14ac:dyDescent="0.25">
      <c r="A385" s="11" t="str">
        <f>'[1]Inventário Completo'!A385</f>
        <v>GCVR0089</v>
      </c>
      <c r="B385" s="12">
        <f>'[1]Inventário Completo'!B385</f>
        <v>1714200502456</v>
      </c>
      <c r="C385" s="11" t="str">
        <f>'[1]Inventário Completo'!C385</f>
        <v>Coletor</v>
      </c>
      <c r="D385" s="11" t="str">
        <f>'[1]Inventário Completo'!D385</f>
        <v>MC9200G</v>
      </c>
      <c r="E385" s="11" t="str">
        <f>'[1]Inventário Completo'!E385</f>
        <v>Motorola</v>
      </c>
      <c r="F385" s="11" t="str">
        <f>'[1]Inventário Completo'!F385</f>
        <v>COMPANHIA SIDERURGICA NACIONAL</v>
      </c>
      <c r="G385" s="11" t="str">
        <f>'[1]Inventário Completo'!G385</f>
        <v>CSN-VOLTA REDONDA</v>
      </c>
      <c r="H385" s="11" t="str">
        <f>'[1]Inventário Completo'!H385</f>
        <v>RJ</v>
      </c>
      <c r="I385" s="11" t="str">
        <f>'[1]Inventário Completo'!I385</f>
        <v>33.042.730/0017-71</v>
      </c>
      <c r="J385" s="11">
        <f>'[1]Inventário Completo'!J385</f>
        <v>80541767</v>
      </c>
      <c r="K385" s="11" t="str">
        <f>'[1]Inventário Completo'!K385</f>
        <v>Rodovia BR 393, Lúcio Meira KM 5001, SN°, Vila Santa Cecília, Volta Redonda</v>
      </c>
      <c r="L385" s="11" t="str">
        <f>'[1]Inventário Completo'!L385</f>
        <v>Luiz Cesar</v>
      </c>
      <c r="M385" s="11">
        <f>'[1]Inventário Completo'!M385</f>
        <v>3105</v>
      </c>
      <c r="N385" s="11">
        <f>'[1]Inventário Completo'!N385</f>
        <v>0</v>
      </c>
      <c r="O385" s="11">
        <f>'[1]Inventário Completo'!O385</f>
        <v>0</v>
      </c>
      <c r="P385" s="11" t="str">
        <f>'[1]Inventário Completo'!P385</f>
        <v>Em uso</v>
      </c>
      <c r="Q385" s="11">
        <f>'[1]Inventário Completo'!Q385</f>
        <v>0</v>
      </c>
    </row>
    <row r="386" spans="1:17" x14ac:dyDescent="0.25">
      <c r="A386" s="11" t="str">
        <f>'[1]Inventário Completo'!A386</f>
        <v>GCVR0090</v>
      </c>
      <c r="B386" s="12">
        <f>'[1]Inventário Completo'!B386</f>
        <v>1027800509185</v>
      </c>
      <c r="C386" s="11" t="str">
        <f>'[1]Inventário Completo'!C386</f>
        <v>Coletor</v>
      </c>
      <c r="D386" s="11" t="str">
        <f>'[1]Inventário Completo'!D386</f>
        <v>MC9090G</v>
      </c>
      <c r="E386" s="11" t="str">
        <f>'[1]Inventário Completo'!E386</f>
        <v>Motorola</v>
      </c>
      <c r="F386" s="11" t="str">
        <f>'[1]Inventário Completo'!F386</f>
        <v>COMPANHIA SIDERURGICA NACIONAL</v>
      </c>
      <c r="G386" s="11" t="str">
        <f>'[1]Inventário Completo'!G386</f>
        <v>CSN-VOLTA REDONDA</v>
      </c>
      <c r="H386" s="11" t="str">
        <f>'[1]Inventário Completo'!H386</f>
        <v>RJ</v>
      </c>
      <c r="I386" s="11" t="str">
        <f>'[1]Inventário Completo'!I386</f>
        <v>33.042.730/0017-71</v>
      </c>
      <c r="J386" s="11">
        <f>'[1]Inventário Completo'!J386</f>
        <v>80541767</v>
      </c>
      <c r="K386" s="11" t="str">
        <f>'[1]Inventário Completo'!K386</f>
        <v>Rodovia BR 393, Lúcio Meira KM 5001, SN°, Vila Santa Cecília, Volta Redonda</v>
      </c>
      <c r="L386" s="11" t="str">
        <f>'[1]Inventário Completo'!L386</f>
        <v>Luiz Cesar</v>
      </c>
      <c r="M386" s="11">
        <f>'[1]Inventário Completo'!M386</f>
        <v>3105</v>
      </c>
      <c r="N386" s="11">
        <f>'[1]Inventário Completo'!N386</f>
        <v>0</v>
      </c>
      <c r="O386" s="11">
        <f>'[1]Inventário Completo'!O386</f>
        <v>0</v>
      </c>
      <c r="P386" s="11" t="str">
        <f>'[1]Inventário Completo'!P386</f>
        <v>Em uso</v>
      </c>
      <c r="Q386" s="11">
        <f>'[1]Inventário Completo'!Q386</f>
        <v>0</v>
      </c>
    </row>
    <row r="387" spans="1:17" x14ac:dyDescent="0.25">
      <c r="A387" s="11" t="str">
        <f>'[1]Inventário Completo'!A387</f>
        <v>GCVR0091</v>
      </c>
      <c r="B387" s="12">
        <f>'[1]Inventário Completo'!B387</f>
        <v>1730900501462</v>
      </c>
      <c r="C387" s="11" t="str">
        <f>'[1]Inventário Completo'!C387</f>
        <v>Coletor</v>
      </c>
      <c r="D387" s="11" t="str">
        <f>'[1]Inventário Completo'!D387</f>
        <v>MC9200G</v>
      </c>
      <c r="E387" s="11" t="str">
        <f>'[1]Inventário Completo'!E387</f>
        <v>Motorola</v>
      </c>
      <c r="F387" s="11" t="str">
        <f>'[1]Inventário Completo'!F387</f>
        <v>COMPANHIA SIDERURGICA NACIONAL</v>
      </c>
      <c r="G387" s="11" t="str">
        <f>'[1]Inventário Completo'!G387</f>
        <v>CSN-VOLTA REDONDA</v>
      </c>
      <c r="H387" s="11" t="str">
        <f>'[1]Inventário Completo'!H387</f>
        <v>RJ</v>
      </c>
      <c r="I387" s="11" t="str">
        <f>'[1]Inventário Completo'!I387</f>
        <v>33.042.730/0017-71</v>
      </c>
      <c r="J387" s="11">
        <f>'[1]Inventário Completo'!J387</f>
        <v>80541767</v>
      </c>
      <c r="K387" s="11" t="str">
        <f>'[1]Inventário Completo'!K387</f>
        <v>Rodovia BR 393, Lúcio Meira KM 5001, SN°, Vila Santa Cecília, Volta Redonda</v>
      </c>
      <c r="L387" s="11" t="str">
        <f>'[1]Inventário Completo'!L387</f>
        <v>Luiz Cesar</v>
      </c>
      <c r="M387" s="11">
        <f>'[1]Inventário Completo'!M387</f>
        <v>3105</v>
      </c>
      <c r="N387" s="11">
        <f>'[1]Inventário Completo'!N387</f>
        <v>0</v>
      </c>
      <c r="O387" s="11">
        <f>'[1]Inventário Completo'!O387</f>
        <v>0</v>
      </c>
      <c r="P387" s="11" t="str">
        <f>'[1]Inventário Completo'!P387</f>
        <v>Em uso</v>
      </c>
      <c r="Q387" s="11">
        <f>'[1]Inventário Completo'!Q387</f>
        <v>0</v>
      </c>
    </row>
    <row r="388" spans="1:17" x14ac:dyDescent="0.25">
      <c r="A388" s="11" t="str">
        <f>'[1]Inventário Completo'!A388</f>
        <v>GCVR0092</v>
      </c>
      <c r="B388" s="12">
        <f>'[1]Inventário Completo'!B388</f>
        <v>1732500502102</v>
      </c>
      <c r="C388" s="11" t="str">
        <f>'[1]Inventário Completo'!C388</f>
        <v>Coletor</v>
      </c>
      <c r="D388" s="11" t="str">
        <f>'[1]Inventário Completo'!D388</f>
        <v>MC9200G</v>
      </c>
      <c r="E388" s="11" t="str">
        <f>'[1]Inventário Completo'!E388</f>
        <v>Motorola</v>
      </c>
      <c r="F388" s="11" t="str">
        <f>'[1]Inventário Completo'!F388</f>
        <v>COMPANHIA SIDERURGICA NACIONAL</v>
      </c>
      <c r="G388" s="11" t="str">
        <f>'[1]Inventário Completo'!G388</f>
        <v>CSN-VOLTA REDONDA</v>
      </c>
      <c r="H388" s="11" t="str">
        <f>'[1]Inventário Completo'!H388</f>
        <v>RJ</v>
      </c>
      <c r="I388" s="11" t="str">
        <f>'[1]Inventário Completo'!I388</f>
        <v>33.042.730/0017-71</v>
      </c>
      <c r="J388" s="11">
        <f>'[1]Inventário Completo'!J388</f>
        <v>80541767</v>
      </c>
      <c r="K388" s="11" t="str">
        <f>'[1]Inventário Completo'!K388</f>
        <v>Rodovia BR 393, Lúcio Meira KM 5001, SN°, Vila Santa Cecília, Volta Redonda</v>
      </c>
      <c r="L388" s="11" t="str">
        <f>'[1]Inventário Completo'!L388</f>
        <v>Luiz Cesar</v>
      </c>
      <c r="M388" s="11">
        <f>'[1]Inventário Completo'!M388</f>
        <v>3105</v>
      </c>
      <c r="N388" s="11">
        <f>'[1]Inventário Completo'!N388</f>
        <v>0</v>
      </c>
      <c r="O388" s="11">
        <f>'[1]Inventário Completo'!O388</f>
        <v>0</v>
      </c>
      <c r="P388" s="11" t="str">
        <f>'[1]Inventário Completo'!P388</f>
        <v>Em uso</v>
      </c>
      <c r="Q388" s="11">
        <f>'[1]Inventário Completo'!Q388</f>
        <v>0</v>
      </c>
    </row>
    <row r="389" spans="1:17" x14ac:dyDescent="0.25">
      <c r="A389" s="11" t="str">
        <f>'[1]Inventário Completo'!A389</f>
        <v>NA</v>
      </c>
      <c r="B389" s="12">
        <f>'[1]Inventário Completo'!B389</f>
        <v>33221543096</v>
      </c>
      <c r="C389" s="11" t="str">
        <f>'[1]Inventário Completo'!C389</f>
        <v>Coletor</v>
      </c>
      <c r="D389" s="11" t="str">
        <f>'[1]Inventário Completo'!D389</f>
        <v>CK71</v>
      </c>
      <c r="E389" s="11" t="str">
        <f>'[1]Inventário Completo'!E389</f>
        <v>Honeywell</v>
      </c>
      <c r="F389" s="11" t="str">
        <f>'[1]Inventário Completo'!F389</f>
        <v>COMPANHIA METALURGICA PRADA</v>
      </c>
      <c r="G389" s="11" t="str">
        <f>'[1]Inventário Completo'!G389</f>
        <v>PRADA - RESENDE</v>
      </c>
      <c r="H389" s="11" t="str">
        <f>'[1]Inventário Completo'!H389</f>
        <v>RJ</v>
      </c>
      <c r="I389" s="11" t="str">
        <f>'[1]Inventário Completo'!I389</f>
        <v>56.993.900/0030-76</v>
      </c>
      <c r="J389" s="11">
        <f>'[1]Inventário Completo'!J389</f>
        <v>79809721</v>
      </c>
      <c r="K389" s="11" t="str">
        <f>'[1]Inventário Completo'!K389</f>
        <v xml:space="preserve">Rodovia Presidente Dutra, S/Nº - Km 298, Polo Industrial - Resende - RJ - CEP.: 27.537-000                    </v>
      </c>
      <c r="L389" s="11" t="str">
        <f>'[1]Inventário Completo'!L389</f>
        <v>Alex Candido</v>
      </c>
      <c r="M389" s="11" t="str">
        <f>'[1]Inventário Completo'!M389</f>
        <v>(24) 3383-8320</v>
      </c>
      <c r="N389" s="11">
        <f>'[1]Inventário Completo'!N389</f>
        <v>0</v>
      </c>
      <c r="O389" s="11">
        <f>'[1]Inventário Completo'!O389</f>
        <v>0</v>
      </c>
      <c r="P389" s="11" t="str">
        <f>'[1]Inventário Completo'!P389</f>
        <v>Em uso</v>
      </c>
      <c r="Q389" s="11">
        <f>'[1]Inventário Completo'!Q389</f>
        <v>0</v>
      </c>
    </row>
    <row r="390" spans="1:17" x14ac:dyDescent="0.25">
      <c r="A390" s="11" t="str">
        <f>'[1]Inventário Completo'!A390</f>
        <v>NA</v>
      </c>
      <c r="B390" s="12">
        <f>'[1]Inventário Completo'!B390</f>
        <v>34521543085</v>
      </c>
      <c r="C390" s="11" t="str">
        <f>'[1]Inventário Completo'!C390</f>
        <v>Coletor</v>
      </c>
      <c r="D390" s="11" t="str">
        <f>'[1]Inventário Completo'!D390</f>
        <v>CK71</v>
      </c>
      <c r="E390" s="11" t="str">
        <f>'[1]Inventário Completo'!E390</f>
        <v>Honeywell</v>
      </c>
      <c r="F390" s="11" t="str">
        <f>'[1]Inventário Completo'!F390</f>
        <v>COMPANHIA METALURGICA PRADA</v>
      </c>
      <c r="G390" s="11" t="str">
        <f>'[1]Inventário Completo'!G390</f>
        <v>PRADA - RESENDE</v>
      </c>
      <c r="H390" s="11" t="str">
        <f>'[1]Inventário Completo'!H390</f>
        <v>RJ</v>
      </c>
      <c r="I390" s="11" t="str">
        <f>'[1]Inventário Completo'!I390</f>
        <v>56.993.900/0030-76</v>
      </c>
      <c r="J390" s="11">
        <f>'[1]Inventário Completo'!J390</f>
        <v>79809721</v>
      </c>
      <c r="K390" s="11" t="str">
        <f>'[1]Inventário Completo'!K390</f>
        <v xml:space="preserve">Rodovia Presidente Dutra, S/Nº - Km 298, Polo Industrial - Resende - RJ - CEP.: 27.537-000                    </v>
      </c>
      <c r="L390" s="11" t="str">
        <f>'[1]Inventário Completo'!L390</f>
        <v>Alex Candido</v>
      </c>
      <c r="M390" s="11" t="str">
        <f>'[1]Inventário Completo'!M390</f>
        <v>(24) 3383-8320</v>
      </c>
      <c r="N390" s="11">
        <f>'[1]Inventário Completo'!N390</f>
        <v>0</v>
      </c>
      <c r="O390" s="11">
        <f>'[1]Inventário Completo'!O390</f>
        <v>0</v>
      </c>
      <c r="P390" s="11" t="str">
        <f>'[1]Inventário Completo'!P390</f>
        <v>Em uso</v>
      </c>
      <c r="Q390" s="11">
        <f>'[1]Inventário Completo'!Q390</f>
        <v>0</v>
      </c>
    </row>
    <row r="391" spans="1:17" x14ac:dyDescent="0.25">
      <c r="A391" s="11" t="str">
        <f>'[1]Inventário Completo'!A391</f>
        <v>GCVR0093</v>
      </c>
      <c r="B391" s="12">
        <f>'[1]Inventário Completo'!B391</f>
        <v>1413200504004</v>
      </c>
      <c r="C391" s="11" t="str">
        <f>'[1]Inventário Completo'!C391</f>
        <v>Coletor</v>
      </c>
      <c r="D391" s="11" t="str">
        <f>'[1]Inventário Completo'!D391</f>
        <v>MC9190G</v>
      </c>
      <c r="E391" s="11" t="str">
        <f>'[1]Inventário Completo'!E391</f>
        <v>Motorola</v>
      </c>
      <c r="F391" s="11" t="str">
        <f>'[1]Inventário Completo'!F391</f>
        <v>COMPANHIA SIDERURGICA NACIONAL</v>
      </c>
      <c r="G391" s="11" t="str">
        <f>'[1]Inventário Completo'!G391</f>
        <v>CSN-VOLTA REDONDA</v>
      </c>
      <c r="H391" s="11" t="str">
        <f>'[1]Inventário Completo'!H391</f>
        <v>RJ</v>
      </c>
      <c r="I391" s="11" t="str">
        <f>'[1]Inventário Completo'!I391</f>
        <v>33.042.730/0017-71</v>
      </c>
      <c r="J391" s="11">
        <f>'[1]Inventário Completo'!J391</f>
        <v>80541767</v>
      </c>
      <c r="K391" s="11" t="str">
        <f>'[1]Inventário Completo'!K391</f>
        <v>Rodovia BR 393, Lúcio Meira KM 5001, SN°, Vila Santa Cecília, Volta Redonda</v>
      </c>
      <c r="L391" s="11" t="str">
        <f>'[1]Inventário Completo'!L391</f>
        <v>Luiz Cesar</v>
      </c>
      <c r="M391" s="11">
        <f>'[1]Inventário Completo'!M391</f>
        <v>3105</v>
      </c>
      <c r="N391" s="11">
        <f>'[1]Inventário Completo'!N391</f>
        <v>0</v>
      </c>
      <c r="O391" s="11">
        <f>'[1]Inventário Completo'!O391</f>
        <v>0</v>
      </c>
      <c r="P391" s="11" t="str">
        <f>'[1]Inventário Completo'!P391</f>
        <v>Em uso</v>
      </c>
      <c r="Q391" s="11">
        <f>'[1]Inventário Completo'!Q391</f>
        <v>0</v>
      </c>
    </row>
    <row r="392" spans="1:17" x14ac:dyDescent="0.25">
      <c r="A392" s="11" t="str">
        <f>'[1]Inventário Completo'!A392</f>
        <v>GCVR0094</v>
      </c>
      <c r="B392" s="12">
        <f>'[1]Inventário Completo'!B392</f>
        <v>19274010558129</v>
      </c>
      <c r="C392" s="11" t="str">
        <f>'[1]Inventário Completo'!C392</f>
        <v>Coletor</v>
      </c>
      <c r="D392" s="11" t="str">
        <f>'[1]Inventário Completo'!D392</f>
        <v>MC9200G</v>
      </c>
      <c r="E392" s="11" t="str">
        <f>'[1]Inventário Completo'!E392</f>
        <v>Motorola</v>
      </c>
      <c r="F392" s="11" t="str">
        <f>'[1]Inventário Completo'!F392</f>
        <v>COMPANHIA SIDERURGICA NACIONAL</v>
      </c>
      <c r="G392" s="11" t="str">
        <f>'[1]Inventário Completo'!G392</f>
        <v>CSN-VOLTA REDONDA</v>
      </c>
      <c r="H392" s="11" t="str">
        <f>'[1]Inventário Completo'!H392</f>
        <v>RJ</v>
      </c>
      <c r="I392" s="11" t="str">
        <f>'[1]Inventário Completo'!I392</f>
        <v>33.042.730/0017-71</v>
      </c>
      <c r="J392" s="11">
        <f>'[1]Inventário Completo'!J392</f>
        <v>80541767</v>
      </c>
      <c r="K392" s="11" t="str">
        <f>'[1]Inventário Completo'!K392</f>
        <v>Rodovia BR 393, Lúcio Meira KM 5001, SN°, Vila Santa Cecília, Volta Redonda</v>
      </c>
      <c r="L392" s="11" t="str">
        <f>'[1]Inventário Completo'!L392</f>
        <v>Luiz Cesar</v>
      </c>
      <c r="M392" s="11">
        <f>'[1]Inventário Completo'!M392</f>
        <v>3105</v>
      </c>
      <c r="N392" s="11">
        <f>'[1]Inventário Completo'!N392</f>
        <v>0</v>
      </c>
      <c r="O392" s="11">
        <f>'[1]Inventário Completo'!O392</f>
        <v>0</v>
      </c>
      <c r="P392" s="11" t="str">
        <f>'[1]Inventário Completo'!P392</f>
        <v>Em uso</v>
      </c>
      <c r="Q392" s="11">
        <f>'[1]Inventário Completo'!Q392</f>
        <v>0</v>
      </c>
    </row>
    <row r="393" spans="1:17" x14ac:dyDescent="0.25">
      <c r="A393" s="11" t="str">
        <f>'[1]Inventário Completo'!A393</f>
        <v>GCVR0095</v>
      </c>
      <c r="B393" s="12">
        <f>'[1]Inventário Completo'!B393</f>
        <v>19270010554245</v>
      </c>
      <c r="C393" s="11" t="str">
        <f>'[1]Inventário Completo'!C393</f>
        <v>Coletor</v>
      </c>
      <c r="D393" s="11" t="str">
        <f>'[1]Inventário Completo'!D393</f>
        <v>MC9200G</v>
      </c>
      <c r="E393" s="11" t="str">
        <f>'[1]Inventário Completo'!E393</f>
        <v>Motorola</v>
      </c>
      <c r="F393" s="11" t="str">
        <f>'[1]Inventário Completo'!F393</f>
        <v>COMPANHIA SIDERURGICA NACIONAL</v>
      </c>
      <c r="G393" s="11" t="str">
        <f>'[1]Inventário Completo'!G393</f>
        <v>CSN-VOLTA REDONDA</v>
      </c>
      <c r="H393" s="11" t="str">
        <f>'[1]Inventário Completo'!H393</f>
        <v>RJ</v>
      </c>
      <c r="I393" s="11" t="str">
        <f>'[1]Inventário Completo'!I393</f>
        <v>33.042.730/0017-71</v>
      </c>
      <c r="J393" s="11">
        <f>'[1]Inventário Completo'!J393</f>
        <v>80541767</v>
      </c>
      <c r="K393" s="11" t="str">
        <f>'[1]Inventário Completo'!K393</f>
        <v>Rodovia BR 393, Lúcio Meira KM 5001, SN°, Vila Santa Cecília, Volta Redonda</v>
      </c>
      <c r="L393" s="11" t="str">
        <f>'[1]Inventário Completo'!L393</f>
        <v>Luiz Cesar</v>
      </c>
      <c r="M393" s="11">
        <f>'[1]Inventário Completo'!M393</f>
        <v>3105</v>
      </c>
      <c r="N393" s="11">
        <f>'[1]Inventário Completo'!N393</f>
        <v>0</v>
      </c>
      <c r="O393" s="11">
        <f>'[1]Inventário Completo'!O393</f>
        <v>0</v>
      </c>
      <c r="P393" s="11" t="str">
        <f>'[1]Inventário Completo'!P393</f>
        <v>Em uso</v>
      </c>
      <c r="Q393" s="11">
        <f>'[1]Inventário Completo'!Q393</f>
        <v>0</v>
      </c>
    </row>
    <row r="394" spans="1:17" x14ac:dyDescent="0.25">
      <c r="A394" s="11" t="str">
        <f>'[1]Inventário Completo'!A394</f>
        <v>GCVR0096</v>
      </c>
      <c r="B394" s="12">
        <f>'[1]Inventário Completo'!B394</f>
        <v>1905700501233</v>
      </c>
      <c r="C394" s="11" t="str">
        <f>'[1]Inventário Completo'!C394</f>
        <v>Coletor</v>
      </c>
      <c r="D394" s="11" t="str">
        <f>'[1]Inventário Completo'!D394</f>
        <v>MC9200G</v>
      </c>
      <c r="E394" s="11" t="str">
        <f>'[1]Inventário Completo'!E394</f>
        <v>Motorola</v>
      </c>
      <c r="F394" s="11" t="str">
        <f>'[1]Inventário Completo'!F394</f>
        <v>COMPANHIA SIDERURGICA NACIONAL</v>
      </c>
      <c r="G394" s="11" t="str">
        <f>'[1]Inventário Completo'!G394</f>
        <v>CSN-VOLTA REDONDA</v>
      </c>
      <c r="H394" s="11" t="str">
        <f>'[1]Inventário Completo'!H394</f>
        <v>RJ</v>
      </c>
      <c r="I394" s="11" t="str">
        <f>'[1]Inventário Completo'!I394</f>
        <v>33.042.730/0017-71</v>
      </c>
      <c r="J394" s="11">
        <f>'[1]Inventário Completo'!J394</f>
        <v>80541767</v>
      </c>
      <c r="K394" s="11" t="str">
        <f>'[1]Inventário Completo'!K394</f>
        <v>Rodovia BR 393, Lúcio Meira KM 5001, SN°, Vila Santa Cecília, Volta Redonda</v>
      </c>
      <c r="L394" s="11" t="str">
        <f>'[1]Inventário Completo'!L394</f>
        <v>Luiz Cesar</v>
      </c>
      <c r="M394" s="11">
        <f>'[1]Inventário Completo'!M394</f>
        <v>3105</v>
      </c>
      <c r="N394" s="11">
        <f>'[1]Inventário Completo'!N394</f>
        <v>0</v>
      </c>
      <c r="O394" s="11">
        <f>'[1]Inventário Completo'!O394</f>
        <v>0</v>
      </c>
      <c r="P394" s="11" t="str">
        <f>'[1]Inventário Completo'!P394</f>
        <v>Em uso</v>
      </c>
      <c r="Q394" s="11">
        <f>'[1]Inventário Completo'!Q394</f>
        <v>0</v>
      </c>
    </row>
    <row r="395" spans="1:17" x14ac:dyDescent="0.25">
      <c r="A395" s="11" t="str">
        <f>'[1]Inventário Completo'!A395</f>
        <v>GCVR0097</v>
      </c>
      <c r="B395" s="12">
        <f>'[1]Inventário Completo'!B395</f>
        <v>1905700501085</v>
      </c>
      <c r="C395" s="11" t="str">
        <f>'[1]Inventário Completo'!C395</f>
        <v>Coletor</v>
      </c>
      <c r="D395" s="11" t="str">
        <f>'[1]Inventário Completo'!D395</f>
        <v>MC9200G</v>
      </c>
      <c r="E395" s="11" t="str">
        <f>'[1]Inventário Completo'!E395</f>
        <v>Motorola</v>
      </c>
      <c r="F395" s="11" t="str">
        <f>'[1]Inventário Completo'!F395</f>
        <v>COMPANHIA SIDERURGICA NACIONAL</v>
      </c>
      <c r="G395" s="11" t="str">
        <f>'[1]Inventário Completo'!G395</f>
        <v>CSN-VOLTA REDONDA</v>
      </c>
      <c r="H395" s="11" t="str">
        <f>'[1]Inventário Completo'!H395</f>
        <v>RJ</v>
      </c>
      <c r="I395" s="11" t="str">
        <f>'[1]Inventário Completo'!I395</f>
        <v>33.042.730/0017-71</v>
      </c>
      <c r="J395" s="11">
        <f>'[1]Inventário Completo'!J395</f>
        <v>80541767</v>
      </c>
      <c r="K395" s="11" t="str">
        <f>'[1]Inventário Completo'!K395</f>
        <v>Rodovia BR 393, Lúcio Meira KM 5001, SN°, Vila Santa Cecília, Volta Redonda</v>
      </c>
      <c r="L395" s="11" t="str">
        <f>'[1]Inventário Completo'!L395</f>
        <v>Luiz Cesar</v>
      </c>
      <c r="M395" s="11">
        <f>'[1]Inventário Completo'!M395</f>
        <v>3105</v>
      </c>
      <c r="N395" s="11">
        <f>'[1]Inventário Completo'!N395</f>
        <v>0</v>
      </c>
      <c r="O395" s="11">
        <f>'[1]Inventário Completo'!O395</f>
        <v>0</v>
      </c>
      <c r="P395" s="11" t="str">
        <f>'[1]Inventário Completo'!P395</f>
        <v>Em uso</v>
      </c>
      <c r="Q395" s="11">
        <f>'[1]Inventário Completo'!Q395</f>
        <v>0</v>
      </c>
    </row>
    <row r="396" spans="1:17" x14ac:dyDescent="0.25">
      <c r="A396" s="11" t="str">
        <f>'[1]Inventário Completo'!A396</f>
        <v>GCVR0098</v>
      </c>
      <c r="B396" s="12">
        <f>'[1]Inventário Completo'!B396</f>
        <v>19332010557782</v>
      </c>
      <c r="C396" s="11" t="str">
        <f>'[1]Inventário Completo'!C396</f>
        <v>Coletor</v>
      </c>
      <c r="D396" s="11" t="str">
        <f>'[1]Inventário Completo'!D396</f>
        <v>MC9200G</v>
      </c>
      <c r="E396" s="11" t="str">
        <f>'[1]Inventário Completo'!E396</f>
        <v>Motorola</v>
      </c>
      <c r="F396" s="11" t="str">
        <f>'[1]Inventário Completo'!F396</f>
        <v>COMPANHIA SIDERURGICA NACIONAL</v>
      </c>
      <c r="G396" s="11" t="str">
        <f>'[1]Inventário Completo'!G396</f>
        <v>CSN-VOLTA REDONDA</v>
      </c>
      <c r="H396" s="11" t="str">
        <f>'[1]Inventário Completo'!H396</f>
        <v>RJ</v>
      </c>
      <c r="I396" s="11" t="str">
        <f>'[1]Inventário Completo'!I396</f>
        <v>33.042.730/0017-71</v>
      </c>
      <c r="J396" s="11">
        <f>'[1]Inventário Completo'!J396</f>
        <v>80541767</v>
      </c>
      <c r="K396" s="11" t="str">
        <f>'[1]Inventário Completo'!K396</f>
        <v>Rodovia BR 393, Lúcio Meira KM 5001, SN°, Vila Santa Cecília, Volta Redonda</v>
      </c>
      <c r="L396" s="11" t="str">
        <f>'[1]Inventário Completo'!L396</f>
        <v>Luiz Cesar</v>
      </c>
      <c r="M396" s="11">
        <f>'[1]Inventário Completo'!M396</f>
        <v>3105</v>
      </c>
      <c r="N396" s="11">
        <f>'[1]Inventário Completo'!N396</f>
        <v>0</v>
      </c>
      <c r="O396" s="11">
        <f>'[1]Inventário Completo'!O396</f>
        <v>0</v>
      </c>
      <c r="P396" s="11" t="str">
        <f>'[1]Inventário Completo'!P396</f>
        <v>Em uso</v>
      </c>
      <c r="Q396" s="11">
        <f>'[1]Inventário Completo'!Q396</f>
        <v>0</v>
      </c>
    </row>
    <row r="397" spans="1:17" x14ac:dyDescent="0.25">
      <c r="A397" s="11" t="str">
        <f>'[1]Inventário Completo'!A397</f>
        <v>GCVR0099</v>
      </c>
      <c r="B397" s="12">
        <f>'[1]Inventário Completo'!B397</f>
        <v>1933201557787</v>
      </c>
      <c r="C397" s="11" t="str">
        <f>'[1]Inventário Completo'!C397</f>
        <v>Coletor</v>
      </c>
      <c r="D397" s="11" t="str">
        <f>'[1]Inventário Completo'!D397</f>
        <v>MC9200G</v>
      </c>
      <c r="E397" s="11" t="str">
        <f>'[1]Inventário Completo'!E397</f>
        <v>Motorola</v>
      </c>
      <c r="F397" s="11" t="str">
        <f>'[1]Inventário Completo'!F397</f>
        <v>COMPANHIA SIDERURGICA NACIONAL</v>
      </c>
      <c r="G397" s="11" t="str">
        <f>'[1]Inventário Completo'!G397</f>
        <v>CSN-VOLTA REDONDA</v>
      </c>
      <c r="H397" s="11" t="str">
        <f>'[1]Inventário Completo'!H397</f>
        <v>RJ</v>
      </c>
      <c r="I397" s="11" t="str">
        <f>'[1]Inventário Completo'!I397</f>
        <v>33.042.730/0017-71</v>
      </c>
      <c r="J397" s="11">
        <f>'[1]Inventário Completo'!J397</f>
        <v>80541767</v>
      </c>
      <c r="K397" s="11" t="str">
        <f>'[1]Inventário Completo'!K397</f>
        <v>Rodovia BR 393, Lúcio Meira KM 5001, SN°, Vila Santa Cecília, Volta Redonda</v>
      </c>
      <c r="L397" s="11" t="str">
        <f>'[1]Inventário Completo'!L397</f>
        <v>Luiz Cesar</v>
      </c>
      <c r="M397" s="11">
        <f>'[1]Inventário Completo'!M397</f>
        <v>3105</v>
      </c>
      <c r="N397" s="11">
        <f>'[1]Inventário Completo'!N397</f>
        <v>0</v>
      </c>
      <c r="O397" s="11">
        <f>'[1]Inventário Completo'!O397</f>
        <v>0</v>
      </c>
      <c r="P397" s="11" t="str">
        <f>'[1]Inventário Completo'!P397</f>
        <v>Em uso</v>
      </c>
      <c r="Q397" s="11">
        <f>'[1]Inventário Completo'!Q397</f>
        <v>0</v>
      </c>
    </row>
    <row r="398" spans="1:17" x14ac:dyDescent="0.25">
      <c r="A398" s="11" t="str">
        <f>'[1]Inventário Completo'!A398</f>
        <v>GCVR0100</v>
      </c>
      <c r="B398" s="12">
        <f>'[1]Inventário Completo'!B398</f>
        <v>19332010557812</v>
      </c>
      <c r="C398" s="11" t="str">
        <f>'[1]Inventário Completo'!C398</f>
        <v>Coletor</v>
      </c>
      <c r="D398" s="11" t="str">
        <f>'[1]Inventário Completo'!D398</f>
        <v>MC9200G</v>
      </c>
      <c r="E398" s="11" t="str">
        <f>'[1]Inventário Completo'!E398</f>
        <v>Motorola</v>
      </c>
      <c r="F398" s="11" t="str">
        <f>'[1]Inventário Completo'!F398</f>
        <v>COMPANHIA SIDERURGICA NACIONAL</v>
      </c>
      <c r="G398" s="11" t="str">
        <f>'[1]Inventário Completo'!G398</f>
        <v>CSN-VOLTA REDONDA</v>
      </c>
      <c r="H398" s="11" t="str">
        <f>'[1]Inventário Completo'!H398</f>
        <v>RJ</v>
      </c>
      <c r="I398" s="11" t="str">
        <f>'[1]Inventário Completo'!I398</f>
        <v>33.042.730/0017-71</v>
      </c>
      <c r="J398" s="11">
        <f>'[1]Inventário Completo'!J398</f>
        <v>80541767</v>
      </c>
      <c r="K398" s="11" t="str">
        <f>'[1]Inventário Completo'!K398</f>
        <v>Rodovia BR 393, Lúcio Meira KM 5001, SN°, Vila Santa Cecília, Volta Redonda</v>
      </c>
      <c r="L398" s="11" t="str">
        <f>'[1]Inventário Completo'!L398</f>
        <v>Luiz Cesar</v>
      </c>
      <c r="M398" s="11">
        <f>'[1]Inventário Completo'!M398</f>
        <v>3105</v>
      </c>
      <c r="N398" s="11">
        <f>'[1]Inventário Completo'!N398</f>
        <v>0</v>
      </c>
      <c r="O398" s="11">
        <f>'[1]Inventário Completo'!O398</f>
        <v>0</v>
      </c>
      <c r="P398" s="11" t="str">
        <f>'[1]Inventário Completo'!P398</f>
        <v>Em uso</v>
      </c>
      <c r="Q398" s="11">
        <f>'[1]Inventário Completo'!Q398</f>
        <v>0</v>
      </c>
    </row>
    <row r="399" spans="1:17" x14ac:dyDescent="0.25">
      <c r="A399" s="11" t="str">
        <f>'[1]Inventário Completo'!A399</f>
        <v>JCAU0020</v>
      </c>
      <c r="B399" s="12" t="str">
        <f>'[1]Inventário Completo'!B399</f>
        <v>52J172001075</v>
      </c>
      <c r="C399" s="11" t="str">
        <f>'[1]Inventário Completo'!C399</f>
        <v>Impressora Térmicas</v>
      </c>
      <c r="D399" s="11" t="str">
        <f>'[1]Inventário Completo'!D399</f>
        <v>ZT230</v>
      </c>
      <c r="E399" s="11" t="str">
        <f>'[1]Inventário Completo'!E399</f>
        <v>Zebra</v>
      </c>
      <c r="F399" s="11" t="str">
        <f>'[1]Inventário Completo'!F399</f>
        <v>COMPANHIA SIDERURGICA NACIONAL</v>
      </c>
      <c r="G399" s="11" t="str">
        <f>'[1]Inventário Completo'!G399</f>
        <v>CSN-ARAUCARIA</v>
      </c>
      <c r="H399" s="11" t="str">
        <f>'[1]Inventário Completo'!H399</f>
        <v>PR</v>
      </c>
      <c r="I399" s="11" t="str">
        <f>'[1]Inventário Completo'!I399</f>
        <v>33.042.730/0134-67</v>
      </c>
      <c r="J399" s="11" t="str">
        <f>'[1]Inventário Completo'!J399</f>
        <v>90.212.835-22</v>
      </c>
      <c r="K399" s="11" t="str">
        <f>'[1]Inventário Completo'!K399</f>
        <v>Rodovia PR-423, 5500-Estação-Araucária-PR 83705-000</v>
      </c>
      <c r="L399" s="11" t="str">
        <f>'[1]Inventário Completo'!L399</f>
        <v>Clodoaldo de Moraes</v>
      </c>
      <c r="M399" s="11" t="str">
        <f>'[1]Inventário Completo'!M399</f>
        <v>(41) 3641- 8050</v>
      </c>
      <c r="N399" s="11">
        <f>'[1]Inventário Completo'!N399</f>
        <v>0</v>
      </c>
      <c r="O399" s="11">
        <f>'[1]Inventário Completo'!O399</f>
        <v>0</v>
      </c>
      <c r="P399" s="11" t="str">
        <f>'[1]Inventário Completo'!P399</f>
        <v>Em uso</v>
      </c>
      <c r="Q399" s="11">
        <f>'[1]Inventário Completo'!Q399</f>
        <v>0</v>
      </c>
    </row>
    <row r="400" spans="1:17" x14ac:dyDescent="0.25">
      <c r="A400" s="11" t="str">
        <f>'[1]Inventário Completo'!A400</f>
        <v>JCAU0021</v>
      </c>
      <c r="B400" s="12" t="str">
        <f>'[1]Inventário Completo'!B400</f>
        <v>52J172001260</v>
      </c>
      <c r="C400" s="11" t="str">
        <f>'[1]Inventário Completo'!C400</f>
        <v>Impressora Térmicas</v>
      </c>
      <c r="D400" s="11" t="str">
        <f>'[1]Inventário Completo'!D400</f>
        <v>ZT230</v>
      </c>
      <c r="E400" s="11" t="str">
        <f>'[1]Inventário Completo'!E400</f>
        <v>Zebra</v>
      </c>
      <c r="F400" s="11" t="str">
        <f>'[1]Inventário Completo'!F400</f>
        <v>COMPANHIA SIDERURGICA NACIONAL</v>
      </c>
      <c r="G400" s="11" t="str">
        <f>'[1]Inventário Completo'!G400</f>
        <v>CSN-ARAUCARIA</v>
      </c>
      <c r="H400" s="11" t="str">
        <f>'[1]Inventário Completo'!H400</f>
        <v>PR</v>
      </c>
      <c r="I400" s="11" t="str">
        <f>'[1]Inventário Completo'!I400</f>
        <v>33.042.730/0134-67</v>
      </c>
      <c r="J400" s="11" t="str">
        <f>'[1]Inventário Completo'!J400</f>
        <v>90.212.835-22</v>
      </c>
      <c r="K400" s="11" t="str">
        <f>'[1]Inventário Completo'!K400</f>
        <v>Rodovia PR-423, 5500-Estação-Araucária-PR 83705-000</v>
      </c>
      <c r="L400" s="11" t="str">
        <f>'[1]Inventário Completo'!L400</f>
        <v>Clodoaldo de Moraes</v>
      </c>
      <c r="M400" s="11" t="str">
        <f>'[1]Inventário Completo'!M400</f>
        <v>(41) 3641- 8050</v>
      </c>
      <c r="N400" s="11">
        <f>'[1]Inventário Completo'!N400</f>
        <v>0</v>
      </c>
      <c r="O400" s="11">
        <f>'[1]Inventário Completo'!O400</f>
        <v>0</v>
      </c>
      <c r="P400" s="11" t="str">
        <f>'[1]Inventário Completo'!P400</f>
        <v>Em uso</v>
      </c>
      <c r="Q400" s="11">
        <f>'[1]Inventário Completo'!Q400</f>
        <v>0</v>
      </c>
    </row>
    <row r="401" spans="1:17" x14ac:dyDescent="0.25">
      <c r="A401" s="11" t="str">
        <f>'[1]Inventário Completo'!A401</f>
        <v>JCAU0026</v>
      </c>
      <c r="B401" s="12" t="str">
        <f>'[1]Inventário Completo'!B401</f>
        <v>52J183700466</v>
      </c>
      <c r="C401" s="11" t="str">
        <f>'[1]Inventário Completo'!C401</f>
        <v>Impressora Térmicas</v>
      </c>
      <c r="D401" s="11" t="str">
        <f>'[1]Inventário Completo'!D401</f>
        <v>ZT230</v>
      </c>
      <c r="E401" s="11" t="str">
        <f>'[1]Inventário Completo'!E401</f>
        <v>Zebra</v>
      </c>
      <c r="F401" s="11" t="str">
        <f>'[1]Inventário Completo'!F401</f>
        <v>COMPANHIA SIDERURGICA NACIONAL</v>
      </c>
      <c r="G401" s="11" t="str">
        <f>'[1]Inventário Completo'!G401</f>
        <v>CSN-ARAUCARIA</v>
      </c>
      <c r="H401" s="11" t="str">
        <f>'[1]Inventário Completo'!H401</f>
        <v>PR</v>
      </c>
      <c r="I401" s="11" t="str">
        <f>'[1]Inventário Completo'!I401</f>
        <v>33.042.730/0134-67</v>
      </c>
      <c r="J401" s="11" t="str">
        <f>'[1]Inventário Completo'!J401</f>
        <v>90.212.835-22</v>
      </c>
      <c r="K401" s="11" t="str">
        <f>'[1]Inventário Completo'!K401</f>
        <v>Rodovia PR-423, 5500-Estação-Araucária-PR 83705-000</v>
      </c>
      <c r="L401" s="11" t="str">
        <f>'[1]Inventário Completo'!L401</f>
        <v>Clodoaldo de Moraes</v>
      </c>
      <c r="M401" s="11" t="str">
        <f>'[1]Inventário Completo'!M401</f>
        <v>(41) 3641- 8050</v>
      </c>
      <c r="N401" s="11">
        <f>'[1]Inventário Completo'!N401</f>
        <v>0</v>
      </c>
      <c r="O401" s="11">
        <f>'[1]Inventário Completo'!O401</f>
        <v>0</v>
      </c>
      <c r="P401" s="11" t="str">
        <f>'[1]Inventário Completo'!P401</f>
        <v>Em uso</v>
      </c>
      <c r="Q401" s="11">
        <f>'[1]Inventário Completo'!Q401</f>
        <v>0</v>
      </c>
    </row>
    <row r="402" spans="1:17" x14ac:dyDescent="0.25">
      <c r="A402" s="11" t="str">
        <f>'[1]Inventário Completo'!A402</f>
        <v>JCAU0027</v>
      </c>
      <c r="B402" s="12" t="str">
        <f>'[1]Inventário Completo'!B402</f>
        <v>52J180461034</v>
      </c>
      <c r="C402" s="11" t="str">
        <f>'[1]Inventário Completo'!C402</f>
        <v>Impressora Térmicas</v>
      </c>
      <c r="D402" s="11" t="str">
        <f>'[1]Inventário Completo'!D402</f>
        <v>ZT230</v>
      </c>
      <c r="E402" s="11" t="str">
        <f>'[1]Inventário Completo'!E402</f>
        <v>Zebra</v>
      </c>
      <c r="F402" s="11" t="str">
        <f>'[1]Inventário Completo'!F402</f>
        <v>COMPANHIA SIDERURGICA NACIONAL</v>
      </c>
      <c r="G402" s="11" t="str">
        <f>'[1]Inventário Completo'!G402</f>
        <v>CSN-ARAUCARIA</v>
      </c>
      <c r="H402" s="11" t="str">
        <f>'[1]Inventário Completo'!H402</f>
        <v>PR</v>
      </c>
      <c r="I402" s="11" t="str">
        <f>'[1]Inventário Completo'!I402</f>
        <v>33.042.730/0134-67</v>
      </c>
      <c r="J402" s="11" t="str">
        <f>'[1]Inventário Completo'!J402</f>
        <v>90.212.835-22</v>
      </c>
      <c r="K402" s="11" t="str">
        <f>'[1]Inventário Completo'!K402</f>
        <v>Rodovia PR-423, 5500-Estação-Araucária-PR 83705-000</v>
      </c>
      <c r="L402" s="11" t="str">
        <f>'[1]Inventário Completo'!L402</f>
        <v>Clodoaldo de Moraes</v>
      </c>
      <c r="M402" s="11" t="str">
        <f>'[1]Inventário Completo'!M402</f>
        <v>(41) 3641- 8050</v>
      </c>
      <c r="N402" s="11">
        <f>'[1]Inventário Completo'!N402</f>
        <v>0</v>
      </c>
      <c r="O402" s="11">
        <f>'[1]Inventário Completo'!O402</f>
        <v>0</v>
      </c>
      <c r="P402" s="11" t="str">
        <f>'[1]Inventário Completo'!P402</f>
        <v>Em uso</v>
      </c>
      <c r="Q402" s="11">
        <f>'[1]Inventário Completo'!Q402</f>
        <v>0</v>
      </c>
    </row>
    <row r="403" spans="1:17" x14ac:dyDescent="0.25">
      <c r="A403" s="11" t="str">
        <f>'[1]Inventário Completo'!A403</f>
        <v>JCAU0015</v>
      </c>
      <c r="B403" s="12" t="str">
        <f>'[1]Inventário Completo'!B403</f>
        <v>52J143002494</v>
      </c>
      <c r="C403" s="11" t="str">
        <f>'[1]Inventário Completo'!C403</f>
        <v>Impressora Térmicas</v>
      </c>
      <c r="D403" s="11" t="str">
        <f>'[1]Inventário Completo'!D403</f>
        <v>ZT230</v>
      </c>
      <c r="E403" s="11" t="str">
        <f>'[1]Inventário Completo'!E403</f>
        <v>Zebra</v>
      </c>
      <c r="F403" s="11" t="str">
        <f>'[1]Inventário Completo'!F403</f>
        <v>COMPANHIA SIDERURGICA NACIONAL</v>
      </c>
      <c r="G403" s="11" t="str">
        <f>'[1]Inventário Completo'!G403</f>
        <v>CSN-ARAUCARIA</v>
      </c>
      <c r="H403" s="11" t="str">
        <f>'[1]Inventário Completo'!H403</f>
        <v>PR</v>
      </c>
      <c r="I403" s="11" t="str">
        <f>'[1]Inventário Completo'!I403</f>
        <v>33.042.730/0134-67</v>
      </c>
      <c r="J403" s="11" t="str">
        <f>'[1]Inventário Completo'!J403</f>
        <v>90.212.835-22</v>
      </c>
      <c r="K403" s="11" t="str">
        <f>'[1]Inventário Completo'!K403</f>
        <v>Rodovia PR-423, 5500-Estação-Araucária-PR 83705-000</v>
      </c>
      <c r="L403" s="11" t="str">
        <f>'[1]Inventário Completo'!L403</f>
        <v>Clodoaldo de Moraes</v>
      </c>
      <c r="M403" s="11" t="str">
        <f>'[1]Inventário Completo'!M403</f>
        <v>(41) 3641- 8050</v>
      </c>
      <c r="N403" s="11">
        <f>'[1]Inventário Completo'!N403</f>
        <v>0</v>
      </c>
      <c r="O403" s="11">
        <f>'[1]Inventário Completo'!O403</f>
        <v>0</v>
      </c>
      <c r="P403" s="11" t="str">
        <f>'[1]Inventário Completo'!P403</f>
        <v>Em uso</v>
      </c>
      <c r="Q403" s="11">
        <f>'[1]Inventário Completo'!Q403</f>
        <v>0</v>
      </c>
    </row>
    <row r="404" spans="1:17" x14ac:dyDescent="0.25">
      <c r="A404" s="11" t="str">
        <f>'[1]Inventário Completo'!A404</f>
        <v>JCAU0029</v>
      </c>
      <c r="B404" s="12" t="str">
        <f>'[1]Inventário Completo'!B404</f>
        <v>52J180307866</v>
      </c>
      <c r="C404" s="11" t="str">
        <f>'[1]Inventário Completo'!C404</f>
        <v>Impressora Térmicas</v>
      </c>
      <c r="D404" s="11" t="str">
        <f>'[1]Inventário Completo'!D404</f>
        <v>ZT230</v>
      </c>
      <c r="E404" s="11" t="str">
        <f>'[1]Inventário Completo'!E404</f>
        <v>Zebra</v>
      </c>
      <c r="F404" s="11" t="str">
        <f>'[1]Inventário Completo'!F404</f>
        <v>COMPANHIA SIDERURGICA NACIONAL</v>
      </c>
      <c r="G404" s="11" t="str">
        <f>'[1]Inventário Completo'!G404</f>
        <v>CSN-ARAUCARIA</v>
      </c>
      <c r="H404" s="11" t="str">
        <f>'[1]Inventário Completo'!H404</f>
        <v>PR</v>
      </c>
      <c r="I404" s="11" t="str">
        <f>'[1]Inventário Completo'!I404</f>
        <v>33.042.730/0134-67</v>
      </c>
      <c r="J404" s="11" t="str">
        <f>'[1]Inventário Completo'!J404</f>
        <v>90.212.835-22</v>
      </c>
      <c r="K404" s="11" t="str">
        <f>'[1]Inventário Completo'!K404</f>
        <v>Rodovia PR-423, 5500-Estação-Araucária-PR 83705-000</v>
      </c>
      <c r="L404" s="11" t="str">
        <f>'[1]Inventário Completo'!L404</f>
        <v>Clodoaldo de Moraes</v>
      </c>
      <c r="M404" s="11" t="str">
        <f>'[1]Inventário Completo'!M404</f>
        <v>(41) 3641- 8050</v>
      </c>
      <c r="N404" s="11">
        <f>'[1]Inventário Completo'!N404</f>
        <v>0</v>
      </c>
      <c r="O404" s="11">
        <f>'[1]Inventário Completo'!O404</f>
        <v>0</v>
      </c>
      <c r="P404" s="11" t="str">
        <f>'[1]Inventário Completo'!P404</f>
        <v>Em uso</v>
      </c>
      <c r="Q404" s="11">
        <f>'[1]Inventário Completo'!Q404</f>
        <v>0</v>
      </c>
    </row>
    <row r="405" spans="1:17" x14ac:dyDescent="0.25">
      <c r="A405" s="11" t="str">
        <f>'[1]Inventário Completo'!A405</f>
        <v>JCAU0028</v>
      </c>
      <c r="B405" s="12" t="str">
        <f>'[1]Inventário Completo'!B405</f>
        <v>52J180307863</v>
      </c>
      <c r="C405" s="11" t="str">
        <f>'[1]Inventário Completo'!C405</f>
        <v>Impressora Térmicas</v>
      </c>
      <c r="D405" s="11" t="str">
        <f>'[1]Inventário Completo'!D405</f>
        <v>ZT230</v>
      </c>
      <c r="E405" s="11" t="str">
        <f>'[1]Inventário Completo'!E405</f>
        <v>Zebra</v>
      </c>
      <c r="F405" s="11" t="str">
        <f>'[1]Inventário Completo'!F405</f>
        <v>COMPANHIA SIDERURGICA NACIONAL</v>
      </c>
      <c r="G405" s="11" t="str">
        <f>'[1]Inventário Completo'!G405</f>
        <v>CSN-ARAUCARIA</v>
      </c>
      <c r="H405" s="11" t="str">
        <f>'[1]Inventário Completo'!H405</f>
        <v>PR</v>
      </c>
      <c r="I405" s="11" t="str">
        <f>'[1]Inventário Completo'!I405</f>
        <v>33.042.730/0134-67</v>
      </c>
      <c r="J405" s="11" t="str">
        <f>'[1]Inventário Completo'!J405</f>
        <v>90.212.835-22</v>
      </c>
      <c r="K405" s="11" t="str">
        <f>'[1]Inventário Completo'!K405</f>
        <v>Rodovia PR-423, 5500-Estação-Araucária-PR 83705-000</v>
      </c>
      <c r="L405" s="11" t="str">
        <f>'[1]Inventário Completo'!L405</f>
        <v>Clodoaldo de Moraes</v>
      </c>
      <c r="M405" s="11" t="str">
        <f>'[1]Inventário Completo'!M405</f>
        <v>(41) 3641- 8050</v>
      </c>
      <c r="N405" s="11">
        <f>'[1]Inventário Completo'!N405</f>
        <v>0</v>
      </c>
      <c r="O405" s="11">
        <f>'[1]Inventário Completo'!O405</f>
        <v>0</v>
      </c>
      <c r="P405" s="11" t="str">
        <f>'[1]Inventário Completo'!P405</f>
        <v>Em uso</v>
      </c>
      <c r="Q405" s="11">
        <f>'[1]Inventário Completo'!Q405</f>
        <v>0</v>
      </c>
    </row>
    <row r="406" spans="1:17" x14ac:dyDescent="0.25">
      <c r="A406" s="11" t="str">
        <f>'[1]Inventário Completo'!A406</f>
        <v>JCAU0031</v>
      </c>
      <c r="B406" s="12" t="str">
        <f>'[1]Inventário Completo'!B406</f>
        <v>52N212101523</v>
      </c>
      <c r="C406" s="11" t="str">
        <f>'[1]Inventário Completo'!C406</f>
        <v>Impressora Térmicas</v>
      </c>
      <c r="D406" s="11" t="str">
        <f>'[1]Inventário Completo'!D406</f>
        <v>ZT230</v>
      </c>
      <c r="E406" s="11" t="str">
        <f>'[1]Inventário Completo'!E406</f>
        <v>Zebra</v>
      </c>
      <c r="F406" s="11" t="str">
        <f>'[1]Inventário Completo'!F406</f>
        <v>COMPANHIA SIDERURGICA NACIONAL</v>
      </c>
      <c r="G406" s="11" t="str">
        <f>'[1]Inventário Completo'!G406</f>
        <v>CSN-ARAUCARIA</v>
      </c>
      <c r="H406" s="11" t="str">
        <f>'[1]Inventário Completo'!H406</f>
        <v>PR</v>
      </c>
      <c r="I406" s="11" t="str">
        <f>'[1]Inventário Completo'!I406</f>
        <v>33.042.730/0134-67</v>
      </c>
      <c r="J406" s="11" t="str">
        <f>'[1]Inventário Completo'!J406</f>
        <v>90.212.835-22</v>
      </c>
      <c r="K406" s="11" t="str">
        <f>'[1]Inventário Completo'!K406</f>
        <v>Rodovia PR-423, 5500-Estação-Araucária-PR 83705-000</v>
      </c>
      <c r="L406" s="11" t="str">
        <f>'[1]Inventário Completo'!L406</f>
        <v>Clodoaldo de Moraes</v>
      </c>
      <c r="M406" s="11" t="str">
        <f>'[1]Inventário Completo'!M406</f>
        <v>(41) 3641- 8050</v>
      </c>
      <c r="N406" s="11">
        <f>'[1]Inventário Completo'!N406</f>
        <v>0</v>
      </c>
      <c r="O406" s="11">
        <f>'[1]Inventário Completo'!O406</f>
        <v>0</v>
      </c>
      <c r="P406" s="11" t="str">
        <f>'[1]Inventário Completo'!P406</f>
        <v>Em uso</v>
      </c>
      <c r="Q406" s="11">
        <f>'[1]Inventário Completo'!Q406</f>
        <v>0</v>
      </c>
    </row>
    <row r="407" spans="1:17" x14ac:dyDescent="0.25">
      <c r="A407" s="11" t="str">
        <f>'[1]Inventário Completo'!A407</f>
        <v>JCAU0014</v>
      </c>
      <c r="B407" s="12" t="str">
        <f>'[1]Inventário Completo'!B407</f>
        <v>52J143001823</v>
      </c>
      <c r="C407" s="11" t="str">
        <f>'[1]Inventário Completo'!C407</f>
        <v>Impressora Térmicas</v>
      </c>
      <c r="D407" s="11" t="str">
        <f>'[1]Inventário Completo'!D407</f>
        <v>ZT230</v>
      </c>
      <c r="E407" s="11" t="str">
        <f>'[1]Inventário Completo'!E407</f>
        <v>Zebra</v>
      </c>
      <c r="F407" s="11" t="str">
        <f>'[1]Inventário Completo'!F407</f>
        <v>COMPANHIA SIDERURGICA NACIONAL</v>
      </c>
      <c r="G407" s="11" t="str">
        <f>'[1]Inventário Completo'!G407</f>
        <v>CSN-ARAUCARIA</v>
      </c>
      <c r="H407" s="11" t="str">
        <f>'[1]Inventário Completo'!H407</f>
        <v>PR</v>
      </c>
      <c r="I407" s="11" t="str">
        <f>'[1]Inventário Completo'!I407</f>
        <v>33.042.730/0134-67</v>
      </c>
      <c r="J407" s="11" t="str">
        <f>'[1]Inventário Completo'!J407</f>
        <v>90.212.835-22</v>
      </c>
      <c r="K407" s="11" t="str">
        <f>'[1]Inventário Completo'!K407</f>
        <v>Rodovia PR-423, 5500-Estação-Araucária-PR 83705-000</v>
      </c>
      <c r="L407" s="11" t="str">
        <f>'[1]Inventário Completo'!L407</f>
        <v>Clodoaldo de Moraes</v>
      </c>
      <c r="M407" s="11" t="str">
        <f>'[1]Inventário Completo'!M407</f>
        <v>(41) 3641- 8050</v>
      </c>
      <c r="N407" s="11">
        <f>'[1]Inventário Completo'!N407</f>
        <v>0</v>
      </c>
      <c r="O407" s="11">
        <f>'[1]Inventário Completo'!O407</f>
        <v>0</v>
      </c>
      <c r="P407" s="11" t="str">
        <f>'[1]Inventário Completo'!P407</f>
        <v>Em uso</v>
      </c>
      <c r="Q407" s="11">
        <f>'[1]Inventário Completo'!Q407</f>
        <v>0</v>
      </c>
    </row>
    <row r="408" spans="1:17" x14ac:dyDescent="0.25">
      <c r="A408" s="11" t="str">
        <f>'[1]Inventário Completo'!A408</f>
        <v>JCAU0008</v>
      </c>
      <c r="B408" s="12" t="str">
        <f>'[1]Inventário Completo'!B408</f>
        <v>52J135000208</v>
      </c>
      <c r="C408" s="11" t="str">
        <f>'[1]Inventário Completo'!C408</f>
        <v>Impressora Térmicas</v>
      </c>
      <c r="D408" s="11" t="str">
        <f>'[1]Inventário Completo'!D408</f>
        <v>ZT230</v>
      </c>
      <c r="E408" s="11" t="str">
        <f>'[1]Inventário Completo'!E408</f>
        <v>Zebra</v>
      </c>
      <c r="F408" s="11" t="str">
        <f>'[1]Inventário Completo'!F408</f>
        <v>COMPANHIA SIDERURGICA NACIONAL</v>
      </c>
      <c r="G408" s="11" t="str">
        <f>'[1]Inventário Completo'!G408</f>
        <v>CSN-ARAUCARIA</v>
      </c>
      <c r="H408" s="11" t="str">
        <f>'[1]Inventário Completo'!H408</f>
        <v>PR</v>
      </c>
      <c r="I408" s="11" t="str">
        <f>'[1]Inventário Completo'!I408</f>
        <v>33.042.730/0134-67</v>
      </c>
      <c r="J408" s="11" t="str">
        <f>'[1]Inventário Completo'!J408</f>
        <v>90.212.835-22</v>
      </c>
      <c r="K408" s="11" t="str">
        <f>'[1]Inventário Completo'!K408</f>
        <v>Rodovia PR-423, 5500-Estação-Araucária-PR 83705-000</v>
      </c>
      <c r="L408" s="11" t="str">
        <f>'[1]Inventário Completo'!L408</f>
        <v>Clodoaldo de Moraes</v>
      </c>
      <c r="M408" s="11" t="str">
        <f>'[1]Inventário Completo'!M408</f>
        <v>(41) 3641- 8050</v>
      </c>
      <c r="N408" s="11">
        <f>'[1]Inventário Completo'!N408</f>
        <v>0</v>
      </c>
      <c r="O408" s="11">
        <f>'[1]Inventário Completo'!O408</f>
        <v>0</v>
      </c>
      <c r="P408" s="11" t="str">
        <f>'[1]Inventário Completo'!P408</f>
        <v>Em uso</v>
      </c>
      <c r="Q408" s="11">
        <f>'[1]Inventário Completo'!Q408</f>
        <v>0</v>
      </c>
    </row>
    <row r="409" spans="1:17" x14ac:dyDescent="0.25">
      <c r="A409" s="11" t="str">
        <f>'[1]Inventário Completo'!A409</f>
        <v>JCAU0009</v>
      </c>
      <c r="B409" s="12" t="str">
        <f>'[1]Inventário Completo'!B409</f>
        <v>52J135000217</v>
      </c>
      <c r="C409" s="11" t="str">
        <f>'[1]Inventário Completo'!C409</f>
        <v>Impressora Térmicas</v>
      </c>
      <c r="D409" s="11" t="str">
        <f>'[1]Inventário Completo'!D409</f>
        <v>ZT230</v>
      </c>
      <c r="E409" s="11" t="str">
        <f>'[1]Inventário Completo'!E409</f>
        <v>Zebra</v>
      </c>
      <c r="F409" s="11" t="str">
        <f>'[1]Inventário Completo'!F409</f>
        <v>COMPANHIA SIDERURGICA NACIONAL</v>
      </c>
      <c r="G409" s="11" t="str">
        <f>'[1]Inventário Completo'!G409</f>
        <v>CSN-ARAUCARIA</v>
      </c>
      <c r="H409" s="11" t="str">
        <f>'[1]Inventário Completo'!H409</f>
        <v>PR</v>
      </c>
      <c r="I409" s="11" t="str">
        <f>'[1]Inventário Completo'!I409</f>
        <v>33.042.730/0134-67</v>
      </c>
      <c r="J409" s="11" t="str">
        <f>'[1]Inventário Completo'!J409</f>
        <v>90.212.835-22</v>
      </c>
      <c r="K409" s="11" t="str">
        <f>'[1]Inventário Completo'!K409</f>
        <v>Rodovia PR-423, 5500-Estação-Araucária-PR 83705-000</v>
      </c>
      <c r="L409" s="11" t="str">
        <f>'[1]Inventário Completo'!L409</f>
        <v>Clodoaldo de Moraes</v>
      </c>
      <c r="M409" s="11" t="str">
        <f>'[1]Inventário Completo'!M409</f>
        <v>(41) 3641- 8050</v>
      </c>
      <c r="N409" s="11">
        <f>'[1]Inventário Completo'!N409</f>
        <v>0</v>
      </c>
      <c r="O409" s="11">
        <f>'[1]Inventário Completo'!O409</f>
        <v>0</v>
      </c>
      <c r="P409" s="11" t="str">
        <f>'[1]Inventário Completo'!P409</f>
        <v>Em uso</v>
      </c>
      <c r="Q409" s="11">
        <f>'[1]Inventário Completo'!Q409</f>
        <v>0</v>
      </c>
    </row>
    <row r="410" spans="1:17" x14ac:dyDescent="0.25">
      <c r="A410" s="11" t="str">
        <f>'[1]Inventário Completo'!A410</f>
        <v>JCAU0016</v>
      </c>
      <c r="B410" s="12" t="str">
        <f>'[1]Inventário Completo'!B410</f>
        <v>52J143002499</v>
      </c>
      <c r="C410" s="11" t="str">
        <f>'[1]Inventário Completo'!C410</f>
        <v>Impressora Térmicas</v>
      </c>
      <c r="D410" s="11" t="str">
        <f>'[1]Inventário Completo'!D410</f>
        <v>ZT230</v>
      </c>
      <c r="E410" s="11" t="str">
        <f>'[1]Inventário Completo'!E410</f>
        <v>Zebra</v>
      </c>
      <c r="F410" s="11" t="str">
        <f>'[1]Inventário Completo'!F410</f>
        <v>COMPANHIA SIDERURGICA NACIONAL</v>
      </c>
      <c r="G410" s="11" t="str">
        <f>'[1]Inventário Completo'!G410</f>
        <v>CSN-ARAUCARIA</v>
      </c>
      <c r="H410" s="11" t="str">
        <f>'[1]Inventário Completo'!H410</f>
        <v>PR</v>
      </c>
      <c r="I410" s="11" t="str">
        <f>'[1]Inventário Completo'!I410</f>
        <v>33.042.730/0134-67</v>
      </c>
      <c r="J410" s="11" t="str">
        <f>'[1]Inventário Completo'!J410</f>
        <v>90.212.835-22</v>
      </c>
      <c r="K410" s="11" t="str">
        <f>'[1]Inventário Completo'!K410</f>
        <v>Rodovia PR-423, 5500-Estação-Araucária-PR 83705-000</v>
      </c>
      <c r="L410" s="11" t="str">
        <f>'[1]Inventário Completo'!L410</f>
        <v>Clodoaldo de Moraes</v>
      </c>
      <c r="M410" s="11" t="str">
        <f>'[1]Inventário Completo'!M410</f>
        <v>(41) 3641- 8050</v>
      </c>
      <c r="N410" s="11">
        <f>'[1]Inventário Completo'!N410</f>
        <v>0</v>
      </c>
      <c r="O410" s="11">
        <f>'[1]Inventário Completo'!O410</f>
        <v>0</v>
      </c>
      <c r="P410" s="11" t="str">
        <f>'[1]Inventário Completo'!P410</f>
        <v>Em uso</v>
      </c>
      <c r="Q410" s="11">
        <f>'[1]Inventário Completo'!Q410</f>
        <v>0</v>
      </c>
    </row>
    <row r="411" spans="1:17" x14ac:dyDescent="0.25">
      <c r="A411" s="11" t="str">
        <f>'[1]Inventário Completo'!A411</f>
        <v>JCAU0022</v>
      </c>
      <c r="B411" s="12" t="str">
        <f>'[1]Inventário Completo'!B411</f>
        <v>52J183700450</v>
      </c>
      <c r="C411" s="11" t="str">
        <f>'[1]Inventário Completo'!C411</f>
        <v>Impressora Térmicas</v>
      </c>
      <c r="D411" s="11" t="str">
        <f>'[1]Inventário Completo'!D411</f>
        <v>ZT230</v>
      </c>
      <c r="E411" s="11" t="str">
        <f>'[1]Inventário Completo'!E411</f>
        <v>Zebra</v>
      </c>
      <c r="F411" s="11" t="str">
        <f>'[1]Inventário Completo'!F411</f>
        <v>COMPANHIA SIDERURGICA NACIONAL</v>
      </c>
      <c r="G411" s="11" t="str">
        <f>'[1]Inventário Completo'!G411</f>
        <v>CSN-ARAUCARIA</v>
      </c>
      <c r="H411" s="11" t="str">
        <f>'[1]Inventário Completo'!H411</f>
        <v>PR</v>
      </c>
      <c r="I411" s="11" t="str">
        <f>'[1]Inventário Completo'!I411</f>
        <v>33.042.730/0134-67</v>
      </c>
      <c r="J411" s="11" t="str">
        <f>'[1]Inventário Completo'!J411</f>
        <v>90.212.835-22</v>
      </c>
      <c r="K411" s="11" t="str">
        <f>'[1]Inventário Completo'!K411</f>
        <v>Rodovia PR-423, 5500-Estação-Araucária-PR 83705-000</v>
      </c>
      <c r="L411" s="11" t="str">
        <f>'[1]Inventário Completo'!L411</f>
        <v>Clodoaldo de Moraes</v>
      </c>
      <c r="M411" s="11" t="str">
        <f>'[1]Inventário Completo'!M411</f>
        <v>(41) 3641- 8050</v>
      </c>
      <c r="N411" s="11">
        <f>'[1]Inventário Completo'!N411</f>
        <v>0</v>
      </c>
      <c r="O411" s="11">
        <f>'[1]Inventário Completo'!O411</f>
        <v>0</v>
      </c>
      <c r="P411" s="11" t="str">
        <f>'[1]Inventário Completo'!P411</f>
        <v>Em uso</v>
      </c>
      <c r="Q411" s="11">
        <f>'[1]Inventário Completo'!Q411</f>
        <v>0</v>
      </c>
    </row>
    <row r="412" spans="1:17" x14ac:dyDescent="0.25">
      <c r="A412" s="11" t="str">
        <f>'[1]Inventário Completo'!A412</f>
        <v>JCAU0024</v>
      </c>
      <c r="B412" s="12" t="str">
        <f>'[1]Inventário Completo'!B412</f>
        <v>52J183700352</v>
      </c>
      <c r="C412" s="11" t="str">
        <f>'[1]Inventário Completo'!C412</f>
        <v>Impressora Térmicas</v>
      </c>
      <c r="D412" s="11" t="str">
        <f>'[1]Inventário Completo'!D412</f>
        <v>ZT230</v>
      </c>
      <c r="E412" s="11" t="str">
        <f>'[1]Inventário Completo'!E412</f>
        <v>Zebra</v>
      </c>
      <c r="F412" s="11" t="str">
        <f>'[1]Inventário Completo'!F412</f>
        <v>COMPANHIA SIDERURGICA NACIONAL</v>
      </c>
      <c r="G412" s="11" t="str">
        <f>'[1]Inventário Completo'!G412</f>
        <v>CSN-ARAUCARIA</v>
      </c>
      <c r="H412" s="11" t="str">
        <f>'[1]Inventário Completo'!H412</f>
        <v>PR</v>
      </c>
      <c r="I412" s="11" t="str">
        <f>'[1]Inventário Completo'!I412</f>
        <v>33.042.730/0134-67</v>
      </c>
      <c r="J412" s="11" t="str">
        <f>'[1]Inventário Completo'!J412</f>
        <v>90.212.835-22</v>
      </c>
      <c r="K412" s="11" t="str">
        <f>'[1]Inventário Completo'!K412</f>
        <v>Rodovia PR-423, 5500-Estação-Araucária-PR 83705-000</v>
      </c>
      <c r="L412" s="11" t="str">
        <f>'[1]Inventário Completo'!L412</f>
        <v>Clodoaldo de Moraes</v>
      </c>
      <c r="M412" s="11" t="str">
        <f>'[1]Inventário Completo'!M412</f>
        <v>(41) 3641- 8050</v>
      </c>
      <c r="N412" s="11">
        <f>'[1]Inventário Completo'!N412</f>
        <v>0</v>
      </c>
      <c r="O412" s="11">
        <f>'[1]Inventário Completo'!O412</f>
        <v>0</v>
      </c>
      <c r="P412" s="11" t="str">
        <f>'[1]Inventário Completo'!P412</f>
        <v>Em uso</v>
      </c>
      <c r="Q412" s="11">
        <f>'[1]Inventário Completo'!Q412</f>
        <v>0</v>
      </c>
    </row>
    <row r="413" spans="1:17" x14ac:dyDescent="0.25">
      <c r="A413" s="11" t="str">
        <f>'[1]Inventário Completo'!A413</f>
        <v>JCAU0025</v>
      </c>
      <c r="B413" s="12" t="str">
        <f>'[1]Inventário Completo'!B413</f>
        <v>52J184402687</v>
      </c>
      <c r="C413" s="11" t="str">
        <f>'[1]Inventário Completo'!C413</f>
        <v>Impressora Térmicas</v>
      </c>
      <c r="D413" s="11" t="str">
        <f>'[1]Inventário Completo'!D413</f>
        <v>ZT230</v>
      </c>
      <c r="E413" s="11" t="str">
        <f>'[1]Inventário Completo'!E413</f>
        <v>Zebra</v>
      </c>
      <c r="F413" s="11" t="str">
        <f>'[1]Inventário Completo'!F413</f>
        <v>COMPANHIA SIDERURGICA NACIONAL</v>
      </c>
      <c r="G413" s="11" t="str">
        <f>'[1]Inventário Completo'!G413</f>
        <v>CSN-ARAUCARIA</v>
      </c>
      <c r="H413" s="11" t="str">
        <f>'[1]Inventário Completo'!H413</f>
        <v>PR</v>
      </c>
      <c r="I413" s="11" t="str">
        <f>'[1]Inventário Completo'!I413</f>
        <v>33.042.730/0134-67</v>
      </c>
      <c r="J413" s="11" t="str">
        <f>'[1]Inventário Completo'!J413</f>
        <v>90.212.835-22</v>
      </c>
      <c r="K413" s="11" t="str">
        <f>'[1]Inventário Completo'!K413</f>
        <v>Rodovia PR-423, 5500-Estação-Araucária-PR 83705-000</v>
      </c>
      <c r="L413" s="11" t="str">
        <f>'[1]Inventário Completo'!L413</f>
        <v>Clodoaldo de Moraes</v>
      </c>
      <c r="M413" s="11" t="str">
        <f>'[1]Inventário Completo'!M413</f>
        <v>(41) 3641- 8050</v>
      </c>
      <c r="N413" s="11">
        <f>'[1]Inventário Completo'!N413</f>
        <v>0</v>
      </c>
      <c r="O413" s="11">
        <f>'[1]Inventário Completo'!O413</f>
        <v>0</v>
      </c>
      <c r="P413" s="11" t="str">
        <f>'[1]Inventário Completo'!P413</f>
        <v>Em uso</v>
      </c>
      <c r="Q413" s="11">
        <f>'[1]Inventário Completo'!Q413</f>
        <v>0</v>
      </c>
    </row>
    <row r="414" spans="1:17" x14ac:dyDescent="0.25">
      <c r="A414" s="11" t="str">
        <f>'[1]Inventário Completo'!A414</f>
        <v>JCAU0011</v>
      </c>
      <c r="B414" s="12" t="str">
        <f>'[1]Inventário Completo'!B414</f>
        <v>52J135001516</v>
      </c>
      <c r="C414" s="11" t="str">
        <f>'[1]Inventário Completo'!C414</f>
        <v>Impressora Térmicas</v>
      </c>
      <c r="D414" s="11" t="str">
        <f>'[1]Inventário Completo'!D414</f>
        <v>ZT230</v>
      </c>
      <c r="E414" s="11" t="str">
        <f>'[1]Inventário Completo'!E414</f>
        <v>Zebra</v>
      </c>
      <c r="F414" s="11" t="str">
        <f>'[1]Inventário Completo'!F414</f>
        <v>COMPANHIA SIDERURGICA NACIONAL</v>
      </c>
      <c r="G414" s="11" t="str">
        <f>'[1]Inventário Completo'!G414</f>
        <v>CSN-ARAUCARIA</v>
      </c>
      <c r="H414" s="11" t="str">
        <f>'[1]Inventário Completo'!H414</f>
        <v>PR</v>
      </c>
      <c r="I414" s="11" t="str">
        <f>'[1]Inventário Completo'!I414</f>
        <v>33.042.730/0134-67</v>
      </c>
      <c r="J414" s="11" t="str">
        <f>'[1]Inventário Completo'!J414</f>
        <v>90.212.835-22</v>
      </c>
      <c r="K414" s="11" t="str">
        <f>'[1]Inventário Completo'!K414</f>
        <v>Rodovia PR-423, 5500-Estação-Araucária-PR 83705-000</v>
      </c>
      <c r="L414" s="11" t="str">
        <f>'[1]Inventário Completo'!L414</f>
        <v>Clodoaldo de Moraes</v>
      </c>
      <c r="M414" s="11" t="str">
        <f>'[1]Inventário Completo'!M414</f>
        <v>(41) 3641- 8050</v>
      </c>
      <c r="N414" s="11">
        <f>'[1]Inventário Completo'!N414</f>
        <v>0</v>
      </c>
      <c r="O414" s="11">
        <f>'[1]Inventário Completo'!O414</f>
        <v>0</v>
      </c>
      <c r="P414" s="11" t="str">
        <f>'[1]Inventário Completo'!P414</f>
        <v>Em uso</v>
      </c>
      <c r="Q414" s="11">
        <f>'[1]Inventário Completo'!Q414</f>
        <v>0</v>
      </c>
    </row>
    <row r="415" spans="1:17" x14ac:dyDescent="0.25">
      <c r="A415" s="11" t="str">
        <f>'[1]Inventário Completo'!A415</f>
        <v>JCAU0012</v>
      </c>
      <c r="B415" s="12" t="str">
        <f>'[1]Inventário Completo'!B415</f>
        <v>52J135001529</v>
      </c>
      <c r="C415" s="11" t="str">
        <f>'[1]Inventário Completo'!C415</f>
        <v>Impressora Térmicas</v>
      </c>
      <c r="D415" s="11" t="str">
        <f>'[1]Inventário Completo'!D415</f>
        <v>ZT230</v>
      </c>
      <c r="E415" s="11" t="str">
        <f>'[1]Inventário Completo'!E415</f>
        <v>Zebra</v>
      </c>
      <c r="F415" s="11" t="str">
        <f>'[1]Inventário Completo'!F415</f>
        <v>COMPANHIA SIDERURGICA NACIONAL</v>
      </c>
      <c r="G415" s="11" t="str">
        <f>'[1]Inventário Completo'!G415</f>
        <v>CSN-ARAUCARIA</v>
      </c>
      <c r="H415" s="11" t="str">
        <f>'[1]Inventário Completo'!H415</f>
        <v>PR</v>
      </c>
      <c r="I415" s="11" t="str">
        <f>'[1]Inventário Completo'!I415</f>
        <v>33.042.730/0134-67</v>
      </c>
      <c r="J415" s="11" t="str">
        <f>'[1]Inventário Completo'!J415</f>
        <v>90.212.835-22</v>
      </c>
      <c r="K415" s="11" t="str">
        <f>'[1]Inventário Completo'!K415</f>
        <v>Rodovia PR-423, 5500-Estação-Araucária-PR 83705-000</v>
      </c>
      <c r="L415" s="11" t="str">
        <f>'[1]Inventário Completo'!L415</f>
        <v>Clodoaldo de Moraes</v>
      </c>
      <c r="M415" s="11" t="str">
        <f>'[1]Inventário Completo'!M415</f>
        <v>(41) 3641- 8050</v>
      </c>
      <c r="N415" s="11">
        <f>'[1]Inventário Completo'!N415</f>
        <v>0</v>
      </c>
      <c r="O415" s="11">
        <f>'[1]Inventário Completo'!O415</f>
        <v>0</v>
      </c>
      <c r="P415" s="11" t="str">
        <f>'[1]Inventário Completo'!P415</f>
        <v>Em uso</v>
      </c>
      <c r="Q415" s="11">
        <f>'[1]Inventário Completo'!Q415</f>
        <v>0</v>
      </c>
    </row>
    <row r="416" spans="1:17" x14ac:dyDescent="0.25">
      <c r="A416" s="11" t="str">
        <f>'[1]Inventário Completo'!A416</f>
        <v>JCAU0013</v>
      </c>
      <c r="B416" s="12" t="str">
        <f>'[1]Inventário Completo'!B416</f>
        <v>52J135001538</v>
      </c>
      <c r="C416" s="11" t="str">
        <f>'[1]Inventário Completo'!C416</f>
        <v>Impressora Térmicas</v>
      </c>
      <c r="D416" s="11" t="str">
        <f>'[1]Inventário Completo'!D416</f>
        <v>ZT230</v>
      </c>
      <c r="E416" s="11" t="str">
        <f>'[1]Inventário Completo'!E416</f>
        <v>Zebra</v>
      </c>
      <c r="F416" s="11" t="str">
        <f>'[1]Inventário Completo'!F416</f>
        <v>COMPANHIA SIDERURGICA NACIONAL</v>
      </c>
      <c r="G416" s="11" t="str">
        <f>'[1]Inventário Completo'!G416</f>
        <v>CSN-ARAUCARIA</v>
      </c>
      <c r="H416" s="11" t="str">
        <f>'[1]Inventário Completo'!H416</f>
        <v>PR</v>
      </c>
      <c r="I416" s="11" t="str">
        <f>'[1]Inventário Completo'!I416</f>
        <v>33.042.730/0134-67</v>
      </c>
      <c r="J416" s="11" t="str">
        <f>'[1]Inventário Completo'!J416</f>
        <v>90.212.835-22</v>
      </c>
      <c r="K416" s="11" t="str">
        <f>'[1]Inventário Completo'!K416</f>
        <v>Rodovia PR-423, 5500-Estação-Araucária-PR 83705-000</v>
      </c>
      <c r="L416" s="11" t="str">
        <f>'[1]Inventário Completo'!L416</f>
        <v>Clodoaldo de Moraes</v>
      </c>
      <c r="M416" s="11" t="str">
        <f>'[1]Inventário Completo'!M416</f>
        <v>(41) 3641- 8050</v>
      </c>
      <c r="N416" s="11">
        <f>'[1]Inventário Completo'!N416</f>
        <v>0</v>
      </c>
      <c r="O416" s="11">
        <f>'[1]Inventário Completo'!O416</f>
        <v>0</v>
      </c>
      <c r="P416" s="11" t="str">
        <f>'[1]Inventário Completo'!P416</f>
        <v>Em uso</v>
      </c>
      <c r="Q416" s="11">
        <f>'[1]Inventário Completo'!Q416</f>
        <v>0</v>
      </c>
    </row>
    <row r="417" spans="1:17" x14ac:dyDescent="0.25">
      <c r="A417" s="11" t="str">
        <f>'[1]Inventário Completo'!A417</f>
        <v>JCAU0017</v>
      </c>
      <c r="B417" s="12" t="str">
        <f>'[1]Inventário Completo'!B417</f>
        <v>52J143001825</v>
      </c>
      <c r="C417" s="11" t="str">
        <f>'[1]Inventário Completo'!C417</f>
        <v>Impressora Térmicas</v>
      </c>
      <c r="D417" s="11" t="str">
        <f>'[1]Inventário Completo'!D417</f>
        <v>ZT230</v>
      </c>
      <c r="E417" s="11" t="str">
        <f>'[1]Inventário Completo'!E417</f>
        <v>Zebra</v>
      </c>
      <c r="F417" s="11" t="str">
        <f>'[1]Inventário Completo'!F417</f>
        <v>COMPANHIA SIDERURGICA NACIONAL</v>
      </c>
      <c r="G417" s="11" t="str">
        <f>'[1]Inventário Completo'!G417</f>
        <v>CSN-ARAUCARIA</v>
      </c>
      <c r="H417" s="11" t="str">
        <f>'[1]Inventário Completo'!H417</f>
        <v>PR</v>
      </c>
      <c r="I417" s="11" t="str">
        <f>'[1]Inventário Completo'!I417</f>
        <v>33.042.730/0134-67</v>
      </c>
      <c r="J417" s="11" t="str">
        <f>'[1]Inventário Completo'!J417</f>
        <v>90.212.835-22</v>
      </c>
      <c r="K417" s="11" t="str">
        <f>'[1]Inventário Completo'!K417</f>
        <v>Rodovia PR-423, 5500-Estação-Araucária-PR 83705-000</v>
      </c>
      <c r="L417" s="11" t="str">
        <f>'[1]Inventário Completo'!L417</f>
        <v>Clodoaldo de Moraes</v>
      </c>
      <c r="M417" s="11" t="str">
        <f>'[1]Inventário Completo'!M417</f>
        <v>(41) 3641- 8050</v>
      </c>
      <c r="N417" s="11">
        <f>'[1]Inventário Completo'!N417</f>
        <v>0</v>
      </c>
      <c r="O417" s="11">
        <f>'[1]Inventário Completo'!O417</f>
        <v>0</v>
      </c>
      <c r="P417" s="11" t="str">
        <f>'[1]Inventário Completo'!P417</f>
        <v>Em uso</v>
      </c>
      <c r="Q417" s="11">
        <f>'[1]Inventário Completo'!Q417</f>
        <v>0</v>
      </c>
    </row>
    <row r="418" spans="1:17" x14ac:dyDescent="0.25">
      <c r="A418" s="11" t="str">
        <f>'[1]Inventário Completo'!A418</f>
        <v>JCAU0019</v>
      </c>
      <c r="B418" s="12" t="str">
        <f>'[1]Inventário Completo'!B418</f>
        <v>52J143002519</v>
      </c>
      <c r="C418" s="11" t="str">
        <f>'[1]Inventário Completo'!C418</f>
        <v>Impressora Térmicas</v>
      </c>
      <c r="D418" s="11" t="str">
        <f>'[1]Inventário Completo'!D418</f>
        <v>ZT230</v>
      </c>
      <c r="E418" s="11" t="str">
        <f>'[1]Inventário Completo'!E418</f>
        <v>Zebra</v>
      </c>
      <c r="F418" s="11" t="str">
        <f>'[1]Inventário Completo'!F418</f>
        <v>COMPANHIA SIDERURGICA NACIONAL</v>
      </c>
      <c r="G418" s="11" t="str">
        <f>'[1]Inventário Completo'!G418</f>
        <v>CSN-ARAUCARIA</v>
      </c>
      <c r="H418" s="11" t="str">
        <f>'[1]Inventário Completo'!H418</f>
        <v>PR</v>
      </c>
      <c r="I418" s="11" t="str">
        <f>'[1]Inventário Completo'!I418</f>
        <v>33.042.730/0134-67</v>
      </c>
      <c r="J418" s="11" t="str">
        <f>'[1]Inventário Completo'!J418</f>
        <v>90.212.835-22</v>
      </c>
      <c r="K418" s="11" t="str">
        <f>'[1]Inventário Completo'!K418</f>
        <v>Rodovia PR-423, 5500-Estação-Araucária-PR 83705-000</v>
      </c>
      <c r="L418" s="11" t="str">
        <f>'[1]Inventário Completo'!L418</f>
        <v>Clodoaldo de Moraes</v>
      </c>
      <c r="M418" s="11" t="str">
        <f>'[1]Inventário Completo'!M418</f>
        <v>(41) 3641- 8050</v>
      </c>
      <c r="N418" s="11">
        <f>'[1]Inventário Completo'!N418</f>
        <v>0</v>
      </c>
      <c r="O418" s="11">
        <f>'[1]Inventário Completo'!O418</f>
        <v>0</v>
      </c>
      <c r="P418" s="11" t="str">
        <f>'[1]Inventário Completo'!P418</f>
        <v>Em uso</v>
      </c>
      <c r="Q418" s="11">
        <f>'[1]Inventário Completo'!Q418</f>
        <v>0</v>
      </c>
    </row>
    <row r="419" spans="1:17" x14ac:dyDescent="0.25">
      <c r="A419" s="11" t="str">
        <f>'[1]Inventário Completo'!A419</f>
        <v>JCAU0023</v>
      </c>
      <c r="B419" s="12" t="str">
        <f>'[1]Inventário Completo'!B419</f>
        <v>52J184402587</v>
      </c>
      <c r="C419" s="11" t="str">
        <f>'[1]Inventário Completo'!C419</f>
        <v>Impressora Térmicas</v>
      </c>
      <c r="D419" s="11" t="str">
        <f>'[1]Inventário Completo'!D419</f>
        <v>ZT230</v>
      </c>
      <c r="E419" s="11" t="str">
        <f>'[1]Inventário Completo'!E419</f>
        <v>Zebra</v>
      </c>
      <c r="F419" s="11" t="str">
        <f>'[1]Inventário Completo'!F419</f>
        <v>COMPANHIA SIDERURGICA NACIONAL</v>
      </c>
      <c r="G419" s="11" t="str">
        <f>'[1]Inventário Completo'!G419</f>
        <v>CSN-ARAUCARIA</v>
      </c>
      <c r="H419" s="11" t="str">
        <f>'[1]Inventário Completo'!H419</f>
        <v>PR</v>
      </c>
      <c r="I419" s="11" t="str">
        <f>'[1]Inventário Completo'!I419</f>
        <v>33.042.730/0134-67</v>
      </c>
      <c r="J419" s="11" t="str">
        <f>'[1]Inventário Completo'!J419</f>
        <v>90.212.835-22</v>
      </c>
      <c r="K419" s="11" t="str">
        <f>'[1]Inventário Completo'!K419</f>
        <v>Rodovia PR-423, 5500-Estação-Araucária-PR 83705-000</v>
      </c>
      <c r="L419" s="11" t="str">
        <f>'[1]Inventário Completo'!L419</f>
        <v>Clodoaldo de Moraes</v>
      </c>
      <c r="M419" s="11" t="str">
        <f>'[1]Inventário Completo'!M419</f>
        <v>(41) 3641- 8050</v>
      </c>
      <c r="N419" s="11">
        <f>'[1]Inventário Completo'!N419</f>
        <v>0</v>
      </c>
      <c r="O419" s="11">
        <f>'[1]Inventário Completo'!O419</f>
        <v>0</v>
      </c>
      <c r="P419" s="11" t="str">
        <f>'[1]Inventário Completo'!P419</f>
        <v>Em uso</v>
      </c>
      <c r="Q419" s="11">
        <f>'[1]Inventário Completo'!Q419</f>
        <v>0</v>
      </c>
    </row>
    <row r="420" spans="1:17" x14ac:dyDescent="0.25">
      <c r="A420" s="11" t="str">
        <f>'[1]Inventário Completo'!A420</f>
        <v>JCAU0032</v>
      </c>
      <c r="B420" s="12" t="str">
        <f>'[1]Inventário Completo'!B420</f>
        <v>52N214700967</v>
      </c>
      <c r="C420" s="11" t="str">
        <f>'[1]Inventário Completo'!C420</f>
        <v>Impressora Térmicas</v>
      </c>
      <c r="D420" s="11" t="str">
        <f>'[1]Inventário Completo'!D420</f>
        <v>ZT230</v>
      </c>
      <c r="E420" s="11" t="str">
        <f>'[1]Inventário Completo'!E420</f>
        <v>Zebra</v>
      </c>
      <c r="F420" s="11" t="str">
        <f>'[1]Inventário Completo'!F420</f>
        <v>COMPANHIA SIDERURGICA NACIONAL</v>
      </c>
      <c r="G420" s="11" t="str">
        <f>'[1]Inventário Completo'!G420</f>
        <v>CSN-ARAUCARIA</v>
      </c>
      <c r="H420" s="11" t="str">
        <f>'[1]Inventário Completo'!H420</f>
        <v>PR</v>
      </c>
      <c r="I420" s="11" t="str">
        <f>'[1]Inventário Completo'!I420</f>
        <v>33.042.730/0134-67</v>
      </c>
      <c r="J420" s="11" t="str">
        <f>'[1]Inventário Completo'!J420</f>
        <v>90.212.835-22</v>
      </c>
      <c r="K420" s="11" t="str">
        <f>'[1]Inventário Completo'!K420</f>
        <v>Rodovia PR-423, 5500-Estação-Araucária-PR 83705-000</v>
      </c>
      <c r="L420" s="11" t="str">
        <f>'[1]Inventário Completo'!L420</f>
        <v>Clodoaldo de Moraes</v>
      </c>
      <c r="M420" s="11" t="str">
        <f>'[1]Inventário Completo'!M420</f>
        <v>(41) 3641- 8050</v>
      </c>
      <c r="N420" s="11">
        <f>'[1]Inventário Completo'!N420</f>
        <v>0</v>
      </c>
      <c r="O420" s="11">
        <f>'[1]Inventário Completo'!O420</f>
        <v>0</v>
      </c>
      <c r="P420" s="11" t="str">
        <f>'[1]Inventário Completo'!P420</f>
        <v>Em uso</v>
      </c>
      <c r="Q420" s="11">
        <f>'[1]Inventário Completo'!Q420</f>
        <v>0</v>
      </c>
    </row>
    <row r="421" spans="1:17" x14ac:dyDescent="0.25">
      <c r="A421" s="11" t="str">
        <f>'[1]Inventário Completo'!A421</f>
        <v>JCAC0001</v>
      </c>
      <c r="B421" s="12" t="str">
        <f>'[1]Inventário Completo'!B421</f>
        <v>52J180401736</v>
      </c>
      <c r="C421" s="11" t="str">
        <f>'[1]Inventário Completo'!C421</f>
        <v>Impressora Térmicas</v>
      </c>
      <c r="D421" s="11" t="str">
        <f>'[1]Inventário Completo'!D421</f>
        <v>ZT230</v>
      </c>
      <c r="E421" s="11" t="str">
        <f>'[1]Inventário Completo'!E421</f>
        <v>Zebra</v>
      </c>
      <c r="F421" s="11" t="str">
        <f>'[1]Inventário Completo'!F421</f>
        <v>CSN CIMENTOS S.A</v>
      </c>
      <c r="G421" s="11" t="str">
        <f>'[1]Inventário Completo'!G421</f>
        <v>CSN-ARCOS</v>
      </c>
      <c r="H421" s="11" t="str">
        <f>'[1]Inventário Completo'!H421</f>
        <v>MG</v>
      </c>
      <c r="I421" s="11" t="str">
        <f>'[1]Inventário Completo'!I421</f>
        <v>38.282.487/0002-04</v>
      </c>
      <c r="J421" s="11" t="str">
        <f>'[1]Inventário Completo'!J421</f>
        <v>00387266.00-25 </v>
      </c>
      <c r="K421" s="11" t="str">
        <f>'[1]Inventário Completo'!K421</f>
        <v>Rodovia MG 170, S/N, KM 69. Arcos-MG. Cep 35588-000.</v>
      </c>
      <c r="L421" s="11" t="str">
        <f>'[1]Inventário Completo'!L421</f>
        <v>Karla Costa</v>
      </c>
      <c r="M421" s="11" t="str">
        <f>'[1]Inventário Completo'!M421</f>
        <v>(37) 3359-7112</v>
      </c>
      <c r="N421" s="11">
        <f>'[1]Inventário Completo'!N421</f>
        <v>0</v>
      </c>
      <c r="O421" s="11">
        <f>'[1]Inventário Completo'!O421</f>
        <v>0</v>
      </c>
      <c r="P421" s="11" t="str">
        <f>'[1]Inventário Completo'!P421</f>
        <v>Em uso</v>
      </c>
      <c r="Q421" s="11">
        <f>'[1]Inventário Completo'!Q421</f>
        <v>0</v>
      </c>
    </row>
    <row r="422" spans="1:17" x14ac:dyDescent="0.25">
      <c r="A422" s="11" t="str">
        <f>'[1]Inventário Completo'!A422</f>
        <v>JCBE0001</v>
      </c>
      <c r="B422" s="12" t="str">
        <f>'[1]Inventário Completo'!B422</f>
        <v>52J143001818</v>
      </c>
      <c r="C422" s="11" t="str">
        <f>'[1]Inventário Completo'!C422</f>
        <v>Impressora Térmicas</v>
      </c>
      <c r="D422" s="11" t="str">
        <f>'[1]Inventário Completo'!D422</f>
        <v>ZT230</v>
      </c>
      <c r="E422" s="11" t="str">
        <f>'[1]Inventário Completo'!E422</f>
        <v>Zebra</v>
      </c>
      <c r="F422" s="11" t="str">
        <f>'[1]Inventário Completo'!F422</f>
        <v>COMPANHIA METALURGICA PRADA</v>
      </c>
      <c r="G422" s="11" t="str">
        <f>'[1]Inventário Completo'!G422</f>
        <v>PRADA - BEBEDOURO</v>
      </c>
      <c r="H422" s="11" t="str">
        <f>'[1]Inventário Completo'!H422</f>
        <v>SP</v>
      </c>
      <c r="I422" s="11" t="str">
        <f>'[1]Inventário Completo'!I422</f>
        <v>56.993.900/0008-08</v>
      </c>
      <c r="J422" s="11">
        <f>'[1]Inventário Completo'!J422</f>
        <v>148436272110</v>
      </c>
      <c r="K422" s="11" t="str">
        <f>'[1]Inventário Completo'!K422</f>
        <v>AV EMBAIXADOR MACEDO SOARES, 10735 - VILA ANASTACIO</v>
      </c>
      <c r="L422" s="11" t="str">
        <f>'[1]Inventário Completo'!L422</f>
        <v>Alexandre Machado</v>
      </c>
      <c r="M422" s="11" t="str">
        <f>'[1]Inventário Completo'!M422</f>
        <v>(11) 4791-7971</v>
      </c>
      <c r="N422" s="11">
        <f>'[1]Inventário Completo'!N422</f>
        <v>0</v>
      </c>
      <c r="O422" s="11">
        <f>'[1]Inventário Completo'!O422</f>
        <v>0</v>
      </c>
      <c r="P422" s="11">
        <f>'[1]Inventário Completo'!P422</f>
        <v>0</v>
      </c>
      <c r="Q422" s="11">
        <f>'[1]Inventário Completo'!Q422</f>
        <v>0</v>
      </c>
    </row>
    <row r="423" spans="1:17" x14ac:dyDescent="0.25">
      <c r="A423" s="11" t="str">
        <f>'[1]Inventário Completo'!A423</f>
        <v>JCBE0002</v>
      </c>
      <c r="B423" s="12" t="str">
        <f>'[1]Inventário Completo'!B423</f>
        <v>52J143002513</v>
      </c>
      <c r="C423" s="11" t="str">
        <f>'[1]Inventário Completo'!C423</f>
        <v>Impressora Térmicas</v>
      </c>
      <c r="D423" s="11" t="str">
        <f>'[1]Inventário Completo'!D423</f>
        <v>ZT230</v>
      </c>
      <c r="E423" s="11" t="str">
        <f>'[1]Inventário Completo'!E423</f>
        <v>Zebra</v>
      </c>
      <c r="F423" s="11" t="str">
        <f>'[1]Inventário Completo'!F423</f>
        <v>COMPANHIA METALURGICA PRADA</v>
      </c>
      <c r="G423" s="11" t="str">
        <f>'[1]Inventário Completo'!G423</f>
        <v>PRADA - BEBEDOURO</v>
      </c>
      <c r="H423" s="11" t="str">
        <f>'[1]Inventário Completo'!H423</f>
        <v>SP</v>
      </c>
      <c r="I423" s="11" t="str">
        <f>'[1]Inventário Completo'!I423</f>
        <v>56.993.900/0008-08</v>
      </c>
      <c r="J423" s="11">
        <f>'[1]Inventário Completo'!J423</f>
        <v>148436272110</v>
      </c>
      <c r="K423" s="11" t="str">
        <f>'[1]Inventário Completo'!K423</f>
        <v>AV EMBAIXADOR MACEDO SOARES, 10735 - VILA ANASTACIO</v>
      </c>
      <c r="L423" s="11" t="str">
        <f>'[1]Inventário Completo'!L423</f>
        <v>Alexandre Machado</v>
      </c>
      <c r="M423" s="11" t="str">
        <f>'[1]Inventário Completo'!M423</f>
        <v>(11) 4791-7971</v>
      </c>
      <c r="N423" s="11">
        <f>'[1]Inventário Completo'!N423</f>
        <v>0</v>
      </c>
      <c r="O423" s="11">
        <f>'[1]Inventário Completo'!O423</f>
        <v>0</v>
      </c>
      <c r="P423" s="11">
        <f>'[1]Inventário Completo'!P423</f>
        <v>0</v>
      </c>
      <c r="Q423" s="11">
        <f>'[1]Inventário Completo'!Q423</f>
        <v>0</v>
      </c>
    </row>
    <row r="424" spans="1:17" x14ac:dyDescent="0.25">
      <c r="A424" s="11" t="str">
        <f>'[1]Inventário Completo'!A424</f>
        <v>JCCA0001</v>
      </c>
      <c r="B424" s="12" t="str">
        <f>'[1]Inventário Completo'!B424</f>
        <v>03C08241130</v>
      </c>
      <c r="C424" s="11" t="str">
        <f>'[1]Inventário Completo'!C424</f>
        <v>Impressora Térmicas</v>
      </c>
      <c r="D424" s="11" t="str">
        <f>'[1]Inventário Completo'!D424</f>
        <v>S4M</v>
      </c>
      <c r="E424" s="11" t="str">
        <f>'[1]Inventário Completo'!E424</f>
        <v>Zebra</v>
      </c>
      <c r="F424" s="11" t="str">
        <f>'[1]Inventário Completo'!F424</f>
        <v>COMPANHIA SIDERURGICA NACIONAL</v>
      </c>
      <c r="G424" s="11" t="str">
        <f>'[1]Inventário Completo'!G424</f>
        <v>CSN-CAMAÇARI</v>
      </c>
      <c r="H424" s="11" t="str">
        <f>'[1]Inventário Completo'!H424</f>
        <v>BA</v>
      </c>
      <c r="I424" s="11" t="str">
        <f>'[1]Inventário Completo'!I424</f>
        <v>33.042.730/0019-33</v>
      </c>
      <c r="J424" s="11">
        <f>'[1]Inventário Completo'!J424</f>
        <v>58857890</v>
      </c>
      <c r="K424" s="11" t="str">
        <f>'[1]Inventário Completo'!K424</f>
        <v xml:space="preserve">Rua do Alumínio S/N - Lt 01 a 06 QD 02 - Ponto Certo </v>
      </c>
      <c r="L424" s="11" t="str">
        <f>'[1]Inventário Completo'!L424</f>
        <v>Alexandre Machado</v>
      </c>
      <c r="M424" s="11" t="str">
        <f>'[1]Inventário Completo'!M424</f>
        <v>(11) 4791-7971</v>
      </c>
      <c r="N424" s="11">
        <f>'[1]Inventário Completo'!N424</f>
        <v>0</v>
      </c>
      <c r="O424" s="11">
        <f>'[1]Inventário Completo'!O424</f>
        <v>0</v>
      </c>
      <c r="P424" s="11" t="str">
        <f>'[1]Inventário Completo'!P424</f>
        <v>Em uso</v>
      </c>
      <c r="Q424" s="11">
        <f>'[1]Inventário Completo'!Q424</f>
        <v>0</v>
      </c>
    </row>
    <row r="425" spans="1:17" x14ac:dyDescent="0.25">
      <c r="A425" s="11" t="str">
        <f>'[1]Inventário Completo'!A425</f>
        <v>JCCA0002</v>
      </c>
      <c r="B425" s="12" t="str">
        <f>'[1]Inventário Completo'!B425</f>
        <v>03C08260741</v>
      </c>
      <c r="C425" s="11" t="str">
        <f>'[1]Inventário Completo'!C425</f>
        <v>Impressora Térmicas</v>
      </c>
      <c r="D425" s="11" t="str">
        <f>'[1]Inventário Completo'!D425</f>
        <v>S4M</v>
      </c>
      <c r="E425" s="11" t="str">
        <f>'[1]Inventário Completo'!E425</f>
        <v>Zebra</v>
      </c>
      <c r="F425" s="11" t="str">
        <f>'[1]Inventário Completo'!F425</f>
        <v>COMPANHIA SIDERURGICA NACIONAL</v>
      </c>
      <c r="G425" s="11" t="str">
        <f>'[1]Inventário Completo'!G425</f>
        <v>CSN-CAMAÇARI</v>
      </c>
      <c r="H425" s="11" t="str">
        <f>'[1]Inventário Completo'!H425</f>
        <v>BA</v>
      </c>
      <c r="I425" s="11" t="str">
        <f>'[1]Inventário Completo'!I425</f>
        <v>33.042.730/0019-33</v>
      </c>
      <c r="J425" s="11">
        <f>'[1]Inventário Completo'!J425</f>
        <v>58857890</v>
      </c>
      <c r="K425" s="11" t="str">
        <f>'[1]Inventário Completo'!K425</f>
        <v xml:space="preserve">Rua do Alumínio S/N - Lt 01 a 06 QD 02 - Ponto Certo </v>
      </c>
      <c r="L425" s="11" t="str">
        <f>'[1]Inventário Completo'!L425</f>
        <v>Alexandre Machado</v>
      </c>
      <c r="M425" s="11" t="str">
        <f>'[1]Inventário Completo'!M425</f>
        <v>(11) 4791-7971</v>
      </c>
      <c r="N425" s="11">
        <f>'[1]Inventário Completo'!N425</f>
        <v>0</v>
      </c>
      <c r="O425" s="11">
        <f>'[1]Inventário Completo'!O425</f>
        <v>0</v>
      </c>
      <c r="P425" s="11" t="str">
        <f>'[1]Inventário Completo'!P425</f>
        <v>Em uso</v>
      </c>
      <c r="Q425" s="11">
        <f>'[1]Inventário Completo'!Q425</f>
        <v>0</v>
      </c>
    </row>
    <row r="426" spans="1:17" x14ac:dyDescent="0.25">
      <c r="A426" s="11" t="str">
        <f>'[1]Inventário Completo'!A426</f>
        <v>JCCA0003</v>
      </c>
      <c r="B426" s="12" t="str">
        <f>'[1]Inventário Completo'!B426</f>
        <v>52J135000635</v>
      </c>
      <c r="C426" s="11" t="str">
        <f>'[1]Inventário Completo'!C426</f>
        <v>Impressora Térmicas</v>
      </c>
      <c r="D426" s="11" t="str">
        <f>'[1]Inventário Completo'!D426</f>
        <v>ZT230</v>
      </c>
      <c r="E426" s="11" t="str">
        <f>'[1]Inventário Completo'!E426</f>
        <v>Zebra</v>
      </c>
      <c r="F426" s="11" t="str">
        <f>'[1]Inventário Completo'!F426</f>
        <v>COMPANHIA SIDERURGICA NACIONAL</v>
      </c>
      <c r="G426" s="11" t="str">
        <f>'[1]Inventário Completo'!G426</f>
        <v>CSN-CAMAÇARI</v>
      </c>
      <c r="H426" s="11" t="str">
        <f>'[1]Inventário Completo'!H426</f>
        <v>BA</v>
      </c>
      <c r="I426" s="11" t="str">
        <f>'[1]Inventário Completo'!I426</f>
        <v>33.042.730/0019-33</v>
      </c>
      <c r="J426" s="11">
        <f>'[1]Inventário Completo'!J426</f>
        <v>58857890</v>
      </c>
      <c r="K426" s="11" t="str">
        <f>'[1]Inventário Completo'!K426</f>
        <v xml:space="preserve">Rua do Alumínio S/N - Lt 01 a 06 QD 02 - Ponto Certo </v>
      </c>
      <c r="L426" s="11" t="str">
        <f>'[1]Inventário Completo'!L426</f>
        <v>Alexandre Machado</v>
      </c>
      <c r="M426" s="11" t="str">
        <f>'[1]Inventário Completo'!M426</f>
        <v>(11) 4791-7971</v>
      </c>
      <c r="N426" s="11">
        <f>'[1]Inventário Completo'!N426</f>
        <v>0</v>
      </c>
      <c r="O426" s="11">
        <f>'[1]Inventário Completo'!O426</f>
        <v>0</v>
      </c>
      <c r="P426" s="11" t="str">
        <f>'[1]Inventário Completo'!P426</f>
        <v>Em uso</v>
      </c>
      <c r="Q426" s="11">
        <f>'[1]Inventário Completo'!Q426</f>
        <v>0</v>
      </c>
    </row>
    <row r="427" spans="1:17" x14ac:dyDescent="0.25">
      <c r="A427" s="11" t="str">
        <f>'[1]Inventário Completo'!A427</f>
        <v>JCCA0004</v>
      </c>
      <c r="B427" s="12" t="str">
        <f>'[1]Inventário Completo'!B427</f>
        <v>52J150702770</v>
      </c>
      <c r="C427" s="11" t="str">
        <f>'[1]Inventário Completo'!C427</f>
        <v>Impressora Térmicas</v>
      </c>
      <c r="D427" s="11" t="str">
        <f>'[1]Inventário Completo'!D427</f>
        <v>ZT230</v>
      </c>
      <c r="E427" s="11" t="str">
        <f>'[1]Inventário Completo'!E427</f>
        <v>Zebra</v>
      </c>
      <c r="F427" s="11" t="str">
        <f>'[1]Inventário Completo'!F427</f>
        <v>COMPANHIA SIDERURGICA NACIONAL</v>
      </c>
      <c r="G427" s="11" t="str">
        <f>'[1]Inventário Completo'!G427</f>
        <v>CSN-CAMAÇARI</v>
      </c>
      <c r="H427" s="11" t="str">
        <f>'[1]Inventário Completo'!H427</f>
        <v>BA</v>
      </c>
      <c r="I427" s="11" t="str">
        <f>'[1]Inventário Completo'!I427</f>
        <v>33.042.730/0019-33</v>
      </c>
      <c r="J427" s="11">
        <f>'[1]Inventário Completo'!J427</f>
        <v>58857890</v>
      </c>
      <c r="K427" s="11" t="str">
        <f>'[1]Inventário Completo'!K427</f>
        <v xml:space="preserve">Rua do Alumínio S/N - Lt 01 a 06 QD 02 - Ponto Certo </v>
      </c>
      <c r="L427" s="11" t="str">
        <f>'[1]Inventário Completo'!L427</f>
        <v>Alexandre Machado</v>
      </c>
      <c r="M427" s="11" t="str">
        <f>'[1]Inventário Completo'!M427</f>
        <v>(11) 4791-7971</v>
      </c>
      <c r="N427" s="11">
        <f>'[1]Inventário Completo'!N427</f>
        <v>0</v>
      </c>
      <c r="O427" s="11">
        <f>'[1]Inventário Completo'!O427</f>
        <v>0</v>
      </c>
      <c r="P427" s="11" t="str">
        <f>'[1]Inventário Completo'!P427</f>
        <v>Em uso</v>
      </c>
      <c r="Q427" s="11">
        <f>'[1]Inventário Completo'!Q427</f>
        <v>0</v>
      </c>
    </row>
    <row r="428" spans="1:17" x14ac:dyDescent="0.25">
      <c r="A428" s="11" t="str">
        <f>'[1]Inventário Completo'!A428</f>
        <v>JCCA0005</v>
      </c>
      <c r="B428" s="12" t="str">
        <f>'[1]Inventário Completo'!B428</f>
        <v>52J143001832</v>
      </c>
      <c r="C428" s="11" t="str">
        <f>'[1]Inventário Completo'!C428</f>
        <v>Impressora Térmicas</v>
      </c>
      <c r="D428" s="11" t="str">
        <f>'[1]Inventário Completo'!D428</f>
        <v>ZT230</v>
      </c>
      <c r="E428" s="11" t="str">
        <f>'[1]Inventário Completo'!E428</f>
        <v>Zebra</v>
      </c>
      <c r="F428" s="11" t="str">
        <f>'[1]Inventário Completo'!F428</f>
        <v>COMPANHIA SIDERURGICA NACIONAL</v>
      </c>
      <c r="G428" s="11" t="str">
        <f>'[1]Inventário Completo'!G428</f>
        <v>CSN-CAMAÇARI</v>
      </c>
      <c r="H428" s="11" t="str">
        <f>'[1]Inventário Completo'!H428</f>
        <v>BA</v>
      </c>
      <c r="I428" s="11" t="str">
        <f>'[1]Inventário Completo'!I428</f>
        <v>33.042.730/0019-33</v>
      </c>
      <c r="J428" s="11">
        <f>'[1]Inventário Completo'!J428</f>
        <v>58857890</v>
      </c>
      <c r="K428" s="11" t="str">
        <f>'[1]Inventário Completo'!K428</f>
        <v xml:space="preserve">Rua do Alumínio S/N - Lt 01 a 06 QD 02 - Ponto Certo </v>
      </c>
      <c r="L428" s="11" t="str">
        <f>'[1]Inventário Completo'!L428</f>
        <v>Alexandre Machado</v>
      </c>
      <c r="M428" s="11" t="str">
        <f>'[1]Inventário Completo'!M428</f>
        <v>(11) 4791-7971</v>
      </c>
      <c r="N428" s="11">
        <f>'[1]Inventário Completo'!N428</f>
        <v>0</v>
      </c>
      <c r="O428" s="11">
        <f>'[1]Inventário Completo'!O428</f>
        <v>0</v>
      </c>
      <c r="P428" s="11" t="str">
        <f>'[1]Inventário Completo'!P428</f>
        <v>Em uso</v>
      </c>
      <c r="Q428" s="11">
        <f>'[1]Inventário Completo'!Q428</f>
        <v>0</v>
      </c>
    </row>
    <row r="429" spans="1:17" x14ac:dyDescent="0.25">
      <c r="A429" s="11" t="str">
        <f>'[1]Inventário Completo'!A429</f>
        <v>JCCA0006</v>
      </c>
      <c r="B429" s="12" t="str">
        <f>'[1]Inventário Completo'!B429</f>
        <v>52j172001244</v>
      </c>
      <c r="C429" s="11" t="str">
        <f>'[1]Inventário Completo'!C429</f>
        <v>Impressora Térmicas</v>
      </c>
      <c r="D429" s="11" t="str">
        <f>'[1]Inventário Completo'!D429</f>
        <v>ZT230</v>
      </c>
      <c r="E429" s="11" t="str">
        <f>'[1]Inventário Completo'!E429</f>
        <v>Zebra</v>
      </c>
      <c r="F429" s="11" t="str">
        <f>'[1]Inventário Completo'!F429</f>
        <v>COMPANHIA SIDERURGICA NACIONAL</v>
      </c>
      <c r="G429" s="11" t="str">
        <f>'[1]Inventário Completo'!G429</f>
        <v>CSN-CAMAÇARI</v>
      </c>
      <c r="H429" s="11" t="str">
        <f>'[1]Inventário Completo'!H429</f>
        <v>BA</v>
      </c>
      <c r="I429" s="11" t="str">
        <f>'[1]Inventário Completo'!I429</f>
        <v>33.042.730/0019-33</v>
      </c>
      <c r="J429" s="11">
        <f>'[1]Inventário Completo'!J429</f>
        <v>58857890</v>
      </c>
      <c r="K429" s="11" t="str">
        <f>'[1]Inventário Completo'!K429</f>
        <v xml:space="preserve">Rua do Alumínio S/N - Lt 01 a 06 QD 02 - Ponto Certo </v>
      </c>
      <c r="L429" s="11" t="str">
        <f>'[1]Inventário Completo'!L429</f>
        <v>Alexandre Machado</v>
      </c>
      <c r="M429" s="11" t="str">
        <f>'[1]Inventário Completo'!M429</f>
        <v>(11) 4791-7971</v>
      </c>
      <c r="N429" s="11">
        <f>'[1]Inventário Completo'!N429</f>
        <v>0</v>
      </c>
      <c r="O429" s="11">
        <f>'[1]Inventário Completo'!O429</f>
        <v>0</v>
      </c>
      <c r="P429" s="11" t="str">
        <f>'[1]Inventário Completo'!P429</f>
        <v>Em uso</v>
      </c>
      <c r="Q429" s="11">
        <f>'[1]Inventário Completo'!Q429</f>
        <v>0</v>
      </c>
    </row>
    <row r="430" spans="1:17" x14ac:dyDescent="0.25">
      <c r="A430" s="11" t="str">
        <f>'[1]Inventário Completo'!A430</f>
        <v>JCCA0007</v>
      </c>
      <c r="B430" s="12" t="str">
        <f>'[1]Inventário Completo'!B430</f>
        <v>52J150702361</v>
      </c>
      <c r="C430" s="11" t="str">
        <f>'[1]Inventário Completo'!C430</f>
        <v>Impressora Térmicas</v>
      </c>
      <c r="D430" s="11" t="str">
        <f>'[1]Inventário Completo'!D430</f>
        <v>ZT230</v>
      </c>
      <c r="E430" s="11" t="str">
        <f>'[1]Inventário Completo'!E430</f>
        <v>Zebra</v>
      </c>
      <c r="F430" s="11" t="str">
        <f>'[1]Inventário Completo'!F430</f>
        <v>COMPANHIA SIDERURGICA NACIONAL</v>
      </c>
      <c r="G430" s="11" t="str">
        <f>'[1]Inventário Completo'!G430</f>
        <v>CSN-CAMAÇARI</v>
      </c>
      <c r="H430" s="11" t="str">
        <f>'[1]Inventário Completo'!H430</f>
        <v>BA</v>
      </c>
      <c r="I430" s="11" t="str">
        <f>'[1]Inventário Completo'!I430</f>
        <v>33.042.730/0019-33</v>
      </c>
      <c r="J430" s="11">
        <f>'[1]Inventário Completo'!J430</f>
        <v>58857890</v>
      </c>
      <c r="K430" s="11" t="str">
        <f>'[1]Inventário Completo'!K430</f>
        <v xml:space="preserve">Rua do Alumínio S/N - Lt 01 a 06 QD 02 - Ponto Certo </v>
      </c>
      <c r="L430" s="11" t="str">
        <f>'[1]Inventário Completo'!L430</f>
        <v>Alexandre Machado</v>
      </c>
      <c r="M430" s="11" t="str">
        <f>'[1]Inventário Completo'!M430</f>
        <v>(11) 4791-7971</v>
      </c>
      <c r="N430" s="11">
        <f>'[1]Inventário Completo'!N430</f>
        <v>0</v>
      </c>
      <c r="O430" s="11">
        <f>'[1]Inventário Completo'!O430</f>
        <v>0</v>
      </c>
      <c r="P430" s="11" t="str">
        <f>'[1]Inventário Completo'!P430</f>
        <v>Em uso</v>
      </c>
      <c r="Q430" s="11">
        <f>'[1]Inventário Completo'!Q430</f>
        <v>0</v>
      </c>
    </row>
    <row r="431" spans="1:17" x14ac:dyDescent="0.25">
      <c r="A431" s="11" t="str">
        <f>'[1]Inventário Completo'!A431</f>
        <v>JCCA0008</v>
      </c>
      <c r="B431" s="12" t="str">
        <f>'[1]Inventário Completo'!B431</f>
        <v>52J180401728</v>
      </c>
      <c r="C431" s="11" t="str">
        <f>'[1]Inventário Completo'!C431</f>
        <v>Impressora Térmicas</v>
      </c>
      <c r="D431" s="11" t="str">
        <f>'[1]Inventário Completo'!D431</f>
        <v>ZT230</v>
      </c>
      <c r="E431" s="11" t="str">
        <f>'[1]Inventário Completo'!E431</f>
        <v>Zebra</v>
      </c>
      <c r="F431" s="11" t="str">
        <f>'[1]Inventário Completo'!F431</f>
        <v>COMPANHIA SIDERURGICA NACIONAL</v>
      </c>
      <c r="G431" s="11" t="str">
        <f>'[1]Inventário Completo'!G431</f>
        <v>CSN-CAMAÇARI</v>
      </c>
      <c r="H431" s="11" t="str">
        <f>'[1]Inventário Completo'!H431</f>
        <v>BA</v>
      </c>
      <c r="I431" s="11" t="str">
        <f>'[1]Inventário Completo'!I431</f>
        <v>33.042.730/0019-33</v>
      </c>
      <c r="J431" s="11">
        <f>'[1]Inventário Completo'!J431</f>
        <v>58857890</v>
      </c>
      <c r="K431" s="11" t="str">
        <f>'[1]Inventário Completo'!K431</f>
        <v xml:space="preserve">Rua do Alumínio S/N - Lt 01 a 06 QD 02 - Ponto Certo </v>
      </c>
      <c r="L431" s="11" t="str">
        <f>'[1]Inventário Completo'!L431</f>
        <v>Alexandre Machado</v>
      </c>
      <c r="M431" s="11" t="str">
        <f>'[1]Inventário Completo'!M431</f>
        <v>(11) 4791-7971</v>
      </c>
      <c r="N431" s="11">
        <f>'[1]Inventário Completo'!N431</f>
        <v>0</v>
      </c>
      <c r="O431" s="11">
        <f>'[1]Inventário Completo'!O431</f>
        <v>0</v>
      </c>
      <c r="P431" s="11" t="str">
        <f>'[1]Inventário Completo'!P431</f>
        <v>Em uso</v>
      </c>
      <c r="Q431" s="11">
        <f>'[1]Inventário Completo'!Q431</f>
        <v>0</v>
      </c>
    </row>
    <row r="432" spans="1:17" x14ac:dyDescent="0.25">
      <c r="A432" s="11" t="str">
        <f>'[1]Inventário Completo'!A432</f>
        <v>JCCA0009</v>
      </c>
      <c r="B432" s="12" t="str">
        <f>'[1]Inventário Completo'!B432</f>
        <v>52N214700642</v>
      </c>
      <c r="C432" s="11" t="str">
        <f>'[1]Inventário Completo'!C432</f>
        <v>Impressora Térmicas</v>
      </c>
      <c r="D432" s="11" t="str">
        <f>'[1]Inventário Completo'!D432</f>
        <v>ZT230</v>
      </c>
      <c r="E432" s="11" t="str">
        <f>'[1]Inventário Completo'!E432</f>
        <v>Zebra</v>
      </c>
      <c r="F432" s="11" t="str">
        <f>'[1]Inventário Completo'!F432</f>
        <v>COMPANHIA SIDERURGICA NACIONAL</v>
      </c>
      <c r="G432" s="11" t="str">
        <f>'[1]Inventário Completo'!G432</f>
        <v>CSN-CAMAÇARI</v>
      </c>
      <c r="H432" s="11" t="str">
        <f>'[1]Inventário Completo'!H432</f>
        <v>BA</v>
      </c>
      <c r="I432" s="11" t="str">
        <f>'[1]Inventário Completo'!I432</f>
        <v>33.042.730/0019-33</v>
      </c>
      <c r="J432" s="11">
        <f>'[1]Inventário Completo'!J432</f>
        <v>58857890</v>
      </c>
      <c r="K432" s="11" t="str">
        <f>'[1]Inventário Completo'!K432</f>
        <v xml:space="preserve">Rua do Alumínio S/N - Lt 01 a 06 QD 02 - Ponto Certo </v>
      </c>
      <c r="L432" s="11" t="str">
        <f>'[1]Inventário Completo'!L432</f>
        <v>Alexandre Machado</v>
      </c>
      <c r="M432" s="11" t="str">
        <f>'[1]Inventário Completo'!M432</f>
        <v>(11) 4791-7971</v>
      </c>
      <c r="N432" s="11">
        <f>'[1]Inventário Completo'!N432</f>
        <v>0</v>
      </c>
      <c r="O432" s="11">
        <f>'[1]Inventário Completo'!O432</f>
        <v>0</v>
      </c>
      <c r="P432" s="11" t="str">
        <f>'[1]Inventário Completo'!P432</f>
        <v>Em uso</v>
      </c>
      <c r="Q432" s="11">
        <f>'[1]Inventário Completo'!Q432</f>
        <v>0</v>
      </c>
    </row>
    <row r="433" spans="1:17" x14ac:dyDescent="0.25">
      <c r="A433" s="11" t="str">
        <f>'[1]Inventário Completo'!A433</f>
        <v>JCCA0010</v>
      </c>
      <c r="B433" s="12" t="str">
        <f>'[1]Inventário Completo'!B433</f>
        <v>52J143001852</v>
      </c>
      <c r="C433" s="11" t="str">
        <f>'[1]Inventário Completo'!C433</f>
        <v>Impressora Térmicas</v>
      </c>
      <c r="D433" s="11" t="str">
        <f>'[1]Inventário Completo'!D433</f>
        <v>ZT230</v>
      </c>
      <c r="E433" s="11" t="str">
        <f>'[1]Inventário Completo'!E433</f>
        <v>Zebra</v>
      </c>
      <c r="F433" s="11" t="str">
        <f>'[1]Inventário Completo'!F433</f>
        <v>COMPANHIA SIDERURGICA NACIONAL</v>
      </c>
      <c r="G433" s="11" t="str">
        <f>'[1]Inventário Completo'!G433</f>
        <v>CSN-CAMAÇARI</v>
      </c>
      <c r="H433" s="11" t="str">
        <f>'[1]Inventário Completo'!H433</f>
        <v>BA</v>
      </c>
      <c r="I433" s="11" t="str">
        <f>'[1]Inventário Completo'!I433</f>
        <v>33.042.730/0019-33</v>
      </c>
      <c r="J433" s="11">
        <f>'[1]Inventário Completo'!J433</f>
        <v>58857890</v>
      </c>
      <c r="K433" s="11" t="str">
        <f>'[1]Inventário Completo'!K433</f>
        <v xml:space="preserve">Rua do Alumínio S/N - Lt 01 a 06 QD 02 - Ponto Certo </v>
      </c>
      <c r="L433" s="11" t="str">
        <f>'[1]Inventário Completo'!L433</f>
        <v>Alexandre Machado</v>
      </c>
      <c r="M433" s="11" t="str">
        <f>'[1]Inventário Completo'!M433</f>
        <v>(11) 4791-7971</v>
      </c>
      <c r="N433" s="11">
        <f>'[1]Inventário Completo'!N433</f>
        <v>0</v>
      </c>
      <c r="O433" s="11">
        <f>'[1]Inventário Completo'!O433</f>
        <v>0</v>
      </c>
      <c r="P433" s="11" t="str">
        <f>'[1]Inventário Completo'!P433</f>
        <v>Em uso</v>
      </c>
      <c r="Q433" s="11">
        <f>'[1]Inventário Completo'!Q433</f>
        <v>0</v>
      </c>
    </row>
    <row r="434" spans="1:17" x14ac:dyDescent="0.25">
      <c r="A434" s="11" t="str">
        <f>'[1]Inventário Completo'!A434</f>
        <v>JCCA0011</v>
      </c>
      <c r="B434" s="12" t="str">
        <f>'[1]Inventário Completo'!B434</f>
        <v>52N214700949</v>
      </c>
      <c r="C434" s="11" t="str">
        <f>'[1]Inventário Completo'!C434</f>
        <v>Impressora Térmicas</v>
      </c>
      <c r="D434" s="11" t="str">
        <f>'[1]Inventário Completo'!D434</f>
        <v>ZT230</v>
      </c>
      <c r="E434" s="11" t="str">
        <f>'[1]Inventário Completo'!E434</f>
        <v>Zebra</v>
      </c>
      <c r="F434" s="11" t="str">
        <f>'[1]Inventário Completo'!F434</f>
        <v>COMPANHIA SIDERURGICA NACIONAL</v>
      </c>
      <c r="G434" s="11" t="str">
        <f>'[1]Inventário Completo'!G434</f>
        <v>CSN-CAMAÇARI</v>
      </c>
      <c r="H434" s="11" t="str">
        <f>'[1]Inventário Completo'!H434</f>
        <v>BA</v>
      </c>
      <c r="I434" s="11" t="str">
        <f>'[1]Inventário Completo'!I434</f>
        <v>33.042.730/0019-33</v>
      </c>
      <c r="J434" s="11">
        <f>'[1]Inventário Completo'!J434</f>
        <v>58857890</v>
      </c>
      <c r="K434" s="11" t="str">
        <f>'[1]Inventário Completo'!K434</f>
        <v xml:space="preserve">Rua do Alumínio S/N - Lt 01 a 06 QD 02 - Ponto Certo </v>
      </c>
      <c r="L434" s="11" t="str">
        <f>'[1]Inventário Completo'!L434</f>
        <v>Alexandre Machado</v>
      </c>
      <c r="M434" s="11" t="str">
        <f>'[1]Inventário Completo'!M434</f>
        <v>(11) 4791-7971</v>
      </c>
      <c r="N434" s="11">
        <f>'[1]Inventário Completo'!N434</f>
        <v>0</v>
      </c>
      <c r="O434" s="11">
        <f>'[1]Inventário Completo'!O434</f>
        <v>0</v>
      </c>
      <c r="P434" s="11" t="str">
        <f>'[1]Inventário Completo'!P434</f>
        <v>Em uso</v>
      </c>
      <c r="Q434" s="11">
        <f>'[1]Inventário Completo'!Q434</f>
        <v>0</v>
      </c>
    </row>
    <row r="435" spans="1:17" x14ac:dyDescent="0.25">
      <c r="A435" s="11" t="str">
        <f>'[1]Inventário Completo'!A435</f>
        <v>JCCN0002</v>
      </c>
      <c r="B435" s="12" t="str">
        <f>'[1]Inventário Completo'!B435</f>
        <v>52J161104741</v>
      </c>
      <c r="C435" s="11" t="str">
        <f>'[1]Inventário Completo'!C435</f>
        <v>Impressora Térmicas</v>
      </c>
      <c r="D435" s="11" t="str">
        <f>'[1]Inventário Completo'!D435</f>
        <v>ZT230</v>
      </c>
      <c r="E435" s="11" t="str">
        <f>'[1]Inventário Completo'!E435</f>
        <v>Zebra</v>
      </c>
      <c r="F435" s="11" t="str">
        <f>'[1]Inventário Completo'!F435</f>
        <v>COMPANHIA SIDERURGICA NACIONAL</v>
      </c>
      <c r="G435" s="11" t="str">
        <f>'[1]Inventário Completo'!G435</f>
        <v>CSN-CANOAS</v>
      </c>
      <c r="H435" s="11" t="str">
        <f>'[1]Inventário Completo'!H435</f>
        <v>RS</v>
      </c>
      <c r="I435" s="11" t="str">
        <f>'[1]Inventário Completo'!I435</f>
        <v>33.042.730/0028-24</v>
      </c>
      <c r="J435" s="11">
        <f>'[1]Inventário Completo'!J435</f>
        <v>240389484</v>
      </c>
      <c r="K435" s="11" t="str">
        <f>'[1]Inventário Completo'!K435</f>
        <v>R. JOAO GOULART 121 - SAO LUIS</v>
      </c>
      <c r="L435" s="11" t="str">
        <f>'[1]Inventário Completo'!L435</f>
        <v>Alexandre Machado</v>
      </c>
      <c r="M435" s="11" t="str">
        <f>'[1]Inventário Completo'!M435</f>
        <v>(11) 4791-7971</v>
      </c>
      <c r="N435" s="11">
        <f>'[1]Inventário Completo'!N435</f>
        <v>0</v>
      </c>
      <c r="O435" s="11">
        <f>'[1]Inventário Completo'!O435</f>
        <v>0</v>
      </c>
      <c r="P435" s="11" t="str">
        <f>'[1]Inventário Completo'!P435</f>
        <v>Em uso</v>
      </c>
      <c r="Q435" s="11">
        <f>'[1]Inventário Completo'!Q435</f>
        <v>0</v>
      </c>
    </row>
    <row r="436" spans="1:17" x14ac:dyDescent="0.25">
      <c r="A436" s="11" t="str">
        <f>'[1]Inventário Completo'!A436</f>
        <v>JCCN0003</v>
      </c>
      <c r="B436" s="12" t="str">
        <f>'[1]Inventário Completo'!B436</f>
        <v>52J172001254</v>
      </c>
      <c r="C436" s="11" t="str">
        <f>'[1]Inventário Completo'!C436</f>
        <v>Impressora Térmicas</v>
      </c>
      <c r="D436" s="11" t="str">
        <f>'[1]Inventário Completo'!D436</f>
        <v>ZT230</v>
      </c>
      <c r="E436" s="11" t="str">
        <f>'[1]Inventário Completo'!E436</f>
        <v>Zebra</v>
      </c>
      <c r="F436" s="11" t="str">
        <f>'[1]Inventário Completo'!F436</f>
        <v>COMPANHIA SIDERURGICA NACIONAL</v>
      </c>
      <c r="G436" s="11" t="str">
        <f>'[1]Inventário Completo'!G436</f>
        <v>CSN-CANOAS</v>
      </c>
      <c r="H436" s="11" t="str">
        <f>'[1]Inventário Completo'!H436</f>
        <v>RS</v>
      </c>
      <c r="I436" s="11" t="str">
        <f>'[1]Inventário Completo'!I436</f>
        <v>33.042.730/0028-24</v>
      </c>
      <c r="J436" s="11">
        <f>'[1]Inventário Completo'!J436</f>
        <v>240389484</v>
      </c>
      <c r="K436" s="11" t="str">
        <f>'[1]Inventário Completo'!K436</f>
        <v>R. JOAO GOULART 121 - SAO LUIS</v>
      </c>
      <c r="L436" s="11" t="str">
        <f>'[1]Inventário Completo'!L436</f>
        <v>Alexandre Machado</v>
      </c>
      <c r="M436" s="11" t="str">
        <f>'[1]Inventário Completo'!M436</f>
        <v>(11) 4791-7971</v>
      </c>
      <c r="N436" s="11">
        <f>'[1]Inventário Completo'!N436</f>
        <v>0</v>
      </c>
      <c r="O436" s="11">
        <f>'[1]Inventário Completo'!O436</f>
        <v>0</v>
      </c>
      <c r="P436" s="11" t="str">
        <f>'[1]Inventário Completo'!P436</f>
        <v>Em uso</v>
      </c>
      <c r="Q436" s="11">
        <f>'[1]Inventário Completo'!Q436</f>
        <v>0</v>
      </c>
    </row>
    <row r="437" spans="1:17" x14ac:dyDescent="0.25">
      <c r="A437" s="11" t="str">
        <f>'[1]Inventário Completo'!A437</f>
        <v>JCCP0006</v>
      </c>
      <c r="B437" s="12" t="str">
        <f>'[1]Inventário Completo'!B437</f>
        <v>52J183603642</v>
      </c>
      <c r="C437" s="11" t="str">
        <f>'[1]Inventário Completo'!C437</f>
        <v>Impressora Térmicas</v>
      </c>
      <c r="D437" s="11" t="str">
        <f>'[1]Inventário Completo'!D437</f>
        <v>ZT230</v>
      </c>
      <c r="E437" s="11" t="str">
        <f>'[1]Inventário Completo'!E437</f>
        <v>Zebra</v>
      </c>
      <c r="F437" s="11" t="str">
        <f>'[1]Inventário Completo'!F437</f>
        <v>CSN MINERACAO S.A.</v>
      </c>
      <c r="G437" s="11" t="str">
        <f>'[1]Inventário Completo'!G437</f>
        <v>CSN-CONGONHAS</v>
      </c>
      <c r="H437" s="11" t="str">
        <f>'[1]Inventário Completo'!H437</f>
        <v>MG</v>
      </c>
      <c r="I437" s="11" t="str">
        <f>'[1]Inventário Completo'!I437</f>
        <v>08.902.291/0001-15</v>
      </c>
      <c r="J437" s="11">
        <f>'[1]Inventário Completo'!J437</f>
        <v>14001060264</v>
      </c>
      <c r="K437" s="11" t="str">
        <f>'[1]Inventário Completo'!K437</f>
        <v>Casa de Pedra, S/N, ZONA RURAL, CONGONHAS CEP 36415-000</v>
      </c>
      <c r="L437" s="11" t="str">
        <f>'[1]Inventário Completo'!L437</f>
        <v>Classius Marcelo de Andrade </v>
      </c>
      <c r="M437" s="11" t="str">
        <f>'[1]Inventário Completo'!M437</f>
        <v xml:space="preserve">(31) 3749-1896 </v>
      </c>
      <c r="N437" s="11">
        <f>'[1]Inventário Completo'!N437</f>
        <v>0</v>
      </c>
      <c r="O437" s="11">
        <f>'[1]Inventário Completo'!O437</f>
        <v>0</v>
      </c>
      <c r="P437" s="11">
        <f>'[1]Inventário Completo'!P437</f>
        <v>0</v>
      </c>
      <c r="Q437" s="11">
        <f>'[1]Inventário Completo'!Q437</f>
        <v>0</v>
      </c>
    </row>
    <row r="438" spans="1:17" x14ac:dyDescent="0.25">
      <c r="A438" s="11" t="str">
        <f>'[1]Inventário Completo'!A438</f>
        <v>JCCP0007</v>
      </c>
      <c r="B438" s="12" t="str">
        <f>'[1]Inventário Completo'!B438</f>
        <v>52J183407984</v>
      </c>
      <c r="C438" s="11" t="str">
        <f>'[1]Inventário Completo'!C438</f>
        <v>Impressora Térmicas</v>
      </c>
      <c r="D438" s="11" t="str">
        <f>'[1]Inventário Completo'!D438</f>
        <v>ZT230</v>
      </c>
      <c r="E438" s="11" t="str">
        <f>'[1]Inventário Completo'!E438</f>
        <v>Zebra</v>
      </c>
      <c r="F438" s="11" t="str">
        <f>'[1]Inventário Completo'!F438</f>
        <v>CSN MINERACAO S.A.</v>
      </c>
      <c r="G438" s="11" t="str">
        <f>'[1]Inventário Completo'!G438</f>
        <v>CSN-CONGONHAS</v>
      </c>
      <c r="H438" s="11" t="str">
        <f>'[1]Inventário Completo'!H438</f>
        <v>MG</v>
      </c>
      <c r="I438" s="11" t="str">
        <f>'[1]Inventário Completo'!I438</f>
        <v>08.902.291/0001-15</v>
      </c>
      <c r="J438" s="11">
        <f>'[1]Inventário Completo'!J438</f>
        <v>14001060264</v>
      </c>
      <c r="K438" s="11" t="str">
        <f>'[1]Inventário Completo'!K438</f>
        <v>Casa de Pedra, S/N, ZONA RURAL, CONGONHAS CEP 36415-000</v>
      </c>
      <c r="L438" s="11" t="str">
        <f>'[1]Inventário Completo'!L438</f>
        <v>Classius Marcelo de Andrade </v>
      </c>
      <c r="M438" s="11" t="str">
        <f>'[1]Inventário Completo'!M438</f>
        <v xml:space="preserve">(31) 3749-1896 </v>
      </c>
      <c r="N438" s="11">
        <f>'[1]Inventário Completo'!N438</f>
        <v>0</v>
      </c>
      <c r="O438" s="11">
        <f>'[1]Inventário Completo'!O438</f>
        <v>0</v>
      </c>
      <c r="P438" s="11">
        <f>'[1]Inventário Completo'!P438</f>
        <v>0</v>
      </c>
      <c r="Q438" s="11">
        <f>'[1]Inventário Completo'!Q438</f>
        <v>0</v>
      </c>
    </row>
    <row r="439" spans="1:17" x14ac:dyDescent="0.25">
      <c r="A439" s="11" t="str">
        <f>'[1]Inventário Completo'!A439</f>
        <v>JCCP0008</v>
      </c>
      <c r="B439" s="12" t="str">
        <f>'[1]Inventário Completo'!B439</f>
        <v>52J190303176</v>
      </c>
      <c r="C439" s="11" t="str">
        <f>'[1]Inventário Completo'!C439</f>
        <v>Impressora Térmicas</v>
      </c>
      <c r="D439" s="11" t="str">
        <f>'[1]Inventário Completo'!D439</f>
        <v>ZT230</v>
      </c>
      <c r="E439" s="11" t="str">
        <f>'[1]Inventário Completo'!E439</f>
        <v>Zebra</v>
      </c>
      <c r="F439" s="11" t="str">
        <f>'[1]Inventário Completo'!F439</f>
        <v>CSN MINERACAO S.A.</v>
      </c>
      <c r="G439" s="11" t="str">
        <f>'[1]Inventário Completo'!G439</f>
        <v>CSN-CONGONHAS</v>
      </c>
      <c r="H439" s="11" t="str">
        <f>'[1]Inventário Completo'!H439</f>
        <v>MG</v>
      </c>
      <c r="I439" s="11" t="str">
        <f>'[1]Inventário Completo'!I439</f>
        <v>08.902.291/0001-15</v>
      </c>
      <c r="J439" s="11">
        <f>'[1]Inventário Completo'!J439</f>
        <v>14001060264</v>
      </c>
      <c r="K439" s="11" t="str">
        <f>'[1]Inventário Completo'!K439</f>
        <v>Casa de Pedra, S/N, ZONA RURAL, CONGONHAS CEP 36415-000</v>
      </c>
      <c r="L439" s="11" t="str">
        <f>'[1]Inventário Completo'!L439</f>
        <v>Classius Marcelo de Andrade </v>
      </c>
      <c r="M439" s="11" t="str">
        <f>'[1]Inventário Completo'!M439</f>
        <v xml:space="preserve">(31) 3749-1896 </v>
      </c>
      <c r="N439" s="11">
        <f>'[1]Inventário Completo'!N439</f>
        <v>0</v>
      </c>
      <c r="O439" s="11">
        <f>'[1]Inventário Completo'!O439</f>
        <v>0</v>
      </c>
      <c r="P439" s="11">
        <f>'[1]Inventário Completo'!P439</f>
        <v>0</v>
      </c>
      <c r="Q439" s="11">
        <f>'[1]Inventário Completo'!Q439</f>
        <v>0</v>
      </c>
    </row>
    <row r="440" spans="1:17" x14ac:dyDescent="0.25">
      <c r="A440" s="11" t="str">
        <f>'[1]Inventário Completo'!A440</f>
        <v>JCCP0009</v>
      </c>
      <c r="B440" s="12" t="str">
        <f>'[1]Inventário Completo'!B440</f>
        <v>52J190303423</v>
      </c>
      <c r="C440" s="11" t="str">
        <f>'[1]Inventário Completo'!C440</f>
        <v>Impressora Térmicas</v>
      </c>
      <c r="D440" s="11" t="str">
        <f>'[1]Inventário Completo'!D440</f>
        <v>ZT230</v>
      </c>
      <c r="E440" s="11" t="str">
        <f>'[1]Inventário Completo'!E440</f>
        <v>Zebra</v>
      </c>
      <c r="F440" s="11" t="str">
        <f>'[1]Inventário Completo'!F440</f>
        <v>CSN MINERACAO S.A.</v>
      </c>
      <c r="G440" s="11" t="str">
        <f>'[1]Inventário Completo'!G440</f>
        <v>CSN-CONGONHAS</v>
      </c>
      <c r="H440" s="11" t="str">
        <f>'[1]Inventário Completo'!H440</f>
        <v>MG</v>
      </c>
      <c r="I440" s="11" t="str">
        <f>'[1]Inventário Completo'!I440</f>
        <v>08.902.291/0001-15</v>
      </c>
      <c r="J440" s="11">
        <f>'[1]Inventário Completo'!J440</f>
        <v>14001060264</v>
      </c>
      <c r="K440" s="11" t="str">
        <f>'[1]Inventário Completo'!K440</f>
        <v>Casa de Pedra, S/N, ZONA RURAL, CONGONHAS CEP 36415-000</v>
      </c>
      <c r="L440" s="11" t="str">
        <f>'[1]Inventário Completo'!L440</f>
        <v>Classius Marcelo de Andrade </v>
      </c>
      <c r="M440" s="11" t="str">
        <f>'[1]Inventário Completo'!M440</f>
        <v xml:space="preserve">(31) 3749-1896 </v>
      </c>
      <c r="N440" s="11">
        <f>'[1]Inventário Completo'!N440</f>
        <v>0</v>
      </c>
      <c r="O440" s="11">
        <f>'[1]Inventário Completo'!O440</f>
        <v>0</v>
      </c>
      <c r="P440" s="11">
        <f>'[1]Inventário Completo'!P440</f>
        <v>0</v>
      </c>
      <c r="Q440" s="11">
        <f>'[1]Inventário Completo'!Q440</f>
        <v>0</v>
      </c>
    </row>
    <row r="441" spans="1:17" x14ac:dyDescent="0.25">
      <c r="A441" s="11" t="str">
        <f>'[1]Inventário Completo'!A441</f>
        <v>JCCP0010</v>
      </c>
      <c r="B441" s="12" t="str">
        <f>'[1]Inventário Completo'!B441</f>
        <v>52J190800010</v>
      </c>
      <c r="C441" s="11" t="str">
        <f>'[1]Inventário Completo'!C441</f>
        <v>Impressora Térmicas</v>
      </c>
      <c r="D441" s="11" t="str">
        <f>'[1]Inventário Completo'!D441</f>
        <v>ZT230</v>
      </c>
      <c r="E441" s="11" t="str">
        <f>'[1]Inventário Completo'!E441</f>
        <v>Zebra</v>
      </c>
      <c r="F441" s="11" t="str">
        <f>'[1]Inventário Completo'!F441</f>
        <v>CSN MINERACAO S.A.</v>
      </c>
      <c r="G441" s="11" t="str">
        <f>'[1]Inventário Completo'!G441</f>
        <v>CSN-CONGONHAS</v>
      </c>
      <c r="H441" s="11" t="str">
        <f>'[1]Inventário Completo'!H441</f>
        <v>MG</v>
      </c>
      <c r="I441" s="11" t="str">
        <f>'[1]Inventário Completo'!I441</f>
        <v>08.902.291/0001-15</v>
      </c>
      <c r="J441" s="11">
        <f>'[1]Inventário Completo'!J441</f>
        <v>14001060264</v>
      </c>
      <c r="K441" s="11" t="str">
        <f>'[1]Inventário Completo'!K441</f>
        <v>Casa de Pedra, S/N, ZONA RURAL, CONGONHAS CEP 36415-000</v>
      </c>
      <c r="L441" s="11" t="str">
        <f>'[1]Inventário Completo'!L441</f>
        <v>Classius Marcelo de Andrade </v>
      </c>
      <c r="M441" s="11" t="str">
        <f>'[1]Inventário Completo'!M441</f>
        <v xml:space="preserve">(31) 3749-1896 </v>
      </c>
      <c r="N441" s="11">
        <f>'[1]Inventário Completo'!N441</f>
        <v>0</v>
      </c>
      <c r="O441" s="11">
        <f>'[1]Inventário Completo'!O441</f>
        <v>0</v>
      </c>
      <c r="P441" s="11">
        <f>'[1]Inventário Completo'!P441</f>
        <v>0</v>
      </c>
      <c r="Q441" s="11">
        <f>'[1]Inventário Completo'!Q441</f>
        <v>0</v>
      </c>
    </row>
    <row r="442" spans="1:17" x14ac:dyDescent="0.25">
      <c r="A442" s="11" t="str">
        <f>'[1]Inventário Completo'!A442</f>
        <v>JCCP0011</v>
      </c>
      <c r="B442" s="12" t="str">
        <f>'[1]Inventário Completo'!B442</f>
        <v>52J161904833</v>
      </c>
      <c r="C442" s="11" t="str">
        <f>'[1]Inventário Completo'!C442</f>
        <v>Impressora Térmicas</v>
      </c>
      <c r="D442" s="11" t="str">
        <f>'[1]Inventário Completo'!D442</f>
        <v>ZT230</v>
      </c>
      <c r="E442" s="11" t="str">
        <f>'[1]Inventário Completo'!E442</f>
        <v>Zebra</v>
      </c>
      <c r="F442" s="11" t="str">
        <f>'[1]Inventário Completo'!F442</f>
        <v>CSN MINERACAO S.A.</v>
      </c>
      <c r="G442" s="11" t="str">
        <f>'[1]Inventário Completo'!G442</f>
        <v>CSN-CONGONHAS</v>
      </c>
      <c r="H442" s="11" t="str">
        <f>'[1]Inventário Completo'!H442</f>
        <v>MG</v>
      </c>
      <c r="I442" s="11" t="str">
        <f>'[1]Inventário Completo'!I442</f>
        <v>08.902.291/0001-15</v>
      </c>
      <c r="J442" s="11">
        <f>'[1]Inventário Completo'!J442</f>
        <v>14001060264</v>
      </c>
      <c r="K442" s="11" t="str">
        <f>'[1]Inventário Completo'!K442</f>
        <v>Casa de Pedra, S/N, ZONA RURAL, CONGONHAS CEP 36415-000</v>
      </c>
      <c r="L442" s="11" t="str">
        <f>'[1]Inventário Completo'!L442</f>
        <v>Classius Marcelo de Andrade </v>
      </c>
      <c r="M442" s="11" t="str">
        <f>'[1]Inventário Completo'!M442</f>
        <v xml:space="preserve">(31) 3749-1896 </v>
      </c>
      <c r="N442" s="11">
        <f>'[1]Inventário Completo'!N442</f>
        <v>0</v>
      </c>
      <c r="O442" s="11">
        <f>'[1]Inventário Completo'!O442</f>
        <v>0</v>
      </c>
      <c r="P442" s="11">
        <f>'[1]Inventário Completo'!P442</f>
        <v>0</v>
      </c>
      <c r="Q442" s="11">
        <f>'[1]Inventário Completo'!Q442</f>
        <v>0</v>
      </c>
    </row>
    <row r="443" spans="1:17" x14ac:dyDescent="0.25">
      <c r="A443" s="11" t="str">
        <f>'[1]Inventário Completo'!A443</f>
        <v>JCCP0012</v>
      </c>
      <c r="B443" s="12" t="str">
        <f>'[1]Inventário Completo'!B443</f>
        <v>52J180401041</v>
      </c>
      <c r="C443" s="11" t="str">
        <f>'[1]Inventário Completo'!C443</f>
        <v>Impressora Térmicas</v>
      </c>
      <c r="D443" s="11" t="str">
        <f>'[1]Inventário Completo'!D443</f>
        <v>ZT230</v>
      </c>
      <c r="E443" s="11" t="str">
        <f>'[1]Inventário Completo'!E443</f>
        <v>Zebra</v>
      </c>
      <c r="F443" s="11" t="str">
        <f>'[1]Inventário Completo'!F443</f>
        <v>CSN MINERACAO S.A.</v>
      </c>
      <c r="G443" s="11" t="str">
        <f>'[1]Inventário Completo'!G443</f>
        <v>CSN-CONGONHAS</v>
      </c>
      <c r="H443" s="11" t="str">
        <f>'[1]Inventário Completo'!H443</f>
        <v>MG</v>
      </c>
      <c r="I443" s="11" t="str">
        <f>'[1]Inventário Completo'!I443</f>
        <v>08.902.291/0001-15</v>
      </c>
      <c r="J443" s="11">
        <f>'[1]Inventário Completo'!J443</f>
        <v>14001060264</v>
      </c>
      <c r="K443" s="11" t="str">
        <f>'[1]Inventário Completo'!K443</f>
        <v>Casa de Pedra, S/N, ZONA RURAL, CONGONHAS CEP 36415-000</v>
      </c>
      <c r="L443" s="11" t="str">
        <f>'[1]Inventário Completo'!L443</f>
        <v>Classius Marcelo de Andrade </v>
      </c>
      <c r="M443" s="11" t="str">
        <f>'[1]Inventário Completo'!M443</f>
        <v xml:space="preserve">(31) 3749-1896 </v>
      </c>
      <c r="N443" s="11">
        <f>'[1]Inventário Completo'!N443</f>
        <v>0</v>
      </c>
      <c r="O443" s="11">
        <f>'[1]Inventário Completo'!O443</f>
        <v>0</v>
      </c>
      <c r="P443" s="11">
        <f>'[1]Inventário Completo'!P443</f>
        <v>0</v>
      </c>
      <c r="Q443" s="11">
        <f>'[1]Inventário Completo'!Q443</f>
        <v>0</v>
      </c>
    </row>
    <row r="444" spans="1:17" x14ac:dyDescent="0.25">
      <c r="A444" s="11" t="str">
        <f>'[1]Inventário Completo'!A444</f>
        <v>JCCP0013</v>
      </c>
      <c r="B444" s="12" t="str">
        <f>'[1]Inventário Completo'!B444</f>
        <v>52N212101444</v>
      </c>
      <c r="C444" s="11" t="str">
        <f>'[1]Inventário Completo'!C444</f>
        <v>Impressora Térmicas</v>
      </c>
      <c r="D444" s="11" t="str">
        <f>'[1]Inventário Completo'!D444</f>
        <v>ZT230</v>
      </c>
      <c r="E444" s="11" t="str">
        <f>'[1]Inventário Completo'!E444</f>
        <v>Zebra</v>
      </c>
      <c r="F444" s="11" t="str">
        <f>'[1]Inventário Completo'!F444</f>
        <v>CSN MINERACAO S.A.</v>
      </c>
      <c r="G444" s="11" t="str">
        <f>'[1]Inventário Completo'!G444</f>
        <v>CSN-CONGONHAS</v>
      </c>
      <c r="H444" s="11" t="str">
        <f>'[1]Inventário Completo'!H444</f>
        <v>MG</v>
      </c>
      <c r="I444" s="11" t="str">
        <f>'[1]Inventário Completo'!I444</f>
        <v>08.902.291/0001-15</v>
      </c>
      <c r="J444" s="11">
        <f>'[1]Inventário Completo'!J444</f>
        <v>14001060264</v>
      </c>
      <c r="K444" s="11" t="str">
        <f>'[1]Inventário Completo'!K444</f>
        <v>Casa de Pedra, S/N, ZONA RURAL, CONGONHAS CEP 36415-000</v>
      </c>
      <c r="L444" s="11" t="str">
        <f>'[1]Inventário Completo'!L444</f>
        <v>Classius Marcelo de Andrade </v>
      </c>
      <c r="M444" s="11" t="str">
        <f>'[1]Inventário Completo'!M444</f>
        <v xml:space="preserve">(31) 3749-1896 </v>
      </c>
      <c r="N444" s="11">
        <f>'[1]Inventário Completo'!N444</f>
        <v>0</v>
      </c>
      <c r="O444" s="11">
        <f>'[1]Inventário Completo'!O444</f>
        <v>0</v>
      </c>
      <c r="P444" s="11">
        <f>'[1]Inventário Completo'!P444</f>
        <v>0</v>
      </c>
      <c r="Q444" s="11">
        <f>'[1]Inventário Completo'!Q444</f>
        <v>0</v>
      </c>
    </row>
    <row r="445" spans="1:17" x14ac:dyDescent="0.25">
      <c r="A445" s="11" t="str">
        <f>'[1]Inventário Completo'!A445</f>
        <v>JCCO0002</v>
      </c>
      <c r="B445" s="12" t="str">
        <f>'[1]Inventário Completo'!B445</f>
        <v>52J135000497</v>
      </c>
      <c r="C445" s="11" t="str">
        <f>'[1]Inventário Completo'!C445</f>
        <v>Impressora Térmicas</v>
      </c>
      <c r="D445" s="11" t="str">
        <f>'[1]Inventário Completo'!D445</f>
        <v>ZT230</v>
      </c>
      <c r="E445" s="11" t="str">
        <f>'[1]Inventário Completo'!E445</f>
        <v>Zebra</v>
      </c>
      <c r="F445" s="11" t="str">
        <f>'[1]Inventário Completo'!F445</f>
        <v>COMPANHIA METALURGICA PRADA</v>
      </c>
      <c r="G445" s="11" t="str">
        <f>'[1]Inventário Completo'!G445</f>
        <v>PRADA - CONTAGEM</v>
      </c>
      <c r="H445" s="11" t="str">
        <f>'[1]Inventário Completo'!H445</f>
        <v>MG</v>
      </c>
      <c r="I445" s="11" t="str">
        <f>'[1]Inventário Completo'!I445</f>
        <v>56.993.900/0026-90</v>
      </c>
      <c r="J445" s="11">
        <f>'[1]Inventário Completo'!J445</f>
        <v>7025134740241</v>
      </c>
      <c r="K445" s="11" t="str">
        <f>'[1]Inventário Completo'!K445</f>
        <v>Via Ápio Cardoso, 20 galpão 13 - Pq. São João</v>
      </c>
      <c r="L445" s="11" t="str">
        <f>'[1]Inventário Completo'!L445</f>
        <v>Alexandre Machado</v>
      </c>
      <c r="M445" s="11" t="str">
        <f>'[1]Inventário Completo'!M445</f>
        <v>(11) 4791-7971</v>
      </c>
      <c r="N445" s="11">
        <f>'[1]Inventário Completo'!N445</f>
        <v>0</v>
      </c>
      <c r="O445" s="11">
        <f>'[1]Inventário Completo'!O445</f>
        <v>0</v>
      </c>
      <c r="P445" s="11">
        <f>'[1]Inventário Completo'!P445</f>
        <v>0</v>
      </c>
      <c r="Q445" s="11">
        <f>'[1]Inventário Completo'!Q445</f>
        <v>0</v>
      </c>
    </row>
    <row r="446" spans="1:17" x14ac:dyDescent="0.25">
      <c r="A446" s="11" t="str">
        <f>'[1]Inventário Completo'!A446</f>
        <v>JCCO0003</v>
      </c>
      <c r="B446" s="12" t="str">
        <f>'[1]Inventário Completo'!B446</f>
        <v>52J124800120</v>
      </c>
      <c r="C446" s="11" t="str">
        <f>'[1]Inventário Completo'!C446</f>
        <v>Impressora Térmicas</v>
      </c>
      <c r="D446" s="11" t="str">
        <f>'[1]Inventário Completo'!D446</f>
        <v>ZT230</v>
      </c>
      <c r="E446" s="11" t="str">
        <f>'[1]Inventário Completo'!E446</f>
        <v>Zebra</v>
      </c>
      <c r="F446" s="11" t="str">
        <f>'[1]Inventário Completo'!F446</f>
        <v>COMPANHIA METALURGICA PRADA</v>
      </c>
      <c r="G446" s="11" t="str">
        <f>'[1]Inventário Completo'!G446</f>
        <v>PRADA - CONTAGEM</v>
      </c>
      <c r="H446" s="11" t="str">
        <f>'[1]Inventário Completo'!H446</f>
        <v>MG</v>
      </c>
      <c r="I446" s="11" t="str">
        <f>'[1]Inventário Completo'!I446</f>
        <v>56.993.900/0026-90</v>
      </c>
      <c r="J446" s="11">
        <f>'[1]Inventário Completo'!J446</f>
        <v>7025134740241</v>
      </c>
      <c r="K446" s="11" t="str">
        <f>'[1]Inventário Completo'!K446</f>
        <v>Via Ápio Cardoso, 20 galpão 13 - Pq. São João</v>
      </c>
      <c r="L446" s="11" t="str">
        <f>'[1]Inventário Completo'!L446</f>
        <v>Alexandre Machado</v>
      </c>
      <c r="M446" s="11" t="str">
        <f>'[1]Inventário Completo'!M446</f>
        <v>(11) 4791-7971</v>
      </c>
      <c r="N446" s="11">
        <f>'[1]Inventário Completo'!N446</f>
        <v>0</v>
      </c>
      <c r="O446" s="11">
        <f>'[1]Inventário Completo'!O446</f>
        <v>0</v>
      </c>
      <c r="P446" s="11">
        <f>'[1]Inventário Completo'!P446</f>
        <v>0</v>
      </c>
      <c r="Q446" s="11">
        <f>'[1]Inventário Completo'!Q446</f>
        <v>0</v>
      </c>
    </row>
    <row r="447" spans="1:17" x14ac:dyDescent="0.25">
      <c r="A447" s="11" t="str">
        <f>'[1]Inventário Completo'!A447</f>
        <v>JCFO0001</v>
      </c>
      <c r="B447" s="12" t="str">
        <f>'[1]Inventário Completo'!B447</f>
        <v>52J191104176</v>
      </c>
      <c r="C447" s="11" t="str">
        <f>'[1]Inventário Completo'!C447</f>
        <v>Impressora Térmicas</v>
      </c>
      <c r="D447" s="11" t="str">
        <f>'[1]Inventário Completo'!D447</f>
        <v>ZT230</v>
      </c>
      <c r="E447" s="11" t="str">
        <f>'[1]Inventário Completo'!E447</f>
        <v>Zebra</v>
      </c>
      <c r="F447" s="11" t="str">
        <f>'[1]Inventário Completo'!F447</f>
        <v>FTL - FERROVIA TRANSNORDESTINA LOGISTICA S.A</v>
      </c>
      <c r="G447" s="11" t="str">
        <f>'[1]Inventário Completo'!G447</f>
        <v>TLSA-FORTALEZA</v>
      </c>
      <c r="H447" s="11" t="str">
        <f>'[1]Inventário Completo'!H447</f>
        <v>CE</v>
      </c>
      <c r="I447" s="11" t="str">
        <f>'[1]Inventário Completo'!I447</f>
        <v>02.281.836/0001-37</v>
      </c>
      <c r="J447" s="11" t="str">
        <f>'[1]Inventário Completo'!J447</f>
        <v>06.264305-3</v>
      </c>
      <c r="K447" s="11" t="str">
        <f>'[1]Inventário Completo'!K447</f>
        <v>AVENIDA FRANCISCO AS Nº 4829 – BAIRRO: ALVARO WEYNE – CEP 60335-195</v>
      </c>
      <c r="L447" s="11" t="str">
        <f>'[1]Inventário Completo'!L447</f>
        <v>Jonathan Nogueira</v>
      </c>
      <c r="M447" s="11" t="str">
        <f>'[1]Inventário Completo'!M447</f>
        <v xml:space="preserve"> (85) 4008-2632</v>
      </c>
      <c r="N447" s="11">
        <f>'[1]Inventário Completo'!N447</f>
        <v>0</v>
      </c>
      <c r="O447" s="11">
        <f>'[1]Inventário Completo'!O447</f>
        <v>0</v>
      </c>
      <c r="P447" s="11">
        <f>'[1]Inventário Completo'!P447</f>
        <v>0</v>
      </c>
      <c r="Q447" s="11">
        <f>'[1]Inventário Completo'!Q447</f>
        <v>0</v>
      </c>
    </row>
    <row r="448" spans="1:17" x14ac:dyDescent="0.25">
      <c r="A448" s="11" t="str">
        <f>'[1]Inventário Completo'!A448</f>
        <v>JCSL0001</v>
      </c>
      <c r="B448" s="12" t="str">
        <f>'[1]Inventário Completo'!B448</f>
        <v>52J200800127</v>
      </c>
      <c r="C448" s="11" t="str">
        <f>'[1]Inventário Completo'!C448</f>
        <v>Impressora Térmicas</v>
      </c>
      <c r="D448" s="11" t="str">
        <f>'[1]Inventário Completo'!D448</f>
        <v>ZT230</v>
      </c>
      <c r="E448" s="11" t="str">
        <f>'[1]Inventário Completo'!E448</f>
        <v>Zebra</v>
      </c>
      <c r="F448" s="11" t="str">
        <f>'[1]Inventário Completo'!F448</f>
        <v>FTL - FERROVIA TRANSNORDESTINA LOGISTICA S.A</v>
      </c>
      <c r="G448" s="11" t="str">
        <f>'[1]Inventário Completo'!G448</f>
        <v>FTL - SÃO LUIS</v>
      </c>
      <c r="H448" s="11" t="str">
        <f>'[1]Inventário Completo'!H448</f>
        <v>MA</v>
      </c>
      <c r="I448" s="11" t="str">
        <f>'[1]Inventário Completo'!I448</f>
        <v>17.234.244/0007-27</v>
      </c>
      <c r="J448" s="11" t="str">
        <f>'[1]Inventário Completo'!J448</f>
        <v>12.421.954-3</v>
      </c>
      <c r="K448" s="11" t="str">
        <f>'[1]Inventário Completo'!K448</f>
        <v>Rua: PTO. Ferroviário de itararé - Bairro: Dirceu de Andrade - CEP: 64078-225</v>
      </c>
      <c r="L448" s="11" t="str">
        <f>'[1]Inventário Completo'!L448</f>
        <v>Jonathan Nogueira</v>
      </c>
      <c r="M448" s="11" t="str">
        <f>'[1]Inventário Completo'!M448</f>
        <v xml:space="preserve"> (85) 40082632</v>
      </c>
      <c r="N448" s="11">
        <f>'[1]Inventário Completo'!N448</f>
        <v>0</v>
      </c>
      <c r="O448" s="11">
        <f>'[1]Inventário Completo'!O448</f>
        <v>0</v>
      </c>
      <c r="P448" s="11">
        <f>'[1]Inventário Completo'!P448</f>
        <v>0</v>
      </c>
      <c r="Q448" s="11">
        <f>'[1]Inventário Completo'!Q448</f>
        <v>0</v>
      </c>
    </row>
    <row r="449" spans="1:17" x14ac:dyDescent="0.25">
      <c r="A449" s="11" t="str">
        <f>'[1]Inventário Completo'!A449</f>
        <v>JCTE0001</v>
      </c>
      <c r="B449" s="12" t="str">
        <f>'[1]Inventário Completo'!B449</f>
        <v>52J194801855</v>
      </c>
      <c r="C449" s="11" t="str">
        <f>'[1]Inventário Completo'!C449</f>
        <v>Impressora Térmicas</v>
      </c>
      <c r="D449" s="11" t="str">
        <f>'[1]Inventário Completo'!D449</f>
        <v>ZT230</v>
      </c>
      <c r="E449" s="11" t="str">
        <f>'[1]Inventário Completo'!E449</f>
        <v>Zebra</v>
      </c>
      <c r="F449" s="11" t="str">
        <f>'[1]Inventário Completo'!F449</f>
        <v>FTL - FERROVIA TRANSNORDESTINA LOGISTICA S.A</v>
      </c>
      <c r="G449" s="11" t="str">
        <f>'[1]Inventário Completo'!G449</f>
        <v>FTL - TERESINA</v>
      </c>
      <c r="H449" s="11" t="str">
        <f>'[1]Inventário Completo'!H449</f>
        <v>PI</v>
      </c>
      <c r="I449" s="11" t="str">
        <f>'[1]Inventário Completo'!I449</f>
        <v>17.234.244/0003-01</v>
      </c>
      <c r="J449" s="11" t="str">
        <f>'[1]Inventário Completo'!J449</f>
        <v>19.519.172-2</v>
      </c>
      <c r="K449" s="11" t="str">
        <f>'[1]Inventário Completo'!K449</f>
        <v>Av. Engenheiro Emiliano Macieira, 29 – Bairro: Tibiri - CEP 65.095-600</v>
      </c>
      <c r="L449" s="11" t="str">
        <f>'[1]Inventário Completo'!L449</f>
        <v>Jonathan Nogueira</v>
      </c>
      <c r="M449" s="11" t="str">
        <f>'[1]Inventário Completo'!M449</f>
        <v xml:space="preserve"> (85) 40082632</v>
      </c>
      <c r="N449" s="11">
        <f>'[1]Inventário Completo'!N449</f>
        <v>0</v>
      </c>
      <c r="O449" s="11">
        <f>'[1]Inventário Completo'!O449</f>
        <v>0</v>
      </c>
      <c r="P449" s="11">
        <f>'[1]Inventário Completo'!P449</f>
        <v>0</v>
      </c>
      <c r="Q449" s="11">
        <f>'[1]Inventário Completo'!Q449</f>
        <v>0</v>
      </c>
    </row>
    <row r="450" spans="1:17" x14ac:dyDescent="0.25">
      <c r="A450" s="11" t="str">
        <f>'[1]Inventário Completo'!A450</f>
        <v>JCPO0004</v>
      </c>
      <c r="B450" s="12" t="str">
        <f>'[1]Inventário Completo'!B450</f>
        <v>91C09320103</v>
      </c>
      <c r="C450" s="11" t="str">
        <f>'[1]Inventário Completo'!C450</f>
        <v>Impressora Térmicas</v>
      </c>
      <c r="D450" s="11" t="str">
        <f>'[1]Inventário Completo'!D450</f>
        <v>Z110 Xi3</v>
      </c>
      <c r="E450" s="11" t="str">
        <f>'[1]Inventário Completo'!E450</f>
        <v>Zebra</v>
      </c>
      <c r="F450" s="11" t="str">
        <f>'[1]Inventário Completo'!F450</f>
        <v>COMPANHIA SIDERURGICA NACIONAL</v>
      </c>
      <c r="G450" s="11" t="str">
        <f>'[1]Inventário Completo'!G450</f>
        <v>CSN-GALVASUD</v>
      </c>
      <c r="H450" s="11" t="str">
        <f>'[1]Inventário Completo'!H450</f>
        <v>RJ</v>
      </c>
      <c r="I450" s="11" t="str">
        <f>'[1]Inventário Completo'!I450</f>
        <v> 33.042.730/0130-01</v>
      </c>
      <c r="J450" s="11" t="str">
        <f>'[1]Inventário Completo'!J450</f>
        <v>75566417 </v>
      </c>
      <c r="K450" s="11" t="str">
        <f>'[1]Inventário Completo'!K450</f>
        <v>Avenida Renato Monteiro 7777, Centro, Porto Real</v>
      </c>
      <c r="L450" s="11" t="str">
        <f>'[1]Inventário Completo'!L450</f>
        <v xml:space="preserve">Wallace Santana Dos Santos </v>
      </c>
      <c r="M450" s="11" t="str">
        <f>'[1]Inventário Completo'!M450</f>
        <v>(24) 33443000</v>
      </c>
      <c r="N450" s="11">
        <f>'[1]Inventário Completo'!N450</f>
        <v>0</v>
      </c>
      <c r="O450" s="11">
        <f>'[1]Inventário Completo'!O450</f>
        <v>0</v>
      </c>
      <c r="P450" s="11">
        <f>'[1]Inventário Completo'!P450</f>
        <v>0</v>
      </c>
      <c r="Q450" s="11">
        <f>'[1]Inventário Completo'!Q450</f>
        <v>0</v>
      </c>
    </row>
    <row r="451" spans="1:17" x14ac:dyDescent="0.25">
      <c r="A451" s="11" t="str">
        <f>'[1]Inventário Completo'!A451</f>
        <v>JCPO0007</v>
      </c>
      <c r="B451" s="12" t="str">
        <f>'[1]Inventário Completo'!B451</f>
        <v>91CO9320102</v>
      </c>
      <c r="C451" s="11" t="str">
        <f>'[1]Inventário Completo'!C451</f>
        <v>Impressora Térmicas</v>
      </c>
      <c r="D451" s="11" t="str">
        <f>'[1]Inventário Completo'!D451</f>
        <v>Z110 Xi3</v>
      </c>
      <c r="E451" s="11" t="str">
        <f>'[1]Inventário Completo'!E451</f>
        <v>Zebra</v>
      </c>
      <c r="F451" s="11" t="str">
        <f>'[1]Inventário Completo'!F451</f>
        <v>COMPANHIA SIDERURGICA NACIONAL</v>
      </c>
      <c r="G451" s="11" t="str">
        <f>'[1]Inventário Completo'!G451</f>
        <v>CSN-GALVASUD</v>
      </c>
      <c r="H451" s="11" t="str">
        <f>'[1]Inventário Completo'!H451</f>
        <v>RJ</v>
      </c>
      <c r="I451" s="11" t="str">
        <f>'[1]Inventário Completo'!I451</f>
        <v> 33.042.730/0130-01</v>
      </c>
      <c r="J451" s="11" t="str">
        <f>'[1]Inventário Completo'!J451</f>
        <v>75566417 </v>
      </c>
      <c r="K451" s="11" t="str">
        <f>'[1]Inventário Completo'!K451</f>
        <v>Avenida Renato Monteiro 7777, Centro, Porto Real</v>
      </c>
      <c r="L451" s="11" t="str">
        <f>'[1]Inventário Completo'!L451</f>
        <v xml:space="preserve">Wallace Santana Dos Santos </v>
      </c>
      <c r="M451" s="11" t="str">
        <f>'[1]Inventário Completo'!M451</f>
        <v>(24) 33443000</v>
      </c>
      <c r="N451" s="11">
        <f>'[1]Inventário Completo'!N451</f>
        <v>0</v>
      </c>
      <c r="O451" s="11">
        <f>'[1]Inventário Completo'!O451</f>
        <v>0</v>
      </c>
      <c r="P451" s="11">
        <f>'[1]Inventário Completo'!P451</f>
        <v>0</v>
      </c>
      <c r="Q451" s="11">
        <f>'[1]Inventário Completo'!Q451</f>
        <v>0</v>
      </c>
    </row>
    <row r="452" spans="1:17" x14ac:dyDescent="0.25">
      <c r="A452" s="11">
        <f>'[1]Inventário Completo'!A452</f>
        <v>0</v>
      </c>
      <c r="B452" s="12" t="str">
        <f>'[1]Inventário Completo'!B452</f>
        <v>52N222500794</v>
      </c>
      <c r="C452" s="11" t="str">
        <f>'[1]Inventário Completo'!C452</f>
        <v>Impressora Térmicas</v>
      </c>
      <c r="D452" s="11" t="str">
        <f>'[1]Inventário Completo'!D452</f>
        <v>ZT230</v>
      </c>
      <c r="E452" s="11" t="str">
        <f>'[1]Inventário Completo'!E452</f>
        <v>Zebra</v>
      </c>
      <c r="F452" s="11" t="str">
        <f>'[1]Inventário Completo'!F452</f>
        <v>COMPANHIA SIDERURGICA NACIONAL</v>
      </c>
      <c r="G452" s="11" t="str">
        <f>'[1]Inventário Completo'!G452</f>
        <v>CSN-GALVASUD</v>
      </c>
      <c r="H452" s="11" t="str">
        <f>'[1]Inventário Completo'!H452</f>
        <v>RJ</v>
      </c>
      <c r="I452" s="11" t="str">
        <f>'[1]Inventário Completo'!I452</f>
        <v> 33.042.730/0130-01</v>
      </c>
      <c r="J452" s="11" t="str">
        <f>'[1]Inventário Completo'!J452</f>
        <v>75566417 </v>
      </c>
      <c r="K452" s="11" t="str">
        <f>'[1]Inventário Completo'!K452</f>
        <v>Avenida Renato Monteiro 7777, Centro, Porto Real</v>
      </c>
      <c r="L452" s="11" t="str">
        <f>'[1]Inventário Completo'!L452</f>
        <v xml:space="preserve">Wallace Santana Dos Santos </v>
      </c>
      <c r="M452" s="11" t="str">
        <f>'[1]Inventário Completo'!M452</f>
        <v>(24) 33443000</v>
      </c>
      <c r="N452" s="11">
        <f>'[1]Inventário Completo'!N452</f>
        <v>0</v>
      </c>
      <c r="O452" s="11">
        <f>'[1]Inventário Completo'!O452</f>
        <v>0</v>
      </c>
      <c r="P452" s="11">
        <f>'[1]Inventário Completo'!P452</f>
        <v>0</v>
      </c>
      <c r="Q452" s="11">
        <f>'[1]Inventário Completo'!Q452</f>
        <v>0</v>
      </c>
    </row>
    <row r="453" spans="1:17" x14ac:dyDescent="0.25">
      <c r="A453" s="11">
        <f>'[1]Inventário Completo'!A453</f>
        <v>0</v>
      </c>
      <c r="B453" s="12" t="str">
        <f>'[1]Inventário Completo'!B453</f>
        <v>52N222500787</v>
      </c>
      <c r="C453" s="11" t="str">
        <f>'[1]Inventário Completo'!C453</f>
        <v>Impressora Térmicas</v>
      </c>
      <c r="D453" s="11" t="str">
        <f>'[1]Inventário Completo'!D453</f>
        <v>ZT230</v>
      </c>
      <c r="E453" s="11" t="str">
        <f>'[1]Inventário Completo'!E453</f>
        <v>Zebra</v>
      </c>
      <c r="F453" s="11" t="str">
        <f>'[1]Inventário Completo'!F453</f>
        <v>COMPANHIA SIDERURGICA NACIONAL</v>
      </c>
      <c r="G453" s="11" t="str">
        <f>'[1]Inventário Completo'!G453</f>
        <v>CSN-GALVASUD</v>
      </c>
      <c r="H453" s="11" t="str">
        <f>'[1]Inventário Completo'!H453</f>
        <v>RJ</v>
      </c>
      <c r="I453" s="11" t="str">
        <f>'[1]Inventário Completo'!I453</f>
        <v> 33.042.730/0130-01</v>
      </c>
      <c r="J453" s="11" t="str">
        <f>'[1]Inventário Completo'!J453</f>
        <v>75566417 </v>
      </c>
      <c r="K453" s="11" t="str">
        <f>'[1]Inventário Completo'!K453</f>
        <v>Avenida Renato Monteiro 7777, Centro, Porto Real</v>
      </c>
      <c r="L453" s="11" t="str">
        <f>'[1]Inventário Completo'!L453</f>
        <v xml:space="preserve">Wallace Santana Dos Santos </v>
      </c>
      <c r="M453" s="11" t="str">
        <f>'[1]Inventário Completo'!M453</f>
        <v>(24) 33443000</v>
      </c>
      <c r="N453" s="11">
        <f>'[1]Inventário Completo'!N453</f>
        <v>0</v>
      </c>
      <c r="O453" s="11">
        <f>'[1]Inventário Completo'!O453</f>
        <v>0</v>
      </c>
      <c r="P453" s="11">
        <f>'[1]Inventário Completo'!P453</f>
        <v>0</v>
      </c>
      <c r="Q453" s="11">
        <f>'[1]Inventário Completo'!Q453</f>
        <v>0</v>
      </c>
    </row>
    <row r="454" spans="1:17" x14ac:dyDescent="0.25">
      <c r="A454" s="11" t="str">
        <f>'[1]Inventário Completo'!A454</f>
        <v>JCPO0008</v>
      </c>
      <c r="B454" s="12" t="str">
        <f>'[1]Inventário Completo'!B454</f>
        <v>02CO241314</v>
      </c>
      <c r="C454" s="11" t="str">
        <f>'[1]Inventário Completo'!C454</f>
        <v>Impressora Térmicas</v>
      </c>
      <c r="D454" s="11" t="str">
        <f>'[1]Inventário Completo'!D454</f>
        <v>Z6M</v>
      </c>
      <c r="E454" s="11" t="str">
        <f>'[1]Inventário Completo'!E454</f>
        <v>Zebra</v>
      </c>
      <c r="F454" s="11" t="str">
        <f>'[1]Inventário Completo'!F454</f>
        <v>COMPANHIA SIDERURGICA NACIONAL</v>
      </c>
      <c r="G454" s="11" t="str">
        <f>'[1]Inventário Completo'!G454</f>
        <v>CSN-GALVASUD</v>
      </c>
      <c r="H454" s="11" t="str">
        <f>'[1]Inventário Completo'!H454</f>
        <v>RJ</v>
      </c>
      <c r="I454" s="11" t="str">
        <f>'[1]Inventário Completo'!I454</f>
        <v> 33.042.730/0130-01</v>
      </c>
      <c r="J454" s="11" t="str">
        <f>'[1]Inventário Completo'!J454</f>
        <v>75566417 </v>
      </c>
      <c r="K454" s="11" t="str">
        <f>'[1]Inventário Completo'!K454</f>
        <v>Avenida Renato Monteiro 7777, Centro, Porto Real</v>
      </c>
      <c r="L454" s="11" t="str">
        <f>'[1]Inventário Completo'!L454</f>
        <v xml:space="preserve">Wallace Santana Dos Santos </v>
      </c>
      <c r="M454" s="11" t="str">
        <f>'[1]Inventário Completo'!M454</f>
        <v>(24) 33443000</v>
      </c>
      <c r="N454" s="11">
        <f>'[1]Inventário Completo'!N454</f>
        <v>0</v>
      </c>
      <c r="O454" s="11">
        <f>'[1]Inventário Completo'!O454</f>
        <v>0</v>
      </c>
      <c r="P454" s="11">
        <f>'[1]Inventário Completo'!P454</f>
        <v>0</v>
      </c>
      <c r="Q454" s="11">
        <f>'[1]Inventário Completo'!Q454</f>
        <v>0</v>
      </c>
    </row>
    <row r="455" spans="1:17" x14ac:dyDescent="0.25">
      <c r="A455" s="11" t="str">
        <f>'[1]Inventário Completo'!A455</f>
        <v>JCPO0011</v>
      </c>
      <c r="B455" s="12" t="str">
        <f>'[1]Inventário Completo'!B455</f>
        <v>02C07490352</v>
      </c>
      <c r="C455" s="11" t="str">
        <f>'[1]Inventário Completo'!C455</f>
        <v>Impressora Térmicas</v>
      </c>
      <c r="D455" s="11" t="str">
        <f>'[1]Inventário Completo'!D455</f>
        <v>Z6M</v>
      </c>
      <c r="E455" s="11" t="str">
        <f>'[1]Inventário Completo'!E455</f>
        <v>Zebra</v>
      </c>
      <c r="F455" s="11" t="str">
        <f>'[1]Inventário Completo'!F455</f>
        <v>COMPANHIA SIDERURGICA NACIONAL</v>
      </c>
      <c r="G455" s="11" t="str">
        <f>'[1]Inventário Completo'!G455</f>
        <v>CSN-GALVASUD</v>
      </c>
      <c r="H455" s="11" t="str">
        <f>'[1]Inventário Completo'!H455</f>
        <v>RJ</v>
      </c>
      <c r="I455" s="11" t="str">
        <f>'[1]Inventário Completo'!I455</f>
        <v> 33.042.730/0130-01</v>
      </c>
      <c r="J455" s="11" t="str">
        <f>'[1]Inventário Completo'!J455</f>
        <v>75566417 </v>
      </c>
      <c r="K455" s="11" t="str">
        <f>'[1]Inventário Completo'!K455</f>
        <v>Avenida Renato Monteiro 7777, Centro, Porto Real</v>
      </c>
      <c r="L455" s="11" t="str">
        <f>'[1]Inventário Completo'!L455</f>
        <v xml:space="preserve">Wallace Santana Dos Santos </v>
      </c>
      <c r="M455" s="11" t="str">
        <f>'[1]Inventário Completo'!M455</f>
        <v>(24) 33443000</v>
      </c>
      <c r="N455" s="11">
        <f>'[1]Inventário Completo'!N455</f>
        <v>0</v>
      </c>
      <c r="O455" s="11">
        <f>'[1]Inventário Completo'!O455</f>
        <v>0</v>
      </c>
      <c r="P455" s="11">
        <f>'[1]Inventário Completo'!P455</f>
        <v>0</v>
      </c>
      <c r="Q455" s="11">
        <f>'[1]Inventário Completo'!Q455</f>
        <v>0</v>
      </c>
    </row>
    <row r="456" spans="1:17" x14ac:dyDescent="0.25">
      <c r="A456" s="11" t="str">
        <f>'[1]Inventário Completo'!A456</f>
        <v>JCPO0005</v>
      </c>
      <c r="B456" s="12" t="str">
        <f>'[1]Inventário Completo'!B456</f>
        <v>02C027490368</v>
      </c>
      <c r="C456" s="11" t="str">
        <f>'[1]Inventário Completo'!C456</f>
        <v>Impressora Térmicas</v>
      </c>
      <c r="D456" s="11" t="str">
        <f>'[1]Inventário Completo'!D456</f>
        <v>Z6M</v>
      </c>
      <c r="E456" s="11" t="str">
        <f>'[1]Inventário Completo'!E456</f>
        <v>Zebra</v>
      </c>
      <c r="F456" s="11" t="str">
        <f>'[1]Inventário Completo'!F456</f>
        <v>COMPANHIA SIDERURGICA NACIONAL</v>
      </c>
      <c r="G456" s="11" t="str">
        <f>'[1]Inventário Completo'!G456</f>
        <v>CSN-GALVASUD</v>
      </c>
      <c r="H456" s="11" t="str">
        <f>'[1]Inventário Completo'!H456</f>
        <v>RJ</v>
      </c>
      <c r="I456" s="11" t="str">
        <f>'[1]Inventário Completo'!I456</f>
        <v> 33.042.730/0130-01</v>
      </c>
      <c r="J456" s="11" t="str">
        <f>'[1]Inventário Completo'!J456</f>
        <v>75566417 </v>
      </c>
      <c r="K456" s="11" t="str">
        <f>'[1]Inventário Completo'!K456</f>
        <v>Avenida Renato Monteiro 7777, Centro, Porto Real</v>
      </c>
      <c r="L456" s="11" t="str">
        <f>'[1]Inventário Completo'!L456</f>
        <v xml:space="preserve">Wallace Santana Dos Santos </v>
      </c>
      <c r="M456" s="11" t="str">
        <f>'[1]Inventário Completo'!M456</f>
        <v>(24) 33443000</v>
      </c>
      <c r="N456" s="11">
        <f>'[1]Inventário Completo'!N456</f>
        <v>0</v>
      </c>
      <c r="O456" s="11">
        <f>'[1]Inventário Completo'!O456</f>
        <v>0</v>
      </c>
      <c r="P456" s="11">
        <f>'[1]Inventário Completo'!P456</f>
        <v>0</v>
      </c>
      <c r="Q456" s="11">
        <f>'[1]Inventário Completo'!Q456</f>
        <v>0</v>
      </c>
    </row>
    <row r="457" spans="1:17" x14ac:dyDescent="0.25">
      <c r="A457" s="11" t="str">
        <f>'[1]Inventário Completo'!A457</f>
        <v>JCPO0015</v>
      </c>
      <c r="B457" s="12" t="str">
        <f>'[1]Inventário Completo'!B457</f>
        <v>52J180307861</v>
      </c>
      <c r="C457" s="11" t="str">
        <f>'[1]Inventário Completo'!C457</f>
        <v>Impressora Térmicas</v>
      </c>
      <c r="D457" s="11" t="str">
        <f>'[1]Inventário Completo'!D457</f>
        <v>ZT230</v>
      </c>
      <c r="E457" s="11" t="str">
        <f>'[1]Inventário Completo'!E457</f>
        <v>Zebra</v>
      </c>
      <c r="F457" s="11" t="str">
        <f>'[1]Inventário Completo'!F457</f>
        <v>COMPANHIA SIDERURGICA NACIONAL</v>
      </c>
      <c r="G457" s="11" t="str">
        <f>'[1]Inventário Completo'!G457</f>
        <v>CSN-GALVASUD</v>
      </c>
      <c r="H457" s="11" t="str">
        <f>'[1]Inventário Completo'!H457</f>
        <v>RJ</v>
      </c>
      <c r="I457" s="11" t="str">
        <f>'[1]Inventário Completo'!I457</f>
        <v> 33.042.730/0130-01</v>
      </c>
      <c r="J457" s="11" t="str">
        <f>'[1]Inventário Completo'!J457</f>
        <v>75566417 </v>
      </c>
      <c r="K457" s="11" t="str">
        <f>'[1]Inventário Completo'!K457</f>
        <v>Avenida Renato Monteiro 7777, Centro, Porto Real</v>
      </c>
      <c r="L457" s="11" t="str">
        <f>'[1]Inventário Completo'!L457</f>
        <v xml:space="preserve">Wallace Santana Dos Santos </v>
      </c>
      <c r="M457" s="11" t="str">
        <f>'[1]Inventário Completo'!M457</f>
        <v>(24) 33443000</v>
      </c>
      <c r="N457" s="11">
        <f>'[1]Inventário Completo'!N457</f>
        <v>0</v>
      </c>
      <c r="O457" s="11">
        <f>'[1]Inventário Completo'!O457</f>
        <v>0</v>
      </c>
      <c r="P457" s="11">
        <f>'[1]Inventário Completo'!P457</f>
        <v>0</v>
      </c>
      <c r="Q457" s="11">
        <f>'[1]Inventário Completo'!Q457</f>
        <v>0</v>
      </c>
    </row>
    <row r="458" spans="1:17" x14ac:dyDescent="0.25">
      <c r="A458" s="11" t="str">
        <f>'[1]Inventário Completo'!A458</f>
        <v>JCPO0013</v>
      </c>
      <c r="B458" s="12" t="str">
        <f>'[1]Inventário Completo'!B458</f>
        <v>52J180307887</v>
      </c>
      <c r="C458" s="11" t="str">
        <f>'[1]Inventário Completo'!C458</f>
        <v>Impressora Térmicas</v>
      </c>
      <c r="D458" s="11" t="str">
        <f>'[1]Inventário Completo'!D458</f>
        <v>ZT230</v>
      </c>
      <c r="E458" s="11" t="str">
        <f>'[1]Inventário Completo'!E458</f>
        <v>Zebra</v>
      </c>
      <c r="F458" s="11" t="str">
        <f>'[1]Inventário Completo'!F458</f>
        <v>COMPANHIA SIDERURGICA NACIONAL</v>
      </c>
      <c r="G458" s="11" t="str">
        <f>'[1]Inventário Completo'!G458</f>
        <v>CSN-GALVASUD</v>
      </c>
      <c r="H458" s="11" t="str">
        <f>'[1]Inventário Completo'!H458</f>
        <v>RJ</v>
      </c>
      <c r="I458" s="11" t="str">
        <f>'[1]Inventário Completo'!I458</f>
        <v> 33.042.730/0130-01</v>
      </c>
      <c r="J458" s="11" t="str">
        <f>'[1]Inventário Completo'!J458</f>
        <v>75566417 </v>
      </c>
      <c r="K458" s="11" t="str">
        <f>'[1]Inventário Completo'!K458</f>
        <v>Avenida Renato Monteiro 7777, Centro, Porto Real</v>
      </c>
      <c r="L458" s="11" t="str">
        <f>'[1]Inventário Completo'!L458</f>
        <v xml:space="preserve">Wallace Santana Dos Santos </v>
      </c>
      <c r="M458" s="11" t="str">
        <f>'[1]Inventário Completo'!M458</f>
        <v>(24) 33443000</v>
      </c>
      <c r="N458" s="11">
        <f>'[1]Inventário Completo'!N458</f>
        <v>0</v>
      </c>
      <c r="O458" s="11">
        <f>'[1]Inventário Completo'!O458</f>
        <v>0</v>
      </c>
      <c r="P458" s="11">
        <f>'[1]Inventário Completo'!P458</f>
        <v>0</v>
      </c>
      <c r="Q458" s="11">
        <f>'[1]Inventário Completo'!Q458</f>
        <v>0</v>
      </c>
    </row>
    <row r="459" spans="1:17" x14ac:dyDescent="0.25">
      <c r="A459" s="11" t="str">
        <f>'[1]Inventário Completo'!A459</f>
        <v>JCPO0014</v>
      </c>
      <c r="B459" s="12" t="str">
        <f>'[1]Inventário Completo'!B459</f>
        <v>52J180401037</v>
      </c>
      <c r="C459" s="11" t="str">
        <f>'[1]Inventário Completo'!C459</f>
        <v>Impressora Térmicas</v>
      </c>
      <c r="D459" s="11" t="str">
        <f>'[1]Inventário Completo'!D459</f>
        <v>ZT230</v>
      </c>
      <c r="E459" s="11" t="str">
        <f>'[1]Inventário Completo'!E459</f>
        <v>Zebra</v>
      </c>
      <c r="F459" s="11" t="str">
        <f>'[1]Inventário Completo'!F459</f>
        <v>COMPANHIA SIDERURGICA NACIONAL</v>
      </c>
      <c r="G459" s="11" t="str">
        <f>'[1]Inventário Completo'!G459</f>
        <v>CSN-GALVASUD</v>
      </c>
      <c r="H459" s="11" t="str">
        <f>'[1]Inventário Completo'!H459</f>
        <v>RJ</v>
      </c>
      <c r="I459" s="11" t="str">
        <f>'[1]Inventário Completo'!I459</f>
        <v> 33.042.730/0130-01</v>
      </c>
      <c r="J459" s="11" t="str">
        <f>'[1]Inventário Completo'!J459</f>
        <v>75566417 </v>
      </c>
      <c r="K459" s="11" t="str">
        <f>'[1]Inventário Completo'!K459</f>
        <v>Avenida Renato Monteiro 7777, Centro, Porto Real</v>
      </c>
      <c r="L459" s="11" t="str">
        <f>'[1]Inventário Completo'!L459</f>
        <v xml:space="preserve">Wallace Santana Dos Santos </v>
      </c>
      <c r="M459" s="11" t="str">
        <f>'[1]Inventário Completo'!M459</f>
        <v>(24) 33443000</v>
      </c>
      <c r="N459" s="11">
        <f>'[1]Inventário Completo'!N459</f>
        <v>0</v>
      </c>
      <c r="O459" s="11">
        <f>'[1]Inventário Completo'!O459</f>
        <v>0</v>
      </c>
      <c r="P459" s="11">
        <f>'[1]Inventário Completo'!P459</f>
        <v>0</v>
      </c>
      <c r="Q459" s="11">
        <f>'[1]Inventário Completo'!Q459</f>
        <v>0</v>
      </c>
    </row>
    <row r="460" spans="1:17" x14ac:dyDescent="0.25">
      <c r="A460" s="11" t="str">
        <f>'[1]Inventário Completo'!A460</f>
        <v>JCVR0128</v>
      </c>
      <c r="B460" s="12" t="str">
        <f>'[1]Inventário Completo'!B460</f>
        <v>52N211101086</v>
      </c>
      <c r="C460" s="11" t="str">
        <f>'[1]Inventário Completo'!C460</f>
        <v>Impressora Térmicas</v>
      </c>
      <c r="D460" s="11" t="str">
        <f>'[1]Inventário Completo'!D460</f>
        <v>ZT230</v>
      </c>
      <c r="E460" s="11" t="str">
        <f>'[1]Inventário Completo'!E460</f>
        <v>Zebra</v>
      </c>
      <c r="F460" s="11" t="str">
        <f>'[1]Inventário Completo'!F460</f>
        <v>COMPANHIA SIDERURGICA NACIONAL</v>
      </c>
      <c r="G460" s="11" t="str">
        <f>'[1]Inventário Completo'!G460</f>
        <v>CSN-GALVASUD</v>
      </c>
      <c r="H460" s="11" t="str">
        <f>'[1]Inventário Completo'!H460</f>
        <v>RJ</v>
      </c>
      <c r="I460" s="11" t="str">
        <f>'[1]Inventário Completo'!I460</f>
        <v> 33.042.730/0130-01</v>
      </c>
      <c r="J460" s="11" t="str">
        <f>'[1]Inventário Completo'!J460</f>
        <v>75566417 </v>
      </c>
      <c r="K460" s="11" t="str">
        <f>'[1]Inventário Completo'!K460</f>
        <v>Avenida Renato Monteiro 7777, Centro, Porto Real</v>
      </c>
      <c r="L460" s="11" t="str">
        <f>'[1]Inventário Completo'!L460</f>
        <v xml:space="preserve">Wallace Santana Dos Santos </v>
      </c>
      <c r="M460" s="11" t="str">
        <f>'[1]Inventário Completo'!M460</f>
        <v>(24) 33443000</v>
      </c>
      <c r="N460" s="11">
        <f>'[1]Inventário Completo'!N460</f>
        <v>0</v>
      </c>
      <c r="O460" s="11">
        <f>'[1]Inventário Completo'!O460</f>
        <v>0</v>
      </c>
      <c r="P460" s="11">
        <f>'[1]Inventário Completo'!P460</f>
        <v>0</v>
      </c>
      <c r="Q460" s="11">
        <f>'[1]Inventário Completo'!Q460</f>
        <v>0</v>
      </c>
    </row>
    <row r="461" spans="1:17" x14ac:dyDescent="0.25">
      <c r="A461" s="11" t="str">
        <f>'[1]Inventário Completo'!A461</f>
        <v>JCMC0015</v>
      </c>
      <c r="B461" s="12" t="str">
        <f>'[1]Inventário Completo'!B461</f>
        <v>52J180307862</v>
      </c>
      <c r="C461" s="11" t="str">
        <f>'[1]Inventário Completo'!C461</f>
        <v>Impressora Térmicas</v>
      </c>
      <c r="D461" s="11" t="str">
        <f>'[1]Inventário Completo'!D461</f>
        <v>ZT230</v>
      </c>
      <c r="E461" s="11" t="str">
        <f>'[1]Inventário Completo'!E461</f>
        <v>Zebra</v>
      </c>
      <c r="F461" s="11" t="str">
        <f>'[1]Inventário Completo'!F461</f>
        <v>COMPANHIA METALURGICA PRADA</v>
      </c>
      <c r="G461" s="11" t="str">
        <f>'[1]Inventário Completo'!G461</f>
        <v>PRADA - MOGI DAS CRUZES</v>
      </c>
      <c r="H461" s="11" t="str">
        <f>'[1]Inventário Completo'!H461</f>
        <v>SP</v>
      </c>
      <c r="I461" s="11" t="str">
        <f>'[1]Inventário Completo'!I461</f>
        <v>56.993.900/0028-51</v>
      </c>
      <c r="J461" s="11">
        <f>'[1]Inventário Completo'!J461</f>
        <v>454346682110</v>
      </c>
      <c r="K461" s="11" t="str">
        <f>'[1]Inventário Completo'!K461</f>
        <v>Av. Inal, 190 - Vila Industrial</v>
      </c>
      <c r="L461" s="11" t="str">
        <f>'[1]Inventário Completo'!L461</f>
        <v>Alexandre Machado</v>
      </c>
      <c r="M461" s="11" t="str">
        <f>'[1]Inventário Completo'!M461</f>
        <v>(11) 4791-7971</v>
      </c>
      <c r="N461" s="11">
        <f>'[1]Inventário Completo'!N461</f>
        <v>0</v>
      </c>
      <c r="O461" s="11">
        <f>'[1]Inventário Completo'!O461</f>
        <v>0</v>
      </c>
      <c r="P461" s="11">
        <f>'[1]Inventário Completo'!P461</f>
        <v>0</v>
      </c>
      <c r="Q461" s="11">
        <f>'[1]Inventário Completo'!Q461</f>
        <v>0</v>
      </c>
    </row>
    <row r="462" spans="1:17" x14ac:dyDescent="0.25">
      <c r="A462" s="11" t="str">
        <f>'[1]Inventário Completo'!A462</f>
        <v>JCMC0009</v>
      </c>
      <c r="B462" s="12" t="str">
        <f>'[1]Inventário Completo'!B462</f>
        <v>52J143004197</v>
      </c>
      <c r="C462" s="11" t="str">
        <f>'[1]Inventário Completo'!C462</f>
        <v>Impressora Térmicas</v>
      </c>
      <c r="D462" s="11" t="str">
        <f>'[1]Inventário Completo'!D462</f>
        <v>ZT230</v>
      </c>
      <c r="E462" s="11" t="str">
        <f>'[1]Inventário Completo'!E462</f>
        <v>Zebra</v>
      </c>
      <c r="F462" s="11" t="str">
        <f>'[1]Inventário Completo'!F462</f>
        <v>COMPANHIA METALURGICA PRADA</v>
      </c>
      <c r="G462" s="11" t="str">
        <f>'[1]Inventário Completo'!G462</f>
        <v>PRADA - MOGI DAS CRUZES</v>
      </c>
      <c r="H462" s="11" t="str">
        <f>'[1]Inventário Completo'!H462</f>
        <v>SP</v>
      </c>
      <c r="I462" s="11" t="str">
        <f>'[1]Inventário Completo'!I462</f>
        <v>56.993.900/0028-51</v>
      </c>
      <c r="J462" s="11">
        <f>'[1]Inventário Completo'!J462</f>
        <v>454346682110</v>
      </c>
      <c r="K462" s="11" t="str">
        <f>'[1]Inventário Completo'!K462</f>
        <v>Av. Inal, 190 - Vila Industrial</v>
      </c>
      <c r="L462" s="11" t="str">
        <f>'[1]Inventário Completo'!L462</f>
        <v>Alexandre Machado</v>
      </c>
      <c r="M462" s="11" t="str">
        <f>'[1]Inventário Completo'!M462</f>
        <v>(11) 4791-7971</v>
      </c>
      <c r="N462" s="11">
        <f>'[1]Inventário Completo'!N462</f>
        <v>0</v>
      </c>
      <c r="O462" s="11">
        <f>'[1]Inventário Completo'!O462</f>
        <v>0</v>
      </c>
      <c r="P462" s="11">
        <f>'[1]Inventário Completo'!P462</f>
        <v>0</v>
      </c>
      <c r="Q462" s="11">
        <f>'[1]Inventário Completo'!Q462</f>
        <v>0</v>
      </c>
    </row>
    <row r="463" spans="1:17" x14ac:dyDescent="0.25">
      <c r="A463" s="11" t="str">
        <f>'[1]Inventário Completo'!A463</f>
        <v>JCMC0019</v>
      </c>
      <c r="B463" s="12" t="str">
        <f>'[1]Inventário Completo'!B463</f>
        <v>52N214700792</v>
      </c>
      <c r="C463" s="11" t="str">
        <f>'[1]Inventário Completo'!C463</f>
        <v>Impressora Térmicas</v>
      </c>
      <c r="D463" s="11" t="str">
        <f>'[1]Inventário Completo'!D463</f>
        <v>ZT230</v>
      </c>
      <c r="E463" s="11" t="str">
        <f>'[1]Inventário Completo'!E463</f>
        <v>Zebra</v>
      </c>
      <c r="F463" s="11" t="str">
        <f>'[1]Inventário Completo'!F463</f>
        <v>COMPANHIA METALURGICA PRADA</v>
      </c>
      <c r="G463" s="11" t="str">
        <f>'[1]Inventário Completo'!G463</f>
        <v>PRADA - MOGI DAS CRUZES</v>
      </c>
      <c r="H463" s="11" t="str">
        <f>'[1]Inventário Completo'!H463</f>
        <v>SP</v>
      </c>
      <c r="I463" s="11" t="str">
        <f>'[1]Inventário Completo'!I463</f>
        <v>56.993.900/0028-51</v>
      </c>
      <c r="J463" s="11">
        <f>'[1]Inventário Completo'!J463</f>
        <v>454346682110</v>
      </c>
      <c r="K463" s="11" t="str">
        <f>'[1]Inventário Completo'!K463</f>
        <v>Av. Inal, 190 - Vila Industrial</v>
      </c>
      <c r="L463" s="11" t="str">
        <f>'[1]Inventário Completo'!L463</f>
        <v>Alexandre Machado</v>
      </c>
      <c r="M463" s="11" t="str">
        <f>'[1]Inventário Completo'!M463</f>
        <v>(11) 4791-7971</v>
      </c>
      <c r="N463" s="11">
        <f>'[1]Inventário Completo'!N463</f>
        <v>0</v>
      </c>
      <c r="O463" s="11">
        <f>'[1]Inventário Completo'!O463</f>
        <v>0</v>
      </c>
      <c r="P463" s="11">
        <f>'[1]Inventário Completo'!P463</f>
        <v>0</v>
      </c>
      <c r="Q463" s="11">
        <f>'[1]Inventário Completo'!Q463</f>
        <v>0</v>
      </c>
    </row>
    <row r="464" spans="1:17" x14ac:dyDescent="0.25">
      <c r="A464" s="11" t="str">
        <f>'[1]Inventário Completo'!A464</f>
        <v>JCMC0005</v>
      </c>
      <c r="B464" s="12" t="str">
        <f>'[1]Inventário Completo'!B464</f>
        <v>52J135000220</v>
      </c>
      <c r="C464" s="11" t="str">
        <f>'[1]Inventário Completo'!C464</f>
        <v>Impressora Térmicas</v>
      </c>
      <c r="D464" s="11" t="str">
        <f>'[1]Inventário Completo'!D464</f>
        <v>ZT230</v>
      </c>
      <c r="E464" s="11" t="str">
        <f>'[1]Inventário Completo'!E464</f>
        <v>Zebra</v>
      </c>
      <c r="F464" s="11" t="str">
        <f>'[1]Inventário Completo'!F464</f>
        <v>COMPANHIA METALURGICA PRADA</v>
      </c>
      <c r="G464" s="11" t="str">
        <f>'[1]Inventário Completo'!G464</f>
        <v>PRADA - MOGI DAS CRUZES</v>
      </c>
      <c r="H464" s="11" t="str">
        <f>'[1]Inventário Completo'!H464</f>
        <v>SP</v>
      </c>
      <c r="I464" s="11" t="str">
        <f>'[1]Inventário Completo'!I464</f>
        <v>56.993.900/0028-51</v>
      </c>
      <c r="J464" s="11">
        <f>'[1]Inventário Completo'!J464</f>
        <v>454346682110</v>
      </c>
      <c r="K464" s="11" t="str">
        <f>'[1]Inventário Completo'!K464</f>
        <v>Av. Inal, 190 - Vila Industrial</v>
      </c>
      <c r="L464" s="11" t="str">
        <f>'[1]Inventário Completo'!L464</f>
        <v>Alexandre Machado</v>
      </c>
      <c r="M464" s="11" t="str">
        <f>'[1]Inventário Completo'!M464</f>
        <v>(11) 4791-7971</v>
      </c>
      <c r="N464" s="11">
        <f>'[1]Inventário Completo'!N464</f>
        <v>0</v>
      </c>
      <c r="O464" s="11">
        <f>'[1]Inventário Completo'!O464</f>
        <v>0</v>
      </c>
      <c r="P464" s="11">
        <f>'[1]Inventário Completo'!P464</f>
        <v>0</v>
      </c>
      <c r="Q464" s="11">
        <f>'[1]Inventário Completo'!Q464</f>
        <v>0</v>
      </c>
    </row>
    <row r="465" spans="1:17" x14ac:dyDescent="0.25">
      <c r="A465" s="11" t="str">
        <f>'[1]Inventário Completo'!A465</f>
        <v>JCMC0011</v>
      </c>
      <c r="B465" s="12" t="str">
        <f>'[1]Inventário Completo'!B465</f>
        <v>52J143004202</v>
      </c>
      <c r="C465" s="11" t="str">
        <f>'[1]Inventário Completo'!C465</f>
        <v>Impressora Térmicas</v>
      </c>
      <c r="D465" s="11" t="str">
        <f>'[1]Inventário Completo'!D465</f>
        <v>ZT230</v>
      </c>
      <c r="E465" s="11" t="str">
        <f>'[1]Inventário Completo'!E465</f>
        <v>Zebra</v>
      </c>
      <c r="F465" s="11" t="str">
        <f>'[1]Inventário Completo'!F465</f>
        <v>COMPANHIA METALURGICA PRADA</v>
      </c>
      <c r="G465" s="11" t="str">
        <f>'[1]Inventário Completo'!G465</f>
        <v>PRADA - MOGI DAS CRUZES</v>
      </c>
      <c r="H465" s="11" t="str">
        <f>'[1]Inventário Completo'!H465</f>
        <v>SP</v>
      </c>
      <c r="I465" s="11" t="str">
        <f>'[1]Inventário Completo'!I465</f>
        <v>56.993.900/0028-51</v>
      </c>
      <c r="J465" s="11">
        <f>'[1]Inventário Completo'!J465</f>
        <v>454346682110</v>
      </c>
      <c r="K465" s="11" t="str">
        <f>'[1]Inventário Completo'!K465</f>
        <v>Av. Inal, 190 - Vila Industrial</v>
      </c>
      <c r="L465" s="11" t="str">
        <f>'[1]Inventário Completo'!L465</f>
        <v>Alexandre Machado</v>
      </c>
      <c r="M465" s="11" t="str">
        <f>'[1]Inventário Completo'!M465</f>
        <v>(11) 4791-7971</v>
      </c>
      <c r="N465" s="11">
        <f>'[1]Inventário Completo'!N465</f>
        <v>0</v>
      </c>
      <c r="O465" s="11">
        <f>'[1]Inventário Completo'!O465</f>
        <v>0</v>
      </c>
      <c r="P465" s="11">
        <f>'[1]Inventário Completo'!P465</f>
        <v>0</v>
      </c>
      <c r="Q465" s="11">
        <f>'[1]Inventário Completo'!Q465</f>
        <v>0</v>
      </c>
    </row>
    <row r="466" spans="1:17" x14ac:dyDescent="0.25">
      <c r="A466" s="11" t="str">
        <f>'[1]Inventário Completo'!A466</f>
        <v>JCMC0012</v>
      </c>
      <c r="B466" s="12" t="str">
        <f>'[1]Inventário Completo'!B466</f>
        <v>52J143004234</v>
      </c>
      <c r="C466" s="11" t="str">
        <f>'[1]Inventário Completo'!C466</f>
        <v>Impressora Térmicas</v>
      </c>
      <c r="D466" s="11" t="str">
        <f>'[1]Inventário Completo'!D466</f>
        <v>ZT230</v>
      </c>
      <c r="E466" s="11" t="str">
        <f>'[1]Inventário Completo'!E466</f>
        <v>Zebra</v>
      </c>
      <c r="F466" s="11" t="str">
        <f>'[1]Inventário Completo'!F466</f>
        <v>COMPANHIA METALURGICA PRADA</v>
      </c>
      <c r="G466" s="11" t="str">
        <f>'[1]Inventário Completo'!G466</f>
        <v>PRADA - MOGI DAS CRUZES</v>
      </c>
      <c r="H466" s="11" t="str">
        <f>'[1]Inventário Completo'!H466</f>
        <v>SP</v>
      </c>
      <c r="I466" s="11" t="str">
        <f>'[1]Inventário Completo'!I466</f>
        <v>56.993.900/0028-51</v>
      </c>
      <c r="J466" s="11">
        <f>'[1]Inventário Completo'!J466</f>
        <v>454346682110</v>
      </c>
      <c r="K466" s="11" t="str">
        <f>'[1]Inventário Completo'!K466</f>
        <v>Av. Inal, 190 - Vila Industrial</v>
      </c>
      <c r="L466" s="11" t="str">
        <f>'[1]Inventário Completo'!L466</f>
        <v>Alexandre Machado</v>
      </c>
      <c r="M466" s="11" t="str">
        <f>'[1]Inventário Completo'!M466</f>
        <v>(11) 4791-7971</v>
      </c>
      <c r="N466" s="11">
        <f>'[1]Inventário Completo'!N466</f>
        <v>0</v>
      </c>
      <c r="O466" s="11">
        <f>'[1]Inventário Completo'!O466</f>
        <v>0</v>
      </c>
      <c r="P466" s="11">
        <f>'[1]Inventário Completo'!P466</f>
        <v>0</v>
      </c>
      <c r="Q466" s="11">
        <f>'[1]Inventário Completo'!Q466</f>
        <v>0</v>
      </c>
    </row>
    <row r="467" spans="1:17" x14ac:dyDescent="0.25">
      <c r="A467" s="11" t="str">
        <f>'[1]Inventário Completo'!A467</f>
        <v>JCMC0007</v>
      </c>
      <c r="B467" s="12" t="str">
        <f>'[1]Inventário Completo'!B467</f>
        <v>52J143001850</v>
      </c>
      <c r="C467" s="11" t="str">
        <f>'[1]Inventário Completo'!C467</f>
        <v>Impressora Térmicas</v>
      </c>
      <c r="D467" s="11" t="str">
        <f>'[1]Inventário Completo'!D467</f>
        <v>ZT230</v>
      </c>
      <c r="E467" s="11" t="str">
        <f>'[1]Inventário Completo'!E467</f>
        <v>Zebra</v>
      </c>
      <c r="F467" s="11" t="str">
        <f>'[1]Inventário Completo'!F467</f>
        <v>COMPANHIA METALURGICA PRADA</v>
      </c>
      <c r="G467" s="11" t="str">
        <f>'[1]Inventário Completo'!G467</f>
        <v>PRADA - MOGI DAS CRUZES</v>
      </c>
      <c r="H467" s="11" t="str">
        <f>'[1]Inventário Completo'!H467</f>
        <v>SP</v>
      </c>
      <c r="I467" s="11" t="str">
        <f>'[1]Inventário Completo'!I467</f>
        <v>56.993.900/0028-51</v>
      </c>
      <c r="J467" s="11">
        <f>'[1]Inventário Completo'!J467</f>
        <v>454346682110</v>
      </c>
      <c r="K467" s="11" t="str">
        <f>'[1]Inventário Completo'!K467</f>
        <v>Av. Inal, 190 - Vila Industrial</v>
      </c>
      <c r="L467" s="11" t="str">
        <f>'[1]Inventário Completo'!L467</f>
        <v>Alexandre Machado</v>
      </c>
      <c r="M467" s="11" t="str">
        <f>'[1]Inventário Completo'!M467</f>
        <v>(11) 4791-7971</v>
      </c>
      <c r="N467" s="11">
        <f>'[1]Inventário Completo'!N467</f>
        <v>0</v>
      </c>
      <c r="O467" s="11">
        <f>'[1]Inventário Completo'!O467</f>
        <v>0</v>
      </c>
      <c r="P467" s="11">
        <f>'[1]Inventário Completo'!P467</f>
        <v>0</v>
      </c>
      <c r="Q467" s="11">
        <f>'[1]Inventário Completo'!Q467</f>
        <v>0</v>
      </c>
    </row>
    <row r="468" spans="1:17" x14ac:dyDescent="0.25">
      <c r="A468" s="11" t="str">
        <f>'[1]Inventário Completo'!A468</f>
        <v>JCMC0016</v>
      </c>
      <c r="B468" s="12" t="str">
        <f>'[1]Inventário Completo'!B468</f>
        <v>52N211101064</v>
      </c>
      <c r="C468" s="11" t="str">
        <f>'[1]Inventário Completo'!C468</f>
        <v>Impressora Térmicas</v>
      </c>
      <c r="D468" s="11" t="str">
        <f>'[1]Inventário Completo'!D468</f>
        <v>ZT230</v>
      </c>
      <c r="E468" s="11" t="str">
        <f>'[1]Inventário Completo'!E468</f>
        <v>Zebra</v>
      </c>
      <c r="F468" s="11" t="str">
        <f>'[1]Inventário Completo'!F468</f>
        <v>COMPANHIA METALURGICA PRADA</v>
      </c>
      <c r="G468" s="11" t="str">
        <f>'[1]Inventário Completo'!G468</f>
        <v>PRADA - MOGI DAS CRUZES</v>
      </c>
      <c r="H468" s="11" t="str">
        <f>'[1]Inventário Completo'!H468</f>
        <v>SP</v>
      </c>
      <c r="I468" s="11" t="str">
        <f>'[1]Inventário Completo'!I468</f>
        <v>56.993.900/0028-51</v>
      </c>
      <c r="J468" s="11">
        <f>'[1]Inventário Completo'!J468</f>
        <v>454346682110</v>
      </c>
      <c r="K468" s="11" t="str">
        <f>'[1]Inventário Completo'!K468</f>
        <v>Av. Inal, 190 - Vila Industrial</v>
      </c>
      <c r="L468" s="11" t="str">
        <f>'[1]Inventário Completo'!L468</f>
        <v>Alexandre Machado</v>
      </c>
      <c r="M468" s="11" t="str">
        <f>'[1]Inventário Completo'!M468</f>
        <v>(11) 4791-7971</v>
      </c>
      <c r="N468" s="11">
        <f>'[1]Inventário Completo'!N468</f>
        <v>0</v>
      </c>
      <c r="O468" s="11">
        <f>'[1]Inventário Completo'!O468</f>
        <v>0</v>
      </c>
      <c r="P468" s="11">
        <f>'[1]Inventário Completo'!P468</f>
        <v>0</v>
      </c>
      <c r="Q468" s="11">
        <f>'[1]Inventário Completo'!Q468</f>
        <v>0</v>
      </c>
    </row>
    <row r="469" spans="1:17" x14ac:dyDescent="0.25">
      <c r="A469" s="11" t="str">
        <f>'[1]Inventário Completo'!A469</f>
        <v>JCMC0006</v>
      </c>
      <c r="B469" s="12" t="str">
        <f>'[1]Inventário Completo'!B469</f>
        <v>52J143001824</v>
      </c>
      <c r="C469" s="11" t="str">
        <f>'[1]Inventário Completo'!C469</f>
        <v>Impressora Térmicas</v>
      </c>
      <c r="D469" s="11" t="str">
        <f>'[1]Inventário Completo'!D469</f>
        <v>ZT230</v>
      </c>
      <c r="E469" s="11" t="str">
        <f>'[1]Inventário Completo'!E469</f>
        <v>Zebra</v>
      </c>
      <c r="F469" s="11" t="str">
        <f>'[1]Inventário Completo'!F469</f>
        <v>COMPANHIA METALURGICA PRADA</v>
      </c>
      <c r="G469" s="11" t="str">
        <f>'[1]Inventário Completo'!G469</f>
        <v>PRADA - MOGI DAS CRUZES</v>
      </c>
      <c r="H469" s="11" t="str">
        <f>'[1]Inventário Completo'!H469</f>
        <v>SP</v>
      </c>
      <c r="I469" s="11" t="str">
        <f>'[1]Inventário Completo'!I469</f>
        <v>56.993.900/0028-51</v>
      </c>
      <c r="J469" s="11">
        <f>'[1]Inventário Completo'!J469</f>
        <v>454346682110</v>
      </c>
      <c r="K469" s="11" t="str">
        <f>'[1]Inventário Completo'!K469</f>
        <v>Av. Inal, 190 - Vila Industrial</v>
      </c>
      <c r="L469" s="11" t="str">
        <f>'[1]Inventário Completo'!L469</f>
        <v>Alexandre Machado</v>
      </c>
      <c r="M469" s="11" t="str">
        <f>'[1]Inventário Completo'!M469</f>
        <v>(11) 4791-7971</v>
      </c>
      <c r="N469" s="11">
        <f>'[1]Inventário Completo'!N469</f>
        <v>0</v>
      </c>
      <c r="O469" s="11">
        <f>'[1]Inventário Completo'!O469</f>
        <v>0</v>
      </c>
      <c r="P469" s="11">
        <f>'[1]Inventário Completo'!P469</f>
        <v>0</v>
      </c>
      <c r="Q469" s="11">
        <f>'[1]Inventário Completo'!Q469</f>
        <v>0</v>
      </c>
    </row>
    <row r="470" spans="1:17" x14ac:dyDescent="0.25">
      <c r="A470" s="11" t="str">
        <f>'[1]Inventário Completo'!A470</f>
        <v>JCMC0010</v>
      </c>
      <c r="B470" s="12" t="str">
        <f>'[1]Inventário Completo'!B470</f>
        <v>52J143004200</v>
      </c>
      <c r="C470" s="11" t="str">
        <f>'[1]Inventário Completo'!C470</f>
        <v>Impressora Térmicas</v>
      </c>
      <c r="D470" s="11" t="str">
        <f>'[1]Inventário Completo'!D470</f>
        <v>ZT230</v>
      </c>
      <c r="E470" s="11" t="str">
        <f>'[1]Inventário Completo'!E470</f>
        <v>Zebra</v>
      </c>
      <c r="F470" s="11" t="str">
        <f>'[1]Inventário Completo'!F470</f>
        <v>COMPANHIA METALURGICA PRADA</v>
      </c>
      <c r="G470" s="11" t="str">
        <f>'[1]Inventário Completo'!G470</f>
        <v>PRADA - MOGI DAS CRUZES</v>
      </c>
      <c r="H470" s="11" t="str">
        <f>'[1]Inventário Completo'!H470</f>
        <v>SP</v>
      </c>
      <c r="I470" s="11" t="str">
        <f>'[1]Inventário Completo'!I470</f>
        <v>56.993.900/0028-51</v>
      </c>
      <c r="J470" s="11">
        <f>'[1]Inventário Completo'!J470</f>
        <v>454346682110</v>
      </c>
      <c r="K470" s="11" t="str">
        <f>'[1]Inventário Completo'!K470</f>
        <v>Av. Inal, 190 - Vila Industrial</v>
      </c>
      <c r="L470" s="11" t="str">
        <f>'[1]Inventário Completo'!L470</f>
        <v>Alexandre Machado</v>
      </c>
      <c r="M470" s="11" t="str">
        <f>'[1]Inventário Completo'!M470</f>
        <v>(11) 4791-7971</v>
      </c>
      <c r="N470" s="11">
        <f>'[1]Inventário Completo'!N470</f>
        <v>0</v>
      </c>
      <c r="O470" s="11">
        <f>'[1]Inventário Completo'!O470</f>
        <v>0</v>
      </c>
      <c r="P470" s="11">
        <f>'[1]Inventário Completo'!P470</f>
        <v>0</v>
      </c>
      <c r="Q470" s="11">
        <f>'[1]Inventário Completo'!Q470</f>
        <v>0</v>
      </c>
    </row>
    <row r="471" spans="1:17" x14ac:dyDescent="0.25">
      <c r="A471" s="11" t="str">
        <f>'[1]Inventário Completo'!A471</f>
        <v>JCMC0018</v>
      </c>
      <c r="B471" s="12" t="str">
        <f>'[1]Inventário Completo'!B471</f>
        <v>52N211101082</v>
      </c>
      <c r="C471" s="11" t="str">
        <f>'[1]Inventário Completo'!C471</f>
        <v>Impressora Térmicas</v>
      </c>
      <c r="D471" s="11" t="str">
        <f>'[1]Inventário Completo'!D471</f>
        <v>ZT230</v>
      </c>
      <c r="E471" s="11" t="str">
        <f>'[1]Inventário Completo'!E471</f>
        <v>Zebra</v>
      </c>
      <c r="F471" s="11" t="str">
        <f>'[1]Inventário Completo'!F471</f>
        <v>COMPANHIA METALURGICA PRADA</v>
      </c>
      <c r="G471" s="11" t="str">
        <f>'[1]Inventário Completo'!G471</f>
        <v>PRADA - MOGI DAS CRUZES</v>
      </c>
      <c r="H471" s="11" t="str">
        <f>'[1]Inventário Completo'!H471</f>
        <v>SP</v>
      </c>
      <c r="I471" s="11" t="str">
        <f>'[1]Inventário Completo'!I471</f>
        <v>56.993.900/0028-51</v>
      </c>
      <c r="J471" s="11">
        <f>'[1]Inventário Completo'!J471</f>
        <v>454346682110</v>
      </c>
      <c r="K471" s="11" t="str">
        <f>'[1]Inventário Completo'!K471</f>
        <v>Av. Inal, 190 - Vila Industrial</v>
      </c>
      <c r="L471" s="11" t="str">
        <f>'[1]Inventário Completo'!L471</f>
        <v>Alexandre Machado</v>
      </c>
      <c r="M471" s="11" t="str">
        <f>'[1]Inventário Completo'!M471</f>
        <v>(11) 4791-7971</v>
      </c>
      <c r="N471" s="11">
        <f>'[1]Inventário Completo'!N471</f>
        <v>0</v>
      </c>
      <c r="O471" s="11">
        <f>'[1]Inventário Completo'!O471</f>
        <v>0</v>
      </c>
      <c r="P471" s="11">
        <f>'[1]Inventário Completo'!P471</f>
        <v>0</v>
      </c>
      <c r="Q471" s="11">
        <f>'[1]Inventário Completo'!Q471</f>
        <v>0</v>
      </c>
    </row>
    <row r="472" spans="1:17" x14ac:dyDescent="0.25">
      <c r="A472" s="11" t="str">
        <f>'[1]Inventário Completo'!A472</f>
        <v>JCMC0008</v>
      </c>
      <c r="B472" s="12" t="str">
        <f>'[1]Inventário Completo'!B472</f>
        <v>52J143002486</v>
      </c>
      <c r="C472" s="11" t="str">
        <f>'[1]Inventário Completo'!C472</f>
        <v>Impressora Térmicas</v>
      </c>
      <c r="D472" s="11" t="str">
        <f>'[1]Inventário Completo'!D472</f>
        <v>ZT230</v>
      </c>
      <c r="E472" s="11" t="str">
        <f>'[1]Inventário Completo'!E472</f>
        <v>Zebra</v>
      </c>
      <c r="F472" s="11" t="str">
        <f>'[1]Inventário Completo'!F472</f>
        <v>COMPANHIA METALURGICA PRADA</v>
      </c>
      <c r="G472" s="11" t="str">
        <f>'[1]Inventário Completo'!G472</f>
        <v>PRADA - MOGI DAS CRUZES</v>
      </c>
      <c r="H472" s="11" t="str">
        <f>'[1]Inventário Completo'!H472</f>
        <v>SP</v>
      </c>
      <c r="I472" s="11" t="str">
        <f>'[1]Inventário Completo'!I472</f>
        <v>56.993.900/0028-51</v>
      </c>
      <c r="J472" s="11">
        <f>'[1]Inventário Completo'!J472</f>
        <v>454346682110</v>
      </c>
      <c r="K472" s="11" t="str">
        <f>'[1]Inventário Completo'!K472</f>
        <v>Av. Inal, 190 - Vila Industrial</v>
      </c>
      <c r="L472" s="11" t="str">
        <f>'[1]Inventário Completo'!L472</f>
        <v>Alexandre Machado</v>
      </c>
      <c r="M472" s="11" t="str">
        <f>'[1]Inventário Completo'!M472</f>
        <v>(11) 4791-7971</v>
      </c>
      <c r="N472" s="11">
        <f>'[1]Inventário Completo'!N472</f>
        <v>0</v>
      </c>
      <c r="O472" s="11">
        <f>'[1]Inventário Completo'!O472</f>
        <v>0</v>
      </c>
      <c r="P472" s="11">
        <f>'[1]Inventário Completo'!P472</f>
        <v>0</v>
      </c>
      <c r="Q472" s="11">
        <f>'[1]Inventário Completo'!Q472</f>
        <v>0</v>
      </c>
    </row>
    <row r="473" spans="1:17" x14ac:dyDescent="0.25">
      <c r="A473" s="11" t="str">
        <f>'[1]Inventário Completo'!A473</f>
        <v>JCMC0020</v>
      </c>
      <c r="B473" s="12" t="str">
        <f>'[1]Inventário Completo'!B473</f>
        <v>52N214701416</v>
      </c>
      <c r="C473" s="11" t="str">
        <f>'[1]Inventário Completo'!C473</f>
        <v>Impressora Térmicas</v>
      </c>
      <c r="D473" s="11" t="str">
        <f>'[1]Inventário Completo'!D473</f>
        <v>ZT230</v>
      </c>
      <c r="E473" s="11" t="str">
        <f>'[1]Inventário Completo'!E473</f>
        <v>Zebra</v>
      </c>
      <c r="F473" s="11" t="str">
        <f>'[1]Inventário Completo'!F473</f>
        <v>COMPANHIA METALURGICA PRADA</v>
      </c>
      <c r="G473" s="11" t="str">
        <f>'[1]Inventário Completo'!G473</f>
        <v>PRADA - MOGI DAS CRUZES</v>
      </c>
      <c r="H473" s="11" t="str">
        <f>'[1]Inventário Completo'!H473</f>
        <v>SP</v>
      </c>
      <c r="I473" s="11" t="str">
        <f>'[1]Inventário Completo'!I473</f>
        <v>56.993.900/0028-51</v>
      </c>
      <c r="J473" s="11">
        <f>'[1]Inventário Completo'!J473</f>
        <v>454346682110</v>
      </c>
      <c r="K473" s="11" t="str">
        <f>'[1]Inventário Completo'!K473</f>
        <v>Av. Inal, 190 - Vila Industrial</v>
      </c>
      <c r="L473" s="11" t="str">
        <f>'[1]Inventário Completo'!L473</f>
        <v>Alexandre Machado</v>
      </c>
      <c r="M473" s="11" t="str">
        <f>'[1]Inventário Completo'!M473</f>
        <v>(11) 4791-7971</v>
      </c>
      <c r="N473" s="11">
        <f>'[1]Inventário Completo'!N473</f>
        <v>0</v>
      </c>
      <c r="O473" s="11">
        <f>'[1]Inventário Completo'!O473</f>
        <v>0</v>
      </c>
      <c r="P473" s="11">
        <f>'[1]Inventário Completo'!P473</f>
        <v>0</v>
      </c>
      <c r="Q473" s="11">
        <f>'[1]Inventário Completo'!Q473</f>
        <v>0</v>
      </c>
    </row>
    <row r="474" spans="1:17" x14ac:dyDescent="0.25">
      <c r="A474" s="11" t="str">
        <f>'[1]Inventário Completo'!A474</f>
        <v>JCMC0014</v>
      </c>
      <c r="B474" s="12" t="str">
        <f>'[1]Inventário Completo'!B474</f>
        <v>52J172001238</v>
      </c>
      <c r="C474" s="11" t="str">
        <f>'[1]Inventário Completo'!C474</f>
        <v>Impressora Térmicas</v>
      </c>
      <c r="D474" s="11" t="str">
        <f>'[1]Inventário Completo'!D474</f>
        <v>ZT230</v>
      </c>
      <c r="E474" s="11" t="str">
        <f>'[1]Inventário Completo'!E474</f>
        <v>Zebra</v>
      </c>
      <c r="F474" s="11" t="str">
        <f>'[1]Inventário Completo'!F474</f>
        <v>COMPANHIA METALURGICA PRADA</v>
      </c>
      <c r="G474" s="11" t="str">
        <f>'[1]Inventário Completo'!G474</f>
        <v>PRADA - MOGI DAS CRUZES</v>
      </c>
      <c r="H474" s="11" t="str">
        <f>'[1]Inventário Completo'!H474</f>
        <v>SP</v>
      </c>
      <c r="I474" s="11" t="str">
        <f>'[1]Inventário Completo'!I474</f>
        <v>56.993.900/0028-51</v>
      </c>
      <c r="J474" s="11">
        <f>'[1]Inventário Completo'!J474</f>
        <v>454346682110</v>
      </c>
      <c r="K474" s="11" t="str">
        <f>'[1]Inventário Completo'!K474</f>
        <v>Av. Inal, 190 - Vila Industrial</v>
      </c>
      <c r="L474" s="11" t="str">
        <f>'[1]Inventário Completo'!L474</f>
        <v>Alexandre Machado</v>
      </c>
      <c r="M474" s="11" t="str">
        <f>'[1]Inventário Completo'!M474</f>
        <v>(11) 4791-7971</v>
      </c>
      <c r="N474" s="11">
        <f>'[1]Inventário Completo'!N474</f>
        <v>0</v>
      </c>
      <c r="O474" s="11">
        <f>'[1]Inventário Completo'!O474</f>
        <v>0</v>
      </c>
      <c r="P474" s="11">
        <f>'[1]Inventário Completo'!P474</f>
        <v>0</v>
      </c>
      <c r="Q474" s="11">
        <f>'[1]Inventário Completo'!Q474</f>
        <v>0</v>
      </c>
    </row>
    <row r="475" spans="1:17" x14ac:dyDescent="0.25">
      <c r="A475" s="11" t="str">
        <f>'[1]Inventário Completo'!A475</f>
        <v>JCMC0013</v>
      </c>
      <c r="B475" s="12" t="str">
        <f>'[1]Inventário Completo'!B475</f>
        <v>52J164601039</v>
      </c>
      <c r="C475" s="11" t="str">
        <f>'[1]Inventário Completo'!C475</f>
        <v>Impressora Térmicas</v>
      </c>
      <c r="D475" s="11" t="str">
        <f>'[1]Inventário Completo'!D475</f>
        <v>ZT230</v>
      </c>
      <c r="E475" s="11" t="str">
        <f>'[1]Inventário Completo'!E475</f>
        <v>Zebra</v>
      </c>
      <c r="F475" s="11" t="str">
        <f>'[1]Inventário Completo'!F475</f>
        <v>COMPANHIA METALURGICA PRADA</v>
      </c>
      <c r="G475" s="11" t="str">
        <f>'[1]Inventário Completo'!G475</f>
        <v>PRADA - MOGI DAS CRUZES</v>
      </c>
      <c r="H475" s="11" t="str">
        <f>'[1]Inventário Completo'!H475</f>
        <v>SP</v>
      </c>
      <c r="I475" s="11" t="str">
        <f>'[1]Inventário Completo'!I475</f>
        <v>56.993.900/0028-51</v>
      </c>
      <c r="J475" s="11">
        <f>'[1]Inventário Completo'!J475</f>
        <v>454346682110</v>
      </c>
      <c r="K475" s="11" t="str">
        <f>'[1]Inventário Completo'!K475</f>
        <v>Av. Inal, 190 - Vila Industrial</v>
      </c>
      <c r="L475" s="11" t="str">
        <f>'[1]Inventário Completo'!L475</f>
        <v>Alexandre Machado</v>
      </c>
      <c r="M475" s="11" t="str">
        <f>'[1]Inventário Completo'!M475</f>
        <v>(11) 4791-7971</v>
      </c>
      <c r="N475" s="11">
        <f>'[1]Inventário Completo'!N475</f>
        <v>0</v>
      </c>
      <c r="O475" s="11">
        <f>'[1]Inventário Completo'!O475</f>
        <v>0</v>
      </c>
      <c r="P475" s="11">
        <f>'[1]Inventário Completo'!P475</f>
        <v>0</v>
      </c>
      <c r="Q475" s="11">
        <f>'[1]Inventário Completo'!Q475</f>
        <v>0</v>
      </c>
    </row>
    <row r="476" spans="1:17" x14ac:dyDescent="0.25">
      <c r="A476" s="11" t="str">
        <f>'[1]Inventário Completo'!A476</f>
        <v>JCMC0017</v>
      </c>
      <c r="B476" s="12" t="str">
        <f>'[1]Inventário Completo'!B476</f>
        <v>52N212101768</v>
      </c>
      <c r="C476" s="11" t="str">
        <f>'[1]Inventário Completo'!C476</f>
        <v>Impressora Térmicas</v>
      </c>
      <c r="D476" s="11" t="str">
        <f>'[1]Inventário Completo'!D476</f>
        <v>ZT230</v>
      </c>
      <c r="E476" s="11" t="str">
        <f>'[1]Inventário Completo'!E476</f>
        <v>Zebra</v>
      </c>
      <c r="F476" s="11" t="str">
        <f>'[1]Inventário Completo'!F476</f>
        <v>COMPANHIA METALURGICA PRADA</v>
      </c>
      <c r="G476" s="11" t="str">
        <f>'[1]Inventário Completo'!G476</f>
        <v>PRADA - MOGI DAS CRUZES</v>
      </c>
      <c r="H476" s="11" t="str">
        <f>'[1]Inventário Completo'!H476</f>
        <v>SP</v>
      </c>
      <c r="I476" s="11" t="str">
        <f>'[1]Inventário Completo'!I476</f>
        <v>56.993.900/0028-51</v>
      </c>
      <c r="J476" s="11">
        <f>'[1]Inventário Completo'!J476</f>
        <v>454346682110</v>
      </c>
      <c r="K476" s="11" t="str">
        <f>'[1]Inventário Completo'!K476</f>
        <v>Av. Inal, 190 - Vila Industrial</v>
      </c>
      <c r="L476" s="11" t="str">
        <f>'[1]Inventário Completo'!L476</f>
        <v>Alexandre Machado</v>
      </c>
      <c r="M476" s="11" t="str">
        <f>'[1]Inventário Completo'!M476</f>
        <v>(11) 4791-7971</v>
      </c>
      <c r="N476" s="11">
        <f>'[1]Inventário Completo'!N476</f>
        <v>0</v>
      </c>
      <c r="O476" s="11">
        <f>'[1]Inventário Completo'!O476</f>
        <v>0</v>
      </c>
      <c r="P476" s="11">
        <f>'[1]Inventário Completo'!P476</f>
        <v>0</v>
      </c>
      <c r="Q476" s="11">
        <f>'[1]Inventário Completo'!Q476</f>
        <v>0</v>
      </c>
    </row>
    <row r="477" spans="1:17" x14ac:dyDescent="0.25">
      <c r="A477" s="11" t="str">
        <f>'[1]Inventário Completo'!A477</f>
        <v>JCCA0010</v>
      </c>
      <c r="B477" s="12" t="str">
        <f>'[1]Inventário Completo'!B477</f>
        <v>91C07390055</v>
      </c>
      <c r="C477" s="11" t="str">
        <f>'[1]Inventário Completo'!C477</f>
        <v>Impressora Térmicas</v>
      </c>
      <c r="D477" s="11" t="str">
        <f>'[1]Inventário Completo'!D477</f>
        <v>Z110 Xi3</v>
      </c>
      <c r="E477" s="11" t="str">
        <f>'[1]Inventário Completo'!E477</f>
        <v>Zebra</v>
      </c>
      <c r="F477" s="11" t="str">
        <f>'[1]Inventário Completo'!F477</f>
        <v>CSN MINERACAO S.A.</v>
      </c>
      <c r="G477" s="11" t="str">
        <f>'[1]Inventário Completo'!G477</f>
        <v>CSN-OURO PRETO</v>
      </c>
      <c r="H477" s="11" t="str">
        <f>'[1]Inventário Completo'!H477</f>
        <v>MG</v>
      </c>
      <c r="I477" s="11" t="str">
        <f>'[1]Inventário Completo'!I477</f>
        <v>08.902.291/0004-68</v>
      </c>
      <c r="J477" s="11" t="str">
        <f>'[1]Inventário Completo'!J477</f>
        <v>062339588.00-19</v>
      </c>
      <c r="K477" s="11" t="str">
        <f>'[1]Inventário Completo'!K477</f>
        <v>ROD BR 040 S/N, ZONA RURAL, DISTRITO DE MIGUEL BURNIER, OURO PRETO CEP 35400-000</v>
      </c>
      <c r="L477" s="11" t="str">
        <f>'[1]Inventário Completo'!L477</f>
        <v>Classius Marcelo de Andrade </v>
      </c>
      <c r="M477" s="11" t="str">
        <f>'[1]Inventário Completo'!M477</f>
        <v xml:space="preserve">(31) 3749-1896 </v>
      </c>
      <c r="N477" s="11">
        <f>'[1]Inventário Completo'!N477</f>
        <v>0</v>
      </c>
      <c r="O477" s="11">
        <f>'[1]Inventário Completo'!O477</f>
        <v>0</v>
      </c>
      <c r="P477" s="11">
        <f>'[1]Inventário Completo'!P477</f>
        <v>0</v>
      </c>
      <c r="Q477" s="11">
        <f>'[1]Inventário Completo'!Q477</f>
        <v>0</v>
      </c>
    </row>
    <row r="478" spans="1:17" x14ac:dyDescent="0.25">
      <c r="A478" s="11" t="str">
        <f>'[1]Inventário Completo'!A478</f>
        <v>JCCP0002</v>
      </c>
      <c r="B478" s="12" t="str">
        <f>'[1]Inventário Completo'!B478</f>
        <v>91C07380098</v>
      </c>
      <c r="C478" s="11" t="str">
        <f>'[1]Inventário Completo'!C478</f>
        <v>Impressora Térmicas</v>
      </c>
      <c r="D478" s="11" t="str">
        <f>'[1]Inventário Completo'!D478</f>
        <v>Z110 Xi3</v>
      </c>
      <c r="E478" s="11" t="str">
        <f>'[1]Inventário Completo'!E478</f>
        <v>Zebra</v>
      </c>
      <c r="F478" s="11" t="str">
        <f>'[1]Inventário Completo'!F478</f>
        <v>CSN MINERACAO S.A.</v>
      </c>
      <c r="G478" s="11" t="str">
        <f>'[1]Inventário Completo'!G478</f>
        <v>CSN-OURO PRETO</v>
      </c>
      <c r="H478" s="11" t="str">
        <f>'[1]Inventário Completo'!H478</f>
        <v>MG</v>
      </c>
      <c r="I478" s="11" t="str">
        <f>'[1]Inventário Completo'!I478</f>
        <v>08.902.291/0004-68</v>
      </c>
      <c r="J478" s="11" t="str">
        <f>'[1]Inventário Completo'!J478</f>
        <v>062339588.00-19</v>
      </c>
      <c r="K478" s="11" t="str">
        <f>'[1]Inventário Completo'!K478</f>
        <v>ROD BR 040 S/N, ZONA RURAL, DISTRITO DE MIGUEL BURNIER, OURO PRETO CEP 35400-000</v>
      </c>
      <c r="L478" s="11" t="str">
        <f>'[1]Inventário Completo'!L478</f>
        <v>Classius Marcelo de Andrade </v>
      </c>
      <c r="M478" s="11" t="str">
        <f>'[1]Inventário Completo'!M478</f>
        <v xml:space="preserve">(31) 3749-1896 </v>
      </c>
      <c r="N478" s="11">
        <f>'[1]Inventário Completo'!N478</f>
        <v>0</v>
      </c>
      <c r="O478" s="11">
        <f>'[1]Inventário Completo'!O478</f>
        <v>0</v>
      </c>
      <c r="P478" s="11">
        <f>'[1]Inventário Completo'!P478</f>
        <v>0</v>
      </c>
      <c r="Q478" s="11">
        <f>'[1]Inventário Completo'!Q478</f>
        <v>0</v>
      </c>
    </row>
    <row r="479" spans="1:17" x14ac:dyDescent="0.25">
      <c r="A479" s="11" t="str">
        <f>'[1]Inventário Completo'!A479</f>
        <v>JCCP0005</v>
      </c>
      <c r="B479" s="12" t="str">
        <f>'[1]Inventário Completo'!B479</f>
        <v>14J113600961</v>
      </c>
      <c r="C479" s="11" t="str">
        <f>'[1]Inventário Completo'!C479</f>
        <v>Impressora Térmicas</v>
      </c>
      <c r="D479" s="11" t="str">
        <f>'[1]Inventário Completo'!D479</f>
        <v>Z110 Xi4</v>
      </c>
      <c r="E479" s="11" t="str">
        <f>'[1]Inventário Completo'!E479</f>
        <v>Zebra</v>
      </c>
      <c r="F479" s="11" t="str">
        <f>'[1]Inventário Completo'!F479</f>
        <v>CSN MINERACAO S.A.</v>
      </c>
      <c r="G479" s="11" t="str">
        <f>'[1]Inventário Completo'!G479</f>
        <v>CSN-OURO PRETO</v>
      </c>
      <c r="H479" s="11" t="str">
        <f>'[1]Inventário Completo'!H479</f>
        <v>MG</v>
      </c>
      <c r="I479" s="11" t="str">
        <f>'[1]Inventário Completo'!I479</f>
        <v>08.902.291/0004-68</v>
      </c>
      <c r="J479" s="11" t="str">
        <f>'[1]Inventário Completo'!J479</f>
        <v>062339588.00-19</v>
      </c>
      <c r="K479" s="11" t="str">
        <f>'[1]Inventário Completo'!K479</f>
        <v>ROD BR 040 S/N, ZONA RURAL, DISTRITO DE MIGUEL BURNIER, OURO PRETO CEP 35400-000</v>
      </c>
      <c r="L479" s="11" t="str">
        <f>'[1]Inventário Completo'!L479</f>
        <v>Classius Marcelo de Andrade </v>
      </c>
      <c r="M479" s="11" t="str">
        <f>'[1]Inventário Completo'!M479</f>
        <v xml:space="preserve">(31) 3749-1896 </v>
      </c>
      <c r="N479" s="11">
        <f>'[1]Inventário Completo'!N479</f>
        <v>0</v>
      </c>
      <c r="O479" s="11">
        <f>'[1]Inventário Completo'!O479</f>
        <v>0</v>
      </c>
      <c r="P479" s="11">
        <f>'[1]Inventário Completo'!P479</f>
        <v>0</v>
      </c>
      <c r="Q479" s="11">
        <f>'[1]Inventário Completo'!Q479</f>
        <v>0</v>
      </c>
    </row>
    <row r="480" spans="1:17" x14ac:dyDescent="0.25">
      <c r="A480" s="11" t="str">
        <f>'[1]Inventário Completo'!A480</f>
        <v>JCOP0001</v>
      </c>
      <c r="B480" s="12" t="str">
        <f>'[1]Inventário Completo'!B480</f>
        <v>14J140200268</v>
      </c>
      <c r="C480" s="11" t="str">
        <f>'[1]Inventário Completo'!C480</f>
        <v>Impressora Térmicas</v>
      </c>
      <c r="D480" s="11" t="str">
        <f>'[1]Inventário Completo'!D480</f>
        <v>Z110 Xi4</v>
      </c>
      <c r="E480" s="11" t="str">
        <f>'[1]Inventário Completo'!E480</f>
        <v>Zebra</v>
      </c>
      <c r="F480" s="11" t="str">
        <f>'[1]Inventário Completo'!F480</f>
        <v>CSN MINERACAO S.A.</v>
      </c>
      <c r="G480" s="11" t="str">
        <f>'[1]Inventário Completo'!G480</f>
        <v>CSN-OURO PRETO</v>
      </c>
      <c r="H480" s="11" t="str">
        <f>'[1]Inventário Completo'!H480</f>
        <v>MG</v>
      </c>
      <c r="I480" s="11" t="str">
        <f>'[1]Inventário Completo'!I480</f>
        <v>08.902.291/0004-68</v>
      </c>
      <c r="J480" s="11" t="str">
        <f>'[1]Inventário Completo'!J480</f>
        <v>062339588.00-19</v>
      </c>
      <c r="K480" s="11" t="str">
        <f>'[1]Inventário Completo'!K480</f>
        <v>ROD BR 040 S/N, ZONA RURAL, DISTRITO DE MIGUEL BURNIER, OURO PRETO CEP 35400-000</v>
      </c>
      <c r="L480" s="11" t="str">
        <f>'[1]Inventário Completo'!L480</f>
        <v>Classius Marcelo de Andrade </v>
      </c>
      <c r="M480" s="11" t="str">
        <f>'[1]Inventário Completo'!M480</f>
        <v xml:space="preserve">(31) 3749-1896 </v>
      </c>
      <c r="N480" s="11">
        <f>'[1]Inventário Completo'!N480</f>
        <v>0</v>
      </c>
      <c r="O480" s="11">
        <f>'[1]Inventário Completo'!O480</f>
        <v>0</v>
      </c>
      <c r="P480" s="11">
        <f>'[1]Inventário Completo'!P480</f>
        <v>0</v>
      </c>
      <c r="Q480" s="11">
        <f>'[1]Inventário Completo'!Q480</f>
        <v>0</v>
      </c>
    </row>
    <row r="481" spans="1:17" x14ac:dyDescent="0.25">
      <c r="A481" s="11" t="str">
        <f>'[1]Inventário Completo'!A481</f>
        <v>JCOP0002</v>
      </c>
      <c r="B481" s="12" t="str">
        <f>'[1]Inventário Completo'!B481</f>
        <v>52N212101750</v>
      </c>
      <c r="C481" s="11" t="str">
        <f>'[1]Inventário Completo'!C481</f>
        <v>Impressora Térmicas</v>
      </c>
      <c r="D481" s="11" t="str">
        <f>'[1]Inventário Completo'!D481</f>
        <v>ZT230</v>
      </c>
      <c r="E481" s="11" t="str">
        <f>'[1]Inventário Completo'!E481</f>
        <v>Zebra</v>
      </c>
      <c r="F481" s="11" t="str">
        <f>'[1]Inventário Completo'!F481</f>
        <v>CSN MINERACAO S.A.</v>
      </c>
      <c r="G481" s="11" t="str">
        <f>'[1]Inventário Completo'!G481</f>
        <v>CSN-OURO PRETO</v>
      </c>
      <c r="H481" s="11" t="str">
        <f>'[1]Inventário Completo'!H481</f>
        <v>MG</v>
      </c>
      <c r="I481" s="11" t="str">
        <f>'[1]Inventário Completo'!I481</f>
        <v>08.902.291/0004-68</v>
      </c>
      <c r="J481" s="11" t="str">
        <f>'[1]Inventário Completo'!J481</f>
        <v>062339588.00-19</v>
      </c>
      <c r="K481" s="11" t="str">
        <f>'[1]Inventário Completo'!K481</f>
        <v>ROD BR 040 S/N, ZONA RURAL, DISTRITO DE MIGUEL BURNIER, OURO PRETO CEP 35400-000</v>
      </c>
      <c r="L481" s="11" t="str">
        <f>'[1]Inventário Completo'!L481</f>
        <v>Classius Marcelo de Andrade </v>
      </c>
      <c r="M481" s="11" t="str">
        <f>'[1]Inventário Completo'!M481</f>
        <v xml:space="preserve">(31) 3749-1896 </v>
      </c>
      <c r="N481" s="11">
        <f>'[1]Inventário Completo'!N481</f>
        <v>0</v>
      </c>
      <c r="O481" s="11">
        <f>'[1]Inventário Completo'!O481</f>
        <v>0</v>
      </c>
      <c r="P481" s="11">
        <f>'[1]Inventário Completo'!P481</f>
        <v>0</v>
      </c>
      <c r="Q481" s="11">
        <f>'[1]Inventário Completo'!Q481</f>
        <v>0</v>
      </c>
    </row>
    <row r="482" spans="1:17" x14ac:dyDescent="0.25">
      <c r="A482" s="11" t="str">
        <f>'[1]Inventário Completo'!A482</f>
        <v>JCOP0003</v>
      </c>
      <c r="B482" s="12" t="str">
        <f>'[1]Inventário Completo'!B482</f>
        <v>52J184204496</v>
      </c>
      <c r="C482" s="11" t="str">
        <f>'[1]Inventário Completo'!C482</f>
        <v>Impressora Térmicas</v>
      </c>
      <c r="D482" s="11" t="str">
        <f>'[1]Inventário Completo'!D482</f>
        <v>ZT230</v>
      </c>
      <c r="E482" s="11" t="str">
        <f>'[1]Inventário Completo'!E482</f>
        <v>Zebra</v>
      </c>
      <c r="F482" s="11" t="str">
        <f>'[1]Inventário Completo'!F482</f>
        <v>CSN MINERACAO S.A.</v>
      </c>
      <c r="G482" s="11" t="str">
        <f>'[1]Inventário Completo'!G482</f>
        <v>CSN-OURO PRETO</v>
      </c>
      <c r="H482" s="11" t="str">
        <f>'[1]Inventário Completo'!H482</f>
        <v>MG</v>
      </c>
      <c r="I482" s="11" t="str">
        <f>'[1]Inventário Completo'!I482</f>
        <v>08.902.291/0004-68</v>
      </c>
      <c r="J482" s="11" t="str">
        <f>'[1]Inventário Completo'!J482</f>
        <v>062339588.00-19</v>
      </c>
      <c r="K482" s="11" t="str">
        <f>'[1]Inventário Completo'!K482</f>
        <v>ROD BR 040 S/N, ZONA RURAL, DISTRITO DE MIGUEL BURNIER, OURO PRETO CEP 35400-000</v>
      </c>
      <c r="L482" s="11" t="str">
        <f>'[1]Inventário Completo'!L482</f>
        <v>Classius Marcelo de Andrade </v>
      </c>
      <c r="M482" s="11" t="str">
        <f>'[1]Inventário Completo'!M482</f>
        <v xml:space="preserve">(31) 3749-1896 </v>
      </c>
      <c r="N482" s="11">
        <f>'[1]Inventário Completo'!N482</f>
        <v>0</v>
      </c>
      <c r="O482" s="11">
        <f>'[1]Inventário Completo'!O482</f>
        <v>0</v>
      </c>
      <c r="P482" s="11">
        <f>'[1]Inventário Completo'!P482</f>
        <v>0</v>
      </c>
      <c r="Q482" s="11">
        <f>'[1]Inventário Completo'!Q482</f>
        <v>0</v>
      </c>
    </row>
    <row r="483" spans="1:17" x14ac:dyDescent="0.25">
      <c r="A483" s="11" t="str">
        <f>'[1]Inventário Completo'!A483</f>
        <v>JCOP0004</v>
      </c>
      <c r="B483" s="12" t="str">
        <f>'[1]Inventário Completo'!B483</f>
        <v>52J183700351</v>
      </c>
      <c r="C483" s="11" t="str">
        <f>'[1]Inventário Completo'!C483</f>
        <v>Impressora Térmicas</v>
      </c>
      <c r="D483" s="11" t="str">
        <f>'[1]Inventário Completo'!D483</f>
        <v>ZT230</v>
      </c>
      <c r="E483" s="11" t="str">
        <f>'[1]Inventário Completo'!E483</f>
        <v>Zebra</v>
      </c>
      <c r="F483" s="11" t="str">
        <f>'[1]Inventário Completo'!F483</f>
        <v>CSN MINERACAO S.A.</v>
      </c>
      <c r="G483" s="11" t="str">
        <f>'[1]Inventário Completo'!G483</f>
        <v>CSN-OURO PRETO</v>
      </c>
      <c r="H483" s="11" t="str">
        <f>'[1]Inventário Completo'!H483</f>
        <v>MG</v>
      </c>
      <c r="I483" s="11" t="str">
        <f>'[1]Inventário Completo'!I483</f>
        <v>08.902.291/0004-68</v>
      </c>
      <c r="J483" s="11" t="str">
        <f>'[1]Inventário Completo'!J483</f>
        <v>062339588.00-19</v>
      </c>
      <c r="K483" s="11" t="str">
        <f>'[1]Inventário Completo'!K483</f>
        <v>ROD BR 040 S/N, ZONA RURAL, DISTRITO DE MIGUEL BURNIER, OURO PRETO CEP 35400-000</v>
      </c>
      <c r="L483" s="11" t="str">
        <f>'[1]Inventário Completo'!L483</f>
        <v>Classius Marcelo de Andrade </v>
      </c>
      <c r="M483" s="11" t="str">
        <f>'[1]Inventário Completo'!M483</f>
        <v xml:space="preserve">(31) 3749-1896 </v>
      </c>
      <c r="N483" s="11">
        <f>'[1]Inventário Completo'!N483</f>
        <v>0</v>
      </c>
      <c r="O483" s="11">
        <f>'[1]Inventário Completo'!O483</f>
        <v>0</v>
      </c>
      <c r="P483" s="11">
        <f>'[1]Inventário Completo'!P483</f>
        <v>0</v>
      </c>
      <c r="Q483" s="11">
        <f>'[1]Inventário Completo'!Q483</f>
        <v>0</v>
      </c>
    </row>
    <row r="484" spans="1:17" x14ac:dyDescent="0.25">
      <c r="A484" s="11" t="str">
        <f>'[1]Inventário Completo'!A484</f>
        <v>JCOP0005</v>
      </c>
      <c r="B484" s="12" t="str">
        <f>'[1]Inventário Completo'!B484</f>
        <v>52J185100961</v>
      </c>
      <c r="C484" s="11" t="str">
        <f>'[1]Inventário Completo'!C484</f>
        <v>Impressora Térmicas</v>
      </c>
      <c r="D484" s="11" t="str">
        <f>'[1]Inventário Completo'!D484</f>
        <v>ZT230</v>
      </c>
      <c r="E484" s="11" t="str">
        <f>'[1]Inventário Completo'!E484</f>
        <v>Zebra</v>
      </c>
      <c r="F484" s="11" t="str">
        <f>'[1]Inventário Completo'!F484</f>
        <v>CSN MINERACAO S.A.</v>
      </c>
      <c r="G484" s="11" t="str">
        <f>'[1]Inventário Completo'!G484</f>
        <v>CSN-OURO PRETO</v>
      </c>
      <c r="H484" s="11" t="str">
        <f>'[1]Inventário Completo'!H484</f>
        <v>MG</v>
      </c>
      <c r="I484" s="11" t="str">
        <f>'[1]Inventário Completo'!I484</f>
        <v>08.902.291/0004-68</v>
      </c>
      <c r="J484" s="11" t="str">
        <f>'[1]Inventário Completo'!J484</f>
        <v>062339588.00-19</v>
      </c>
      <c r="K484" s="11" t="str">
        <f>'[1]Inventário Completo'!K484</f>
        <v>ROD BR 040 S/N, ZONA RURAL, DISTRITO DE MIGUEL BURNIER, OURO PRETO CEP 35400-000</v>
      </c>
      <c r="L484" s="11" t="str">
        <f>'[1]Inventário Completo'!L484</f>
        <v>Classius Marcelo de Andrade </v>
      </c>
      <c r="M484" s="11" t="str">
        <f>'[1]Inventário Completo'!M484</f>
        <v xml:space="preserve">(31) 3749-1896 </v>
      </c>
      <c r="N484" s="11">
        <f>'[1]Inventário Completo'!N484</f>
        <v>0</v>
      </c>
      <c r="O484" s="11">
        <f>'[1]Inventário Completo'!O484</f>
        <v>0</v>
      </c>
      <c r="P484" s="11">
        <f>'[1]Inventário Completo'!P484</f>
        <v>0</v>
      </c>
      <c r="Q484" s="11">
        <f>'[1]Inventário Completo'!Q484</f>
        <v>0</v>
      </c>
    </row>
    <row r="485" spans="1:17" x14ac:dyDescent="0.25">
      <c r="A485" s="11" t="str">
        <f>'[1]Inventário Completo'!A485</f>
        <v>JCOP0006</v>
      </c>
      <c r="B485" s="12" t="str">
        <f>'[1]Inventário Completo'!B485</f>
        <v>52J190303524</v>
      </c>
      <c r="C485" s="11" t="str">
        <f>'[1]Inventário Completo'!C485</f>
        <v>Impressora Térmicas</v>
      </c>
      <c r="D485" s="11" t="str">
        <f>'[1]Inventário Completo'!D485</f>
        <v>ZT230</v>
      </c>
      <c r="E485" s="11" t="str">
        <f>'[1]Inventário Completo'!E485</f>
        <v>Zebra</v>
      </c>
      <c r="F485" s="11" t="str">
        <f>'[1]Inventário Completo'!F485</f>
        <v>CSN MINERACAO S.A.</v>
      </c>
      <c r="G485" s="11" t="str">
        <f>'[1]Inventário Completo'!G485</f>
        <v>CSN-OURO PRETO</v>
      </c>
      <c r="H485" s="11" t="str">
        <f>'[1]Inventário Completo'!H485</f>
        <v>MG</v>
      </c>
      <c r="I485" s="11" t="str">
        <f>'[1]Inventário Completo'!I485</f>
        <v>08.902.291/0004-68</v>
      </c>
      <c r="J485" s="11" t="str">
        <f>'[1]Inventário Completo'!J485</f>
        <v>062339588.00-19</v>
      </c>
      <c r="K485" s="11" t="str">
        <f>'[1]Inventário Completo'!K485</f>
        <v>ROD BR 040 S/N, ZONA RURAL, DISTRITO DE MIGUEL BURNIER, OURO PRETO CEP 35400-000</v>
      </c>
      <c r="L485" s="11" t="str">
        <f>'[1]Inventário Completo'!L485</f>
        <v>Classius Marcelo de Andrade </v>
      </c>
      <c r="M485" s="11" t="str">
        <f>'[1]Inventário Completo'!M485</f>
        <v xml:space="preserve">(31) 3749-1896 </v>
      </c>
      <c r="N485" s="11">
        <f>'[1]Inventário Completo'!N485</f>
        <v>0</v>
      </c>
      <c r="O485" s="11">
        <f>'[1]Inventário Completo'!O485</f>
        <v>0</v>
      </c>
      <c r="P485" s="11">
        <f>'[1]Inventário Completo'!P485</f>
        <v>0</v>
      </c>
      <c r="Q485" s="11">
        <f>'[1]Inventário Completo'!Q485</f>
        <v>0</v>
      </c>
    </row>
    <row r="486" spans="1:17" x14ac:dyDescent="0.25">
      <c r="A486" s="11" t="str">
        <f>'[1]Inventário Completo'!A486</f>
        <v>JCOP0007</v>
      </c>
      <c r="B486" s="12" t="str">
        <f>'[1]Inventário Completo'!B486</f>
        <v>52J190303425</v>
      </c>
      <c r="C486" s="11" t="str">
        <f>'[1]Inventário Completo'!C486</f>
        <v>Impressora Térmicas</v>
      </c>
      <c r="D486" s="11" t="str">
        <f>'[1]Inventário Completo'!D486</f>
        <v>ZT230</v>
      </c>
      <c r="E486" s="11" t="str">
        <f>'[1]Inventário Completo'!E486</f>
        <v>Zebra</v>
      </c>
      <c r="F486" s="11" t="str">
        <f>'[1]Inventário Completo'!F486</f>
        <v>CSN MINERACAO S.A.</v>
      </c>
      <c r="G486" s="11" t="str">
        <f>'[1]Inventário Completo'!G486</f>
        <v>CSN-OURO PRETO</v>
      </c>
      <c r="H486" s="11" t="str">
        <f>'[1]Inventário Completo'!H486</f>
        <v>MG</v>
      </c>
      <c r="I486" s="11" t="str">
        <f>'[1]Inventário Completo'!I486</f>
        <v>08.902.291/0004-68</v>
      </c>
      <c r="J486" s="11" t="str">
        <f>'[1]Inventário Completo'!J486</f>
        <v>062339588.00-19</v>
      </c>
      <c r="K486" s="11" t="str">
        <f>'[1]Inventário Completo'!K486</f>
        <v>ROD BR 040 S/N, ZONA RURAL, DISTRITO DE MIGUEL BURNIER, OURO PRETO CEP 35400-000</v>
      </c>
      <c r="L486" s="11" t="str">
        <f>'[1]Inventário Completo'!L486</f>
        <v>Classius Marcelo de Andrade </v>
      </c>
      <c r="M486" s="11" t="str">
        <f>'[1]Inventário Completo'!M486</f>
        <v xml:space="preserve">(31) 3749-1896 </v>
      </c>
      <c r="N486" s="11">
        <f>'[1]Inventário Completo'!N486</f>
        <v>0</v>
      </c>
      <c r="O486" s="11">
        <f>'[1]Inventário Completo'!O486</f>
        <v>0</v>
      </c>
      <c r="P486" s="11">
        <f>'[1]Inventário Completo'!P486</f>
        <v>0</v>
      </c>
      <c r="Q486" s="11">
        <f>'[1]Inventário Completo'!Q486</f>
        <v>0</v>
      </c>
    </row>
    <row r="487" spans="1:17" x14ac:dyDescent="0.25">
      <c r="A487" s="11" t="str">
        <f>'[1]Inventário Completo'!A487</f>
        <v>JCOP0008</v>
      </c>
      <c r="B487" s="12" t="str">
        <f>'[1]Inventário Completo'!B487</f>
        <v>52J161203154</v>
      </c>
      <c r="C487" s="11" t="str">
        <f>'[1]Inventário Completo'!C487</f>
        <v>Impressora Térmicas</v>
      </c>
      <c r="D487" s="11" t="str">
        <f>'[1]Inventário Completo'!D487</f>
        <v>ZT230</v>
      </c>
      <c r="E487" s="11" t="str">
        <f>'[1]Inventário Completo'!E487</f>
        <v>Zebra</v>
      </c>
      <c r="F487" s="11" t="str">
        <f>'[1]Inventário Completo'!F487</f>
        <v>CSN MINERACAO S.A.</v>
      </c>
      <c r="G487" s="11" t="str">
        <f>'[1]Inventário Completo'!G487</f>
        <v>CSN-OURO PRETO</v>
      </c>
      <c r="H487" s="11" t="str">
        <f>'[1]Inventário Completo'!H487</f>
        <v>MG</v>
      </c>
      <c r="I487" s="11" t="str">
        <f>'[1]Inventário Completo'!I487</f>
        <v>08.902.291/0004-68</v>
      </c>
      <c r="J487" s="11" t="str">
        <f>'[1]Inventário Completo'!J487</f>
        <v>062339588.00-19</v>
      </c>
      <c r="K487" s="11" t="str">
        <f>'[1]Inventário Completo'!K487</f>
        <v>ROD BR 040 S/N, ZONA RURAL, DISTRITO DE MIGUEL BURNIER, OURO PRETO CEP 35400-000</v>
      </c>
      <c r="L487" s="11" t="str">
        <f>'[1]Inventário Completo'!L487</f>
        <v>Classius Marcelo de Andrade </v>
      </c>
      <c r="M487" s="11" t="str">
        <f>'[1]Inventário Completo'!M487</f>
        <v xml:space="preserve">(31) 3749-1896 </v>
      </c>
      <c r="N487" s="11">
        <f>'[1]Inventário Completo'!N487</f>
        <v>0</v>
      </c>
      <c r="O487" s="11">
        <f>'[1]Inventário Completo'!O487</f>
        <v>0</v>
      </c>
      <c r="P487" s="11">
        <f>'[1]Inventário Completo'!P487</f>
        <v>0</v>
      </c>
      <c r="Q487" s="11">
        <f>'[1]Inventário Completo'!Q487</f>
        <v>0</v>
      </c>
    </row>
    <row r="488" spans="1:17" x14ac:dyDescent="0.25">
      <c r="A488" s="11" t="str">
        <f>'[1]Inventário Completo'!A488</f>
        <v>JCOP0009</v>
      </c>
      <c r="B488" s="12" t="str">
        <f>'[1]Inventário Completo'!B488</f>
        <v>52J180401732</v>
      </c>
      <c r="C488" s="11" t="str">
        <f>'[1]Inventário Completo'!C488</f>
        <v>Impressora Térmicas</v>
      </c>
      <c r="D488" s="11" t="str">
        <f>'[1]Inventário Completo'!D488</f>
        <v>ZT230</v>
      </c>
      <c r="E488" s="11" t="str">
        <f>'[1]Inventário Completo'!E488</f>
        <v>Zebra</v>
      </c>
      <c r="F488" s="11" t="str">
        <f>'[1]Inventário Completo'!F488</f>
        <v>CSN MINERACAO S.A.</v>
      </c>
      <c r="G488" s="11" t="str">
        <f>'[1]Inventário Completo'!G488</f>
        <v>CSN-OURO PRETO</v>
      </c>
      <c r="H488" s="11" t="str">
        <f>'[1]Inventário Completo'!H488</f>
        <v>MG</v>
      </c>
      <c r="I488" s="11" t="str">
        <f>'[1]Inventário Completo'!I488</f>
        <v>08.902.291/0004-68</v>
      </c>
      <c r="J488" s="11" t="str">
        <f>'[1]Inventário Completo'!J488</f>
        <v>062339588.00-19</v>
      </c>
      <c r="K488" s="11" t="str">
        <f>'[1]Inventário Completo'!K488</f>
        <v>ROD BR 040 S/N, ZONA RURAL, DISTRITO DE MIGUEL BURNIER, OURO PRETO CEP 35400-000</v>
      </c>
      <c r="L488" s="11" t="str">
        <f>'[1]Inventário Completo'!L488</f>
        <v>Classius Marcelo de Andrade </v>
      </c>
      <c r="M488" s="11" t="str">
        <f>'[1]Inventário Completo'!M488</f>
        <v xml:space="preserve">(31) 3749-1896 </v>
      </c>
      <c r="N488" s="11">
        <f>'[1]Inventário Completo'!N488</f>
        <v>0</v>
      </c>
      <c r="O488" s="11">
        <f>'[1]Inventário Completo'!O488</f>
        <v>0</v>
      </c>
      <c r="P488" s="11">
        <f>'[1]Inventário Completo'!P488</f>
        <v>0</v>
      </c>
      <c r="Q488" s="11">
        <f>'[1]Inventário Completo'!Q488</f>
        <v>0</v>
      </c>
    </row>
    <row r="489" spans="1:17" x14ac:dyDescent="0.25">
      <c r="A489" s="11" t="str">
        <f>'[1]Inventário Completo'!A489</f>
        <v>JCPE0001</v>
      </c>
      <c r="B489" s="12" t="str">
        <f>'[1]Inventário Completo'!B489</f>
        <v>52J151303055</v>
      </c>
      <c r="C489" s="11" t="str">
        <f>'[1]Inventário Completo'!C489</f>
        <v>Impressora Térmicas</v>
      </c>
      <c r="D489" s="11" t="str">
        <f>'[1]Inventário Completo'!D489</f>
        <v>ZT230</v>
      </c>
      <c r="E489" s="11" t="str">
        <f>'[1]Inventário Completo'!E489</f>
        <v>Zebra</v>
      </c>
      <c r="F489" s="11" t="str">
        <f>'[1]Inventário Completo'!F489</f>
        <v>COMPANHIA METALURGICA PRADA</v>
      </c>
      <c r="G489" s="11" t="str">
        <f>'[1]Inventário Completo'!G489</f>
        <v>PRADA - PELOTAS</v>
      </c>
      <c r="H489" s="11" t="str">
        <f>'[1]Inventário Completo'!H489</f>
        <v>RS</v>
      </c>
      <c r="I489" s="11" t="str">
        <f>'[1]Inventário Completo'!I489</f>
        <v>56.993.900/0032-38</v>
      </c>
      <c r="J489" s="11" t="str">
        <f>'[1]Inventário Completo'!J489</f>
        <v>093/0458800</v>
      </c>
      <c r="K489" s="11" t="str">
        <f>'[1]Inventário Completo'!K489</f>
        <v xml:space="preserve">Av. Senador Salgado Filho, Nº 1241B, Três Vendas - Pelotas/RS - Cep.: 96.055-740 </v>
      </c>
      <c r="L489" s="11" t="str">
        <f>'[1]Inventário Completo'!L489</f>
        <v>Alex Candido</v>
      </c>
      <c r="M489" s="11" t="str">
        <f>'[1]Inventário Completo'!M489</f>
        <v>(24) 3383-8320</v>
      </c>
      <c r="N489" s="11">
        <f>'[1]Inventário Completo'!N489</f>
        <v>0</v>
      </c>
      <c r="O489" s="11">
        <f>'[1]Inventário Completo'!O489</f>
        <v>0</v>
      </c>
      <c r="P489" s="11">
        <f>'[1]Inventário Completo'!P489</f>
        <v>0</v>
      </c>
      <c r="Q489" s="11">
        <f>'[1]Inventário Completo'!Q489</f>
        <v>0</v>
      </c>
    </row>
    <row r="490" spans="1:17" x14ac:dyDescent="0.25">
      <c r="A490" s="11" t="str">
        <f>'[1]Inventário Completo'!A490</f>
        <v>JCPI0002</v>
      </c>
      <c r="B490" s="12" t="str">
        <f>'[1]Inventário Completo'!B490</f>
        <v>52J135000504</v>
      </c>
      <c r="C490" s="11" t="str">
        <f>'[1]Inventário Completo'!C490</f>
        <v>Impressora Térmicas</v>
      </c>
      <c r="D490" s="11" t="str">
        <f>'[1]Inventário Completo'!D490</f>
        <v>ZT230</v>
      </c>
      <c r="E490" s="11" t="str">
        <f>'[1]Inventário Completo'!E490</f>
        <v>Zebra</v>
      </c>
      <c r="F490" s="11" t="str">
        <f>'[1]Inventário Completo'!F490</f>
        <v>COMPANHIA METALURGICA PRADA</v>
      </c>
      <c r="G490" s="11" t="str">
        <f>'[1]Inventário Completo'!G490</f>
        <v>PRADA - PIRACICABA</v>
      </c>
      <c r="H490" s="11" t="str">
        <f>'[1]Inventário Completo'!H490</f>
        <v>SP</v>
      </c>
      <c r="I490" s="11" t="str">
        <f>'[1]Inventário Completo'!I490</f>
        <v>56.993.900/0023-47</v>
      </c>
      <c r="J490" s="11">
        <f>'[1]Inventário Completo'!J490</f>
        <v>535452747113</v>
      </c>
      <c r="K490" s="11" t="str">
        <f>'[1]Inventário Completo'!K490</f>
        <v>Rua Dr. José Rodrigues de Almeida, 88 - Vila Paulicéia</v>
      </c>
      <c r="L490" s="11" t="str">
        <f>'[1]Inventário Completo'!L490</f>
        <v>Alexandre Machado</v>
      </c>
      <c r="M490" s="11" t="str">
        <f>'[1]Inventário Completo'!M490</f>
        <v>(11) 4791-7971</v>
      </c>
      <c r="N490" s="11">
        <f>'[1]Inventário Completo'!N490</f>
        <v>0</v>
      </c>
      <c r="O490" s="11">
        <f>'[1]Inventário Completo'!O490</f>
        <v>0</v>
      </c>
      <c r="P490" s="11">
        <f>'[1]Inventário Completo'!P490</f>
        <v>0</v>
      </c>
      <c r="Q490" s="11">
        <f>'[1]Inventário Completo'!Q490</f>
        <v>0</v>
      </c>
    </row>
    <row r="491" spans="1:17" x14ac:dyDescent="0.25">
      <c r="A491" s="11" t="str">
        <f>'[1]Inventário Completo'!A491</f>
        <v>JCPI0003</v>
      </c>
      <c r="B491" s="12" t="str">
        <f>'[1]Inventário Completo'!B491</f>
        <v>52J143001827</v>
      </c>
      <c r="C491" s="11" t="str">
        <f>'[1]Inventário Completo'!C491</f>
        <v>Impressora Térmicas</v>
      </c>
      <c r="D491" s="11" t="str">
        <f>'[1]Inventário Completo'!D491</f>
        <v>ZT230</v>
      </c>
      <c r="E491" s="11" t="str">
        <f>'[1]Inventário Completo'!E491</f>
        <v>Zebra</v>
      </c>
      <c r="F491" s="11" t="str">
        <f>'[1]Inventário Completo'!F491</f>
        <v>COMPANHIA METALURGICA PRADA</v>
      </c>
      <c r="G491" s="11" t="str">
        <f>'[1]Inventário Completo'!G491</f>
        <v>PRADA - PIRACICABA</v>
      </c>
      <c r="H491" s="11" t="str">
        <f>'[1]Inventário Completo'!H491</f>
        <v>SP</v>
      </c>
      <c r="I491" s="11" t="str">
        <f>'[1]Inventário Completo'!I491</f>
        <v>56.993.900/0023-47</v>
      </c>
      <c r="J491" s="11">
        <f>'[1]Inventário Completo'!J491</f>
        <v>535452747113</v>
      </c>
      <c r="K491" s="11" t="str">
        <f>'[1]Inventário Completo'!K491</f>
        <v>Rua Dr. José Rodrigues de Almeida, 88 - Vila Paulicéia</v>
      </c>
      <c r="L491" s="11" t="str">
        <f>'[1]Inventário Completo'!L491</f>
        <v>Alexandre Machado</v>
      </c>
      <c r="M491" s="11" t="str">
        <f>'[1]Inventário Completo'!M491</f>
        <v>(11) 4791-7971</v>
      </c>
      <c r="N491" s="11">
        <f>'[1]Inventário Completo'!N491</f>
        <v>0</v>
      </c>
      <c r="O491" s="11">
        <f>'[1]Inventário Completo'!O491</f>
        <v>0</v>
      </c>
      <c r="P491" s="11">
        <f>'[1]Inventário Completo'!P491</f>
        <v>0</v>
      </c>
      <c r="Q491" s="11">
        <f>'[1]Inventário Completo'!Q491</f>
        <v>0</v>
      </c>
    </row>
    <row r="492" spans="1:17" x14ac:dyDescent="0.25">
      <c r="A492" s="11" t="str">
        <f>'[1]Inventário Completo'!A492</f>
        <v>JCIT0003</v>
      </c>
      <c r="B492" s="12" t="str">
        <f>'[1]Inventário Completo'!B492</f>
        <v>03J101500136</v>
      </c>
      <c r="C492" s="11" t="str">
        <f>'[1]Inventário Completo'!C492</f>
        <v>Impressora Térmicas</v>
      </c>
      <c r="D492" s="11" t="str">
        <f>'[1]Inventário Completo'!D492</f>
        <v>S4M</v>
      </c>
      <c r="E492" s="11" t="str">
        <f>'[1]Inventário Completo'!E492</f>
        <v>Zebra</v>
      </c>
      <c r="F492" s="11" t="str">
        <f>'[1]Inventário Completo'!F492</f>
        <v>SEPETIBA TECON S/A</v>
      </c>
      <c r="G492" s="11" t="str">
        <f>'[1]Inventário Completo'!G492</f>
        <v>CSN-SEPETIBA ITAGUAI (TECON)</v>
      </c>
      <c r="H492" s="11" t="str">
        <f>'[1]Inventário Completo'!H492</f>
        <v>RJ</v>
      </c>
      <c r="I492" s="11" t="str">
        <f>'[1]Inventário Completo'!I492</f>
        <v>02.394.276/0002-08</v>
      </c>
      <c r="J492" s="11" t="str">
        <f>'[1]Inventário Completo'!J492</f>
        <v> 86.143.73-9</v>
      </c>
      <c r="K492" s="11" t="str">
        <f>'[1]Inventário Completo'!K492</f>
        <v>Est Prefeito Wilson Pedro Francisco, S/N, Parte, Ilha Da Madeira, Itaguaí, RJ, CEP 23826-600, Brasil</v>
      </c>
      <c r="L492" s="11" t="str">
        <f>'[1]Inventário Completo'!L492</f>
        <v xml:space="preserve">Glauco Viana </v>
      </c>
      <c r="M492" s="11" t="str">
        <f>'[1]Inventário Completo'!M492</f>
        <v>(21)2688-9257</v>
      </c>
      <c r="N492" s="11">
        <f>'[1]Inventário Completo'!N492</f>
        <v>0</v>
      </c>
      <c r="O492" s="11">
        <f>'[1]Inventário Completo'!O492</f>
        <v>0</v>
      </c>
      <c r="P492" s="11">
        <f>'[1]Inventário Completo'!P492</f>
        <v>0</v>
      </c>
      <c r="Q492" s="11">
        <f>'[1]Inventário Completo'!Q492</f>
        <v>0</v>
      </c>
    </row>
    <row r="493" spans="1:17" x14ac:dyDescent="0.25">
      <c r="A493" s="11" t="str">
        <f>'[1]Inventário Completo'!A493</f>
        <v>JCIT0004</v>
      </c>
      <c r="B493" s="12" t="str">
        <f>'[1]Inventário Completo'!B493</f>
        <v>03J104400440</v>
      </c>
      <c r="C493" s="11" t="str">
        <f>'[1]Inventário Completo'!C493</f>
        <v>Impressora Térmicas</v>
      </c>
      <c r="D493" s="11" t="str">
        <f>'[1]Inventário Completo'!D493</f>
        <v>S4M</v>
      </c>
      <c r="E493" s="11" t="str">
        <f>'[1]Inventário Completo'!E493</f>
        <v>Zebra</v>
      </c>
      <c r="F493" s="11" t="str">
        <f>'[1]Inventário Completo'!F493</f>
        <v>SEPETIBA TECON S/A</v>
      </c>
      <c r="G493" s="11" t="str">
        <f>'[1]Inventário Completo'!G493</f>
        <v>CSN-SEPETIBA ITAGUAI (TECON)</v>
      </c>
      <c r="H493" s="11" t="str">
        <f>'[1]Inventário Completo'!H493</f>
        <v>RJ</v>
      </c>
      <c r="I493" s="11" t="str">
        <f>'[1]Inventário Completo'!I493</f>
        <v>02.394.276/0002-08</v>
      </c>
      <c r="J493" s="11" t="str">
        <f>'[1]Inventário Completo'!J493</f>
        <v> 86.143.73-9</v>
      </c>
      <c r="K493" s="11" t="str">
        <f>'[1]Inventário Completo'!K493</f>
        <v>Est Prefeito Wilson Pedro Francisco, S/N, Parte, Ilha Da Madeira, Itaguaí, RJ, CEP 23826-600, Brasil</v>
      </c>
      <c r="L493" s="11" t="str">
        <f>'[1]Inventário Completo'!L493</f>
        <v xml:space="preserve">Glauco Viana </v>
      </c>
      <c r="M493" s="11" t="str">
        <f>'[1]Inventário Completo'!M493</f>
        <v>(21)2688-9257</v>
      </c>
      <c r="N493" s="11">
        <f>'[1]Inventário Completo'!N493</f>
        <v>0</v>
      </c>
      <c r="O493" s="11">
        <f>'[1]Inventário Completo'!O493</f>
        <v>0</v>
      </c>
      <c r="P493" s="11">
        <f>'[1]Inventário Completo'!P493</f>
        <v>0</v>
      </c>
      <c r="Q493" s="11">
        <f>'[1]Inventário Completo'!Q493</f>
        <v>0</v>
      </c>
    </row>
    <row r="494" spans="1:17" x14ac:dyDescent="0.25">
      <c r="A494" s="11" t="str">
        <f>'[1]Inventário Completo'!A494</f>
        <v>JCIT0002</v>
      </c>
      <c r="B494" s="12" t="str">
        <f>'[1]Inventário Completo'!B494</f>
        <v>08J133602304</v>
      </c>
      <c r="C494" s="11" t="str">
        <f>'[1]Inventário Completo'!C494</f>
        <v>Impressora Térmicas</v>
      </c>
      <c r="D494" s="11" t="str">
        <f>'[1]Inventário Completo'!D494</f>
        <v>ZM400</v>
      </c>
      <c r="E494" s="11" t="str">
        <f>'[1]Inventário Completo'!E494</f>
        <v>Zebra</v>
      </c>
      <c r="F494" s="11" t="str">
        <f>'[1]Inventário Completo'!F494</f>
        <v>SEPETIBA TECON S/A</v>
      </c>
      <c r="G494" s="11" t="str">
        <f>'[1]Inventário Completo'!G494</f>
        <v>CSN-SEPETIBA ITAGUAI (TECON)</v>
      </c>
      <c r="H494" s="11" t="str">
        <f>'[1]Inventário Completo'!H494</f>
        <v>RJ</v>
      </c>
      <c r="I494" s="11" t="str">
        <f>'[1]Inventário Completo'!I494</f>
        <v>02.394.276/0002-08</v>
      </c>
      <c r="J494" s="11" t="str">
        <f>'[1]Inventário Completo'!J494</f>
        <v> 86.143.73-9</v>
      </c>
      <c r="K494" s="11" t="str">
        <f>'[1]Inventário Completo'!K494</f>
        <v>Est Prefeito Wilson Pedro Francisco, S/N, Parte, Ilha Da Madeira, Itaguaí, RJ, CEP 23826-600, Brasil</v>
      </c>
      <c r="L494" s="11" t="str">
        <f>'[1]Inventário Completo'!L494</f>
        <v xml:space="preserve">Glauco Viana </v>
      </c>
      <c r="M494" s="11" t="str">
        <f>'[1]Inventário Completo'!M494</f>
        <v>(21)2688-9257</v>
      </c>
      <c r="N494" s="11">
        <f>'[1]Inventário Completo'!N494</f>
        <v>0</v>
      </c>
      <c r="O494" s="11">
        <f>'[1]Inventário Completo'!O494</f>
        <v>0</v>
      </c>
      <c r="P494" s="11">
        <f>'[1]Inventário Completo'!P494</f>
        <v>0</v>
      </c>
      <c r="Q494" s="11">
        <f>'[1]Inventário Completo'!Q494</f>
        <v>0</v>
      </c>
    </row>
    <row r="495" spans="1:17" x14ac:dyDescent="0.25">
      <c r="A495" s="11" t="str">
        <f>'[1]Inventário Completo'!A495</f>
        <v>JCIT0089</v>
      </c>
      <c r="B495" s="12" t="str">
        <f>'[1]Inventário Completo'!B495</f>
        <v>52J164603428</v>
      </c>
      <c r="C495" s="11" t="str">
        <f>'[1]Inventário Completo'!C495</f>
        <v>Impressora Térmicas</v>
      </c>
      <c r="D495" s="11" t="str">
        <f>'[1]Inventário Completo'!D495</f>
        <v>ZT230</v>
      </c>
      <c r="E495" s="11" t="str">
        <f>'[1]Inventário Completo'!E495</f>
        <v>Zebra</v>
      </c>
      <c r="F495" s="11" t="str">
        <f>'[1]Inventário Completo'!F495</f>
        <v>SEPETIBA TECAR S/A</v>
      </c>
      <c r="G495" s="11" t="str">
        <f>'[1]Inventário Completo'!G495</f>
        <v>CSN-SEPETIBA ITAGUAI (TECAR)</v>
      </c>
      <c r="H495" s="11" t="str">
        <f>'[1]Inventário Completo'!H495</f>
        <v>RJ</v>
      </c>
      <c r="I495" s="11" t="str">
        <f>'[1]Inventário Completo'!I495</f>
        <v>02.394.276/0002-08</v>
      </c>
      <c r="J495" s="11" t="str">
        <f>'[1]Inventário Completo'!J495</f>
        <v> 86.143.73-9</v>
      </c>
      <c r="K495" s="11" t="str">
        <f>'[1]Inventário Completo'!K495</f>
        <v>Est Prefeito Wilson Pedro Francisco, S/N, Parte, Ilha Da Madeira, Itaguaí, RJ, CEP 23826-600, Brasil</v>
      </c>
      <c r="L495" s="11" t="str">
        <f>'[1]Inventário Completo'!L495</f>
        <v xml:space="preserve">Glauco Viana </v>
      </c>
      <c r="M495" s="11" t="str">
        <f>'[1]Inventário Completo'!M495</f>
        <v>(21)2688-9257</v>
      </c>
      <c r="N495" s="11">
        <f>'[1]Inventário Completo'!N495</f>
        <v>0</v>
      </c>
      <c r="O495" s="11">
        <f>'[1]Inventário Completo'!O495</f>
        <v>0</v>
      </c>
      <c r="P495" s="11">
        <f>'[1]Inventário Completo'!P495</f>
        <v>0</v>
      </c>
      <c r="Q495" s="11">
        <f>'[1]Inventário Completo'!Q495</f>
        <v>0</v>
      </c>
    </row>
    <row r="496" spans="1:17" x14ac:dyDescent="0.25">
      <c r="A496" s="11" t="str">
        <f>'[1]Inventário Completo'!A496</f>
        <v>JCIT0097</v>
      </c>
      <c r="B496" s="12" t="str">
        <f>'[1]Inventário Completo'!B496</f>
        <v>52J180307912</v>
      </c>
      <c r="C496" s="11" t="str">
        <f>'[1]Inventário Completo'!C496</f>
        <v>Impressora Térmicas</v>
      </c>
      <c r="D496" s="11" t="str">
        <f>'[1]Inventário Completo'!D496</f>
        <v>ZT230</v>
      </c>
      <c r="E496" s="11" t="str">
        <f>'[1]Inventário Completo'!E496</f>
        <v>Zebra</v>
      </c>
      <c r="F496" s="11" t="str">
        <f>'[1]Inventário Completo'!F496</f>
        <v>SEPETIBA TECAR S/A</v>
      </c>
      <c r="G496" s="11" t="str">
        <f>'[1]Inventário Completo'!G496</f>
        <v>CSN-SEPETIBA ITAGUAI (TECAR)</v>
      </c>
      <c r="H496" s="11" t="str">
        <f>'[1]Inventário Completo'!H496</f>
        <v>RJ</v>
      </c>
      <c r="I496" s="11" t="str">
        <f>'[1]Inventário Completo'!I496</f>
        <v>02.394.276/0002-08</v>
      </c>
      <c r="J496" s="11" t="str">
        <f>'[1]Inventário Completo'!J496</f>
        <v> 86.143.73-9</v>
      </c>
      <c r="K496" s="11" t="str">
        <f>'[1]Inventário Completo'!K496</f>
        <v>Est Prefeito Wilson Pedro Francisco, S/N, Parte, Ilha Da Madeira, Itaguaí, RJ, CEP 23826-600, Brasil</v>
      </c>
      <c r="L496" s="11" t="str">
        <f>'[1]Inventário Completo'!L496</f>
        <v xml:space="preserve">Glauco Viana </v>
      </c>
      <c r="M496" s="11" t="str">
        <f>'[1]Inventário Completo'!M496</f>
        <v>(21)2688-9257</v>
      </c>
      <c r="N496" s="11">
        <f>'[1]Inventário Completo'!N496</f>
        <v>0</v>
      </c>
      <c r="O496" s="11">
        <f>'[1]Inventário Completo'!O496</f>
        <v>0</v>
      </c>
      <c r="P496" s="11">
        <f>'[1]Inventário Completo'!P496</f>
        <v>0</v>
      </c>
      <c r="Q496" s="11">
        <f>'[1]Inventário Completo'!Q496</f>
        <v>0</v>
      </c>
    </row>
    <row r="497" spans="1:17" x14ac:dyDescent="0.25">
      <c r="A497" s="11" t="str">
        <f>'[1]Inventário Completo'!A497</f>
        <v>JCIT0096</v>
      </c>
      <c r="B497" s="12" t="str">
        <f>'[1]Inventário Completo'!B497</f>
        <v>52J185100959</v>
      </c>
      <c r="C497" s="11" t="str">
        <f>'[1]Inventário Completo'!C497</f>
        <v>Impressora Térmicas</v>
      </c>
      <c r="D497" s="11" t="str">
        <f>'[1]Inventário Completo'!D497</f>
        <v>ZT230</v>
      </c>
      <c r="E497" s="11" t="str">
        <f>'[1]Inventário Completo'!E497</f>
        <v>Zebra</v>
      </c>
      <c r="F497" s="11" t="str">
        <f>'[1]Inventário Completo'!F497</f>
        <v>SEPETIBA TECON S/A</v>
      </c>
      <c r="G497" s="11" t="str">
        <f>'[1]Inventário Completo'!G497</f>
        <v>CSN-SEPETIBA ITAGUAI (TECON)</v>
      </c>
      <c r="H497" s="11" t="str">
        <f>'[1]Inventário Completo'!H497</f>
        <v>RJ</v>
      </c>
      <c r="I497" s="11" t="str">
        <f>'[1]Inventário Completo'!I497</f>
        <v>02.394.276/0002-08</v>
      </c>
      <c r="J497" s="11" t="str">
        <f>'[1]Inventário Completo'!J497</f>
        <v> 86.143.73-9</v>
      </c>
      <c r="K497" s="11" t="str">
        <f>'[1]Inventário Completo'!K497</f>
        <v>Est Prefeito Wilson Pedro Francisco, S/N, Parte, Ilha Da Madeira, Itaguaí, RJ, CEP 23826-600, Brasil</v>
      </c>
      <c r="L497" s="11" t="str">
        <f>'[1]Inventário Completo'!L497</f>
        <v xml:space="preserve">Glauco Viana </v>
      </c>
      <c r="M497" s="11" t="str">
        <f>'[1]Inventário Completo'!M497</f>
        <v>(21)2688-9257</v>
      </c>
      <c r="N497" s="11">
        <f>'[1]Inventário Completo'!N497</f>
        <v>0</v>
      </c>
      <c r="O497" s="11">
        <f>'[1]Inventário Completo'!O497</f>
        <v>0</v>
      </c>
      <c r="P497" s="11">
        <f>'[1]Inventário Completo'!P497</f>
        <v>0</v>
      </c>
      <c r="Q497" s="11">
        <f>'[1]Inventário Completo'!Q497</f>
        <v>0</v>
      </c>
    </row>
    <row r="498" spans="1:17" x14ac:dyDescent="0.25">
      <c r="A498" s="11" t="str">
        <f>'[1]Inventário Completo'!A498</f>
        <v>JCIT0098</v>
      </c>
      <c r="B498" s="12" t="str">
        <f>'[1]Inventário Completo'!B498</f>
        <v>52J201700688</v>
      </c>
      <c r="C498" s="11" t="str">
        <f>'[1]Inventário Completo'!C498</f>
        <v>Impressora Térmicas</v>
      </c>
      <c r="D498" s="11" t="str">
        <f>'[1]Inventário Completo'!D498</f>
        <v>ZT230</v>
      </c>
      <c r="E498" s="11" t="str">
        <f>'[1]Inventário Completo'!E498</f>
        <v>Zebra</v>
      </c>
      <c r="F498" s="11" t="str">
        <f>'[1]Inventário Completo'!F498</f>
        <v>SEPETIBA TECON S/A</v>
      </c>
      <c r="G498" s="11" t="str">
        <f>'[1]Inventário Completo'!G498</f>
        <v>CSN-SEPETIBA ITAGUAI (TECON)</v>
      </c>
      <c r="H498" s="11" t="str">
        <f>'[1]Inventário Completo'!H498</f>
        <v>RJ</v>
      </c>
      <c r="I498" s="11" t="str">
        <f>'[1]Inventário Completo'!I498</f>
        <v>02.394.276/0002-08</v>
      </c>
      <c r="J498" s="11" t="str">
        <f>'[1]Inventário Completo'!J498</f>
        <v> 86.143.73-9</v>
      </c>
      <c r="K498" s="11" t="str">
        <f>'[1]Inventário Completo'!K498</f>
        <v>Est Prefeito Wilson Pedro Francisco, S/N, Parte, Ilha Da Madeira, Itaguaí, RJ, CEP 23826-600, Brasil</v>
      </c>
      <c r="L498" s="11" t="str">
        <f>'[1]Inventário Completo'!L498</f>
        <v xml:space="preserve">Glauco Viana </v>
      </c>
      <c r="M498" s="11" t="str">
        <f>'[1]Inventário Completo'!M498</f>
        <v>(21)2688-9257</v>
      </c>
      <c r="N498" s="11">
        <f>'[1]Inventário Completo'!N498</f>
        <v>0</v>
      </c>
      <c r="O498" s="11">
        <f>'[1]Inventário Completo'!O498</f>
        <v>0</v>
      </c>
      <c r="P498" s="11">
        <f>'[1]Inventário Completo'!P498</f>
        <v>0</v>
      </c>
      <c r="Q498" s="11">
        <f>'[1]Inventário Completo'!Q498</f>
        <v>0</v>
      </c>
    </row>
    <row r="499" spans="1:17" x14ac:dyDescent="0.25">
      <c r="A499" s="11" t="str">
        <f>'[1]Inventário Completo'!A499</f>
        <v>JCRE0001</v>
      </c>
      <c r="B499" s="12" t="str">
        <f>'[1]Inventário Completo'!B499</f>
        <v>52J151202047</v>
      </c>
      <c r="C499" s="11" t="str">
        <f>'[1]Inventário Completo'!C499</f>
        <v>Impressora Térmicas</v>
      </c>
      <c r="D499" s="11" t="str">
        <f>'[1]Inventário Completo'!D499</f>
        <v>ZT230</v>
      </c>
      <c r="E499" s="11" t="str">
        <f>'[1]Inventário Completo'!E499</f>
        <v>Zebra</v>
      </c>
      <c r="F499" s="11" t="str">
        <f>'[1]Inventário Completo'!F499</f>
        <v>COMPANHIA METALURGICA PRADA</v>
      </c>
      <c r="G499" s="11" t="str">
        <f>'[1]Inventário Completo'!G499</f>
        <v>PRADA - RESENDE</v>
      </c>
      <c r="H499" s="11" t="str">
        <f>'[1]Inventário Completo'!H499</f>
        <v>RJ</v>
      </c>
      <c r="I499" s="11" t="str">
        <f>'[1]Inventário Completo'!I499</f>
        <v>56.993.900/0030-76</v>
      </c>
      <c r="J499" s="11">
        <f>'[1]Inventário Completo'!J499</f>
        <v>79809721</v>
      </c>
      <c r="K499" s="11" t="str">
        <f>'[1]Inventário Completo'!K499</f>
        <v xml:space="preserve">Rodovia Presidente Dutra, S/Nº - Km 298, Polo Industrial - Resende - RJ - CEP.: 27.537-000                    </v>
      </c>
      <c r="L499" s="11" t="str">
        <f>'[1]Inventário Completo'!L499</f>
        <v>Bernardo Passos</v>
      </c>
      <c r="M499" s="11" t="str">
        <f>'[1]Inventário Completo'!M499</f>
        <v>(24) 3383-8320</v>
      </c>
      <c r="N499" s="11">
        <f>'[1]Inventário Completo'!N499</f>
        <v>0</v>
      </c>
      <c r="O499" s="11">
        <f>'[1]Inventário Completo'!O499</f>
        <v>0</v>
      </c>
      <c r="P499" s="11">
        <f>'[1]Inventário Completo'!P499</f>
        <v>0</v>
      </c>
      <c r="Q499" s="11">
        <f>'[1]Inventário Completo'!Q499</f>
        <v>0</v>
      </c>
    </row>
    <row r="500" spans="1:17" x14ac:dyDescent="0.25">
      <c r="A500" s="11" t="str">
        <f>'[1]Inventário Completo'!A500</f>
        <v>JCRE0002</v>
      </c>
      <c r="B500" s="12" t="str">
        <f>'[1]Inventário Completo'!B500</f>
        <v>52J151202201</v>
      </c>
      <c r="C500" s="11" t="str">
        <f>'[1]Inventário Completo'!C500</f>
        <v>Impressora Térmicas</v>
      </c>
      <c r="D500" s="11" t="str">
        <f>'[1]Inventário Completo'!D500</f>
        <v>ZT230</v>
      </c>
      <c r="E500" s="11" t="str">
        <f>'[1]Inventário Completo'!E500</f>
        <v>Zebra</v>
      </c>
      <c r="F500" s="11" t="str">
        <f>'[1]Inventário Completo'!F500</f>
        <v>COMPANHIA METALURGICA PRADA</v>
      </c>
      <c r="G500" s="11" t="str">
        <f>'[1]Inventário Completo'!G500</f>
        <v>PRADA - RESENDE</v>
      </c>
      <c r="H500" s="11" t="str">
        <f>'[1]Inventário Completo'!H500</f>
        <v>RJ</v>
      </c>
      <c r="I500" s="11" t="str">
        <f>'[1]Inventário Completo'!I500</f>
        <v>56.993.900/0030-76</v>
      </c>
      <c r="J500" s="11">
        <f>'[1]Inventário Completo'!J500</f>
        <v>79809721</v>
      </c>
      <c r="K500" s="11" t="str">
        <f>'[1]Inventário Completo'!K500</f>
        <v xml:space="preserve">Rodovia Presidente Dutra, S/Nº - Km 298, Polo Industrial - Resende - RJ - CEP.: 27.537-000                    </v>
      </c>
      <c r="L500" s="11" t="str">
        <f>'[1]Inventário Completo'!L500</f>
        <v>Bernardo Passos</v>
      </c>
      <c r="M500" s="11" t="str">
        <f>'[1]Inventário Completo'!M500</f>
        <v>(24) 3383-8320</v>
      </c>
      <c r="N500" s="11">
        <f>'[1]Inventário Completo'!N500</f>
        <v>0</v>
      </c>
      <c r="O500" s="11">
        <f>'[1]Inventário Completo'!O500</f>
        <v>0</v>
      </c>
      <c r="P500" s="11">
        <f>'[1]Inventário Completo'!P500</f>
        <v>0</v>
      </c>
      <c r="Q500" s="11">
        <f>'[1]Inventário Completo'!Q500</f>
        <v>0</v>
      </c>
    </row>
    <row r="501" spans="1:17" x14ac:dyDescent="0.25">
      <c r="A501" s="11" t="str">
        <f>'[1]Inventário Completo'!A501</f>
        <v>JCRE0003</v>
      </c>
      <c r="B501" s="12" t="str">
        <f>'[1]Inventário Completo'!B501</f>
        <v>52J151202048</v>
      </c>
      <c r="C501" s="11" t="str">
        <f>'[1]Inventário Completo'!C501</f>
        <v>Impressora Térmicas</v>
      </c>
      <c r="D501" s="11" t="str">
        <f>'[1]Inventário Completo'!D501</f>
        <v>ZT230</v>
      </c>
      <c r="E501" s="11" t="str">
        <f>'[1]Inventário Completo'!E501</f>
        <v>Zebra</v>
      </c>
      <c r="F501" s="11" t="str">
        <f>'[1]Inventário Completo'!F501</f>
        <v>COMPANHIA METALURGICA PRADA</v>
      </c>
      <c r="G501" s="11" t="str">
        <f>'[1]Inventário Completo'!G501</f>
        <v>PRADA - RESENDE</v>
      </c>
      <c r="H501" s="11" t="str">
        <f>'[1]Inventário Completo'!H501</f>
        <v>RJ</v>
      </c>
      <c r="I501" s="11" t="str">
        <f>'[1]Inventário Completo'!I501</f>
        <v>56.993.900/0030-76</v>
      </c>
      <c r="J501" s="11">
        <f>'[1]Inventário Completo'!J501</f>
        <v>79809721</v>
      </c>
      <c r="K501" s="11" t="str">
        <f>'[1]Inventário Completo'!K501</f>
        <v xml:space="preserve">Rodovia Presidente Dutra, S/Nº - Km 298, Polo Industrial - Resende - RJ - CEP.: 27.537-000                    </v>
      </c>
      <c r="L501" s="11" t="str">
        <f>'[1]Inventário Completo'!L501</f>
        <v>Bernardo Passos</v>
      </c>
      <c r="M501" s="11" t="str">
        <f>'[1]Inventário Completo'!M501</f>
        <v>(24) 3383-8320</v>
      </c>
      <c r="N501" s="11">
        <f>'[1]Inventário Completo'!N501</f>
        <v>0</v>
      </c>
      <c r="O501" s="11">
        <f>'[1]Inventário Completo'!O501</f>
        <v>0</v>
      </c>
      <c r="P501" s="11">
        <f>'[1]Inventário Completo'!P501</f>
        <v>0</v>
      </c>
      <c r="Q501" s="11">
        <f>'[1]Inventário Completo'!Q501</f>
        <v>0</v>
      </c>
    </row>
    <row r="502" spans="1:17" x14ac:dyDescent="0.25">
      <c r="A502" s="11" t="str">
        <f>'[1]Inventário Completo'!A502</f>
        <v>JCRE0004</v>
      </c>
      <c r="B502" s="12" t="str">
        <f>'[1]Inventário Completo'!B502</f>
        <v>52J151202055</v>
      </c>
      <c r="C502" s="11" t="str">
        <f>'[1]Inventário Completo'!C502</f>
        <v>Impressora Térmicas</v>
      </c>
      <c r="D502" s="11" t="str">
        <f>'[1]Inventário Completo'!D502</f>
        <v>ZT230</v>
      </c>
      <c r="E502" s="11" t="str">
        <f>'[1]Inventário Completo'!E502</f>
        <v>Zebra</v>
      </c>
      <c r="F502" s="11" t="str">
        <f>'[1]Inventário Completo'!F502</f>
        <v>COMPANHIA METALURGICA PRADA</v>
      </c>
      <c r="G502" s="11" t="str">
        <f>'[1]Inventário Completo'!G502</f>
        <v>PRADA - RESENDE</v>
      </c>
      <c r="H502" s="11" t="str">
        <f>'[1]Inventário Completo'!H502</f>
        <v>RJ</v>
      </c>
      <c r="I502" s="11" t="str">
        <f>'[1]Inventário Completo'!I502</f>
        <v>56.993.900/0030-76</v>
      </c>
      <c r="J502" s="11">
        <f>'[1]Inventário Completo'!J502</f>
        <v>79809721</v>
      </c>
      <c r="K502" s="11" t="str">
        <f>'[1]Inventário Completo'!K502</f>
        <v xml:space="preserve">Rodovia Presidente Dutra, S/Nº - Km 298, Polo Industrial - Resende - RJ - CEP.: 27.537-000                    </v>
      </c>
      <c r="L502" s="11" t="str">
        <f>'[1]Inventário Completo'!L502</f>
        <v>Bernardo Passos</v>
      </c>
      <c r="M502" s="11" t="str">
        <f>'[1]Inventário Completo'!M502</f>
        <v>(24) 3383-8320</v>
      </c>
      <c r="N502" s="11">
        <f>'[1]Inventário Completo'!N502</f>
        <v>0</v>
      </c>
      <c r="O502" s="11">
        <f>'[1]Inventário Completo'!O502</f>
        <v>0</v>
      </c>
      <c r="P502" s="11">
        <f>'[1]Inventário Completo'!P502</f>
        <v>0</v>
      </c>
      <c r="Q502" s="11">
        <f>'[1]Inventário Completo'!Q502</f>
        <v>0</v>
      </c>
    </row>
    <row r="503" spans="1:17" x14ac:dyDescent="0.25">
      <c r="A503" s="11" t="str">
        <f>'[1]Inventário Completo'!A503</f>
        <v>JCRE0005</v>
      </c>
      <c r="B503" s="12" t="str">
        <f>'[1]Inventário Completo'!B503</f>
        <v>52J151202203</v>
      </c>
      <c r="C503" s="11" t="str">
        <f>'[1]Inventário Completo'!C503</f>
        <v>Impressora Térmicas</v>
      </c>
      <c r="D503" s="11" t="str">
        <f>'[1]Inventário Completo'!D503</f>
        <v>ZT230</v>
      </c>
      <c r="E503" s="11" t="str">
        <f>'[1]Inventário Completo'!E503</f>
        <v>Zebra</v>
      </c>
      <c r="F503" s="11" t="str">
        <f>'[1]Inventário Completo'!F503</f>
        <v>COMPANHIA METALURGICA PRADA</v>
      </c>
      <c r="G503" s="11" t="str">
        <f>'[1]Inventário Completo'!G503</f>
        <v>PRADA - RESENDE</v>
      </c>
      <c r="H503" s="11" t="str">
        <f>'[1]Inventário Completo'!H503</f>
        <v>RJ</v>
      </c>
      <c r="I503" s="11" t="str">
        <f>'[1]Inventário Completo'!I503</f>
        <v>56.993.900/0030-76</v>
      </c>
      <c r="J503" s="11">
        <f>'[1]Inventário Completo'!J503</f>
        <v>79809721</v>
      </c>
      <c r="K503" s="11" t="str">
        <f>'[1]Inventário Completo'!K503</f>
        <v xml:space="preserve">Rodovia Presidente Dutra, S/Nº - Km 298, Polo Industrial - Resende - RJ - CEP.: 27.537-000                    </v>
      </c>
      <c r="L503" s="11" t="str">
        <f>'[1]Inventário Completo'!L503</f>
        <v>Bernardo Passos</v>
      </c>
      <c r="M503" s="11" t="str">
        <f>'[1]Inventário Completo'!M503</f>
        <v>(24) 3383-8320</v>
      </c>
      <c r="N503" s="11">
        <f>'[1]Inventário Completo'!N503</f>
        <v>0</v>
      </c>
      <c r="O503" s="11">
        <f>'[1]Inventário Completo'!O503</f>
        <v>0</v>
      </c>
      <c r="P503" s="11">
        <f>'[1]Inventário Completo'!P503</f>
        <v>0</v>
      </c>
      <c r="Q503" s="11">
        <f>'[1]Inventário Completo'!Q503</f>
        <v>0</v>
      </c>
    </row>
    <row r="504" spans="1:17" x14ac:dyDescent="0.25">
      <c r="A504" s="11" t="str">
        <f>'[1]Inventário Completo'!A504</f>
        <v>JCRE0006</v>
      </c>
      <c r="B504" s="12" t="str">
        <f>'[1]Inventário Completo'!B504</f>
        <v>52J151303050</v>
      </c>
      <c r="C504" s="11" t="str">
        <f>'[1]Inventário Completo'!C504</f>
        <v>Impressora Térmicas</v>
      </c>
      <c r="D504" s="11" t="str">
        <f>'[1]Inventário Completo'!D504</f>
        <v>ZT230</v>
      </c>
      <c r="E504" s="11" t="str">
        <f>'[1]Inventário Completo'!E504</f>
        <v>Zebra</v>
      </c>
      <c r="F504" s="11" t="str">
        <f>'[1]Inventário Completo'!F504</f>
        <v>COMPANHIA METALURGICA PRADA</v>
      </c>
      <c r="G504" s="11" t="str">
        <f>'[1]Inventário Completo'!G504</f>
        <v>PRADA - RESENDE</v>
      </c>
      <c r="H504" s="11" t="str">
        <f>'[1]Inventário Completo'!H504</f>
        <v>RJ</v>
      </c>
      <c r="I504" s="11" t="str">
        <f>'[1]Inventário Completo'!I504</f>
        <v>56.993.900/0030-76</v>
      </c>
      <c r="J504" s="11">
        <f>'[1]Inventário Completo'!J504</f>
        <v>79809721</v>
      </c>
      <c r="K504" s="11" t="str">
        <f>'[1]Inventário Completo'!K504</f>
        <v xml:space="preserve">Rodovia Presidente Dutra, S/Nº - Km 298, Polo Industrial - Resende - RJ - CEP.: 27.537-000                    </v>
      </c>
      <c r="L504" s="11" t="str">
        <f>'[1]Inventário Completo'!L504</f>
        <v>Bernardo Passos</v>
      </c>
      <c r="M504" s="11" t="str">
        <f>'[1]Inventário Completo'!M504</f>
        <v>(24) 3383-8320</v>
      </c>
      <c r="N504" s="11">
        <f>'[1]Inventário Completo'!N504</f>
        <v>0</v>
      </c>
      <c r="O504" s="11">
        <f>'[1]Inventário Completo'!O504</f>
        <v>0</v>
      </c>
      <c r="P504" s="11">
        <f>'[1]Inventário Completo'!P504</f>
        <v>0</v>
      </c>
      <c r="Q504" s="11">
        <f>'[1]Inventário Completo'!Q504</f>
        <v>0</v>
      </c>
    </row>
    <row r="505" spans="1:17" x14ac:dyDescent="0.25">
      <c r="A505" s="11" t="str">
        <f>'[1]Inventário Completo'!A505</f>
        <v>JCRE0007</v>
      </c>
      <c r="B505" s="12" t="str">
        <f>'[1]Inventário Completo'!B505</f>
        <v>52J151202080</v>
      </c>
      <c r="C505" s="11" t="str">
        <f>'[1]Inventário Completo'!C505</f>
        <v>Impressora Térmicas</v>
      </c>
      <c r="D505" s="11" t="str">
        <f>'[1]Inventário Completo'!D505</f>
        <v>ZT230</v>
      </c>
      <c r="E505" s="11" t="str">
        <f>'[1]Inventário Completo'!E505</f>
        <v>Zebra</v>
      </c>
      <c r="F505" s="11" t="str">
        <f>'[1]Inventário Completo'!F505</f>
        <v>COMPANHIA METALURGICA PRADA</v>
      </c>
      <c r="G505" s="11" t="str">
        <f>'[1]Inventário Completo'!G505</f>
        <v>PRADA - RESENDE</v>
      </c>
      <c r="H505" s="11" t="str">
        <f>'[1]Inventário Completo'!H505</f>
        <v>RJ</v>
      </c>
      <c r="I505" s="11" t="str">
        <f>'[1]Inventário Completo'!I505</f>
        <v>56.993.900/0030-76</v>
      </c>
      <c r="J505" s="11">
        <f>'[1]Inventário Completo'!J505</f>
        <v>79809721</v>
      </c>
      <c r="K505" s="11" t="str">
        <f>'[1]Inventário Completo'!K505</f>
        <v xml:space="preserve">Rodovia Presidente Dutra, S/Nº - Km 298, Polo Industrial - Resende - RJ - CEP.: 27.537-000                    </v>
      </c>
      <c r="L505" s="11" t="str">
        <f>'[1]Inventário Completo'!L505</f>
        <v>Bernardo Passos</v>
      </c>
      <c r="M505" s="11" t="str">
        <f>'[1]Inventário Completo'!M505</f>
        <v>(24) 3383-8320</v>
      </c>
      <c r="N505" s="11">
        <f>'[1]Inventário Completo'!N505</f>
        <v>0</v>
      </c>
      <c r="O505" s="11">
        <f>'[1]Inventário Completo'!O505</f>
        <v>0</v>
      </c>
      <c r="P505" s="11">
        <f>'[1]Inventário Completo'!P505</f>
        <v>0</v>
      </c>
      <c r="Q505" s="11">
        <f>'[1]Inventário Completo'!Q505</f>
        <v>0</v>
      </c>
    </row>
    <row r="506" spans="1:17" x14ac:dyDescent="0.25">
      <c r="A506" s="11" t="str">
        <f>'[1]Inventário Completo'!A506</f>
        <v>JCRE0008</v>
      </c>
      <c r="B506" s="12" t="str">
        <f>'[1]Inventário Completo'!B506</f>
        <v>52J151202194</v>
      </c>
      <c r="C506" s="11" t="str">
        <f>'[1]Inventário Completo'!C506</f>
        <v>Impressora Térmicas</v>
      </c>
      <c r="D506" s="11" t="str">
        <f>'[1]Inventário Completo'!D506</f>
        <v>ZT230</v>
      </c>
      <c r="E506" s="11" t="str">
        <f>'[1]Inventário Completo'!E506</f>
        <v>Zebra</v>
      </c>
      <c r="F506" s="11" t="str">
        <f>'[1]Inventário Completo'!F506</f>
        <v>COMPANHIA METALURGICA PRADA</v>
      </c>
      <c r="G506" s="11" t="str">
        <f>'[1]Inventário Completo'!G506</f>
        <v>PRADA - RESENDE</v>
      </c>
      <c r="H506" s="11" t="str">
        <f>'[1]Inventário Completo'!H506</f>
        <v>RJ</v>
      </c>
      <c r="I506" s="11" t="str">
        <f>'[1]Inventário Completo'!I506</f>
        <v>56.993.900/0030-76</v>
      </c>
      <c r="J506" s="11">
        <f>'[1]Inventário Completo'!J506</f>
        <v>79809721</v>
      </c>
      <c r="K506" s="11" t="str">
        <f>'[1]Inventário Completo'!K506</f>
        <v xml:space="preserve">Rodovia Presidente Dutra, S/Nº - Km 298, Polo Industrial - Resende - RJ - CEP.: 27.537-000                    </v>
      </c>
      <c r="L506" s="11" t="str">
        <f>'[1]Inventário Completo'!L506</f>
        <v>Bernardo Passos</v>
      </c>
      <c r="M506" s="11" t="str">
        <f>'[1]Inventário Completo'!M506</f>
        <v>(24) 3383-8320</v>
      </c>
      <c r="N506" s="11">
        <f>'[1]Inventário Completo'!N506</f>
        <v>0</v>
      </c>
      <c r="O506" s="11">
        <f>'[1]Inventário Completo'!O506</f>
        <v>0</v>
      </c>
      <c r="P506" s="11">
        <f>'[1]Inventário Completo'!P506</f>
        <v>0</v>
      </c>
      <c r="Q506" s="11">
        <f>'[1]Inventário Completo'!Q506</f>
        <v>0</v>
      </c>
    </row>
    <row r="507" spans="1:17" x14ac:dyDescent="0.25">
      <c r="A507" s="11" t="str">
        <f>'[1]Inventário Completo'!A507</f>
        <v>JCRE0009</v>
      </c>
      <c r="B507" s="12" t="str">
        <f>'[1]Inventário Completo'!B507</f>
        <v>52J151202190</v>
      </c>
      <c r="C507" s="11" t="str">
        <f>'[1]Inventário Completo'!C507</f>
        <v>Impressora Térmicas</v>
      </c>
      <c r="D507" s="11" t="str">
        <f>'[1]Inventário Completo'!D507</f>
        <v>ZT230</v>
      </c>
      <c r="E507" s="11" t="str">
        <f>'[1]Inventário Completo'!E507</f>
        <v>Zebra</v>
      </c>
      <c r="F507" s="11" t="str">
        <f>'[1]Inventário Completo'!F507</f>
        <v>COMPANHIA METALURGICA PRADA</v>
      </c>
      <c r="G507" s="11" t="str">
        <f>'[1]Inventário Completo'!G507</f>
        <v>PRADA - RESENDE</v>
      </c>
      <c r="H507" s="11" t="str">
        <f>'[1]Inventário Completo'!H507</f>
        <v>RJ</v>
      </c>
      <c r="I507" s="11" t="str">
        <f>'[1]Inventário Completo'!I507</f>
        <v>56.993.900/0030-76</v>
      </c>
      <c r="J507" s="11">
        <f>'[1]Inventário Completo'!J507</f>
        <v>79809721</v>
      </c>
      <c r="K507" s="11" t="str">
        <f>'[1]Inventário Completo'!K507</f>
        <v xml:space="preserve">Rodovia Presidente Dutra, S/Nº - Km 298, Polo Industrial - Resende - RJ - CEP.: 27.537-000                    </v>
      </c>
      <c r="L507" s="11" t="str">
        <f>'[1]Inventário Completo'!L507</f>
        <v>Bernardo Passos</v>
      </c>
      <c r="M507" s="11" t="str">
        <f>'[1]Inventário Completo'!M507</f>
        <v>(24) 3383-8320</v>
      </c>
      <c r="N507" s="11">
        <f>'[1]Inventário Completo'!N507</f>
        <v>0</v>
      </c>
      <c r="O507" s="11">
        <f>'[1]Inventário Completo'!O507</f>
        <v>0</v>
      </c>
      <c r="P507" s="11">
        <f>'[1]Inventário Completo'!P507</f>
        <v>0</v>
      </c>
      <c r="Q507" s="11">
        <f>'[1]Inventário Completo'!Q507</f>
        <v>0</v>
      </c>
    </row>
    <row r="508" spans="1:17" x14ac:dyDescent="0.25">
      <c r="A508" s="11" t="str">
        <f>'[1]Inventário Completo'!A508</f>
        <v>JCRE0010</v>
      </c>
      <c r="B508" s="12" t="str">
        <f>'[1]Inventário Completo'!B508</f>
        <v>52J151303048</v>
      </c>
      <c r="C508" s="11" t="str">
        <f>'[1]Inventário Completo'!C508</f>
        <v>Impressora Térmicas</v>
      </c>
      <c r="D508" s="11" t="str">
        <f>'[1]Inventário Completo'!D508</f>
        <v>ZT230</v>
      </c>
      <c r="E508" s="11" t="str">
        <f>'[1]Inventário Completo'!E508</f>
        <v>Zebra</v>
      </c>
      <c r="F508" s="11" t="str">
        <f>'[1]Inventário Completo'!F508</f>
        <v>COMPANHIA METALURGICA PRADA</v>
      </c>
      <c r="G508" s="11" t="str">
        <f>'[1]Inventário Completo'!G508</f>
        <v>PRADA - RESENDE</v>
      </c>
      <c r="H508" s="11" t="str">
        <f>'[1]Inventário Completo'!H508</f>
        <v>RJ</v>
      </c>
      <c r="I508" s="11" t="str">
        <f>'[1]Inventário Completo'!I508</f>
        <v>56.993.900/0030-76</v>
      </c>
      <c r="J508" s="11">
        <f>'[1]Inventário Completo'!J508</f>
        <v>79809721</v>
      </c>
      <c r="K508" s="11" t="str">
        <f>'[1]Inventário Completo'!K508</f>
        <v xml:space="preserve">Rodovia Presidente Dutra, S/Nº - Km 298, Polo Industrial - Resende - RJ - CEP.: 27.537-000                    </v>
      </c>
      <c r="L508" s="11" t="str">
        <f>'[1]Inventário Completo'!L508</f>
        <v>Bernardo Passos</v>
      </c>
      <c r="M508" s="11" t="str">
        <f>'[1]Inventário Completo'!M508</f>
        <v>(24) 3383-8320</v>
      </c>
      <c r="N508" s="11">
        <f>'[1]Inventário Completo'!N508</f>
        <v>0</v>
      </c>
      <c r="O508" s="11">
        <f>'[1]Inventário Completo'!O508</f>
        <v>0</v>
      </c>
      <c r="P508" s="11">
        <f>'[1]Inventário Completo'!P508</f>
        <v>0</v>
      </c>
      <c r="Q508" s="11">
        <f>'[1]Inventário Completo'!Q508</f>
        <v>0</v>
      </c>
    </row>
    <row r="509" spans="1:17" x14ac:dyDescent="0.25">
      <c r="A509" s="11" t="str">
        <f>'[1]Inventário Completo'!A509</f>
        <v>JCRE0011</v>
      </c>
      <c r="B509" s="12" t="str">
        <f>'[1]Inventário Completo'!B509</f>
        <v>52J151202195</v>
      </c>
      <c r="C509" s="11" t="str">
        <f>'[1]Inventário Completo'!C509</f>
        <v>Impressora Térmicas</v>
      </c>
      <c r="D509" s="11" t="str">
        <f>'[1]Inventário Completo'!D509</f>
        <v>ZT230</v>
      </c>
      <c r="E509" s="11" t="str">
        <f>'[1]Inventário Completo'!E509</f>
        <v>Zebra</v>
      </c>
      <c r="F509" s="11" t="str">
        <f>'[1]Inventário Completo'!F509</f>
        <v>COMPANHIA METALURGICA PRADA</v>
      </c>
      <c r="G509" s="11" t="str">
        <f>'[1]Inventário Completo'!G509</f>
        <v>PRADA - RESENDE</v>
      </c>
      <c r="H509" s="11" t="str">
        <f>'[1]Inventário Completo'!H509</f>
        <v>RJ</v>
      </c>
      <c r="I509" s="11" t="str">
        <f>'[1]Inventário Completo'!I509</f>
        <v>56.993.900/0030-76</v>
      </c>
      <c r="J509" s="11">
        <f>'[1]Inventário Completo'!J509</f>
        <v>79809721</v>
      </c>
      <c r="K509" s="11" t="str">
        <f>'[1]Inventário Completo'!K509</f>
        <v xml:space="preserve">Rodovia Presidente Dutra, S/Nº - Km 298, Polo Industrial - Resende - RJ - CEP.: 27.537-000                    </v>
      </c>
      <c r="L509" s="11" t="str">
        <f>'[1]Inventário Completo'!L509</f>
        <v>Bernardo Passos</v>
      </c>
      <c r="M509" s="11" t="str">
        <f>'[1]Inventário Completo'!M509</f>
        <v>(24) 3383-8320</v>
      </c>
      <c r="N509" s="11">
        <f>'[1]Inventário Completo'!N509</f>
        <v>0</v>
      </c>
      <c r="O509" s="11">
        <f>'[1]Inventário Completo'!O509</f>
        <v>0</v>
      </c>
      <c r="P509" s="11">
        <f>'[1]Inventário Completo'!P509</f>
        <v>0</v>
      </c>
      <c r="Q509" s="11">
        <f>'[1]Inventário Completo'!Q509</f>
        <v>0</v>
      </c>
    </row>
    <row r="510" spans="1:17" x14ac:dyDescent="0.25">
      <c r="A510" s="11" t="str">
        <f>'[1]Inventário Completo'!A510</f>
        <v>JCRE0012</v>
      </c>
      <c r="B510" s="12" t="str">
        <f>'[1]Inventário Completo'!B510</f>
        <v>52J151402012</v>
      </c>
      <c r="C510" s="11" t="str">
        <f>'[1]Inventário Completo'!C510</f>
        <v>Impressora Térmicas</v>
      </c>
      <c r="D510" s="11" t="str">
        <f>'[1]Inventário Completo'!D510</f>
        <v>ZT230</v>
      </c>
      <c r="E510" s="11" t="str">
        <f>'[1]Inventário Completo'!E510</f>
        <v>Zebra</v>
      </c>
      <c r="F510" s="11" t="str">
        <f>'[1]Inventário Completo'!F510</f>
        <v>COMPANHIA METALURGICA PRADA</v>
      </c>
      <c r="G510" s="11" t="str">
        <f>'[1]Inventário Completo'!G510</f>
        <v>PRADA - RESENDE</v>
      </c>
      <c r="H510" s="11" t="str">
        <f>'[1]Inventário Completo'!H510</f>
        <v>RJ</v>
      </c>
      <c r="I510" s="11" t="str">
        <f>'[1]Inventário Completo'!I510</f>
        <v>56.993.900/0030-76</v>
      </c>
      <c r="J510" s="11">
        <f>'[1]Inventário Completo'!J510</f>
        <v>79809721</v>
      </c>
      <c r="K510" s="11" t="str">
        <f>'[1]Inventário Completo'!K510</f>
        <v xml:space="preserve">Rodovia Presidente Dutra, S/Nº - Km 298, Polo Industrial - Resende - RJ - CEP.: 27.537-000                    </v>
      </c>
      <c r="L510" s="11" t="str">
        <f>'[1]Inventário Completo'!L510</f>
        <v>Bernardo Passos</v>
      </c>
      <c r="M510" s="11" t="str">
        <f>'[1]Inventário Completo'!M510</f>
        <v>(24) 3383-8320</v>
      </c>
      <c r="N510" s="11">
        <f>'[1]Inventário Completo'!N510</f>
        <v>0</v>
      </c>
      <c r="O510" s="11">
        <f>'[1]Inventário Completo'!O510</f>
        <v>0</v>
      </c>
      <c r="P510" s="11">
        <f>'[1]Inventário Completo'!P510</f>
        <v>0</v>
      </c>
      <c r="Q510" s="11">
        <f>'[1]Inventário Completo'!Q510</f>
        <v>0</v>
      </c>
    </row>
    <row r="511" spans="1:17" x14ac:dyDescent="0.25">
      <c r="A511" s="11" t="str">
        <f>'[1]Inventário Completo'!A511</f>
        <v>JCRE0013</v>
      </c>
      <c r="B511" s="12" t="str">
        <f>'[1]Inventário Completo'!B511</f>
        <v>52J151202189</v>
      </c>
      <c r="C511" s="11" t="str">
        <f>'[1]Inventário Completo'!C511</f>
        <v>Impressora Térmicas</v>
      </c>
      <c r="D511" s="11" t="str">
        <f>'[1]Inventário Completo'!D511</f>
        <v>ZT230</v>
      </c>
      <c r="E511" s="11" t="str">
        <f>'[1]Inventário Completo'!E511</f>
        <v>Zebra</v>
      </c>
      <c r="F511" s="11" t="str">
        <f>'[1]Inventário Completo'!F511</f>
        <v>COMPANHIA METALURGICA PRADA</v>
      </c>
      <c r="G511" s="11" t="str">
        <f>'[1]Inventário Completo'!G511</f>
        <v>PRADA - RESENDE</v>
      </c>
      <c r="H511" s="11" t="str">
        <f>'[1]Inventário Completo'!H511</f>
        <v>RJ</v>
      </c>
      <c r="I511" s="11" t="str">
        <f>'[1]Inventário Completo'!I511</f>
        <v>56.993.900/0030-76</v>
      </c>
      <c r="J511" s="11">
        <f>'[1]Inventário Completo'!J511</f>
        <v>79809721</v>
      </c>
      <c r="K511" s="11" t="str">
        <f>'[1]Inventário Completo'!K511</f>
        <v xml:space="preserve">Rodovia Presidente Dutra, S/Nº - Km 298, Polo Industrial - Resende - RJ - CEP.: 27.537-000                    </v>
      </c>
      <c r="L511" s="11" t="str">
        <f>'[1]Inventário Completo'!L511</f>
        <v>Bernardo Passos</v>
      </c>
      <c r="M511" s="11" t="str">
        <f>'[1]Inventário Completo'!M511</f>
        <v>(24) 3383-8320</v>
      </c>
      <c r="N511" s="11">
        <f>'[1]Inventário Completo'!N511</f>
        <v>0</v>
      </c>
      <c r="O511" s="11">
        <f>'[1]Inventário Completo'!O511</f>
        <v>0</v>
      </c>
      <c r="P511" s="11">
        <f>'[1]Inventário Completo'!P511</f>
        <v>0</v>
      </c>
      <c r="Q511" s="11">
        <f>'[1]Inventário Completo'!Q511</f>
        <v>0</v>
      </c>
    </row>
    <row r="512" spans="1:17" x14ac:dyDescent="0.25">
      <c r="A512" s="11" t="str">
        <f>'[1]Inventário Completo'!A512</f>
        <v>JCRE0014</v>
      </c>
      <c r="B512" s="12" t="str">
        <f>'[1]Inventário Completo'!B512</f>
        <v>52J151202054</v>
      </c>
      <c r="C512" s="11" t="str">
        <f>'[1]Inventário Completo'!C512</f>
        <v>Impressora Térmicas</v>
      </c>
      <c r="D512" s="11" t="str">
        <f>'[1]Inventário Completo'!D512</f>
        <v>ZT230</v>
      </c>
      <c r="E512" s="11" t="str">
        <f>'[1]Inventário Completo'!E512</f>
        <v>Zebra</v>
      </c>
      <c r="F512" s="11" t="str">
        <f>'[1]Inventário Completo'!F512</f>
        <v>COMPANHIA METALURGICA PRADA</v>
      </c>
      <c r="G512" s="11" t="str">
        <f>'[1]Inventário Completo'!G512</f>
        <v>PRADA - RESENDE</v>
      </c>
      <c r="H512" s="11" t="str">
        <f>'[1]Inventário Completo'!H512</f>
        <v>RJ</v>
      </c>
      <c r="I512" s="11" t="str">
        <f>'[1]Inventário Completo'!I512</f>
        <v>56.993.900/0030-76</v>
      </c>
      <c r="J512" s="11">
        <f>'[1]Inventário Completo'!J512</f>
        <v>79809721</v>
      </c>
      <c r="K512" s="11" t="str">
        <f>'[1]Inventário Completo'!K512</f>
        <v xml:space="preserve">Rodovia Presidente Dutra, S/Nº - Km 298, Polo Industrial - Resende - RJ - CEP.: 27.537-000                    </v>
      </c>
      <c r="L512" s="11" t="str">
        <f>'[1]Inventário Completo'!L512</f>
        <v>Bernardo Passos</v>
      </c>
      <c r="M512" s="11" t="str">
        <f>'[1]Inventário Completo'!M512</f>
        <v>(24) 3383-8320</v>
      </c>
      <c r="N512" s="11">
        <f>'[1]Inventário Completo'!N512</f>
        <v>0</v>
      </c>
      <c r="O512" s="11">
        <f>'[1]Inventário Completo'!O512</f>
        <v>0</v>
      </c>
      <c r="P512" s="11">
        <f>'[1]Inventário Completo'!P512</f>
        <v>0</v>
      </c>
      <c r="Q512" s="11">
        <f>'[1]Inventário Completo'!Q512</f>
        <v>0</v>
      </c>
    </row>
    <row r="513" spans="1:17" x14ac:dyDescent="0.25">
      <c r="A513" s="11" t="str">
        <f>'[1]Inventário Completo'!A513</f>
        <v>JCRE0015</v>
      </c>
      <c r="B513" s="12" t="str">
        <f>'[1]Inventário Completo'!B513</f>
        <v>52J151501931</v>
      </c>
      <c r="C513" s="11" t="str">
        <f>'[1]Inventário Completo'!C513</f>
        <v>Impressora Térmicas</v>
      </c>
      <c r="D513" s="11" t="str">
        <f>'[1]Inventário Completo'!D513</f>
        <v>ZT230</v>
      </c>
      <c r="E513" s="11" t="str">
        <f>'[1]Inventário Completo'!E513</f>
        <v>Zebra</v>
      </c>
      <c r="F513" s="11" t="str">
        <f>'[1]Inventário Completo'!F513</f>
        <v>COMPANHIA METALURGICA PRADA</v>
      </c>
      <c r="G513" s="11" t="str">
        <f>'[1]Inventário Completo'!G513</f>
        <v>PRADA - RESENDE</v>
      </c>
      <c r="H513" s="11" t="str">
        <f>'[1]Inventário Completo'!H513</f>
        <v>RJ</v>
      </c>
      <c r="I513" s="11" t="str">
        <f>'[1]Inventário Completo'!I513</f>
        <v>56.993.900/0030-76</v>
      </c>
      <c r="J513" s="11">
        <f>'[1]Inventário Completo'!J513</f>
        <v>79809721</v>
      </c>
      <c r="K513" s="11" t="str">
        <f>'[1]Inventário Completo'!K513</f>
        <v xml:space="preserve">Rodovia Presidente Dutra, S/Nº - Km 298, Polo Industrial - Resende - RJ - CEP.: 27.537-000                    </v>
      </c>
      <c r="L513" s="11" t="str">
        <f>'[1]Inventário Completo'!L513</f>
        <v>Bernardo Passos</v>
      </c>
      <c r="M513" s="11" t="str">
        <f>'[1]Inventário Completo'!M513</f>
        <v>(24) 3383-8320</v>
      </c>
      <c r="N513" s="11">
        <f>'[1]Inventário Completo'!N513</f>
        <v>0</v>
      </c>
      <c r="O513" s="11">
        <f>'[1]Inventário Completo'!O513</f>
        <v>0</v>
      </c>
      <c r="P513" s="11">
        <f>'[1]Inventário Completo'!P513</f>
        <v>0</v>
      </c>
      <c r="Q513" s="11">
        <f>'[1]Inventário Completo'!Q513</f>
        <v>0</v>
      </c>
    </row>
    <row r="514" spans="1:17" x14ac:dyDescent="0.25">
      <c r="A514" s="11" t="str">
        <f>'[1]Inventário Completo'!A514</f>
        <v>JCRE0016</v>
      </c>
      <c r="B514" s="12" t="str">
        <f>'[1]Inventário Completo'!B514</f>
        <v>52J151202184</v>
      </c>
      <c r="C514" s="11" t="str">
        <f>'[1]Inventário Completo'!C514</f>
        <v>Impressora Térmicas</v>
      </c>
      <c r="D514" s="11" t="str">
        <f>'[1]Inventário Completo'!D514</f>
        <v>ZT230</v>
      </c>
      <c r="E514" s="11" t="str">
        <f>'[1]Inventário Completo'!E514</f>
        <v>Zebra</v>
      </c>
      <c r="F514" s="11" t="str">
        <f>'[1]Inventário Completo'!F514</f>
        <v>COMPANHIA METALURGICA PRADA</v>
      </c>
      <c r="G514" s="11" t="str">
        <f>'[1]Inventário Completo'!G514</f>
        <v>PRADA - RESENDE</v>
      </c>
      <c r="H514" s="11" t="str">
        <f>'[1]Inventário Completo'!H514</f>
        <v>RJ</v>
      </c>
      <c r="I514" s="11" t="str">
        <f>'[1]Inventário Completo'!I514</f>
        <v>56.993.900/0030-76</v>
      </c>
      <c r="J514" s="11">
        <f>'[1]Inventário Completo'!J514</f>
        <v>79809721</v>
      </c>
      <c r="K514" s="11" t="str">
        <f>'[1]Inventário Completo'!K514</f>
        <v xml:space="preserve">Rodovia Presidente Dutra, S/Nº - Km 298, Polo Industrial - Resende - RJ - CEP.: 27.537-000                    </v>
      </c>
      <c r="L514" s="11" t="str">
        <f>'[1]Inventário Completo'!L514</f>
        <v>Bernardo Passos</v>
      </c>
      <c r="M514" s="11" t="str">
        <f>'[1]Inventário Completo'!M514</f>
        <v>(24) 3383-8320</v>
      </c>
      <c r="N514" s="11">
        <f>'[1]Inventário Completo'!N514</f>
        <v>0</v>
      </c>
      <c r="O514" s="11">
        <f>'[1]Inventário Completo'!O514</f>
        <v>0</v>
      </c>
      <c r="P514" s="11">
        <f>'[1]Inventário Completo'!P514</f>
        <v>0</v>
      </c>
      <c r="Q514" s="11">
        <f>'[1]Inventário Completo'!Q514</f>
        <v>0</v>
      </c>
    </row>
    <row r="515" spans="1:17" x14ac:dyDescent="0.25">
      <c r="A515" s="11" t="str">
        <f>'[1]Inventário Completo'!A515</f>
        <v>JCRE0017</v>
      </c>
      <c r="B515" s="12" t="str">
        <f>'[1]Inventário Completo'!B515</f>
        <v>52N214300016</v>
      </c>
      <c r="C515" s="11" t="str">
        <f>'[1]Inventário Completo'!C515</f>
        <v>Impressora Térmicas</v>
      </c>
      <c r="D515" s="11" t="str">
        <f>'[1]Inventário Completo'!D515</f>
        <v>ZT230</v>
      </c>
      <c r="E515" s="11" t="str">
        <f>'[1]Inventário Completo'!E515</f>
        <v>Zebra</v>
      </c>
      <c r="F515" s="11" t="str">
        <f>'[1]Inventário Completo'!F515</f>
        <v>COMPANHIA METALURGICA PRADA</v>
      </c>
      <c r="G515" s="11" t="str">
        <f>'[1]Inventário Completo'!G515</f>
        <v>PRADA - RESENDE</v>
      </c>
      <c r="H515" s="11" t="str">
        <f>'[1]Inventário Completo'!H515</f>
        <v>RJ</v>
      </c>
      <c r="I515" s="11" t="str">
        <f>'[1]Inventário Completo'!I515</f>
        <v>56.993.900/0030-76</v>
      </c>
      <c r="J515" s="11">
        <f>'[1]Inventário Completo'!J515</f>
        <v>79809721</v>
      </c>
      <c r="K515" s="11" t="str">
        <f>'[1]Inventário Completo'!K515</f>
        <v xml:space="preserve">Rodovia Presidente Dutra, S/Nº - Km 298, Polo Industrial - Resende - RJ - CEP.: 27.537-000                    </v>
      </c>
      <c r="L515" s="11" t="str">
        <f>'[1]Inventário Completo'!L515</f>
        <v>Bernardo Passos</v>
      </c>
      <c r="M515" s="11" t="str">
        <f>'[1]Inventário Completo'!M515</f>
        <v>(24) 3383-8320</v>
      </c>
      <c r="N515" s="11">
        <f>'[1]Inventário Completo'!N515</f>
        <v>0</v>
      </c>
      <c r="O515" s="11">
        <f>'[1]Inventário Completo'!O515</f>
        <v>0</v>
      </c>
      <c r="P515" s="11">
        <f>'[1]Inventário Completo'!P515</f>
        <v>0</v>
      </c>
      <c r="Q515" s="11">
        <f>'[1]Inventário Completo'!Q515</f>
        <v>0</v>
      </c>
    </row>
    <row r="516" spans="1:17" x14ac:dyDescent="0.25">
      <c r="A516" s="11" t="str">
        <f>'[1]Inventário Completo'!A516</f>
        <v>JCRE0018</v>
      </c>
      <c r="B516" s="12" t="str">
        <f>'[1]Inventário Completo'!B516</f>
        <v>52N214601945</v>
      </c>
      <c r="C516" s="11" t="str">
        <f>'[1]Inventário Completo'!C516</f>
        <v>Impressora Térmicas</v>
      </c>
      <c r="D516" s="11" t="str">
        <f>'[1]Inventário Completo'!D516</f>
        <v>ZT230</v>
      </c>
      <c r="E516" s="11" t="str">
        <f>'[1]Inventário Completo'!E516</f>
        <v>Zebra</v>
      </c>
      <c r="F516" s="11" t="str">
        <f>'[1]Inventário Completo'!F516</f>
        <v>COMPANHIA METALURGICA PRADA</v>
      </c>
      <c r="G516" s="11" t="str">
        <f>'[1]Inventário Completo'!G516</f>
        <v>PRADA - RESENDE</v>
      </c>
      <c r="H516" s="11" t="str">
        <f>'[1]Inventário Completo'!H516</f>
        <v>RJ</v>
      </c>
      <c r="I516" s="11" t="str">
        <f>'[1]Inventário Completo'!I516</f>
        <v>56.993.900/0030-76</v>
      </c>
      <c r="J516" s="11">
        <f>'[1]Inventário Completo'!J516</f>
        <v>79809721</v>
      </c>
      <c r="K516" s="11" t="str">
        <f>'[1]Inventário Completo'!K516</f>
        <v xml:space="preserve">Rodovia Presidente Dutra, S/Nº - Km 298, Polo Industrial - Resende - RJ - CEP.: 27.537-000                    </v>
      </c>
      <c r="L516" s="11" t="str">
        <f>'[1]Inventário Completo'!L516</f>
        <v>Bernardo Passos</v>
      </c>
      <c r="M516" s="11" t="str">
        <f>'[1]Inventário Completo'!M516</f>
        <v>(24) 3383-8320</v>
      </c>
      <c r="N516" s="11">
        <f>'[1]Inventário Completo'!N516</f>
        <v>0</v>
      </c>
      <c r="O516" s="11">
        <f>'[1]Inventário Completo'!O516</f>
        <v>0</v>
      </c>
      <c r="P516" s="11">
        <f>'[1]Inventário Completo'!P516</f>
        <v>0</v>
      </c>
      <c r="Q516" s="11">
        <f>'[1]Inventário Completo'!Q516</f>
        <v>0</v>
      </c>
    </row>
    <row r="517" spans="1:17" x14ac:dyDescent="0.25">
      <c r="A517" s="11" t="str">
        <f>'[1]Inventário Completo'!A517</f>
        <v>JCRA0001</v>
      </c>
      <c r="B517" s="12" t="str">
        <f>'[1]Inventário Completo'!B517</f>
        <v>52J180401741</v>
      </c>
      <c r="C517" s="11" t="str">
        <f>'[1]Inventário Completo'!C517</f>
        <v>Impressora Térmicas</v>
      </c>
      <c r="D517" s="11" t="str">
        <f>'[1]Inventário Completo'!D517</f>
        <v>ZT230</v>
      </c>
      <c r="E517" s="11" t="str">
        <f>'[1]Inventário Completo'!E517</f>
        <v>Zebra</v>
      </c>
      <c r="F517" s="11" t="str">
        <f>'[1]Inventário Completo'!F517</f>
        <v>MINERIOS NACIONAL S.A.</v>
      </c>
      <c r="G517" s="11" t="str">
        <f>'[1]Inventário Completo'!G517</f>
        <v>CSN-RIO ACIMA</v>
      </c>
      <c r="H517" s="11" t="str">
        <f>'[1]Inventário Completo'!H517</f>
        <v>MG</v>
      </c>
      <c r="I517" s="11" t="str">
        <f>'[1]Inventário Completo'!I517</f>
        <v>09.294.881/0004-18</v>
      </c>
      <c r="J517" s="11">
        <f>'[1]Inventário Completo'!J517</f>
        <v>10576690295</v>
      </c>
      <c r="K517" s="11" t="str">
        <f>'[1]Inventário Completo'!K517</f>
        <v>ROD DOS INCONFIDENTES, S/N, KM 40 PARTE, CEP 34.300-000</v>
      </c>
      <c r="L517" s="11" t="str">
        <f>'[1]Inventário Completo'!L517</f>
        <v>Classius Marcelo de Andrade </v>
      </c>
      <c r="M517" s="11" t="str">
        <f>'[1]Inventário Completo'!M517</f>
        <v xml:space="preserve">(31) 3749-1896 </v>
      </c>
      <c r="N517" s="11">
        <f>'[1]Inventário Completo'!N517</f>
        <v>0</v>
      </c>
      <c r="O517" s="11">
        <f>'[1]Inventário Completo'!O517</f>
        <v>0</v>
      </c>
      <c r="P517" s="11" t="str">
        <f>'[1]Inventário Completo'!P517</f>
        <v>Em uso</v>
      </c>
      <c r="Q517" s="11">
        <f>'[1]Inventário Completo'!Q517</f>
        <v>0</v>
      </c>
    </row>
    <row r="518" spans="1:17" x14ac:dyDescent="0.25">
      <c r="A518" s="11" t="str">
        <f>'[1]Inventário Completo'!A518</f>
        <v>JCSA0003</v>
      </c>
      <c r="B518" s="12" t="str">
        <f>'[1]Inventário Completo'!B518</f>
        <v>03C08350893</v>
      </c>
      <c r="C518" s="11" t="str">
        <f>'[1]Inventário Completo'!C518</f>
        <v>Impressora Térmicas</v>
      </c>
      <c r="D518" s="11" t="str">
        <f>'[1]Inventário Completo'!D518</f>
        <v>S4M</v>
      </c>
      <c r="E518" s="11" t="str">
        <f>'[1]Inventário Completo'!E518</f>
        <v>Zebra</v>
      </c>
      <c r="F518" s="11" t="str">
        <f>'[1]Inventário Completo'!F518</f>
        <v>COMPANHIA METALURGICA PRADA</v>
      </c>
      <c r="G518" s="11" t="str">
        <f>'[1]Inventário Completo'!G518</f>
        <v>PRADA - SANTO AMARO</v>
      </c>
      <c r="H518" s="11" t="str">
        <f>'[1]Inventário Completo'!H518</f>
        <v>SP</v>
      </c>
      <c r="I518" s="11" t="str">
        <f>'[1]Inventário Completo'!I518</f>
        <v>56.993.900/0001-31</v>
      </c>
      <c r="J518" s="11">
        <f>'[1]Inventário Completo'!J518</f>
        <v>105297962113</v>
      </c>
      <c r="K518" s="11" t="str">
        <f>'[1]Inventário Completo'!K518</f>
        <v>Rua Eng Francisco Pita Brito, 138 Jd Promissão – Cep 04753-080 São Paulo - SP</v>
      </c>
      <c r="L518" s="11" t="str">
        <f>'[1]Inventário Completo'!L518</f>
        <v>Moisés Bispo</v>
      </c>
      <c r="M518" s="11" t="str">
        <f>'[1]Inventário Completo'!M518</f>
        <v>(11) 4932-1863</v>
      </c>
      <c r="N518" s="11">
        <f>'[1]Inventário Completo'!N518</f>
        <v>0</v>
      </c>
      <c r="O518" s="11">
        <f>'[1]Inventário Completo'!O518</f>
        <v>0</v>
      </c>
      <c r="P518" s="11">
        <f>'[1]Inventário Completo'!P518</f>
        <v>0</v>
      </c>
      <c r="Q518" s="11">
        <f>'[1]Inventário Completo'!Q518</f>
        <v>0</v>
      </c>
    </row>
    <row r="519" spans="1:17" x14ac:dyDescent="0.25">
      <c r="A519" s="11" t="str">
        <f>'[1]Inventário Completo'!A519</f>
        <v>JCSA0004</v>
      </c>
      <c r="B519" s="12" t="str">
        <f>'[1]Inventário Completo'!B519</f>
        <v>03C08351154</v>
      </c>
      <c r="C519" s="11" t="str">
        <f>'[1]Inventário Completo'!C519</f>
        <v>Impressora Térmicas</v>
      </c>
      <c r="D519" s="11" t="str">
        <f>'[1]Inventário Completo'!D519</f>
        <v>S4M</v>
      </c>
      <c r="E519" s="11" t="str">
        <f>'[1]Inventário Completo'!E519</f>
        <v>Zebra</v>
      </c>
      <c r="F519" s="11" t="str">
        <f>'[1]Inventário Completo'!F519</f>
        <v>COMPANHIA METALURGICA PRADA</v>
      </c>
      <c r="G519" s="11" t="str">
        <f>'[1]Inventário Completo'!G519</f>
        <v>PRADA - SANTO AMARO</v>
      </c>
      <c r="H519" s="11" t="str">
        <f>'[1]Inventário Completo'!H519</f>
        <v>SP</v>
      </c>
      <c r="I519" s="11" t="str">
        <f>'[1]Inventário Completo'!I519</f>
        <v>56.993.900/0001-31</v>
      </c>
      <c r="J519" s="11">
        <f>'[1]Inventário Completo'!J519</f>
        <v>105297962113</v>
      </c>
      <c r="K519" s="11" t="str">
        <f>'[1]Inventário Completo'!K519</f>
        <v>Rua Eng Francisco Pita Brito, 138 Jd Promissão – Cep 04753-080 São Paulo - SP</v>
      </c>
      <c r="L519" s="11" t="str">
        <f>'[1]Inventário Completo'!L519</f>
        <v>Moisés Bispo</v>
      </c>
      <c r="M519" s="11" t="str">
        <f>'[1]Inventário Completo'!M519</f>
        <v>(11) 4932-1863</v>
      </c>
      <c r="N519" s="11">
        <f>'[1]Inventário Completo'!N519</f>
        <v>0</v>
      </c>
      <c r="O519" s="11">
        <f>'[1]Inventário Completo'!O519</f>
        <v>0</v>
      </c>
      <c r="P519" s="11">
        <f>'[1]Inventário Completo'!P519</f>
        <v>0</v>
      </c>
      <c r="Q519" s="11">
        <f>'[1]Inventário Completo'!Q519</f>
        <v>0</v>
      </c>
    </row>
    <row r="520" spans="1:17" x14ac:dyDescent="0.25">
      <c r="A520" s="11" t="str">
        <f>'[1]Inventário Completo'!A520</f>
        <v>JCSA0005</v>
      </c>
      <c r="B520" s="12" t="str">
        <f>'[1]Inventário Completo'!B520</f>
        <v>03C08351155</v>
      </c>
      <c r="C520" s="11" t="str">
        <f>'[1]Inventário Completo'!C520</f>
        <v>Impressora Térmicas</v>
      </c>
      <c r="D520" s="11" t="str">
        <f>'[1]Inventário Completo'!D520</f>
        <v>S4M</v>
      </c>
      <c r="E520" s="11" t="str">
        <f>'[1]Inventário Completo'!E520</f>
        <v>Zebra</v>
      </c>
      <c r="F520" s="11" t="str">
        <f>'[1]Inventário Completo'!F520</f>
        <v>COMPANHIA METALURGICA PRADA</v>
      </c>
      <c r="G520" s="11" t="str">
        <f>'[1]Inventário Completo'!G520</f>
        <v>PRADA - SANTO AMARO</v>
      </c>
      <c r="H520" s="11" t="str">
        <f>'[1]Inventário Completo'!H520</f>
        <v>SP</v>
      </c>
      <c r="I520" s="11" t="str">
        <f>'[1]Inventário Completo'!I520</f>
        <v>56.993.900/0001-31</v>
      </c>
      <c r="J520" s="11">
        <f>'[1]Inventário Completo'!J520</f>
        <v>105297962113</v>
      </c>
      <c r="K520" s="11" t="str">
        <f>'[1]Inventário Completo'!K520</f>
        <v>Rua Eng Francisco Pita Brito, 138 Jd Promissão – Cep 04753-080 São Paulo - SP</v>
      </c>
      <c r="L520" s="11" t="str">
        <f>'[1]Inventário Completo'!L520</f>
        <v>Moisés Bispo</v>
      </c>
      <c r="M520" s="11" t="str">
        <f>'[1]Inventário Completo'!M520</f>
        <v>(11) 4932-1863</v>
      </c>
      <c r="N520" s="11">
        <f>'[1]Inventário Completo'!N520</f>
        <v>0</v>
      </c>
      <c r="O520" s="11">
        <f>'[1]Inventário Completo'!O520</f>
        <v>0</v>
      </c>
      <c r="P520" s="11">
        <f>'[1]Inventário Completo'!P520</f>
        <v>0</v>
      </c>
      <c r="Q520" s="11">
        <f>'[1]Inventário Completo'!Q520</f>
        <v>0</v>
      </c>
    </row>
    <row r="521" spans="1:17" x14ac:dyDescent="0.25">
      <c r="A521" s="11" t="str">
        <f>'[1]Inventário Completo'!A521</f>
        <v>JCSA0006</v>
      </c>
      <c r="B521" s="12" t="str">
        <f>'[1]Inventário Completo'!B521</f>
        <v>03J123101098</v>
      </c>
      <c r="C521" s="11" t="str">
        <f>'[1]Inventário Completo'!C521</f>
        <v>Impressora Térmicas</v>
      </c>
      <c r="D521" s="11" t="str">
        <f>'[1]Inventário Completo'!D521</f>
        <v>S4M</v>
      </c>
      <c r="E521" s="11" t="str">
        <f>'[1]Inventário Completo'!E521</f>
        <v>Zebra</v>
      </c>
      <c r="F521" s="11" t="str">
        <f>'[1]Inventário Completo'!F521</f>
        <v>COMPANHIA METALURGICA PRADA</v>
      </c>
      <c r="G521" s="11" t="str">
        <f>'[1]Inventário Completo'!G521</f>
        <v>PRADA - SANTO AMARO</v>
      </c>
      <c r="H521" s="11" t="str">
        <f>'[1]Inventário Completo'!H521</f>
        <v>SP</v>
      </c>
      <c r="I521" s="11" t="str">
        <f>'[1]Inventário Completo'!I521</f>
        <v>56.993.900/0001-31</v>
      </c>
      <c r="J521" s="11">
        <f>'[1]Inventário Completo'!J521</f>
        <v>105297962113</v>
      </c>
      <c r="K521" s="11" t="str">
        <f>'[1]Inventário Completo'!K521</f>
        <v>Rua Eng Francisco Pita Brito, 138 Jd Promissão – Cep 04753-080 São Paulo - SP</v>
      </c>
      <c r="L521" s="11" t="str">
        <f>'[1]Inventário Completo'!L521</f>
        <v>Moisés Bispo</v>
      </c>
      <c r="M521" s="11" t="str">
        <f>'[1]Inventário Completo'!M521</f>
        <v>(11) 4932-1863</v>
      </c>
      <c r="N521" s="11">
        <f>'[1]Inventário Completo'!N521</f>
        <v>0</v>
      </c>
      <c r="O521" s="11">
        <f>'[1]Inventário Completo'!O521</f>
        <v>0</v>
      </c>
      <c r="P521" s="11">
        <f>'[1]Inventário Completo'!P521</f>
        <v>0</v>
      </c>
      <c r="Q521" s="11">
        <f>'[1]Inventário Completo'!Q521</f>
        <v>0</v>
      </c>
    </row>
    <row r="522" spans="1:17" x14ac:dyDescent="0.25">
      <c r="A522" s="11" t="str">
        <f>'[1]Inventário Completo'!A522</f>
        <v>JCSA0011</v>
      </c>
      <c r="B522" s="12" t="str">
        <f>'[1]Inventário Completo'!B522</f>
        <v>03C08350821</v>
      </c>
      <c r="C522" s="11" t="str">
        <f>'[1]Inventário Completo'!C522</f>
        <v>Impressora Térmicas</v>
      </c>
      <c r="D522" s="11" t="str">
        <f>'[1]Inventário Completo'!D522</f>
        <v>S4M</v>
      </c>
      <c r="E522" s="11" t="str">
        <f>'[1]Inventário Completo'!E522</f>
        <v>Zebra</v>
      </c>
      <c r="F522" s="11" t="str">
        <f>'[1]Inventário Completo'!F522</f>
        <v>COMPANHIA METALURGICA PRADA</v>
      </c>
      <c r="G522" s="11" t="str">
        <f>'[1]Inventário Completo'!G522</f>
        <v>PRADA - SANTO AMARO</v>
      </c>
      <c r="H522" s="11" t="str">
        <f>'[1]Inventário Completo'!H522</f>
        <v>SP</v>
      </c>
      <c r="I522" s="11" t="str">
        <f>'[1]Inventário Completo'!I522</f>
        <v>56.993.900/0001-31</v>
      </c>
      <c r="J522" s="11">
        <f>'[1]Inventário Completo'!J522</f>
        <v>105297962113</v>
      </c>
      <c r="K522" s="11" t="str">
        <f>'[1]Inventário Completo'!K522</f>
        <v>Rua Eng Francisco Pita Brito, 138 Jd Promissão – Cep 04753-080 São Paulo - SP</v>
      </c>
      <c r="L522" s="11" t="str">
        <f>'[1]Inventário Completo'!L522</f>
        <v>Moisés Bispo</v>
      </c>
      <c r="M522" s="11" t="str">
        <f>'[1]Inventário Completo'!M522</f>
        <v>(11) 4932-1863</v>
      </c>
      <c r="N522" s="11">
        <f>'[1]Inventário Completo'!N522</f>
        <v>0</v>
      </c>
      <c r="O522" s="11">
        <f>'[1]Inventário Completo'!O522</f>
        <v>0</v>
      </c>
      <c r="P522" s="11">
        <f>'[1]Inventário Completo'!P522</f>
        <v>0</v>
      </c>
      <c r="Q522" s="11">
        <f>'[1]Inventário Completo'!Q522</f>
        <v>0</v>
      </c>
    </row>
    <row r="523" spans="1:17" x14ac:dyDescent="0.25">
      <c r="A523" s="11" t="str">
        <f>'[1]Inventário Completo'!A523</f>
        <v>JCSA0012</v>
      </c>
      <c r="B523" s="12" t="str">
        <f>'[1]Inventário Completo'!B523</f>
        <v>03C08350891</v>
      </c>
      <c r="C523" s="11" t="str">
        <f>'[1]Inventário Completo'!C523</f>
        <v>Impressora Térmicas</v>
      </c>
      <c r="D523" s="11" t="str">
        <f>'[1]Inventário Completo'!D523</f>
        <v>S4M</v>
      </c>
      <c r="E523" s="11" t="str">
        <f>'[1]Inventário Completo'!E523</f>
        <v>Zebra</v>
      </c>
      <c r="F523" s="11" t="str">
        <f>'[1]Inventário Completo'!F523</f>
        <v>COMPANHIA METALURGICA PRADA</v>
      </c>
      <c r="G523" s="11" t="str">
        <f>'[1]Inventário Completo'!G523</f>
        <v>PRADA - SANTO AMARO</v>
      </c>
      <c r="H523" s="11" t="str">
        <f>'[1]Inventário Completo'!H523</f>
        <v>SP</v>
      </c>
      <c r="I523" s="11" t="str">
        <f>'[1]Inventário Completo'!I523</f>
        <v>56.993.900/0001-31</v>
      </c>
      <c r="J523" s="11">
        <f>'[1]Inventário Completo'!J523</f>
        <v>105297962113</v>
      </c>
      <c r="K523" s="11" t="str">
        <f>'[1]Inventário Completo'!K523</f>
        <v>Rua Eng Francisco Pita Brito, 138 Jd Promissão – Cep 04753-080 São Paulo - SP</v>
      </c>
      <c r="L523" s="11" t="str">
        <f>'[1]Inventário Completo'!L523</f>
        <v>Moisés Bispo</v>
      </c>
      <c r="M523" s="11" t="str">
        <f>'[1]Inventário Completo'!M523</f>
        <v>(11) 4932-1863</v>
      </c>
      <c r="N523" s="11">
        <f>'[1]Inventário Completo'!N523</f>
        <v>0</v>
      </c>
      <c r="O523" s="11">
        <f>'[1]Inventário Completo'!O523</f>
        <v>0</v>
      </c>
      <c r="P523" s="11">
        <f>'[1]Inventário Completo'!P523</f>
        <v>0</v>
      </c>
      <c r="Q523" s="11">
        <f>'[1]Inventário Completo'!Q523</f>
        <v>0</v>
      </c>
    </row>
    <row r="524" spans="1:17" x14ac:dyDescent="0.25">
      <c r="A524" s="11" t="str">
        <f>'[1]Inventário Completo'!A524</f>
        <v>JCLI0001</v>
      </c>
      <c r="B524" s="12" t="str">
        <f>'[1]Inventário Completo'!B524</f>
        <v>50J151202188</v>
      </c>
      <c r="C524" s="11" t="str">
        <f>'[1]Inventário Completo'!C524</f>
        <v>Impressora Térmicas</v>
      </c>
      <c r="D524" s="11" t="str">
        <f>'[1]Inventário Completo'!D524</f>
        <v>ZT230</v>
      </c>
      <c r="E524" s="11" t="str">
        <f>'[1]Inventário Completo'!E524</f>
        <v>Zebra</v>
      </c>
      <c r="F524" s="11" t="str">
        <f>'[1]Inventário Completo'!F524</f>
        <v>COMPANHIA METALURGICA PRADA</v>
      </c>
      <c r="G524" s="11" t="str">
        <f>'[1]Inventário Completo'!G524</f>
        <v>PRADA - SANTO AMARO</v>
      </c>
      <c r="H524" s="11" t="str">
        <f>'[1]Inventário Completo'!H524</f>
        <v>SP</v>
      </c>
      <c r="I524" s="11" t="str">
        <f>'[1]Inventário Completo'!I524</f>
        <v>56.993.900/0001-31</v>
      </c>
      <c r="J524" s="11">
        <f>'[1]Inventário Completo'!J524</f>
        <v>105297962113</v>
      </c>
      <c r="K524" s="11" t="str">
        <f>'[1]Inventário Completo'!K524</f>
        <v>Rua Eng Francisco Pita Brito, 138 Jd Promissão – Cep 04753-080 São Paulo - SP</v>
      </c>
      <c r="L524" s="11" t="str">
        <f>'[1]Inventário Completo'!L524</f>
        <v>Moisés Bispo</v>
      </c>
      <c r="M524" s="11" t="str">
        <f>'[1]Inventário Completo'!M524</f>
        <v>(11) 4932-1863</v>
      </c>
      <c r="N524" s="11">
        <f>'[1]Inventário Completo'!N524</f>
        <v>0</v>
      </c>
      <c r="O524" s="11">
        <f>'[1]Inventário Completo'!O524</f>
        <v>0</v>
      </c>
      <c r="P524" s="11">
        <f>'[1]Inventário Completo'!P524</f>
        <v>0</v>
      </c>
      <c r="Q524" s="11">
        <f>'[1]Inventário Completo'!Q524</f>
        <v>0</v>
      </c>
    </row>
    <row r="525" spans="1:17" x14ac:dyDescent="0.25">
      <c r="A525" s="11" t="str">
        <f>'[1]Inventário Completo'!A525</f>
        <v>JCLI0002</v>
      </c>
      <c r="B525" s="12" t="str">
        <f>'[1]Inventário Completo'!B525</f>
        <v>50J151202200</v>
      </c>
      <c r="C525" s="11" t="str">
        <f>'[1]Inventário Completo'!C525</f>
        <v>Impressora Térmicas</v>
      </c>
      <c r="D525" s="11" t="str">
        <f>'[1]Inventário Completo'!D525</f>
        <v>ZT230</v>
      </c>
      <c r="E525" s="11" t="str">
        <f>'[1]Inventário Completo'!E525</f>
        <v>Zebra</v>
      </c>
      <c r="F525" s="11" t="str">
        <f>'[1]Inventário Completo'!F525</f>
        <v>COMPANHIA METALURGICA PRADA</v>
      </c>
      <c r="G525" s="11" t="str">
        <f>'[1]Inventário Completo'!G525</f>
        <v>PRADA - SANTO AMARO</v>
      </c>
      <c r="H525" s="11" t="str">
        <f>'[1]Inventário Completo'!H525</f>
        <v>SP</v>
      </c>
      <c r="I525" s="11" t="str">
        <f>'[1]Inventário Completo'!I525</f>
        <v>56.993.900/0001-31</v>
      </c>
      <c r="J525" s="11">
        <f>'[1]Inventário Completo'!J525</f>
        <v>105297962113</v>
      </c>
      <c r="K525" s="11" t="str">
        <f>'[1]Inventário Completo'!K525</f>
        <v>Rua Eng Francisco Pita Brito, 138 Jd Promissão – Cep 04753-080 São Paulo - SP</v>
      </c>
      <c r="L525" s="11" t="str">
        <f>'[1]Inventário Completo'!L525</f>
        <v>Moisés Bispo</v>
      </c>
      <c r="M525" s="11" t="str">
        <f>'[1]Inventário Completo'!M525</f>
        <v>(11) 4932-1863</v>
      </c>
      <c r="N525" s="11">
        <f>'[1]Inventário Completo'!N525</f>
        <v>0</v>
      </c>
      <c r="O525" s="11">
        <f>'[1]Inventário Completo'!O525</f>
        <v>0</v>
      </c>
      <c r="P525" s="11">
        <f>'[1]Inventário Completo'!P525</f>
        <v>0</v>
      </c>
      <c r="Q525" s="11">
        <f>'[1]Inventário Completo'!Q525</f>
        <v>0</v>
      </c>
    </row>
    <row r="526" spans="1:17" x14ac:dyDescent="0.25">
      <c r="A526" s="11" t="str">
        <f>'[1]Inventário Completo'!A526</f>
        <v>JCLI0003</v>
      </c>
      <c r="B526" s="12" t="str">
        <f>'[1]Inventário Completo'!B526</f>
        <v>52J151202163</v>
      </c>
      <c r="C526" s="11" t="str">
        <f>'[1]Inventário Completo'!C526</f>
        <v>Impressora Térmicas</v>
      </c>
      <c r="D526" s="11" t="str">
        <f>'[1]Inventário Completo'!D526</f>
        <v>ZT230</v>
      </c>
      <c r="E526" s="11" t="str">
        <f>'[1]Inventário Completo'!E526</f>
        <v>Zebra</v>
      </c>
      <c r="F526" s="11" t="str">
        <f>'[1]Inventário Completo'!F526</f>
        <v>COMPANHIA METALURGICA PRADA</v>
      </c>
      <c r="G526" s="11" t="str">
        <f>'[1]Inventário Completo'!G526</f>
        <v>PRADA - SANTO AMARO</v>
      </c>
      <c r="H526" s="11" t="str">
        <f>'[1]Inventário Completo'!H526</f>
        <v>SP</v>
      </c>
      <c r="I526" s="11" t="str">
        <f>'[1]Inventário Completo'!I526</f>
        <v>56.993.900/0001-31</v>
      </c>
      <c r="J526" s="11">
        <f>'[1]Inventário Completo'!J526</f>
        <v>105297962113</v>
      </c>
      <c r="K526" s="11" t="str">
        <f>'[1]Inventário Completo'!K526</f>
        <v>Rua Eng Francisco Pita Brito, 138 Jd Promissão – Cep 04753-080 São Paulo - SP</v>
      </c>
      <c r="L526" s="11" t="str">
        <f>'[1]Inventário Completo'!L526</f>
        <v>Moisés Bispo</v>
      </c>
      <c r="M526" s="11" t="str">
        <f>'[1]Inventário Completo'!M526</f>
        <v>(11) 4932-1863</v>
      </c>
      <c r="N526" s="11">
        <f>'[1]Inventário Completo'!N526</f>
        <v>0</v>
      </c>
      <c r="O526" s="11">
        <f>'[1]Inventário Completo'!O526</f>
        <v>0</v>
      </c>
      <c r="P526" s="11">
        <f>'[1]Inventário Completo'!P526</f>
        <v>0</v>
      </c>
      <c r="Q526" s="11">
        <f>'[1]Inventário Completo'!Q526</f>
        <v>0</v>
      </c>
    </row>
    <row r="527" spans="1:17" x14ac:dyDescent="0.25">
      <c r="A527" s="11" t="str">
        <f>'[1]Inventário Completo'!A527</f>
        <v>JCLU0002</v>
      </c>
      <c r="B527" s="12" t="str">
        <f>'[1]Inventário Completo'!B527</f>
        <v>52J151202043</v>
      </c>
      <c r="C527" s="11" t="str">
        <f>'[1]Inventário Completo'!C527</f>
        <v>Impressora Térmicas</v>
      </c>
      <c r="D527" s="11" t="str">
        <f>'[1]Inventário Completo'!D527</f>
        <v>ZT230</v>
      </c>
      <c r="E527" s="11" t="str">
        <f>'[1]Inventário Completo'!E527</f>
        <v>Zebra</v>
      </c>
      <c r="F527" s="11" t="str">
        <f>'[1]Inventário Completo'!F527</f>
        <v>COMPANHIA METALURGICA PRADA</v>
      </c>
      <c r="G527" s="11" t="str">
        <f>'[1]Inventário Completo'!G527</f>
        <v>PRADA - SANTO AMARO</v>
      </c>
      <c r="H527" s="11" t="str">
        <f>'[1]Inventário Completo'!H527</f>
        <v>SP</v>
      </c>
      <c r="I527" s="11" t="str">
        <f>'[1]Inventário Completo'!I527</f>
        <v>56.993.900/0001-31</v>
      </c>
      <c r="J527" s="11">
        <f>'[1]Inventário Completo'!J527</f>
        <v>105297962113</v>
      </c>
      <c r="K527" s="11" t="str">
        <f>'[1]Inventário Completo'!K527</f>
        <v>Rua Eng Francisco Pita Brito, 138 Jd Promissão – Cep 04753-080 São Paulo - SP</v>
      </c>
      <c r="L527" s="11" t="str">
        <f>'[1]Inventário Completo'!L527</f>
        <v>Moisés Bispo</v>
      </c>
      <c r="M527" s="11" t="str">
        <f>'[1]Inventário Completo'!M527</f>
        <v>(11) 4932-1863</v>
      </c>
      <c r="N527" s="11">
        <f>'[1]Inventário Completo'!N527</f>
        <v>0</v>
      </c>
      <c r="O527" s="11">
        <f>'[1]Inventário Completo'!O527</f>
        <v>0</v>
      </c>
      <c r="P527" s="11">
        <f>'[1]Inventário Completo'!P527</f>
        <v>0</v>
      </c>
      <c r="Q527" s="11">
        <f>'[1]Inventário Completo'!Q527</f>
        <v>0</v>
      </c>
    </row>
    <row r="528" spans="1:17" x14ac:dyDescent="0.25">
      <c r="A528" s="11" t="str">
        <f>'[1]Inventário Completo'!A528</f>
        <v>JCSA0026</v>
      </c>
      <c r="B528" s="12" t="str">
        <f>'[1]Inventário Completo'!B528</f>
        <v>52N214601950</v>
      </c>
      <c r="C528" s="11" t="str">
        <f>'[1]Inventário Completo'!C528</f>
        <v>Impressora Térmicas</v>
      </c>
      <c r="D528" s="11" t="str">
        <f>'[1]Inventário Completo'!D528</f>
        <v>ZT230</v>
      </c>
      <c r="E528" s="11" t="str">
        <f>'[1]Inventário Completo'!E528</f>
        <v>Zebra</v>
      </c>
      <c r="F528" s="11" t="str">
        <f>'[1]Inventário Completo'!F528</f>
        <v>COMPANHIA METALURGICA PRADA</v>
      </c>
      <c r="G528" s="11" t="str">
        <f>'[1]Inventário Completo'!G528</f>
        <v>PRADA - SANTO AMARO</v>
      </c>
      <c r="H528" s="11" t="str">
        <f>'[1]Inventário Completo'!H528</f>
        <v>SP</v>
      </c>
      <c r="I528" s="11" t="str">
        <f>'[1]Inventário Completo'!I528</f>
        <v>56.993.900/0001-31</v>
      </c>
      <c r="J528" s="11">
        <f>'[1]Inventário Completo'!J528</f>
        <v>105297962113</v>
      </c>
      <c r="K528" s="11" t="str">
        <f>'[1]Inventário Completo'!K528</f>
        <v>Rua Eng Francisco Pita Brito, 138 Jd Promissão – Cep 04753-080 São Paulo - SP</v>
      </c>
      <c r="L528" s="11" t="str">
        <f>'[1]Inventário Completo'!L528</f>
        <v>Moisés Bispo</v>
      </c>
      <c r="M528" s="11" t="str">
        <f>'[1]Inventário Completo'!M528</f>
        <v>(11) 4932-1863</v>
      </c>
      <c r="N528" s="11">
        <f>'[1]Inventário Completo'!N528</f>
        <v>0</v>
      </c>
      <c r="O528" s="11">
        <f>'[1]Inventário Completo'!O528</f>
        <v>0</v>
      </c>
      <c r="P528" s="11">
        <f>'[1]Inventário Completo'!P528</f>
        <v>0</v>
      </c>
      <c r="Q528" s="11">
        <f>'[1]Inventário Completo'!Q528</f>
        <v>0</v>
      </c>
    </row>
    <row r="529" spans="1:17" x14ac:dyDescent="0.25">
      <c r="A529" s="11" t="str">
        <f>'[1]Inventário Completo'!A529</f>
        <v>JCSA0027</v>
      </c>
      <c r="B529" s="12" t="str">
        <f>'[1]Inventário Completo'!B529</f>
        <v>52N214300706</v>
      </c>
      <c r="C529" s="11" t="str">
        <f>'[1]Inventário Completo'!C529</f>
        <v>Impressora Térmicas</v>
      </c>
      <c r="D529" s="11" t="str">
        <f>'[1]Inventário Completo'!D529</f>
        <v>ZT230</v>
      </c>
      <c r="E529" s="11" t="str">
        <f>'[1]Inventário Completo'!E529</f>
        <v>Zebra</v>
      </c>
      <c r="F529" s="11" t="str">
        <f>'[1]Inventário Completo'!F529</f>
        <v>COMPANHIA METALURGICA PRADA</v>
      </c>
      <c r="G529" s="11" t="str">
        <f>'[1]Inventário Completo'!G529</f>
        <v>PRADA - SANTO AMARO</v>
      </c>
      <c r="H529" s="11" t="str">
        <f>'[1]Inventário Completo'!H529</f>
        <v>SP</v>
      </c>
      <c r="I529" s="11" t="str">
        <f>'[1]Inventário Completo'!I529</f>
        <v>56.993.900/0001-31</v>
      </c>
      <c r="J529" s="11">
        <f>'[1]Inventário Completo'!J529</f>
        <v>105297962113</v>
      </c>
      <c r="K529" s="11" t="str">
        <f>'[1]Inventário Completo'!K529</f>
        <v>Rua Eng Francisco Pita Brito, 138 Jd Promissão – Cep 04753-080 São Paulo - SP</v>
      </c>
      <c r="L529" s="11" t="str">
        <f>'[1]Inventário Completo'!L529</f>
        <v>Moisés Bispo</v>
      </c>
      <c r="M529" s="11" t="str">
        <f>'[1]Inventário Completo'!M529</f>
        <v>(11) 4932-1863</v>
      </c>
      <c r="N529" s="11">
        <f>'[1]Inventário Completo'!N529</f>
        <v>0</v>
      </c>
      <c r="O529" s="11">
        <f>'[1]Inventário Completo'!O529</f>
        <v>0</v>
      </c>
      <c r="P529" s="11">
        <f>'[1]Inventário Completo'!P529</f>
        <v>0</v>
      </c>
      <c r="Q529" s="11">
        <f>'[1]Inventário Completo'!Q529</f>
        <v>0</v>
      </c>
    </row>
    <row r="530" spans="1:17" x14ac:dyDescent="0.25">
      <c r="A530" s="11" t="str">
        <f>'[1]Inventário Completo'!A530</f>
        <v>JCSA0028</v>
      </c>
      <c r="B530" s="12" t="str">
        <f>'[1]Inventário Completo'!B530</f>
        <v>52N214700930</v>
      </c>
      <c r="C530" s="11" t="str">
        <f>'[1]Inventário Completo'!C530</f>
        <v>Impressora Térmicas</v>
      </c>
      <c r="D530" s="11" t="str">
        <f>'[1]Inventário Completo'!D530</f>
        <v>ZT230</v>
      </c>
      <c r="E530" s="11" t="str">
        <f>'[1]Inventário Completo'!E530</f>
        <v>Zebra</v>
      </c>
      <c r="F530" s="11" t="str">
        <f>'[1]Inventário Completo'!F530</f>
        <v>COMPANHIA METALURGICA PRADA</v>
      </c>
      <c r="G530" s="11" t="str">
        <f>'[1]Inventário Completo'!G530</f>
        <v>PRADA - SANTO AMARO</v>
      </c>
      <c r="H530" s="11" t="str">
        <f>'[1]Inventário Completo'!H530</f>
        <v>SP</v>
      </c>
      <c r="I530" s="11" t="str">
        <f>'[1]Inventário Completo'!I530</f>
        <v>56.993.900/0001-31</v>
      </c>
      <c r="J530" s="11">
        <f>'[1]Inventário Completo'!J530</f>
        <v>105297962113</v>
      </c>
      <c r="K530" s="11" t="str">
        <f>'[1]Inventário Completo'!K530</f>
        <v>Rua Eng Francisco Pita Brito, 138 Jd Promissão – Cep 04753-080 São Paulo - SP</v>
      </c>
      <c r="L530" s="11" t="str">
        <f>'[1]Inventário Completo'!L530</f>
        <v>Moisés Bispo</v>
      </c>
      <c r="M530" s="11" t="str">
        <f>'[1]Inventário Completo'!M530</f>
        <v>(11) 4932-1863</v>
      </c>
      <c r="N530" s="11">
        <f>'[1]Inventário Completo'!N530</f>
        <v>0</v>
      </c>
      <c r="O530" s="11">
        <f>'[1]Inventário Completo'!O530</f>
        <v>0</v>
      </c>
      <c r="P530" s="11">
        <f>'[1]Inventário Completo'!P530</f>
        <v>0</v>
      </c>
      <c r="Q530" s="11">
        <f>'[1]Inventário Completo'!Q530</f>
        <v>0</v>
      </c>
    </row>
    <row r="531" spans="1:17" x14ac:dyDescent="0.25">
      <c r="A531" s="11" t="str">
        <f>'[1]Inventário Completo'!A531</f>
        <v>JCSA0029</v>
      </c>
      <c r="B531" s="12" t="str">
        <f>'[1]Inventário Completo'!B531</f>
        <v>52N214700490</v>
      </c>
      <c r="C531" s="11" t="str">
        <f>'[1]Inventário Completo'!C531</f>
        <v>Impressora Térmicas</v>
      </c>
      <c r="D531" s="11" t="str">
        <f>'[1]Inventário Completo'!D531</f>
        <v>ZT230</v>
      </c>
      <c r="E531" s="11" t="str">
        <f>'[1]Inventário Completo'!E531</f>
        <v>Zebra</v>
      </c>
      <c r="F531" s="11" t="str">
        <f>'[1]Inventário Completo'!F531</f>
        <v>COMPANHIA METALURGICA PRADA</v>
      </c>
      <c r="G531" s="11" t="str">
        <f>'[1]Inventário Completo'!G531</f>
        <v>PRADA - SANTO AMARO</v>
      </c>
      <c r="H531" s="11" t="str">
        <f>'[1]Inventário Completo'!H531</f>
        <v>SP</v>
      </c>
      <c r="I531" s="11" t="str">
        <f>'[1]Inventário Completo'!I531</f>
        <v>56.993.900/0001-31</v>
      </c>
      <c r="J531" s="11">
        <f>'[1]Inventário Completo'!J531</f>
        <v>105297962113</v>
      </c>
      <c r="K531" s="11" t="str">
        <f>'[1]Inventário Completo'!K531</f>
        <v>Rua Eng Francisco Pita Brito, 138 Jd Promissão – Cep 04753-080 São Paulo - SP</v>
      </c>
      <c r="L531" s="11" t="str">
        <f>'[1]Inventário Completo'!L531</f>
        <v>Moisés Bispo</v>
      </c>
      <c r="M531" s="11" t="str">
        <f>'[1]Inventário Completo'!M531</f>
        <v>(11) 4932-1863</v>
      </c>
      <c r="N531" s="11">
        <f>'[1]Inventário Completo'!N531</f>
        <v>0</v>
      </c>
      <c r="O531" s="11">
        <f>'[1]Inventário Completo'!O531</f>
        <v>0</v>
      </c>
      <c r="P531" s="11">
        <f>'[1]Inventário Completo'!P531</f>
        <v>0</v>
      </c>
      <c r="Q531" s="11">
        <f>'[1]Inventário Completo'!Q531</f>
        <v>0</v>
      </c>
    </row>
    <row r="532" spans="1:17" x14ac:dyDescent="0.25">
      <c r="A532" s="11" t="str">
        <f>'[1]Inventário Completo'!A532</f>
        <v>JCSA0030</v>
      </c>
      <c r="B532" s="12" t="str">
        <f>'[1]Inventário Completo'!B532</f>
        <v>52N214700819</v>
      </c>
      <c r="C532" s="11" t="str">
        <f>'[1]Inventário Completo'!C532</f>
        <v>Impressora Térmicas</v>
      </c>
      <c r="D532" s="11" t="str">
        <f>'[1]Inventário Completo'!D532</f>
        <v>ZT230</v>
      </c>
      <c r="E532" s="11" t="str">
        <f>'[1]Inventário Completo'!E532</f>
        <v>Zebra</v>
      </c>
      <c r="F532" s="11" t="str">
        <f>'[1]Inventário Completo'!F532</f>
        <v>COMPANHIA METALURGICA PRADA</v>
      </c>
      <c r="G532" s="11" t="str">
        <f>'[1]Inventário Completo'!G532</f>
        <v>PRADA - SANTO AMARO</v>
      </c>
      <c r="H532" s="11" t="str">
        <f>'[1]Inventário Completo'!H532</f>
        <v>SP</v>
      </c>
      <c r="I532" s="11" t="str">
        <f>'[1]Inventário Completo'!I532</f>
        <v>56.993.900/0001-31</v>
      </c>
      <c r="J532" s="11">
        <f>'[1]Inventário Completo'!J532</f>
        <v>105297962113</v>
      </c>
      <c r="K532" s="11" t="str">
        <f>'[1]Inventário Completo'!K532</f>
        <v>Rua Eng Francisco Pita Brito, 138 Jd Promissão – Cep 04753-080 São Paulo - SP</v>
      </c>
      <c r="L532" s="11" t="str">
        <f>'[1]Inventário Completo'!L532</f>
        <v>Moisés Bispo</v>
      </c>
      <c r="M532" s="11" t="str">
        <f>'[1]Inventário Completo'!M532</f>
        <v>(11) 4932-1863</v>
      </c>
      <c r="N532" s="11">
        <f>'[1]Inventário Completo'!N532</f>
        <v>0</v>
      </c>
      <c r="O532" s="11">
        <f>'[1]Inventário Completo'!O532</f>
        <v>0</v>
      </c>
      <c r="P532" s="11">
        <f>'[1]Inventário Completo'!P532</f>
        <v>0</v>
      </c>
      <c r="Q532" s="11">
        <f>'[1]Inventário Completo'!Q532</f>
        <v>0</v>
      </c>
    </row>
    <row r="533" spans="1:17" x14ac:dyDescent="0.25">
      <c r="A533" s="11" t="str">
        <f>'[1]Inventário Completo'!A533</f>
        <v>JCSA0018</v>
      </c>
      <c r="B533" s="12" t="str">
        <f>'[1]Inventário Completo'!B533</f>
        <v>52J141801196</v>
      </c>
      <c r="C533" s="11" t="str">
        <f>'[1]Inventário Completo'!C533</f>
        <v>Impressora Térmicas</v>
      </c>
      <c r="D533" s="11" t="str">
        <f>'[1]Inventário Completo'!D533</f>
        <v>ZT230</v>
      </c>
      <c r="E533" s="11" t="str">
        <f>'[1]Inventário Completo'!E533</f>
        <v>Zebra</v>
      </c>
      <c r="F533" s="11" t="str">
        <f>'[1]Inventário Completo'!F533</f>
        <v>COMPANHIA METALURGICA PRADA</v>
      </c>
      <c r="G533" s="11" t="str">
        <f>'[1]Inventário Completo'!G533</f>
        <v>PRADA - SANTO AMARO</v>
      </c>
      <c r="H533" s="11" t="str">
        <f>'[1]Inventário Completo'!H533</f>
        <v>SP</v>
      </c>
      <c r="I533" s="11" t="str">
        <f>'[1]Inventário Completo'!I533</f>
        <v>56.993.900/0001-31</v>
      </c>
      <c r="J533" s="11">
        <f>'[1]Inventário Completo'!J533</f>
        <v>105297962113</v>
      </c>
      <c r="K533" s="11" t="str">
        <f>'[1]Inventário Completo'!K533</f>
        <v>Rua Eng Francisco Pita Brito, 138 Jd Promissão – Cep 04753-080 São Paulo - SP</v>
      </c>
      <c r="L533" s="11" t="str">
        <f>'[1]Inventário Completo'!L533</f>
        <v>Moisés Bispo</v>
      </c>
      <c r="M533" s="11" t="str">
        <f>'[1]Inventário Completo'!M533</f>
        <v>(11) 4932-1863</v>
      </c>
      <c r="N533" s="11">
        <f>'[1]Inventário Completo'!N533</f>
        <v>0</v>
      </c>
      <c r="O533" s="11">
        <f>'[1]Inventário Completo'!O533</f>
        <v>0</v>
      </c>
      <c r="P533" s="11">
        <f>'[1]Inventário Completo'!P533</f>
        <v>0</v>
      </c>
      <c r="Q533" s="11">
        <f>'[1]Inventário Completo'!Q533</f>
        <v>0</v>
      </c>
    </row>
    <row r="534" spans="1:17" x14ac:dyDescent="0.25">
      <c r="A534" s="11" t="str">
        <f>'[1]Inventário Completo'!A534</f>
        <v>JCSA0019</v>
      </c>
      <c r="B534" s="12" t="str">
        <f>'[1]Inventário Completo'!B534</f>
        <v>52J141801214</v>
      </c>
      <c r="C534" s="11" t="str">
        <f>'[1]Inventário Completo'!C534</f>
        <v>Impressora Térmicas</v>
      </c>
      <c r="D534" s="11" t="str">
        <f>'[1]Inventário Completo'!D534</f>
        <v>ZT230</v>
      </c>
      <c r="E534" s="11" t="str">
        <f>'[1]Inventário Completo'!E534</f>
        <v>Zebra</v>
      </c>
      <c r="F534" s="11" t="str">
        <f>'[1]Inventário Completo'!F534</f>
        <v>COMPANHIA METALURGICA PRADA</v>
      </c>
      <c r="G534" s="11" t="str">
        <f>'[1]Inventário Completo'!G534</f>
        <v>PRADA - SANTO AMARO</v>
      </c>
      <c r="H534" s="11" t="str">
        <f>'[1]Inventário Completo'!H534</f>
        <v>SP</v>
      </c>
      <c r="I534" s="11" t="str">
        <f>'[1]Inventário Completo'!I534</f>
        <v>56.993.900/0001-31</v>
      </c>
      <c r="J534" s="11">
        <f>'[1]Inventário Completo'!J534</f>
        <v>105297962113</v>
      </c>
      <c r="K534" s="11" t="str">
        <f>'[1]Inventário Completo'!K534</f>
        <v>Rua Eng Francisco Pita Brito, 138 Jd Promissão – Cep 04753-080 São Paulo - SP</v>
      </c>
      <c r="L534" s="11" t="str">
        <f>'[1]Inventário Completo'!L534</f>
        <v>Moisés Bispo</v>
      </c>
      <c r="M534" s="11" t="str">
        <f>'[1]Inventário Completo'!M534</f>
        <v>(11) 4932-1863</v>
      </c>
      <c r="N534" s="11">
        <f>'[1]Inventário Completo'!N534</f>
        <v>0</v>
      </c>
      <c r="O534" s="11">
        <f>'[1]Inventário Completo'!O534</f>
        <v>0</v>
      </c>
      <c r="P534" s="11">
        <f>'[1]Inventário Completo'!P534</f>
        <v>0</v>
      </c>
      <c r="Q534" s="11">
        <f>'[1]Inventário Completo'!Q534</f>
        <v>0</v>
      </c>
    </row>
    <row r="535" spans="1:17" x14ac:dyDescent="0.25">
      <c r="A535" s="11" t="str">
        <f>'[1]Inventário Completo'!A535</f>
        <v>JCSA0020</v>
      </c>
      <c r="B535" s="12" t="str">
        <f>'[1]Inventário Completo'!B535</f>
        <v>52J142802495</v>
      </c>
      <c r="C535" s="11" t="str">
        <f>'[1]Inventário Completo'!C535</f>
        <v>Impressora Térmicas</v>
      </c>
      <c r="D535" s="11" t="str">
        <f>'[1]Inventário Completo'!D535</f>
        <v>ZT230</v>
      </c>
      <c r="E535" s="11" t="str">
        <f>'[1]Inventário Completo'!E535</f>
        <v>Zebra</v>
      </c>
      <c r="F535" s="11" t="str">
        <f>'[1]Inventário Completo'!F535</f>
        <v>COMPANHIA METALURGICA PRADA</v>
      </c>
      <c r="G535" s="11" t="str">
        <f>'[1]Inventário Completo'!G535</f>
        <v>PRADA - SANTO AMARO</v>
      </c>
      <c r="H535" s="11" t="str">
        <f>'[1]Inventário Completo'!H535</f>
        <v>SP</v>
      </c>
      <c r="I535" s="11" t="str">
        <f>'[1]Inventário Completo'!I535</f>
        <v>56.993.900/0001-31</v>
      </c>
      <c r="J535" s="11">
        <f>'[1]Inventário Completo'!J535</f>
        <v>105297962113</v>
      </c>
      <c r="K535" s="11" t="str">
        <f>'[1]Inventário Completo'!K535</f>
        <v>Rua Eng Francisco Pita Brito, 138 Jd Promissão – Cep 04753-080 São Paulo - SP</v>
      </c>
      <c r="L535" s="11" t="str">
        <f>'[1]Inventário Completo'!L535</f>
        <v>Moisés Bispo</v>
      </c>
      <c r="M535" s="11" t="str">
        <f>'[1]Inventário Completo'!M535</f>
        <v>(11) 4932-1863</v>
      </c>
      <c r="N535" s="11">
        <f>'[1]Inventário Completo'!N535</f>
        <v>0</v>
      </c>
      <c r="O535" s="11">
        <f>'[1]Inventário Completo'!O535</f>
        <v>0</v>
      </c>
      <c r="P535" s="11">
        <f>'[1]Inventário Completo'!P535</f>
        <v>0</v>
      </c>
      <c r="Q535" s="11">
        <f>'[1]Inventário Completo'!Q535</f>
        <v>0</v>
      </c>
    </row>
    <row r="536" spans="1:17" x14ac:dyDescent="0.25">
      <c r="A536" s="11" t="str">
        <f>'[1]Inventário Completo'!A536</f>
        <v>JCSA0022</v>
      </c>
      <c r="B536" s="12" t="str">
        <f>'[1]Inventário Completo'!B536</f>
        <v>52J142802510</v>
      </c>
      <c r="C536" s="11" t="str">
        <f>'[1]Inventário Completo'!C536</f>
        <v>Impressora Térmicas</v>
      </c>
      <c r="D536" s="11" t="str">
        <f>'[1]Inventário Completo'!D536</f>
        <v>ZT230</v>
      </c>
      <c r="E536" s="11" t="str">
        <f>'[1]Inventário Completo'!E536</f>
        <v>Zebra</v>
      </c>
      <c r="F536" s="11" t="str">
        <f>'[1]Inventário Completo'!F536</f>
        <v>COMPANHIA METALURGICA PRADA</v>
      </c>
      <c r="G536" s="11" t="str">
        <f>'[1]Inventário Completo'!G536</f>
        <v>PRADA - SANTO AMARO</v>
      </c>
      <c r="H536" s="11" t="str">
        <f>'[1]Inventário Completo'!H536</f>
        <v>SP</v>
      </c>
      <c r="I536" s="11" t="str">
        <f>'[1]Inventário Completo'!I536</f>
        <v>56.993.900/0001-31</v>
      </c>
      <c r="J536" s="11">
        <f>'[1]Inventário Completo'!J536</f>
        <v>105297962113</v>
      </c>
      <c r="K536" s="11" t="str">
        <f>'[1]Inventário Completo'!K536</f>
        <v>Rua Eng Francisco Pita Brito, 138 Jd Promissão – Cep 04753-080 São Paulo - SP</v>
      </c>
      <c r="L536" s="11" t="str">
        <f>'[1]Inventário Completo'!L536</f>
        <v>Moisés Bispo</v>
      </c>
      <c r="M536" s="11" t="str">
        <f>'[1]Inventário Completo'!M536</f>
        <v>(11) 4932-1863</v>
      </c>
      <c r="N536" s="11">
        <f>'[1]Inventário Completo'!N536</f>
        <v>0</v>
      </c>
      <c r="O536" s="11">
        <f>'[1]Inventário Completo'!O536</f>
        <v>0</v>
      </c>
      <c r="P536" s="11">
        <f>'[1]Inventário Completo'!P536</f>
        <v>0</v>
      </c>
      <c r="Q536" s="11">
        <f>'[1]Inventário Completo'!Q536</f>
        <v>0</v>
      </c>
    </row>
    <row r="537" spans="1:17" x14ac:dyDescent="0.25">
      <c r="A537" s="11" t="str">
        <f>'[1]Inventário Completo'!A537</f>
        <v>JCSA0023</v>
      </c>
      <c r="B537" s="12" t="str">
        <f>'[1]Inventário Completo'!B537</f>
        <v>52J143000509</v>
      </c>
      <c r="C537" s="11" t="str">
        <f>'[1]Inventário Completo'!C537</f>
        <v>Impressora Térmicas</v>
      </c>
      <c r="D537" s="11" t="str">
        <f>'[1]Inventário Completo'!D537</f>
        <v>ZT230</v>
      </c>
      <c r="E537" s="11" t="str">
        <f>'[1]Inventário Completo'!E537</f>
        <v>Zebra</v>
      </c>
      <c r="F537" s="11" t="str">
        <f>'[1]Inventário Completo'!F537</f>
        <v>COMPANHIA METALURGICA PRADA</v>
      </c>
      <c r="G537" s="11" t="str">
        <f>'[1]Inventário Completo'!G537</f>
        <v>PRADA - SANTO AMARO</v>
      </c>
      <c r="H537" s="11" t="str">
        <f>'[1]Inventário Completo'!H537</f>
        <v>SP</v>
      </c>
      <c r="I537" s="11" t="str">
        <f>'[1]Inventário Completo'!I537</f>
        <v>56.993.900/0001-31</v>
      </c>
      <c r="J537" s="11">
        <f>'[1]Inventário Completo'!J537</f>
        <v>105297962113</v>
      </c>
      <c r="K537" s="11" t="str">
        <f>'[1]Inventário Completo'!K537</f>
        <v>Rua Eng Francisco Pita Brito, 138 Jd Promissão – Cep 04753-080 São Paulo - SP</v>
      </c>
      <c r="L537" s="11" t="str">
        <f>'[1]Inventário Completo'!L537</f>
        <v>Alex Candido</v>
      </c>
      <c r="M537" s="11" t="str">
        <f>'[1]Inventário Completo'!M537</f>
        <v>(24) 3383-8320</v>
      </c>
      <c r="N537" s="11">
        <f>'[1]Inventário Completo'!N537</f>
        <v>0</v>
      </c>
      <c r="O537" s="11">
        <f>'[1]Inventário Completo'!O537</f>
        <v>0</v>
      </c>
      <c r="P537" s="11">
        <f>'[1]Inventário Completo'!P537</f>
        <v>0</v>
      </c>
      <c r="Q537" s="11">
        <f>'[1]Inventário Completo'!Q537</f>
        <v>0</v>
      </c>
    </row>
    <row r="538" spans="1:17" x14ac:dyDescent="0.25">
      <c r="A538" s="11" t="str">
        <f>'[1]Inventário Completo'!A538</f>
        <v>JCSA0024</v>
      </c>
      <c r="B538" s="12" t="str">
        <f>'[1]Inventário Completo'!B538</f>
        <v>52J143003647</v>
      </c>
      <c r="C538" s="11" t="str">
        <f>'[1]Inventário Completo'!C538</f>
        <v>Impressora Térmicas</v>
      </c>
      <c r="D538" s="11" t="str">
        <f>'[1]Inventário Completo'!D538</f>
        <v>ZT230</v>
      </c>
      <c r="E538" s="11" t="str">
        <f>'[1]Inventário Completo'!E538</f>
        <v>Zebra</v>
      </c>
      <c r="F538" s="11" t="str">
        <f>'[1]Inventário Completo'!F538</f>
        <v>COMPANHIA METALURGICA PRADA</v>
      </c>
      <c r="G538" s="11" t="str">
        <f>'[1]Inventário Completo'!G538</f>
        <v>PRADA - SANTO AMARO</v>
      </c>
      <c r="H538" s="11" t="str">
        <f>'[1]Inventário Completo'!H538</f>
        <v>SP</v>
      </c>
      <c r="I538" s="11" t="str">
        <f>'[1]Inventário Completo'!I538</f>
        <v>56.993.900/0001-31</v>
      </c>
      <c r="J538" s="11">
        <f>'[1]Inventário Completo'!J538</f>
        <v>105297962113</v>
      </c>
      <c r="K538" s="11" t="str">
        <f>'[1]Inventário Completo'!K538</f>
        <v>Rua Eng Francisco Pita Brito, 138 Jd Promissão – Cep 04753-080 São Paulo - SP</v>
      </c>
      <c r="L538" s="11" t="str">
        <f>'[1]Inventário Completo'!L538</f>
        <v>Alex Candido</v>
      </c>
      <c r="M538" s="11" t="str">
        <f>'[1]Inventário Completo'!M538</f>
        <v>(24) 3383-8320</v>
      </c>
      <c r="N538" s="11">
        <f>'[1]Inventário Completo'!N538</f>
        <v>0</v>
      </c>
      <c r="O538" s="11">
        <f>'[1]Inventário Completo'!O538</f>
        <v>0</v>
      </c>
      <c r="P538" s="11">
        <f>'[1]Inventário Completo'!P538</f>
        <v>0</v>
      </c>
      <c r="Q538" s="11">
        <f>'[1]Inventário Completo'!Q538</f>
        <v>0</v>
      </c>
    </row>
    <row r="539" spans="1:17" x14ac:dyDescent="0.25">
      <c r="A539" s="11" t="str">
        <f>'[1]Inventário Completo'!A539</f>
        <v>JCSA0025</v>
      </c>
      <c r="B539" s="12" t="str">
        <f>'[1]Inventário Completo'!B539</f>
        <v>52J180509918</v>
      </c>
      <c r="C539" s="11" t="str">
        <f>'[1]Inventário Completo'!C539</f>
        <v>Impressora Térmicas</v>
      </c>
      <c r="D539" s="11" t="str">
        <f>'[1]Inventário Completo'!D539</f>
        <v>ZT230</v>
      </c>
      <c r="E539" s="11" t="str">
        <f>'[1]Inventário Completo'!E539</f>
        <v>Zebra</v>
      </c>
      <c r="F539" s="11" t="str">
        <f>'[1]Inventário Completo'!F539</f>
        <v>COMPANHIA METALURGICA PRADA</v>
      </c>
      <c r="G539" s="11" t="str">
        <f>'[1]Inventário Completo'!G539</f>
        <v>PRADA - SANTO AMARO</v>
      </c>
      <c r="H539" s="11" t="str">
        <f>'[1]Inventário Completo'!H539</f>
        <v>SP</v>
      </c>
      <c r="I539" s="11" t="str">
        <f>'[1]Inventário Completo'!I539</f>
        <v>56.993.900/0001-31</v>
      </c>
      <c r="J539" s="11">
        <f>'[1]Inventário Completo'!J539</f>
        <v>105297962113</v>
      </c>
      <c r="K539" s="11" t="str">
        <f>'[1]Inventário Completo'!K539</f>
        <v>Rua Eng Francisco Pita Brito, 138 Jd Promissão – Cep 04753-080 São Paulo - SP</v>
      </c>
      <c r="L539" s="11" t="str">
        <f>'[1]Inventário Completo'!L539</f>
        <v>Alex Candido</v>
      </c>
      <c r="M539" s="11" t="str">
        <f>'[1]Inventário Completo'!M539</f>
        <v>(24) 3383-8320</v>
      </c>
      <c r="N539" s="11">
        <f>'[1]Inventário Completo'!N539</f>
        <v>0</v>
      </c>
      <c r="O539" s="11">
        <f>'[1]Inventário Completo'!O539</f>
        <v>0</v>
      </c>
      <c r="P539" s="11">
        <f>'[1]Inventário Completo'!P539</f>
        <v>0</v>
      </c>
      <c r="Q539" s="11">
        <f>'[1]Inventário Completo'!Q539</f>
        <v>0</v>
      </c>
    </row>
    <row r="540" spans="1:17" x14ac:dyDescent="0.25">
      <c r="A540" s="11" t="str">
        <f>'[1]Inventário Completo'!A540</f>
        <v>JCUB0005</v>
      </c>
      <c r="B540" s="12" t="str">
        <f>'[1]Inventário Completo'!B540</f>
        <v>52J143001822</v>
      </c>
      <c r="C540" s="11" t="str">
        <f>'[1]Inventário Completo'!C540</f>
        <v>Impressora Térmicas</v>
      </c>
      <c r="D540" s="11" t="str">
        <f>'[1]Inventário Completo'!D540</f>
        <v>ZT230</v>
      </c>
      <c r="E540" s="11" t="str">
        <f>'[1]Inventário Completo'!E540</f>
        <v>Zebra</v>
      </c>
      <c r="F540" s="11" t="str">
        <f>'[1]Inventário Completo'!F540</f>
        <v>COMPANHIA METALURGICA PRADA</v>
      </c>
      <c r="G540" s="11" t="str">
        <f>'[1]Inventário Completo'!G540</f>
        <v>PRADA - UBERLANDIA</v>
      </c>
      <c r="H540" s="11" t="str">
        <f>'[1]Inventário Completo'!H540</f>
        <v>MG</v>
      </c>
      <c r="I540" s="11" t="str">
        <f>'[1]Inventário Completo'!I540</f>
        <v>56.993.900/0009-99</v>
      </c>
      <c r="J540" s="11" t="str">
        <f>'[1]Inventário Completo'!J540</f>
        <v>702.513.474/0080</v>
      </c>
      <c r="K540" s="11" t="str">
        <f>'[1]Inventário Completo'!K540</f>
        <v>Av. Andraus Gassani, 1193 – Distrito Industrial – Uberlândia - MG</v>
      </c>
      <c r="L540" s="11" t="str">
        <f>'[1]Inventário Completo'!L540</f>
        <v>Moisés Bispo</v>
      </c>
      <c r="M540" s="11" t="str">
        <f>'[1]Inventário Completo'!M540</f>
        <v>(11) 4932-1863</v>
      </c>
      <c r="N540" s="11">
        <f>'[1]Inventário Completo'!N540</f>
        <v>0</v>
      </c>
      <c r="O540" s="11">
        <f>'[1]Inventário Completo'!O540</f>
        <v>0</v>
      </c>
      <c r="P540" s="11">
        <f>'[1]Inventário Completo'!P540</f>
        <v>0</v>
      </c>
      <c r="Q540" s="11">
        <f>'[1]Inventário Completo'!Q540</f>
        <v>0</v>
      </c>
    </row>
    <row r="541" spans="1:17" x14ac:dyDescent="0.25">
      <c r="A541" s="11" t="str">
        <f>'[1]Inventário Completo'!A541</f>
        <v>JCUB0004</v>
      </c>
      <c r="B541" s="12" t="str">
        <f>'[1]Inventário Completo'!B541</f>
        <v>52J142802507</v>
      </c>
      <c r="C541" s="11" t="str">
        <f>'[1]Inventário Completo'!C541</f>
        <v>Impressora Térmicas</v>
      </c>
      <c r="D541" s="11" t="str">
        <f>'[1]Inventário Completo'!D541</f>
        <v>ZT230</v>
      </c>
      <c r="E541" s="11" t="str">
        <f>'[1]Inventário Completo'!E541</f>
        <v>Zebra</v>
      </c>
      <c r="F541" s="11" t="str">
        <f>'[1]Inventário Completo'!F541</f>
        <v>COMPANHIA METALURGICA PRADA</v>
      </c>
      <c r="G541" s="11" t="str">
        <f>'[1]Inventário Completo'!G541</f>
        <v>PRADA - UBERLANDIA</v>
      </c>
      <c r="H541" s="11" t="str">
        <f>'[1]Inventário Completo'!H541</f>
        <v>MG</v>
      </c>
      <c r="I541" s="11" t="str">
        <f>'[1]Inventário Completo'!I541</f>
        <v>56.993.900/0009-99</v>
      </c>
      <c r="J541" s="11" t="str">
        <f>'[1]Inventário Completo'!J541</f>
        <v>702.513.474/0080</v>
      </c>
      <c r="K541" s="11" t="str">
        <f>'[1]Inventário Completo'!K541</f>
        <v>Av. Andraus Gassani, 1193 – Distrito Industrial – Uberlândia - MG</v>
      </c>
      <c r="L541" s="11" t="str">
        <f>'[1]Inventário Completo'!L541</f>
        <v>Moisés Bispo</v>
      </c>
      <c r="M541" s="11" t="str">
        <f>'[1]Inventário Completo'!M541</f>
        <v>(11) 4932-1863</v>
      </c>
      <c r="N541" s="11">
        <f>'[1]Inventário Completo'!N541</f>
        <v>0</v>
      </c>
      <c r="O541" s="11">
        <f>'[1]Inventário Completo'!O541</f>
        <v>0</v>
      </c>
      <c r="P541" s="11">
        <f>'[1]Inventário Completo'!P541</f>
        <v>0</v>
      </c>
      <c r="Q541" s="11">
        <f>'[1]Inventário Completo'!Q541</f>
        <v>0</v>
      </c>
    </row>
    <row r="542" spans="1:17" x14ac:dyDescent="0.25">
      <c r="A542" s="11" t="str">
        <f>'[1]Inventário Completo'!A542</f>
        <v>JCUB0006</v>
      </c>
      <c r="B542" s="12" t="str">
        <f>'[1]Inventário Completo'!B542</f>
        <v>52N211100927</v>
      </c>
      <c r="C542" s="11" t="str">
        <f>'[1]Inventário Completo'!C542</f>
        <v>Impressora Térmicas</v>
      </c>
      <c r="D542" s="11" t="str">
        <f>'[1]Inventário Completo'!D542</f>
        <v>ZT230</v>
      </c>
      <c r="E542" s="11" t="str">
        <f>'[1]Inventário Completo'!E542</f>
        <v>Zebra</v>
      </c>
      <c r="F542" s="11" t="str">
        <f>'[1]Inventário Completo'!F542</f>
        <v>COMPANHIA METALURGICA PRADA</v>
      </c>
      <c r="G542" s="11" t="str">
        <f>'[1]Inventário Completo'!G542</f>
        <v>PRADA - UBERLANDIA</v>
      </c>
      <c r="H542" s="11" t="str">
        <f>'[1]Inventário Completo'!H542</f>
        <v>MG</v>
      </c>
      <c r="I542" s="11" t="str">
        <f>'[1]Inventário Completo'!I542</f>
        <v>56.993.900/0009-99</v>
      </c>
      <c r="J542" s="11" t="str">
        <f>'[1]Inventário Completo'!J542</f>
        <v>702.513.474/0080</v>
      </c>
      <c r="K542" s="11" t="str">
        <f>'[1]Inventário Completo'!K542</f>
        <v>Av. Andraus Gassani, 1193 – Distrito Industrial – Uberlândia - MG</v>
      </c>
      <c r="L542" s="11" t="str">
        <f>'[1]Inventário Completo'!L542</f>
        <v>Moisés Bispo</v>
      </c>
      <c r="M542" s="11" t="str">
        <f>'[1]Inventário Completo'!M542</f>
        <v>(11) 4932-1863</v>
      </c>
      <c r="N542" s="11">
        <f>'[1]Inventário Completo'!N542</f>
        <v>0</v>
      </c>
      <c r="O542" s="11">
        <f>'[1]Inventário Completo'!O542</f>
        <v>0</v>
      </c>
      <c r="P542" s="11">
        <f>'[1]Inventário Completo'!P542</f>
        <v>0</v>
      </c>
      <c r="Q542" s="11">
        <f>'[1]Inventário Completo'!Q542</f>
        <v>0</v>
      </c>
    </row>
    <row r="543" spans="1:17" x14ac:dyDescent="0.25">
      <c r="A543" s="11" t="str">
        <f>'[1]Inventário Completo'!A543</f>
        <v>JCUB0007</v>
      </c>
      <c r="B543" s="12" t="str">
        <f>'[1]Inventário Completo'!B543</f>
        <v>52N211100531</v>
      </c>
      <c r="C543" s="11" t="str">
        <f>'[1]Inventário Completo'!C543</f>
        <v>Impressora Térmicas</v>
      </c>
      <c r="D543" s="11" t="str">
        <f>'[1]Inventário Completo'!D543</f>
        <v>ZT230</v>
      </c>
      <c r="E543" s="11" t="str">
        <f>'[1]Inventário Completo'!E543</f>
        <v>Zebra</v>
      </c>
      <c r="F543" s="11" t="str">
        <f>'[1]Inventário Completo'!F543</f>
        <v>COMPANHIA METALURGICA PRADA</v>
      </c>
      <c r="G543" s="11" t="str">
        <f>'[1]Inventário Completo'!G543</f>
        <v>PRADA - UBERLANDIA</v>
      </c>
      <c r="H543" s="11" t="str">
        <f>'[1]Inventário Completo'!H543</f>
        <v>MG</v>
      </c>
      <c r="I543" s="11" t="str">
        <f>'[1]Inventário Completo'!I543</f>
        <v>56.993.900/0009-99</v>
      </c>
      <c r="J543" s="11" t="str">
        <f>'[1]Inventário Completo'!J543</f>
        <v>702.513.474/0080</v>
      </c>
      <c r="K543" s="11" t="str">
        <f>'[1]Inventário Completo'!K543</f>
        <v>Av. Andraus Gassani, 1193 – Distrito Industrial – Uberlândia - MG</v>
      </c>
      <c r="L543" s="11" t="str">
        <f>'[1]Inventário Completo'!L543</f>
        <v>Moisés Bispo</v>
      </c>
      <c r="M543" s="11" t="str">
        <f>'[1]Inventário Completo'!M543</f>
        <v>(11) 4932-1863</v>
      </c>
      <c r="N543" s="11">
        <f>'[1]Inventário Completo'!N543</f>
        <v>0</v>
      </c>
      <c r="O543" s="11">
        <f>'[1]Inventário Completo'!O543</f>
        <v>0</v>
      </c>
      <c r="P543" s="11">
        <f>'[1]Inventário Completo'!P543</f>
        <v>0</v>
      </c>
      <c r="Q543" s="11">
        <f>'[1]Inventário Completo'!Q543</f>
        <v>0</v>
      </c>
    </row>
    <row r="544" spans="1:17" x14ac:dyDescent="0.25">
      <c r="A544" s="11" t="str">
        <f>'[1]Inventário Completo'!A544</f>
        <v>JCVR0001</v>
      </c>
      <c r="B544" s="12">
        <f>'[1]Inventário Completo'!B544</f>
        <v>94466416</v>
      </c>
      <c r="C544" s="11" t="str">
        <f>'[1]Inventário Completo'!C544</f>
        <v>Impressora Térmicas</v>
      </c>
      <c r="D544" s="11" t="str">
        <f>'[1]Inventário Completo'!D544</f>
        <v>Allegro Flex 4206</v>
      </c>
      <c r="E544" s="11" t="str">
        <f>'[1]Inventário Completo'!E544</f>
        <v>Zebra</v>
      </c>
      <c r="F544" s="11" t="str">
        <f>'[1]Inventário Completo'!F544</f>
        <v>COMPANHIA SIDERURGICA NACIONAL</v>
      </c>
      <c r="G544" s="11" t="str">
        <f>'[1]Inventário Completo'!G544</f>
        <v>CSN-VOLTA REDONDA</v>
      </c>
      <c r="H544" s="11" t="str">
        <f>'[1]Inventário Completo'!H544</f>
        <v>RJ</v>
      </c>
      <c r="I544" s="11" t="str">
        <f>'[1]Inventário Completo'!I544</f>
        <v>33.042.730/0017-71</v>
      </c>
      <c r="J544" s="11">
        <f>'[1]Inventário Completo'!J544</f>
        <v>80541767</v>
      </c>
      <c r="K544" s="11" t="str">
        <f>'[1]Inventário Completo'!K544</f>
        <v>Rodovia BR 393, Lúcio Meira KM 5001, SN°, Vila Santa Cecília, Volta Redonda</v>
      </c>
      <c r="L544" s="11" t="str">
        <f>'[1]Inventário Completo'!L544</f>
        <v>Luiz Cesar</v>
      </c>
      <c r="M544" s="11">
        <f>'[1]Inventário Completo'!M544</f>
        <v>3105</v>
      </c>
      <c r="N544" s="11">
        <f>'[1]Inventário Completo'!N544</f>
        <v>0</v>
      </c>
      <c r="O544" s="11">
        <f>'[1]Inventário Completo'!O544</f>
        <v>0</v>
      </c>
      <c r="P544" s="11">
        <f>'[1]Inventário Completo'!P544</f>
        <v>0</v>
      </c>
      <c r="Q544" s="11">
        <f>'[1]Inventário Completo'!Q544</f>
        <v>0</v>
      </c>
    </row>
    <row r="545" spans="1:17" x14ac:dyDescent="0.25">
      <c r="A545" s="11" t="str">
        <f>'[1]Inventário Completo'!A545</f>
        <v>JCVR0002</v>
      </c>
      <c r="B545" s="12">
        <f>'[1]Inventário Completo'!B545</f>
        <v>94466432</v>
      </c>
      <c r="C545" s="11" t="str">
        <f>'[1]Inventário Completo'!C545</f>
        <v>Impressora Térmicas</v>
      </c>
      <c r="D545" s="11" t="str">
        <f>'[1]Inventário Completo'!D545</f>
        <v>Allegro Flex 4206</v>
      </c>
      <c r="E545" s="11" t="str">
        <f>'[1]Inventário Completo'!E545</f>
        <v>Zebra</v>
      </c>
      <c r="F545" s="11" t="str">
        <f>'[1]Inventário Completo'!F545</f>
        <v>COMPANHIA SIDERURGICA NACIONAL</v>
      </c>
      <c r="G545" s="11" t="str">
        <f>'[1]Inventário Completo'!G545</f>
        <v>CSN-VOLTA REDONDA</v>
      </c>
      <c r="H545" s="11" t="str">
        <f>'[1]Inventário Completo'!H545</f>
        <v>RJ</v>
      </c>
      <c r="I545" s="11" t="str">
        <f>'[1]Inventário Completo'!I545</f>
        <v>33.042.730/0017-71</v>
      </c>
      <c r="J545" s="11">
        <f>'[1]Inventário Completo'!J545</f>
        <v>80541767</v>
      </c>
      <c r="K545" s="11" t="str">
        <f>'[1]Inventário Completo'!K545</f>
        <v>Rodovia BR 393, Lúcio Meira KM 5001, SN°, Vila Santa Cecília, Volta Redonda</v>
      </c>
      <c r="L545" s="11" t="str">
        <f>'[1]Inventário Completo'!L545</f>
        <v>Luiz Cesar</v>
      </c>
      <c r="M545" s="11">
        <f>'[1]Inventário Completo'!M545</f>
        <v>3105</v>
      </c>
      <c r="N545" s="11">
        <f>'[1]Inventário Completo'!N545</f>
        <v>0</v>
      </c>
      <c r="O545" s="11">
        <f>'[1]Inventário Completo'!O545</f>
        <v>0</v>
      </c>
      <c r="P545" s="11">
        <f>'[1]Inventário Completo'!P545</f>
        <v>0</v>
      </c>
      <c r="Q545" s="11">
        <f>'[1]Inventário Completo'!Q545</f>
        <v>0</v>
      </c>
    </row>
    <row r="546" spans="1:17" x14ac:dyDescent="0.25">
      <c r="A546" s="11" t="str">
        <f>'[1]Inventário Completo'!A546</f>
        <v>JCVR0003</v>
      </c>
      <c r="B546" s="12">
        <f>'[1]Inventário Completo'!B546</f>
        <v>94466456</v>
      </c>
      <c r="C546" s="11" t="str">
        <f>'[1]Inventário Completo'!C546</f>
        <v>Impressora Térmicas</v>
      </c>
      <c r="D546" s="11" t="str">
        <f>'[1]Inventário Completo'!D546</f>
        <v>Allegro Flex 4206</v>
      </c>
      <c r="E546" s="11" t="str">
        <f>'[1]Inventário Completo'!E546</f>
        <v>Zebra</v>
      </c>
      <c r="F546" s="11" t="str">
        <f>'[1]Inventário Completo'!F546</f>
        <v>COMPANHIA SIDERURGICA NACIONAL</v>
      </c>
      <c r="G546" s="11" t="str">
        <f>'[1]Inventário Completo'!G546</f>
        <v>CSN-VOLTA REDONDA</v>
      </c>
      <c r="H546" s="11" t="str">
        <f>'[1]Inventário Completo'!H546</f>
        <v>RJ</v>
      </c>
      <c r="I546" s="11" t="str">
        <f>'[1]Inventário Completo'!I546</f>
        <v>33.042.730/0017-71</v>
      </c>
      <c r="J546" s="11">
        <f>'[1]Inventário Completo'!J546</f>
        <v>80541767</v>
      </c>
      <c r="K546" s="11" t="str">
        <f>'[1]Inventário Completo'!K546</f>
        <v>Rodovia BR 393, Lúcio Meira KM 5001, SN°, Vila Santa Cecília, Volta Redonda</v>
      </c>
      <c r="L546" s="11" t="str">
        <f>'[1]Inventário Completo'!L546</f>
        <v>Luiz Cesar</v>
      </c>
      <c r="M546" s="11">
        <f>'[1]Inventário Completo'!M546</f>
        <v>3105</v>
      </c>
      <c r="N546" s="11">
        <f>'[1]Inventário Completo'!N546</f>
        <v>0</v>
      </c>
      <c r="O546" s="11">
        <f>'[1]Inventário Completo'!O546</f>
        <v>0</v>
      </c>
      <c r="P546" s="11">
        <f>'[1]Inventário Completo'!P546</f>
        <v>0</v>
      </c>
      <c r="Q546" s="11">
        <f>'[1]Inventário Completo'!Q546</f>
        <v>0</v>
      </c>
    </row>
    <row r="547" spans="1:17" x14ac:dyDescent="0.25">
      <c r="A547" s="11" t="str">
        <f>'[1]Inventário Completo'!A547</f>
        <v>JCVR0004</v>
      </c>
      <c r="B547" s="12">
        <f>'[1]Inventário Completo'!B547</f>
        <v>94466454</v>
      </c>
      <c r="C547" s="11" t="str">
        <f>'[1]Inventário Completo'!C547</f>
        <v>Impressora Térmicas</v>
      </c>
      <c r="D547" s="11" t="str">
        <f>'[1]Inventário Completo'!D547</f>
        <v>Allegro Flex 4206</v>
      </c>
      <c r="E547" s="11" t="str">
        <f>'[1]Inventário Completo'!E547</f>
        <v>Zebra</v>
      </c>
      <c r="F547" s="11" t="str">
        <f>'[1]Inventário Completo'!F547</f>
        <v>COMPANHIA SIDERURGICA NACIONAL</v>
      </c>
      <c r="G547" s="11" t="str">
        <f>'[1]Inventário Completo'!G547</f>
        <v>CSN-VOLTA REDONDA</v>
      </c>
      <c r="H547" s="11" t="str">
        <f>'[1]Inventário Completo'!H547</f>
        <v>RJ</v>
      </c>
      <c r="I547" s="11" t="str">
        <f>'[1]Inventário Completo'!I547</f>
        <v>33.042.730/0017-71</v>
      </c>
      <c r="J547" s="11">
        <f>'[1]Inventário Completo'!J547</f>
        <v>80541767</v>
      </c>
      <c r="K547" s="11" t="str">
        <f>'[1]Inventário Completo'!K547</f>
        <v>Rodovia BR 393, Lúcio Meira KM 5001, SN°, Vila Santa Cecília, Volta Redonda</v>
      </c>
      <c r="L547" s="11" t="str">
        <f>'[1]Inventário Completo'!L547</f>
        <v>Luiz Cesar</v>
      </c>
      <c r="M547" s="11">
        <f>'[1]Inventário Completo'!M547</f>
        <v>3105</v>
      </c>
      <c r="N547" s="11">
        <f>'[1]Inventário Completo'!N547</f>
        <v>0</v>
      </c>
      <c r="O547" s="11">
        <f>'[1]Inventário Completo'!O547</f>
        <v>0</v>
      </c>
      <c r="P547" s="11">
        <f>'[1]Inventário Completo'!P547</f>
        <v>0</v>
      </c>
      <c r="Q547" s="11">
        <f>'[1]Inventário Completo'!Q547</f>
        <v>0</v>
      </c>
    </row>
    <row r="548" spans="1:17" x14ac:dyDescent="0.25">
      <c r="A548" s="11" t="str">
        <f>'[1]Inventário Completo'!A548</f>
        <v>JCVR0005</v>
      </c>
      <c r="B548" s="12">
        <f>'[1]Inventário Completo'!B548</f>
        <v>94466465</v>
      </c>
      <c r="C548" s="11" t="str">
        <f>'[1]Inventário Completo'!C548</f>
        <v>Impressora Térmicas</v>
      </c>
      <c r="D548" s="11" t="str">
        <f>'[1]Inventário Completo'!D548</f>
        <v>Allegro Flex 4206</v>
      </c>
      <c r="E548" s="11" t="str">
        <f>'[1]Inventário Completo'!E548</f>
        <v>Zebra</v>
      </c>
      <c r="F548" s="11" t="str">
        <f>'[1]Inventário Completo'!F548</f>
        <v>COMPANHIA SIDERURGICA NACIONAL</v>
      </c>
      <c r="G548" s="11" t="str">
        <f>'[1]Inventário Completo'!G548</f>
        <v>CSN-VOLTA REDONDA</v>
      </c>
      <c r="H548" s="11" t="str">
        <f>'[1]Inventário Completo'!H548</f>
        <v>RJ</v>
      </c>
      <c r="I548" s="11" t="str">
        <f>'[1]Inventário Completo'!I548</f>
        <v>33.042.730/0017-71</v>
      </c>
      <c r="J548" s="11">
        <f>'[1]Inventário Completo'!J548</f>
        <v>80541767</v>
      </c>
      <c r="K548" s="11" t="str">
        <f>'[1]Inventário Completo'!K548</f>
        <v>Rodovia BR 393, Lúcio Meira KM 5001, SN°, Vila Santa Cecília, Volta Redonda</v>
      </c>
      <c r="L548" s="11" t="str">
        <f>'[1]Inventário Completo'!L548</f>
        <v>Luiz Cesar</v>
      </c>
      <c r="M548" s="11">
        <f>'[1]Inventário Completo'!M548</f>
        <v>3105</v>
      </c>
      <c r="N548" s="11">
        <f>'[1]Inventário Completo'!N548</f>
        <v>0</v>
      </c>
      <c r="O548" s="11">
        <f>'[1]Inventário Completo'!O548</f>
        <v>0</v>
      </c>
      <c r="P548" s="11">
        <f>'[1]Inventário Completo'!P548</f>
        <v>0</v>
      </c>
      <c r="Q548" s="11">
        <f>'[1]Inventário Completo'!Q548</f>
        <v>0</v>
      </c>
    </row>
    <row r="549" spans="1:17" x14ac:dyDescent="0.25">
      <c r="A549" s="11" t="str">
        <f>'[1]Inventário Completo'!A549</f>
        <v>JCVR0006</v>
      </c>
      <c r="B549" s="12">
        <f>'[1]Inventário Completo'!B549</f>
        <v>52266157</v>
      </c>
      <c r="C549" s="11" t="str">
        <f>'[1]Inventário Completo'!C549</f>
        <v>Impressora Térmicas</v>
      </c>
      <c r="D549" s="11" t="str">
        <f>'[1]Inventário Completo'!D549</f>
        <v>Allegro Flex 4206</v>
      </c>
      <c r="E549" s="11" t="str">
        <f>'[1]Inventário Completo'!E549</f>
        <v>Zebra</v>
      </c>
      <c r="F549" s="11" t="str">
        <f>'[1]Inventário Completo'!F549</f>
        <v>COMPANHIA SIDERURGICA NACIONAL</v>
      </c>
      <c r="G549" s="11" t="str">
        <f>'[1]Inventário Completo'!G549</f>
        <v>CSN-VOLTA REDONDA</v>
      </c>
      <c r="H549" s="11" t="str">
        <f>'[1]Inventário Completo'!H549</f>
        <v>RJ</v>
      </c>
      <c r="I549" s="11" t="str">
        <f>'[1]Inventário Completo'!I549</f>
        <v>33.042.730/0017-71</v>
      </c>
      <c r="J549" s="11">
        <f>'[1]Inventário Completo'!J549</f>
        <v>80541767</v>
      </c>
      <c r="K549" s="11" t="str">
        <f>'[1]Inventário Completo'!K549</f>
        <v>Rodovia BR 393, Lúcio Meira KM 5001, SN°, Vila Santa Cecília, Volta Redonda</v>
      </c>
      <c r="L549" s="11" t="str">
        <f>'[1]Inventário Completo'!L549</f>
        <v>Luiz Cesar</v>
      </c>
      <c r="M549" s="11">
        <f>'[1]Inventário Completo'!M549</f>
        <v>3105</v>
      </c>
      <c r="N549" s="11">
        <f>'[1]Inventário Completo'!N549</f>
        <v>0</v>
      </c>
      <c r="O549" s="11">
        <f>'[1]Inventário Completo'!O549</f>
        <v>0</v>
      </c>
      <c r="P549" s="11">
        <f>'[1]Inventário Completo'!P549</f>
        <v>0</v>
      </c>
      <c r="Q549" s="11">
        <f>'[1]Inventário Completo'!Q549</f>
        <v>0</v>
      </c>
    </row>
    <row r="550" spans="1:17" x14ac:dyDescent="0.25">
      <c r="A550" s="11" t="str">
        <f>'[1]Inventário Completo'!A550</f>
        <v>JCVR0091</v>
      </c>
      <c r="B550" s="12" t="str">
        <f>'[1]Inventário Completo'!B550</f>
        <v>14J113500317</v>
      </c>
      <c r="C550" s="11" t="str">
        <f>'[1]Inventário Completo'!C550</f>
        <v>Impressora Térmicas</v>
      </c>
      <c r="D550" s="11" t="str">
        <f>'[1]Inventário Completo'!D550</f>
        <v>R110 Xi4</v>
      </c>
      <c r="E550" s="11" t="str">
        <f>'[1]Inventário Completo'!E550</f>
        <v>Zebra</v>
      </c>
      <c r="F550" s="11" t="str">
        <f>'[1]Inventário Completo'!F550</f>
        <v>COMPANHIA SIDERURGICA NACIONAL</v>
      </c>
      <c r="G550" s="11" t="str">
        <f>'[1]Inventário Completo'!G550</f>
        <v>CSN-VOLTA REDONDA</v>
      </c>
      <c r="H550" s="11" t="str">
        <f>'[1]Inventário Completo'!H550</f>
        <v>RJ</v>
      </c>
      <c r="I550" s="11" t="str">
        <f>'[1]Inventário Completo'!I550</f>
        <v>33.042.730/0017-71</v>
      </c>
      <c r="J550" s="11">
        <f>'[1]Inventário Completo'!J550</f>
        <v>80541767</v>
      </c>
      <c r="K550" s="11" t="str">
        <f>'[1]Inventário Completo'!K550</f>
        <v>Rodovia BR 393, Lúcio Meira KM 5001, SN°, Vila Santa Cecília, Volta Redonda</v>
      </c>
      <c r="L550" s="11" t="str">
        <f>'[1]Inventário Completo'!L550</f>
        <v>Luiz Cesar</v>
      </c>
      <c r="M550" s="11">
        <f>'[1]Inventário Completo'!M550</f>
        <v>3105</v>
      </c>
      <c r="N550" s="11">
        <f>'[1]Inventário Completo'!N550</f>
        <v>0</v>
      </c>
      <c r="O550" s="11">
        <f>'[1]Inventário Completo'!O550</f>
        <v>0</v>
      </c>
      <c r="P550" s="11">
        <f>'[1]Inventário Completo'!P550</f>
        <v>0</v>
      </c>
      <c r="Q550" s="11">
        <f>'[1]Inventário Completo'!Q550</f>
        <v>0</v>
      </c>
    </row>
    <row r="551" spans="1:17" x14ac:dyDescent="0.25">
      <c r="A551" s="11" t="str">
        <f>'[1]Inventário Completo'!A551</f>
        <v>JCVR0007</v>
      </c>
      <c r="B551" s="12" t="str">
        <f>'[1]Inventário Completo'!B551</f>
        <v>03J113200345</v>
      </c>
      <c r="C551" s="11" t="str">
        <f>'[1]Inventário Completo'!C551</f>
        <v>Impressora Térmicas</v>
      </c>
      <c r="D551" s="11" t="str">
        <f>'[1]Inventário Completo'!D551</f>
        <v>S4M</v>
      </c>
      <c r="E551" s="11" t="str">
        <f>'[1]Inventário Completo'!E551</f>
        <v>Zebra</v>
      </c>
      <c r="F551" s="11" t="str">
        <f>'[1]Inventário Completo'!F551</f>
        <v>COMPANHIA SIDERURGICA NACIONAL</v>
      </c>
      <c r="G551" s="11" t="str">
        <f>'[1]Inventário Completo'!G551</f>
        <v>CSN-VOLTA REDONDA</v>
      </c>
      <c r="H551" s="11" t="str">
        <f>'[1]Inventário Completo'!H551</f>
        <v>RJ</v>
      </c>
      <c r="I551" s="11" t="str">
        <f>'[1]Inventário Completo'!I551</f>
        <v>33.042.730/0017-71</v>
      </c>
      <c r="J551" s="11">
        <f>'[1]Inventário Completo'!J551</f>
        <v>80541767</v>
      </c>
      <c r="K551" s="11" t="str">
        <f>'[1]Inventário Completo'!K551</f>
        <v>Rodovia BR 393, Lúcio Meira KM 5001, SN°, Vila Santa Cecília, Volta Redonda</v>
      </c>
      <c r="L551" s="11" t="str">
        <f>'[1]Inventário Completo'!L551</f>
        <v>Luiz Cesar</v>
      </c>
      <c r="M551" s="11">
        <f>'[1]Inventário Completo'!M551</f>
        <v>3105</v>
      </c>
      <c r="N551" s="11">
        <f>'[1]Inventário Completo'!N551</f>
        <v>0</v>
      </c>
      <c r="O551" s="11">
        <f>'[1]Inventário Completo'!O551</f>
        <v>0</v>
      </c>
      <c r="P551" s="11">
        <f>'[1]Inventário Completo'!P551</f>
        <v>0</v>
      </c>
      <c r="Q551" s="11">
        <f>'[1]Inventário Completo'!Q551</f>
        <v>0</v>
      </c>
    </row>
    <row r="552" spans="1:17" x14ac:dyDescent="0.25">
      <c r="A552" s="11" t="str">
        <f>'[1]Inventário Completo'!A552</f>
        <v>JCVR0008</v>
      </c>
      <c r="B552" s="12" t="str">
        <f>'[1]Inventário Completo'!B552</f>
        <v>03J113200452</v>
      </c>
      <c r="C552" s="11" t="str">
        <f>'[1]Inventário Completo'!C552</f>
        <v>Impressora Térmicas</v>
      </c>
      <c r="D552" s="11" t="str">
        <f>'[1]Inventário Completo'!D552</f>
        <v>S4M</v>
      </c>
      <c r="E552" s="11" t="str">
        <f>'[1]Inventário Completo'!E552</f>
        <v>Zebra</v>
      </c>
      <c r="F552" s="11" t="str">
        <f>'[1]Inventário Completo'!F552</f>
        <v>COMPANHIA SIDERURGICA NACIONAL</v>
      </c>
      <c r="G552" s="11" t="str">
        <f>'[1]Inventário Completo'!G552</f>
        <v>CSN-VOLTA REDONDA</v>
      </c>
      <c r="H552" s="11" t="str">
        <f>'[1]Inventário Completo'!H552</f>
        <v>RJ</v>
      </c>
      <c r="I552" s="11" t="str">
        <f>'[1]Inventário Completo'!I552</f>
        <v>33.042.730/0017-71</v>
      </c>
      <c r="J552" s="11">
        <f>'[1]Inventário Completo'!J552</f>
        <v>80541767</v>
      </c>
      <c r="K552" s="11" t="str">
        <f>'[1]Inventário Completo'!K552</f>
        <v>Rodovia BR 393, Lúcio Meira KM 5001, SN°, Vila Santa Cecília, Volta Redonda</v>
      </c>
      <c r="L552" s="11" t="str">
        <f>'[1]Inventário Completo'!L552</f>
        <v>Luiz Cesar</v>
      </c>
      <c r="M552" s="11">
        <f>'[1]Inventário Completo'!M552</f>
        <v>3105</v>
      </c>
      <c r="N552" s="11">
        <f>'[1]Inventário Completo'!N552</f>
        <v>0</v>
      </c>
      <c r="O552" s="11">
        <f>'[1]Inventário Completo'!O552</f>
        <v>0</v>
      </c>
      <c r="P552" s="11">
        <f>'[1]Inventário Completo'!P552</f>
        <v>0</v>
      </c>
      <c r="Q552" s="11">
        <f>'[1]Inventário Completo'!Q552</f>
        <v>0</v>
      </c>
    </row>
    <row r="553" spans="1:17" x14ac:dyDescent="0.25">
      <c r="A553" s="11" t="str">
        <f>'[1]Inventário Completo'!A553</f>
        <v>JCVR0009</v>
      </c>
      <c r="B553" s="12" t="str">
        <f>'[1]Inventário Completo'!B553</f>
        <v>03J113200459</v>
      </c>
      <c r="C553" s="11" t="str">
        <f>'[1]Inventário Completo'!C553</f>
        <v>Impressora Térmicas</v>
      </c>
      <c r="D553" s="11" t="str">
        <f>'[1]Inventário Completo'!D553</f>
        <v>S4M</v>
      </c>
      <c r="E553" s="11" t="str">
        <f>'[1]Inventário Completo'!E553</f>
        <v>Zebra</v>
      </c>
      <c r="F553" s="11" t="str">
        <f>'[1]Inventário Completo'!F553</f>
        <v>COMPANHIA SIDERURGICA NACIONAL</v>
      </c>
      <c r="G553" s="11" t="str">
        <f>'[1]Inventário Completo'!G553</f>
        <v>CSN-VOLTA REDONDA</v>
      </c>
      <c r="H553" s="11" t="str">
        <f>'[1]Inventário Completo'!H553</f>
        <v>RJ</v>
      </c>
      <c r="I553" s="11" t="str">
        <f>'[1]Inventário Completo'!I553</f>
        <v>33.042.730/0017-71</v>
      </c>
      <c r="J553" s="11">
        <f>'[1]Inventário Completo'!J553</f>
        <v>80541767</v>
      </c>
      <c r="K553" s="11" t="str">
        <f>'[1]Inventário Completo'!K553</f>
        <v>Rodovia BR 393, Lúcio Meira KM 5001, SN°, Vila Santa Cecília, Volta Redonda</v>
      </c>
      <c r="L553" s="11" t="str">
        <f>'[1]Inventário Completo'!L553</f>
        <v>Luiz Cesar</v>
      </c>
      <c r="M553" s="11">
        <f>'[1]Inventário Completo'!M553</f>
        <v>3105</v>
      </c>
      <c r="N553" s="11">
        <f>'[1]Inventário Completo'!N553</f>
        <v>0</v>
      </c>
      <c r="O553" s="11">
        <f>'[1]Inventário Completo'!O553</f>
        <v>0</v>
      </c>
      <c r="P553" s="11">
        <f>'[1]Inventário Completo'!P553</f>
        <v>0</v>
      </c>
      <c r="Q553" s="11">
        <f>'[1]Inventário Completo'!Q553</f>
        <v>0</v>
      </c>
    </row>
    <row r="554" spans="1:17" x14ac:dyDescent="0.25">
      <c r="A554" s="11" t="str">
        <f>'[1]Inventário Completo'!A554</f>
        <v>JCVR0010</v>
      </c>
      <c r="B554" s="12" t="str">
        <f>'[1]Inventário Completo'!B554</f>
        <v>03J113200460</v>
      </c>
      <c r="C554" s="11" t="str">
        <f>'[1]Inventário Completo'!C554</f>
        <v>Impressora Térmicas</v>
      </c>
      <c r="D554" s="11" t="str">
        <f>'[1]Inventário Completo'!D554</f>
        <v>S4M</v>
      </c>
      <c r="E554" s="11" t="str">
        <f>'[1]Inventário Completo'!E554</f>
        <v>Zebra</v>
      </c>
      <c r="F554" s="11" t="str">
        <f>'[1]Inventário Completo'!F554</f>
        <v>COMPANHIA SIDERURGICA NACIONAL</v>
      </c>
      <c r="G554" s="11" t="str">
        <f>'[1]Inventário Completo'!G554</f>
        <v>CSN-VOLTA REDONDA</v>
      </c>
      <c r="H554" s="11" t="str">
        <f>'[1]Inventário Completo'!H554</f>
        <v>RJ</v>
      </c>
      <c r="I554" s="11" t="str">
        <f>'[1]Inventário Completo'!I554</f>
        <v>33.042.730/0017-71</v>
      </c>
      <c r="J554" s="11">
        <f>'[1]Inventário Completo'!J554</f>
        <v>80541767</v>
      </c>
      <c r="K554" s="11" t="str">
        <f>'[1]Inventário Completo'!K554</f>
        <v>Rodovia BR 393, Lúcio Meira KM 5001, SN°, Vila Santa Cecília, Volta Redonda</v>
      </c>
      <c r="L554" s="11" t="str">
        <f>'[1]Inventário Completo'!L554</f>
        <v>Luiz Cesar</v>
      </c>
      <c r="M554" s="11">
        <f>'[1]Inventário Completo'!M554</f>
        <v>3105</v>
      </c>
      <c r="N554" s="11">
        <f>'[1]Inventário Completo'!N554</f>
        <v>0</v>
      </c>
      <c r="O554" s="11">
        <f>'[1]Inventário Completo'!O554</f>
        <v>0</v>
      </c>
      <c r="P554" s="11">
        <f>'[1]Inventário Completo'!P554</f>
        <v>0</v>
      </c>
      <c r="Q554" s="11">
        <f>'[1]Inventário Completo'!Q554</f>
        <v>0</v>
      </c>
    </row>
    <row r="555" spans="1:17" x14ac:dyDescent="0.25">
      <c r="A555" s="11" t="str">
        <f>'[1]Inventário Completo'!A555</f>
        <v>JCVR0011</v>
      </c>
      <c r="B555" s="12" t="str">
        <f>'[1]Inventário Completo'!B555</f>
        <v>03J113200463</v>
      </c>
      <c r="C555" s="11" t="str">
        <f>'[1]Inventário Completo'!C555</f>
        <v>Impressora Térmicas</v>
      </c>
      <c r="D555" s="11" t="str">
        <f>'[1]Inventário Completo'!D555</f>
        <v>S4M</v>
      </c>
      <c r="E555" s="11" t="str">
        <f>'[1]Inventário Completo'!E555</f>
        <v>Zebra</v>
      </c>
      <c r="F555" s="11" t="str">
        <f>'[1]Inventário Completo'!F555</f>
        <v>COMPANHIA SIDERURGICA NACIONAL</v>
      </c>
      <c r="G555" s="11" t="str">
        <f>'[1]Inventário Completo'!G555</f>
        <v>CSN-VOLTA REDONDA</v>
      </c>
      <c r="H555" s="11" t="str">
        <f>'[1]Inventário Completo'!H555</f>
        <v>RJ</v>
      </c>
      <c r="I555" s="11" t="str">
        <f>'[1]Inventário Completo'!I555</f>
        <v>33.042.730/0017-71</v>
      </c>
      <c r="J555" s="11">
        <f>'[1]Inventário Completo'!J555</f>
        <v>80541767</v>
      </c>
      <c r="K555" s="11" t="str">
        <f>'[1]Inventário Completo'!K555</f>
        <v>Rodovia BR 393, Lúcio Meira KM 5001, SN°, Vila Santa Cecília, Volta Redonda</v>
      </c>
      <c r="L555" s="11" t="str">
        <f>'[1]Inventário Completo'!L555</f>
        <v>Luiz Cesar</v>
      </c>
      <c r="M555" s="11">
        <f>'[1]Inventário Completo'!M555</f>
        <v>3105</v>
      </c>
      <c r="N555" s="11">
        <f>'[1]Inventário Completo'!N555</f>
        <v>0</v>
      </c>
      <c r="O555" s="11">
        <f>'[1]Inventário Completo'!O555</f>
        <v>0</v>
      </c>
      <c r="P555" s="11">
        <f>'[1]Inventário Completo'!P555</f>
        <v>0</v>
      </c>
      <c r="Q555" s="11">
        <f>'[1]Inventário Completo'!Q555</f>
        <v>0</v>
      </c>
    </row>
    <row r="556" spans="1:17" x14ac:dyDescent="0.25">
      <c r="A556" s="11" t="str">
        <f>'[1]Inventário Completo'!A556</f>
        <v>JCVR0012</v>
      </c>
      <c r="B556" s="12" t="str">
        <f>'[1]Inventário Completo'!B556</f>
        <v>03J120700230</v>
      </c>
      <c r="C556" s="11" t="str">
        <f>'[1]Inventário Completo'!C556</f>
        <v>Impressora Térmicas</v>
      </c>
      <c r="D556" s="11" t="str">
        <f>'[1]Inventário Completo'!D556</f>
        <v>S4M</v>
      </c>
      <c r="E556" s="11" t="str">
        <f>'[1]Inventário Completo'!E556</f>
        <v>Zebra</v>
      </c>
      <c r="F556" s="11" t="str">
        <f>'[1]Inventário Completo'!F556</f>
        <v>COMPANHIA SIDERURGICA NACIONAL</v>
      </c>
      <c r="G556" s="11" t="str">
        <f>'[1]Inventário Completo'!G556</f>
        <v>CSN-VOLTA REDONDA</v>
      </c>
      <c r="H556" s="11" t="str">
        <f>'[1]Inventário Completo'!H556</f>
        <v>RJ</v>
      </c>
      <c r="I556" s="11" t="str">
        <f>'[1]Inventário Completo'!I556</f>
        <v>33.042.730/0017-71</v>
      </c>
      <c r="J556" s="11">
        <f>'[1]Inventário Completo'!J556</f>
        <v>80541767</v>
      </c>
      <c r="K556" s="11" t="str">
        <f>'[1]Inventário Completo'!K556</f>
        <v>Rodovia BR 393, Lúcio Meira KM 5001, SN°, Vila Santa Cecília, Volta Redonda</v>
      </c>
      <c r="L556" s="11" t="str">
        <f>'[1]Inventário Completo'!L556</f>
        <v>Luiz Cesar</v>
      </c>
      <c r="M556" s="11">
        <f>'[1]Inventário Completo'!M556</f>
        <v>3105</v>
      </c>
      <c r="N556" s="11">
        <f>'[1]Inventário Completo'!N556</f>
        <v>0</v>
      </c>
      <c r="O556" s="11">
        <f>'[1]Inventário Completo'!O556</f>
        <v>0</v>
      </c>
      <c r="P556" s="11">
        <f>'[1]Inventário Completo'!P556</f>
        <v>0</v>
      </c>
      <c r="Q556" s="11">
        <f>'[1]Inventário Completo'!Q556</f>
        <v>0</v>
      </c>
    </row>
    <row r="557" spans="1:17" x14ac:dyDescent="0.25">
      <c r="A557" s="11" t="str">
        <f>'[1]Inventário Completo'!A557</f>
        <v>JCVR0015</v>
      </c>
      <c r="B557" s="12">
        <f>'[1]Inventário Completo'!B557</f>
        <v>5274370</v>
      </c>
      <c r="C557" s="11" t="str">
        <f>'[1]Inventário Completo'!C557</f>
        <v>Impressora Térmicas</v>
      </c>
      <c r="D557" s="11" t="str">
        <f>'[1]Inventário Completo'!D557</f>
        <v>S600</v>
      </c>
      <c r="E557" s="11" t="str">
        <f>'[1]Inventário Completo'!E557</f>
        <v>Zebra</v>
      </c>
      <c r="F557" s="11" t="str">
        <f>'[1]Inventário Completo'!F557</f>
        <v>COMPANHIA SIDERURGICA NACIONAL</v>
      </c>
      <c r="G557" s="11" t="str">
        <f>'[1]Inventário Completo'!G557</f>
        <v>CSN-VOLTA REDONDA</v>
      </c>
      <c r="H557" s="11" t="str">
        <f>'[1]Inventário Completo'!H557</f>
        <v>RJ</v>
      </c>
      <c r="I557" s="11" t="str">
        <f>'[1]Inventário Completo'!I557</f>
        <v>33.042.730/0017-71</v>
      </c>
      <c r="J557" s="11">
        <f>'[1]Inventário Completo'!J557</f>
        <v>80541767</v>
      </c>
      <c r="K557" s="11" t="str">
        <f>'[1]Inventário Completo'!K557</f>
        <v>Rodovia BR 393, Lúcio Meira KM 5001, SN°, Vila Santa Cecília, Volta Redonda</v>
      </c>
      <c r="L557" s="11" t="str">
        <f>'[1]Inventário Completo'!L557</f>
        <v>Luiz Cesar</v>
      </c>
      <c r="M557" s="11">
        <f>'[1]Inventário Completo'!M557</f>
        <v>3105</v>
      </c>
      <c r="N557" s="11">
        <f>'[1]Inventário Completo'!N557</f>
        <v>0</v>
      </c>
      <c r="O557" s="11">
        <f>'[1]Inventário Completo'!O557</f>
        <v>0</v>
      </c>
      <c r="P557" s="11">
        <f>'[1]Inventário Completo'!P557</f>
        <v>0</v>
      </c>
      <c r="Q557" s="11">
        <f>'[1]Inventário Completo'!Q557</f>
        <v>0</v>
      </c>
    </row>
    <row r="558" spans="1:17" x14ac:dyDescent="0.25">
      <c r="A558" s="11" t="str">
        <f>'[1]Inventário Completo'!A558</f>
        <v>JCVR0016</v>
      </c>
      <c r="B558" s="12">
        <f>'[1]Inventário Completo'!B558</f>
        <v>5274376</v>
      </c>
      <c r="C558" s="11" t="str">
        <f>'[1]Inventário Completo'!C558</f>
        <v>Impressora Térmicas</v>
      </c>
      <c r="D558" s="11" t="str">
        <f>'[1]Inventário Completo'!D558</f>
        <v>S600</v>
      </c>
      <c r="E558" s="11" t="str">
        <f>'[1]Inventário Completo'!E558</f>
        <v>Zebra</v>
      </c>
      <c r="F558" s="11" t="str">
        <f>'[1]Inventário Completo'!F558</f>
        <v>COMPANHIA SIDERURGICA NACIONAL</v>
      </c>
      <c r="G558" s="11" t="str">
        <f>'[1]Inventário Completo'!G558</f>
        <v>CSN-VOLTA REDONDA</v>
      </c>
      <c r="H558" s="11" t="str">
        <f>'[1]Inventário Completo'!H558</f>
        <v>RJ</v>
      </c>
      <c r="I558" s="11" t="str">
        <f>'[1]Inventário Completo'!I558</f>
        <v>33.042.730/0017-71</v>
      </c>
      <c r="J558" s="11">
        <f>'[1]Inventário Completo'!J558</f>
        <v>80541767</v>
      </c>
      <c r="K558" s="11" t="str">
        <f>'[1]Inventário Completo'!K558</f>
        <v>Rodovia BR 393, Lúcio Meira KM 5001, SN°, Vila Santa Cecília, Volta Redonda</v>
      </c>
      <c r="L558" s="11" t="str">
        <f>'[1]Inventário Completo'!L558</f>
        <v>Luiz Cesar</v>
      </c>
      <c r="M558" s="11">
        <f>'[1]Inventário Completo'!M558</f>
        <v>3105</v>
      </c>
      <c r="N558" s="11">
        <f>'[1]Inventário Completo'!N558</f>
        <v>0</v>
      </c>
      <c r="O558" s="11">
        <f>'[1]Inventário Completo'!O558</f>
        <v>0</v>
      </c>
      <c r="P558" s="11">
        <f>'[1]Inventário Completo'!P558</f>
        <v>0</v>
      </c>
      <c r="Q558" s="11">
        <f>'[1]Inventário Completo'!Q558</f>
        <v>0</v>
      </c>
    </row>
    <row r="559" spans="1:17" x14ac:dyDescent="0.25">
      <c r="A559" s="11" t="str">
        <f>'[1]Inventário Completo'!A559</f>
        <v>JCVR0017</v>
      </c>
      <c r="B559" s="12">
        <f>'[1]Inventário Completo'!B559</f>
        <v>5295953</v>
      </c>
      <c r="C559" s="11" t="str">
        <f>'[1]Inventário Completo'!C559</f>
        <v>Impressora Térmicas</v>
      </c>
      <c r="D559" s="11" t="str">
        <f>'[1]Inventário Completo'!D559</f>
        <v>S600</v>
      </c>
      <c r="E559" s="11" t="str">
        <f>'[1]Inventário Completo'!E559</f>
        <v>Zebra</v>
      </c>
      <c r="F559" s="11" t="str">
        <f>'[1]Inventário Completo'!F559</f>
        <v>COMPANHIA SIDERURGICA NACIONAL</v>
      </c>
      <c r="G559" s="11" t="str">
        <f>'[1]Inventário Completo'!G559</f>
        <v>CSN-VOLTA REDONDA</v>
      </c>
      <c r="H559" s="11" t="str">
        <f>'[1]Inventário Completo'!H559</f>
        <v>RJ</v>
      </c>
      <c r="I559" s="11" t="str">
        <f>'[1]Inventário Completo'!I559</f>
        <v>33.042.730/0017-71</v>
      </c>
      <c r="J559" s="11">
        <f>'[1]Inventário Completo'!J559</f>
        <v>80541767</v>
      </c>
      <c r="K559" s="11" t="str">
        <f>'[1]Inventário Completo'!K559</f>
        <v>Rodovia BR 393, Lúcio Meira KM 5001, SN°, Vila Santa Cecília, Volta Redonda</v>
      </c>
      <c r="L559" s="11" t="str">
        <f>'[1]Inventário Completo'!L559</f>
        <v>Luiz Cesar</v>
      </c>
      <c r="M559" s="11">
        <f>'[1]Inventário Completo'!M559</f>
        <v>3105</v>
      </c>
      <c r="N559" s="11">
        <f>'[1]Inventário Completo'!N559</f>
        <v>0</v>
      </c>
      <c r="O559" s="11">
        <f>'[1]Inventário Completo'!O559</f>
        <v>0</v>
      </c>
      <c r="P559" s="11">
        <f>'[1]Inventário Completo'!P559</f>
        <v>0</v>
      </c>
      <c r="Q559" s="11">
        <f>'[1]Inventário Completo'!Q559</f>
        <v>0</v>
      </c>
    </row>
    <row r="560" spans="1:17" x14ac:dyDescent="0.25">
      <c r="A560" s="11" t="str">
        <f>'[1]Inventário Completo'!A560</f>
        <v>JCVR0018</v>
      </c>
      <c r="B560" s="12">
        <f>'[1]Inventário Completo'!B560</f>
        <v>5301100</v>
      </c>
      <c r="C560" s="11" t="str">
        <f>'[1]Inventário Completo'!C560</f>
        <v>Impressora Térmicas</v>
      </c>
      <c r="D560" s="11" t="str">
        <f>'[1]Inventário Completo'!D560</f>
        <v>S600</v>
      </c>
      <c r="E560" s="11" t="str">
        <f>'[1]Inventário Completo'!E560</f>
        <v>Zebra</v>
      </c>
      <c r="F560" s="11" t="str">
        <f>'[1]Inventário Completo'!F560</f>
        <v>COMPANHIA SIDERURGICA NACIONAL</v>
      </c>
      <c r="G560" s="11" t="str">
        <f>'[1]Inventário Completo'!G560</f>
        <v>CSN-VOLTA REDONDA</v>
      </c>
      <c r="H560" s="11" t="str">
        <f>'[1]Inventário Completo'!H560</f>
        <v>RJ</v>
      </c>
      <c r="I560" s="11" t="str">
        <f>'[1]Inventário Completo'!I560</f>
        <v>33.042.730/0017-71</v>
      </c>
      <c r="J560" s="11">
        <f>'[1]Inventário Completo'!J560</f>
        <v>80541767</v>
      </c>
      <c r="K560" s="11" t="str">
        <f>'[1]Inventário Completo'!K560</f>
        <v>Rodovia BR 393, Lúcio Meira KM 5001, SN°, Vila Santa Cecília, Volta Redonda</v>
      </c>
      <c r="L560" s="11" t="str">
        <f>'[1]Inventário Completo'!L560</f>
        <v>Luiz Cesar</v>
      </c>
      <c r="M560" s="11">
        <f>'[1]Inventário Completo'!M560</f>
        <v>3105</v>
      </c>
      <c r="N560" s="11">
        <f>'[1]Inventário Completo'!N560</f>
        <v>0</v>
      </c>
      <c r="O560" s="11">
        <f>'[1]Inventário Completo'!O560</f>
        <v>0</v>
      </c>
      <c r="P560" s="11">
        <f>'[1]Inventário Completo'!P560</f>
        <v>0</v>
      </c>
      <c r="Q560" s="11">
        <f>'[1]Inventário Completo'!Q560</f>
        <v>0</v>
      </c>
    </row>
    <row r="561" spans="1:17" x14ac:dyDescent="0.25">
      <c r="A561" s="11" t="str">
        <f>'[1]Inventário Completo'!A561</f>
        <v>JCVR0095</v>
      </c>
      <c r="B561" s="12" t="str">
        <f>'[1]Inventário Completo'!B561</f>
        <v>91J09390066</v>
      </c>
      <c r="C561" s="11" t="str">
        <f>'[1]Inventário Completo'!C561</f>
        <v>Impressora Térmicas</v>
      </c>
      <c r="D561" s="11" t="str">
        <f>'[1]Inventário Completo'!D561</f>
        <v>Z110 Xi3</v>
      </c>
      <c r="E561" s="11" t="str">
        <f>'[1]Inventário Completo'!E561</f>
        <v>Zebra</v>
      </c>
      <c r="F561" s="11" t="str">
        <f>'[1]Inventário Completo'!F561</f>
        <v>COMPANHIA SIDERURGICA NACIONAL</v>
      </c>
      <c r="G561" s="11" t="str">
        <f>'[1]Inventário Completo'!G561</f>
        <v>CSN-VOLTA REDONDA</v>
      </c>
      <c r="H561" s="11" t="str">
        <f>'[1]Inventário Completo'!H561</f>
        <v>RJ</v>
      </c>
      <c r="I561" s="11" t="str">
        <f>'[1]Inventário Completo'!I561</f>
        <v>33.042.730/0017-71</v>
      </c>
      <c r="J561" s="11">
        <f>'[1]Inventário Completo'!J561</f>
        <v>80541767</v>
      </c>
      <c r="K561" s="11" t="str">
        <f>'[1]Inventário Completo'!K561</f>
        <v>Rodovia BR 393, Lúcio Meira KM 5001, SN°, Vila Santa Cecília, Volta Redonda</v>
      </c>
      <c r="L561" s="11" t="str">
        <f>'[1]Inventário Completo'!L561</f>
        <v>Luiz Cesar</v>
      </c>
      <c r="M561" s="11">
        <f>'[1]Inventário Completo'!M561</f>
        <v>3105</v>
      </c>
      <c r="N561" s="11">
        <f>'[1]Inventário Completo'!N561</f>
        <v>0</v>
      </c>
      <c r="O561" s="11">
        <f>'[1]Inventário Completo'!O561</f>
        <v>0</v>
      </c>
      <c r="P561" s="11">
        <f>'[1]Inventário Completo'!P561</f>
        <v>0</v>
      </c>
      <c r="Q561" s="11">
        <f>'[1]Inventário Completo'!Q561</f>
        <v>0</v>
      </c>
    </row>
    <row r="562" spans="1:17" x14ac:dyDescent="0.25">
      <c r="A562" s="11" t="str">
        <f>'[1]Inventário Completo'!A562</f>
        <v>JCVR0131</v>
      </c>
      <c r="B562" s="12" t="str">
        <f>'[1]Inventário Completo'!B562</f>
        <v>91J09390062</v>
      </c>
      <c r="C562" s="11" t="str">
        <f>'[1]Inventário Completo'!C562</f>
        <v>Impressora Térmicas</v>
      </c>
      <c r="D562" s="11" t="str">
        <f>'[1]Inventário Completo'!D562</f>
        <v>Z110 Xi3</v>
      </c>
      <c r="E562" s="11" t="str">
        <f>'[1]Inventário Completo'!E562</f>
        <v>Zebra</v>
      </c>
      <c r="F562" s="11" t="str">
        <f>'[1]Inventário Completo'!F562</f>
        <v>COMPANHIA SIDERURGICA NACIONAL</v>
      </c>
      <c r="G562" s="11" t="str">
        <f>'[1]Inventário Completo'!G562</f>
        <v>CSN-VOLTA REDONDA</v>
      </c>
      <c r="H562" s="11" t="str">
        <f>'[1]Inventário Completo'!H562</f>
        <v>RJ</v>
      </c>
      <c r="I562" s="11" t="str">
        <f>'[1]Inventário Completo'!I562</f>
        <v>33.042.730/0017-71</v>
      </c>
      <c r="J562" s="11">
        <f>'[1]Inventário Completo'!J562</f>
        <v>80541767</v>
      </c>
      <c r="K562" s="11" t="str">
        <f>'[1]Inventário Completo'!K562</f>
        <v>Rodovia BR 393, Lúcio Meira KM 5001, SN°, Vila Santa Cecília, Volta Redonda</v>
      </c>
      <c r="L562" s="11" t="str">
        <f>'[1]Inventário Completo'!L562</f>
        <v>Luiz Cesar</v>
      </c>
      <c r="M562" s="11">
        <f>'[1]Inventário Completo'!M562</f>
        <v>3105</v>
      </c>
      <c r="N562" s="11">
        <f>'[1]Inventário Completo'!N562</f>
        <v>0</v>
      </c>
      <c r="O562" s="11">
        <f>'[1]Inventário Completo'!O562</f>
        <v>0</v>
      </c>
      <c r="P562" s="11">
        <f>'[1]Inventário Completo'!P562</f>
        <v>0</v>
      </c>
      <c r="Q562" s="11">
        <f>'[1]Inventário Completo'!Q562</f>
        <v>0</v>
      </c>
    </row>
    <row r="563" spans="1:17" x14ac:dyDescent="0.25">
      <c r="A563" s="11" t="str">
        <f>'[1]Inventário Completo'!A563</f>
        <v>JCVR0025</v>
      </c>
      <c r="B563" s="12" t="str">
        <f>'[1]Inventário Completo'!B563</f>
        <v>91C03250107</v>
      </c>
      <c r="C563" s="11" t="str">
        <f>'[1]Inventário Completo'!C563</f>
        <v>Impressora Térmicas</v>
      </c>
      <c r="D563" s="11" t="str">
        <f>'[1]Inventário Completo'!D563</f>
        <v>Z110 Xi3</v>
      </c>
      <c r="E563" s="11" t="str">
        <f>'[1]Inventário Completo'!E563</f>
        <v>Zebra</v>
      </c>
      <c r="F563" s="11" t="str">
        <f>'[1]Inventário Completo'!F563</f>
        <v>COMPANHIA SIDERURGICA NACIONAL</v>
      </c>
      <c r="G563" s="11" t="str">
        <f>'[1]Inventário Completo'!G563</f>
        <v>CSN-VOLTA REDONDA</v>
      </c>
      <c r="H563" s="11" t="str">
        <f>'[1]Inventário Completo'!H563</f>
        <v>RJ</v>
      </c>
      <c r="I563" s="11" t="str">
        <f>'[1]Inventário Completo'!I563</f>
        <v>33.042.730/0017-71</v>
      </c>
      <c r="J563" s="11">
        <f>'[1]Inventário Completo'!J563</f>
        <v>80541767</v>
      </c>
      <c r="K563" s="11" t="str">
        <f>'[1]Inventário Completo'!K563</f>
        <v>Rodovia BR 393, Lúcio Meira KM 5001, SN°, Vila Santa Cecília, Volta Redonda</v>
      </c>
      <c r="L563" s="11" t="str">
        <f>'[1]Inventário Completo'!L563</f>
        <v>Luiz Cesar</v>
      </c>
      <c r="M563" s="11">
        <f>'[1]Inventário Completo'!M563</f>
        <v>3105</v>
      </c>
      <c r="N563" s="11">
        <f>'[1]Inventário Completo'!N563</f>
        <v>0</v>
      </c>
      <c r="O563" s="11">
        <f>'[1]Inventário Completo'!O563</f>
        <v>0</v>
      </c>
      <c r="P563" s="11">
        <f>'[1]Inventário Completo'!P563</f>
        <v>0</v>
      </c>
      <c r="Q563" s="11">
        <f>'[1]Inventário Completo'!Q563</f>
        <v>0</v>
      </c>
    </row>
    <row r="564" spans="1:17" x14ac:dyDescent="0.25">
      <c r="A564" s="11" t="str">
        <f>'[1]Inventário Completo'!A564</f>
        <v>JCVR0040</v>
      </c>
      <c r="B564" s="12" t="str">
        <f>'[1]Inventário Completo'!B564</f>
        <v>91C04370122</v>
      </c>
      <c r="C564" s="11" t="str">
        <f>'[1]Inventário Completo'!C564</f>
        <v>Impressora Térmicas</v>
      </c>
      <c r="D564" s="11" t="str">
        <f>'[1]Inventário Completo'!D564</f>
        <v>Z110 Xi3</v>
      </c>
      <c r="E564" s="11" t="str">
        <f>'[1]Inventário Completo'!E564</f>
        <v>Zebra</v>
      </c>
      <c r="F564" s="11" t="str">
        <f>'[1]Inventário Completo'!F564</f>
        <v>COMPANHIA SIDERURGICA NACIONAL</v>
      </c>
      <c r="G564" s="11" t="str">
        <f>'[1]Inventário Completo'!G564</f>
        <v>CSN-VOLTA REDONDA</v>
      </c>
      <c r="H564" s="11" t="str">
        <f>'[1]Inventário Completo'!H564</f>
        <v>RJ</v>
      </c>
      <c r="I564" s="11" t="str">
        <f>'[1]Inventário Completo'!I564</f>
        <v>33.042.730/0017-71</v>
      </c>
      <c r="J564" s="11">
        <f>'[1]Inventário Completo'!J564</f>
        <v>80541767</v>
      </c>
      <c r="K564" s="11" t="str">
        <f>'[1]Inventário Completo'!K564</f>
        <v>Rodovia BR 393, Lúcio Meira KM 5001, SN°, Vila Santa Cecília, Volta Redonda</v>
      </c>
      <c r="L564" s="11" t="str">
        <f>'[1]Inventário Completo'!L564</f>
        <v>Luiz Cesar</v>
      </c>
      <c r="M564" s="11">
        <f>'[1]Inventário Completo'!M564</f>
        <v>3105</v>
      </c>
      <c r="N564" s="11">
        <f>'[1]Inventário Completo'!N564</f>
        <v>0</v>
      </c>
      <c r="O564" s="11">
        <f>'[1]Inventário Completo'!O564</f>
        <v>0</v>
      </c>
      <c r="P564" s="11">
        <f>'[1]Inventário Completo'!P564</f>
        <v>0</v>
      </c>
      <c r="Q564" s="11">
        <f>'[1]Inventário Completo'!Q564</f>
        <v>0</v>
      </c>
    </row>
    <row r="565" spans="1:17" x14ac:dyDescent="0.25">
      <c r="A565" s="11" t="str">
        <f>'[1]Inventário Completo'!A565</f>
        <v>JCVR0041</v>
      </c>
      <c r="B565" s="12" t="str">
        <f>'[1]Inventário Completo'!B565</f>
        <v>91C04370123</v>
      </c>
      <c r="C565" s="11" t="str">
        <f>'[1]Inventário Completo'!C565</f>
        <v>Impressora Térmicas</v>
      </c>
      <c r="D565" s="11" t="str">
        <f>'[1]Inventário Completo'!D565</f>
        <v>Z110 Xi3</v>
      </c>
      <c r="E565" s="11" t="str">
        <f>'[1]Inventário Completo'!E565</f>
        <v>Zebra</v>
      </c>
      <c r="F565" s="11" t="str">
        <f>'[1]Inventário Completo'!F565</f>
        <v>COMPANHIA SIDERURGICA NACIONAL</v>
      </c>
      <c r="G565" s="11" t="str">
        <f>'[1]Inventário Completo'!G565</f>
        <v>CSN-VOLTA REDONDA</v>
      </c>
      <c r="H565" s="11" t="str">
        <f>'[1]Inventário Completo'!H565</f>
        <v>RJ</v>
      </c>
      <c r="I565" s="11" t="str">
        <f>'[1]Inventário Completo'!I565</f>
        <v>33.042.730/0017-71</v>
      </c>
      <c r="J565" s="11">
        <f>'[1]Inventário Completo'!J565</f>
        <v>80541767</v>
      </c>
      <c r="K565" s="11" t="str">
        <f>'[1]Inventário Completo'!K565</f>
        <v>Rodovia BR 393, Lúcio Meira KM 5001, SN°, Vila Santa Cecília, Volta Redonda</v>
      </c>
      <c r="L565" s="11" t="str">
        <f>'[1]Inventário Completo'!L565</f>
        <v>Luiz Cesar</v>
      </c>
      <c r="M565" s="11">
        <f>'[1]Inventário Completo'!M565</f>
        <v>3105</v>
      </c>
      <c r="N565" s="11">
        <f>'[1]Inventário Completo'!N565</f>
        <v>0</v>
      </c>
      <c r="O565" s="11">
        <f>'[1]Inventário Completo'!O565</f>
        <v>0</v>
      </c>
      <c r="P565" s="11">
        <f>'[1]Inventário Completo'!P565</f>
        <v>0</v>
      </c>
      <c r="Q565" s="11">
        <f>'[1]Inventário Completo'!Q565</f>
        <v>0</v>
      </c>
    </row>
    <row r="566" spans="1:17" x14ac:dyDescent="0.25">
      <c r="A566" s="11" t="str">
        <f>'[1]Inventário Completo'!A566</f>
        <v>JCVR0050</v>
      </c>
      <c r="B566" s="12" t="str">
        <f>'[1]Inventário Completo'!B566</f>
        <v>91C07410007</v>
      </c>
      <c r="C566" s="11" t="str">
        <f>'[1]Inventário Completo'!C566</f>
        <v>Impressora Térmicas</v>
      </c>
      <c r="D566" s="11" t="str">
        <f>'[1]Inventário Completo'!D566</f>
        <v>Z110 Xi3</v>
      </c>
      <c r="E566" s="11" t="str">
        <f>'[1]Inventário Completo'!E566</f>
        <v>Zebra</v>
      </c>
      <c r="F566" s="11" t="str">
        <f>'[1]Inventário Completo'!F566</f>
        <v>COMPANHIA SIDERURGICA NACIONAL</v>
      </c>
      <c r="G566" s="11" t="str">
        <f>'[1]Inventário Completo'!G566</f>
        <v>CSN-VOLTA REDONDA</v>
      </c>
      <c r="H566" s="11" t="str">
        <f>'[1]Inventário Completo'!H566</f>
        <v>RJ</v>
      </c>
      <c r="I566" s="11" t="str">
        <f>'[1]Inventário Completo'!I566</f>
        <v>33.042.730/0017-71</v>
      </c>
      <c r="J566" s="11">
        <f>'[1]Inventário Completo'!J566</f>
        <v>80541767</v>
      </c>
      <c r="K566" s="11" t="str">
        <f>'[1]Inventário Completo'!K566</f>
        <v>Rodovia BR 393, Lúcio Meira KM 5001, SN°, Vila Santa Cecília, Volta Redonda</v>
      </c>
      <c r="L566" s="11" t="str">
        <f>'[1]Inventário Completo'!L566</f>
        <v>Luiz Cesar</v>
      </c>
      <c r="M566" s="11">
        <f>'[1]Inventário Completo'!M566</f>
        <v>3105</v>
      </c>
      <c r="N566" s="11">
        <f>'[1]Inventário Completo'!N566</f>
        <v>0</v>
      </c>
      <c r="O566" s="11">
        <f>'[1]Inventário Completo'!O566</f>
        <v>0</v>
      </c>
      <c r="P566" s="11">
        <f>'[1]Inventário Completo'!P566</f>
        <v>0</v>
      </c>
      <c r="Q566" s="11">
        <f>'[1]Inventário Completo'!Q566</f>
        <v>0</v>
      </c>
    </row>
    <row r="567" spans="1:17" x14ac:dyDescent="0.25">
      <c r="A567" s="11" t="str">
        <f>'[1]Inventário Completo'!A567</f>
        <v>JCVR0019</v>
      </c>
      <c r="B567" s="12" t="str">
        <f>'[1]Inventário Completo'!B567</f>
        <v>91C03210059</v>
      </c>
      <c r="C567" s="11" t="str">
        <f>'[1]Inventário Completo'!C567</f>
        <v>Impressora Térmicas</v>
      </c>
      <c r="D567" s="11" t="str">
        <f>'[1]Inventário Completo'!D567</f>
        <v>Z110 Xi3</v>
      </c>
      <c r="E567" s="11" t="str">
        <f>'[1]Inventário Completo'!E567</f>
        <v>Zebra</v>
      </c>
      <c r="F567" s="11" t="str">
        <f>'[1]Inventário Completo'!F567</f>
        <v>COMPANHIA SIDERURGICA NACIONAL</v>
      </c>
      <c r="G567" s="11" t="str">
        <f>'[1]Inventário Completo'!G567</f>
        <v>CSN-VOLTA REDONDA</v>
      </c>
      <c r="H567" s="11" t="str">
        <f>'[1]Inventário Completo'!H567</f>
        <v>RJ</v>
      </c>
      <c r="I567" s="11" t="str">
        <f>'[1]Inventário Completo'!I567</f>
        <v>33.042.730/0017-71</v>
      </c>
      <c r="J567" s="11">
        <f>'[1]Inventário Completo'!J567</f>
        <v>80541767</v>
      </c>
      <c r="K567" s="11" t="str">
        <f>'[1]Inventário Completo'!K567</f>
        <v>Rodovia BR 393, Lúcio Meira KM 5001, SN°, Vila Santa Cecília, Volta Redonda</v>
      </c>
      <c r="L567" s="11" t="str">
        <f>'[1]Inventário Completo'!L567</f>
        <v>Luiz Cesar</v>
      </c>
      <c r="M567" s="11">
        <f>'[1]Inventário Completo'!M567</f>
        <v>3105</v>
      </c>
      <c r="N567" s="11">
        <f>'[1]Inventário Completo'!N567</f>
        <v>0</v>
      </c>
      <c r="O567" s="11">
        <f>'[1]Inventário Completo'!O567</f>
        <v>0</v>
      </c>
      <c r="P567" s="11">
        <f>'[1]Inventário Completo'!P567</f>
        <v>0</v>
      </c>
      <c r="Q567" s="11">
        <f>'[1]Inventário Completo'!Q567</f>
        <v>0</v>
      </c>
    </row>
    <row r="568" spans="1:17" x14ac:dyDescent="0.25">
      <c r="A568" s="11" t="str">
        <f>'[1]Inventário Completo'!A568</f>
        <v>JCVR0052</v>
      </c>
      <c r="B568" s="12" t="str">
        <f>'[1]Inventário Completo'!B568</f>
        <v>91C09260127</v>
      </c>
      <c r="C568" s="11" t="str">
        <f>'[1]Inventário Completo'!C568</f>
        <v>Impressora Térmicas</v>
      </c>
      <c r="D568" s="11" t="str">
        <f>'[1]Inventário Completo'!D568</f>
        <v>Z110 Xi3</v>
      </c>
      <c r="E568" s="11" t="str">
        <f>'[1]Inventário Completo'!E568</f>
        <v>Zebra</v>
      </c>
      <c r="F568" s="11" t="str">
        <f>'[1]Inventário Completo'!F568</f>
        <v>COMPANHIA SIDERURGICA NACIONAL</v>
      </c>
      <c r="G568" s="11" t="str">
        <f>'[1]Inventário Completo'!G568</f>
        <v>CSN-VOLTA REDONDA</v>
      </c>
      <c r="H568" s="11" t="str">
        <f>'[1]Inventário Completo'!H568</f>
        <v>RJ</v>
      </c>
      <c r="I568" s="11" t="str">
        <f>'[1]Inventário Completo'!I568</f>
        <v>33.042.730/0017-71</v>
      </c>
      <c r="J568" s="11">
        <f>'[1]Inventário Completo'!J568</f>
        <v>80541767</v>
      </c>
      <c r="K568" s="11" t="str">
        <f>'[1]Inventário Completo'!K568</f>
        <v>Rodovia BR 393, Lúcio Meira KM 5001, SN°, Vila Santa Cecília, Volta Redonda</v>
      </c>
      <c r="L568" s="11" t="str">
        <f>'[1]Inventário Completo'!L568</f>
        <v>Luiz Cesar</v>
      </c>
      <c r="M568" s="11">
        <f>'[1]Inventário Completo'!M568</f>
        <v>3105</v>
      </c>
      <c r="N568" s="11">
        <f>'[1]Inventário Completo'!N568</f>
        <v>0</v>
      </c>
      <c r="O568" s="11">
        <f>'[1]Inventário Completo'!O568</f>
        <v>0</v>
      </c>
      <c r="P568" s="11">
        <f>'[1]Inventário Completo'!P568</f>
        <v>0</v>
      </c>
      <c r="Q568" s="11">
        <f>'[1]Inventário Completo'!Q568</f>
        <v>0</v>
      </c>
    </row>
    <row r="569" spans="1:17" x14ac:dyDescent="0.25">
      <c r="A569" s="11" t="str">
        <f>'[1]Inventário Completo'!A569</f>
        <v>JCVR0032</v>
      </c>
      <c r="B569" s="12" t="str">
        <f>'[1]Inventário Completo'!B569</f>
        <v>91C03330066</v>
      </c>
      <c r="C569" s="11" t="str">
        <f>'[1]Inventário Completo'!C569</f>
        <v>Impressora Térmicas</v>
      </c>
      <c r="D569" s="11" t="str">
        <f>'[1]Inventário Completo'!D569</f>
        <v>Z110 Xi3</v>
      </c>
      <c r="E569" s="11" t="str">
        <f>'[1]Inventário Completo'!E569</f>
        <v>Zebra</v>
      </c>
      <c r="F569" s="11" t="str">
        <f>'[1]Inventário Completo'!F569</f>
        <v>COMPANHIA SIDERURGICA NACIONAL</v>
      </c>
      <c r="G569" s="11" t="str">
        <f>'[1]Inventário Completo'!G569</f>
        <v>CSN-VOLTA REDONDA</v>
      </c>
      <c r="H569" s="11" t="str">
        <f>'[1]Inventário Completo'!H569</f>
        <v>RJ</v>
      </c>
      <c r="I569" s="11" t="str">
        <f>'[1]Inventário Completo'!I569</f>
        <v>33.042.730/0017-71</v>
      </c>
      <c r="J569" s="11">
        <f>'[1]Inventário Completo'!J569</f>
        <v>80541767</v>
      </c>
      <c r="K569" s="11" t="str">
        <f>'[1]Inventário Completo'!K569</f>
        <v>Rodovia BR 393, Lúcio Meira KM 5001, SN°, Vila Santa Cecília, Volta Redonda</v>
      </c>
      <c r="L569" s="11" t="str">
        <f>'[1]Inventário Completo'!L569</f>
        <v>Luiz Cesar</v>
      </c>
      <c r="M569" s="11">
        <f>'[1]Inventário Completo'!M569</f>
        <v>3105</v>
      </c>
      <c r="N569" s="11">
        <f>'[1]Inventário Completo'!N569</f>
        <v>0</v>
      </c>
      <c r="O569" s="11">
        <f>'[1]Inventário Completo'!O569</f>
        <v>0</v>
      </c>
      <c r="P569" s="11">
        <f>'[1]Inventário Completo'!P569</f>
        <v>0</v>
      </c>
      <c r="Q569" s="11">
        <f>'[1]Inventário Completo'!Q569</f>
        <v>0</v>
      </c>
    </row>
    <row r="570" spans="1:17" x14ac:dyDescent="0.25">
      <c r="A570" s="11" t="str">
        <f>'[1]Inventário Completo'!A570</f>
        <v>JCVR0020</v>
      </c>
      <c r="B570" s="12" t="str">
        <f>'[1]Inventário Completo'!B570</f>
        <v>91C03210062</v>
      </c>
      <c r="C570" s="11" t="str">
        <f>'[1]Inventário Completo'!C570</f>
        <v>Impressora Térmicas</v>
      </c>
      <c r="D570" s="11" t="str">
        <f>'[1]Inventário Completo'!D570</f>
        <v>Z110 Xi3</v>
      </c>
      <c r="E570" s="11" t="str">
        <f>'[1]Inventário Completo'!E570</f>
        <v>Zebra</v>
      </c>
      <c r="F570" s="11" t="str">
        <f>'[1]Inventário Completo'!F570</f>
        <v>COMPANHIA SIDERURGICA NACIONAL</v>
      </c>
      <c r="G570" s="11" t="str">
        <f>'[1]Inventário Completo'!G570</f>
        <v>CSN-VOLTA REDONDA</v>
      </c>
      <c r="H570" s="11" t="str">
        <f>'[1]Inventário Completo'!H570</f>
        <v>RJ</v>
      </c>
      <c r="I570" s="11" t="str">
        <f>'[1]Inventário Completo'!I570</f>
        <v>33.042.730/0017-71</v>
      </c>
      <c r="J570" s="11">
        <f>'[1]Inventário Completo'!J570</f>
        <v>80541767</v>
      </c>
      <c r="K570" s="11" t="str">
        <f>'[1]Inventário Completo'!K570</f>
        <v>Rodovia BR 393, Lúcio Meira KM 5001, SN°, Vila Santa Cecília, Volta Redonda</v>
      </c>
      <c r="L570" s="11" t="str">
        <f>'[1]Inventário Completo'!L570</f>
        <v>Luiz Cesar</v>
      </c>
      <c r="M570" s="11">
        <f>'[1]Inventário Completo'!M570</f>
        <v>3105</v>
      </c>
      <c r="N570" s="11">
        <f>'[1]Inventário Completo'!N570</f>
        <v>0</v>
      </c>
      <c r="O570" s="11">
        <f>'[1]Inventário Completo'!O570</f>
        <v>0</v>
      </c>
      <c r="P570" s="11">
        <f>'[1]Inventário Completo'!P570</f>
        <v>0</v>
      </c>
      <c r="Q570" s="11">
        <f>'[1]Inventário Completo'!Q570</f>
        <v>0</v>
      </c>
    </row>
    <row r="571" spans="1:17" x14ac:dyDescent="0.25">
      <c r="A571" s="11" t="str">
        <f>'[1]Inventário Completo'!A571</f>
        <v>JCVR0021</v>
      </c>
      <c r="B571" s="12" t="str">
        <f>'[1]Inventário Completo'!B571</f>
        <v>91C03210063</v>
      </c>
      <c r="C571" s="11" t="str">
        <f>'[1]Inventário Completo'!C571</f>
        <v>Impressora Térmicas</v>
      </c>
      <c r="D571" s="11" t="str">
        <f>'[1]Inventário Completo'!D571</f>
        <v>Z110 Xi3</v>
      </c>
      <c r="E571" s="11" t="str">
        <f>'[1]Inventário Completo'!E571</f>
        <v>Zebra</v>
      </c>
      <c r="F571" s="11" t="str">
        <f>'[1]Inventário Completo'!F571</f>
        <v>COMPANHIA SIDERURGICA NACIONAL</v>
      </c>
      <c r="G571" s="11" t="str">
        <f>'[1]Inventário Completo'!G571</f>
        <v>CSN-VOLTA REDONDA</v>
      </c>
      <c r="H571" s="11" t="str">
        <f>'[1]Inventário Completo'!H571</f>
        <v>RJ</v>
      </c>
      <c r="I571" s="11" t="str">
        <f>'[1]Inventário Completo'!I571</f>
        <v>33.042.730/0017-71</v>
      </c>
      <c r="J571" s="11">
        <f>'[1]Inventário Completo'!J571</f>
        <v>80541767</v>
      </c>
      <c r="K571" s="11" t="str">
        <f>'[1]Inventário Completo'!K571</f>
        <v>Rodovia BR 393, Lúcio Meira KM 5001, SN°, Vila Santa Cecília, Volta Redonda</v>
      </c>
      <c r="L571" s="11" t="str">
        <f>'[1]Inventário Completo'!L571</f>
        <v>Luiz Cesar</v>
      </c>
      <c r="M571" s="11">
        <f>'[1]Inventário Completo'!M571</f>
        <v>3105</v>
      </c>
      <c r="N571" s="11">
        <f>'[1]Inventário Completo'!N571</f>
        <v>0</v>
      </c>
      <c r="O571" s="11">
        <f>'[1]Inventário Completo'!O571</f>
        <v>0</v>
      </c>
      <c r="P571" s="11">
        <f>'[1]Inventário Completo'!P571</f>
        <v>0</v>
      </c>
      <c r="Q571" s="11">
        <f>'[1]Inventário Completo'!Q571</f>
        <v>0</v>
      </c>
    </row>
    <row r="572" spans="1:17" x14ac:dyDescent="0.25">
      <c r="A572" s="11" t="str">
        <f>'[1]Inventário Completo'!A572</f>
        <v>JCVR0022</v>
      </c>
      <c r="B572" s="12" t="str">
        <f>'[1]Inventário Completo'!B572</f>
        <v>91C03210110</v>
      </c>
      <c r="C572" s="11" t="str">
        <f>'[1]Inventário Completo'!C572</f>
        <v>Impressora Térmicas</v>
      </c>
      <c r="D572" s="11" t="str">
        <f>'[1]Inventário Completo'!D572</f>
        <v>Z110 Xi3</v>
      </c>
      <c r="E572" s="11" t="str">
        <f>'[1]Inventário Completo'!E572</f>
        <v>Zebra</v>
      </c>
      <c r="F572" s="11" t="str">
        <f>'[1]Inventário Completo'!F572</f>
        <v>COMPANHIA SIDERURGICA NACIONAL</v>
      </c>
      <c r="G572" s="11" t="str">
        <f>'[1]Inventário Completo'!G572</f>
        <v>CSN-VOLTA REDONDA</v>
      </c>
      <c r="H572" s="11" t="str">
        <f>'[1]Inventário Completo'!H572</f>
        <v>RJ</v>
      </c>
      <c r="I572" s="11" t="str">
        <f>'[1]Inventário Completo'!I572</f>
        <v>33.042.730/0017-71</v>
      </c>
      <c r="J572" s="11">
        <f>'[1]Inventário Completo'!J572</f>
        <v>80541767</v>
      </c>
      <c r="K572" s="11" t="str">
        <f>'[1]Inventário Completo'!K572</f>
        <v>Rodovia BR 393, Lúcio Meira KM 5001, SN°, Vila Santa Cecília, Volta Redonda</v>
      </c>
      <c r="L572" s="11" t="str">
        <f>'[1]Inventário Completo'!L572</f>
        <v>Luiz Cesar</v>
      </c>
      <c r="M572" s="11">
        <f>'[1]Inventário Completo'!M572</f>
        <v>3105</v>
      </c>
      <c r="N572" s="11">
        <f>'[1]Inventário Completo'!N572</f>
        <v>0</v>
      </c>
      <c r="O572" s="11">
        <f>'[1]Inventário Completo'!O572</f>
        <v>0</v>
      </c>
      <c r="P572" s="11">
        <f>'[1]Inventário Completo'!P572</f>
        <v>0</v>
      </c>
      <c r="Q572" s="11">
        <f>'[1]Inventário Completo'!Q572</f>
        <v>0</v>
      </c>
    </row>
    <row r="573" spans="1:17" x14ac:dyDescent="0.25">
      <c r="A573" s="11" t="str">
        <f>'[1]Inventário Completo'!A573</f>
        <v>JCVR0023</v>
      </c>
      <c r="B573" s="12" t="str">
        <f>'[1]Inventário Completo'!B573</f>
        <v>91C04370121</v>
      </c>
      <c r="C573" s="11" t="str">
        <f>'[1]Inventário Completo'!C573</f>
        <v>Impressora Térmicas</v>
      </c>
      <c r="D573" s="11" t="str">
        <f>'[1]Inventário Completo'!D573</f>
        <v>Z110 Xi3</v>
      </c>
      <c r="E573" s="11" t="str">
        <f>'[1]Inventário Completo'!E573</f>
        <v>Zebra</v>
      </c>
      <c r="F573" s="11" t="str">
        <f>'[1]Inventário Completo'!F573</f>
        <v>COMPANHIA SIDERURGICA NACIONAL</v>
      </c>
      <c r="G573" s="11" t="str">
        <f>'[1]Inventário Completo'!G573</f>
        <v>CSN-VOLTA REDONDA</v>
      </c>
      <c r="H573" s="11" t="str">
        <f>'[1]Inventário Completo'!H573</f>
        <v>RJ</v>
      </c>
      <c r="I573" s="11" t="str">
        <f>'[1]Inventário Completo'!I573</f>
        <v>33.042.730/0017-71</v>
      </c>
      <c r="J573" s="11">
        <f>'[1]Inventário Completo'!J573</f>
        <v>80541767</v>
      </c>
      <c r="K573" s="11" t="str">
        <f>'[1]Inventário Completo'!K573</f>
        <v>Rodovia BR 393, Lúcio Meira KM 5001, SN°, Vila Santa Cecília, Volta Redonda</v>
      </c>
      <c r="L573" s="11" t="str">
        <f>'[1]Inventário Completo'!L573</f>
        <v>Luiz Cesar</v>
      </c>
      <c r="M573" s="11">
        <f>'[1]Inventário Completo'!M573</f>
        <v>3105</v>
      </c>
      <c r="N573" s="11">
        <f>'[1]Inventário Completo'!N573</f>
        <v>0</v>
      </c>
      <c r="O573" s="11">
        <f>'[1]Inventário Completo'!O573</f>
        <v>0</v>
      </c>
      <c r="P573" s="11">
        <f>'[1]Inventário Completo'!P573</f>
        <v>0</v>
      </c>
      <c r="Q573" s="11">
        <f>'[1]Inventário Completo'!Q573</f>
        <v>0</v>
      </c>
    </row>
    <row r="574" spans="1:17" x14ac:dyDescent="0.25">
      <c r="A574" s="11" t="str">
        <f>'[1]Inventário Completo'!A574</f>
        <v>JCVR0026</v>
      </c>
      <c r="B574" s="12" t="str">
        <f>'[1]Inventário Completo'!B574</f>
        <v>91C03280102</v>
      </c>
      <c r="C574" s="11" t="str">
        <f>'[1]Inventário Completo'!C574</f>
        <v>Impressora Térmicas</v>
      </c>
      <c r="D574" s="11" t="str">
        <f>'[1]Inventário Completo'!D574</f>
        <v>Z110 Xi3</v>
      </c>
      <c r="E574" s="11" t="str">
        <f>'[1]Inventário Completo'!E574</f>
        <v>Zebra</v>
      </c>
      <c r="F574" s="11" t="str">
        <f>'[1]Inventário Completo'!F574</f>
        <v>COMPANHIA SIDERURGICA NACIONAL</v>
      </c>
      <c r="G574" s="11" t="str">
        <f>'[1]Inventário Completo'!G574</f>
        <v>CSN-VOLTA REDONDA</v>
      </c>
      <c r="H574" s="11" t="str">
        <f>'[1]Inventário Completo'!H574</f>
        <v>RJ</v>
      </c>
      <c r="I574" s="11" t="str">
        <f>'[1]Inventário Completo'!I574</f>
        <v>33.042.730/0017-71</v>
      </c>
      <c r="J574" s="11">
        <f>'[1]Inventário Completo'!J574</f>
        <v>80541767</v>
      </c>
      <c r="K574" s="11" t="str">
        <f>'[1]Inventário Completo'!K574</f>
        <v>Rodovia BR 393, Lúcio Meira KM 5001, SN°, Vila Santa Cecília, Volta Redonda</v>
      </c>
      <c r="L574" s="11" t="str">
        <f>'[1]Inventário Completo'!L574</f>
        <v>Luiz Cesar</v>
      </c>
      <c r="M574" s="11">
        <f>'[1]Inventário Completo'!M574</f>
        <v>3105</v>
      </c>
      <c r="N574" s="11">
        <f>'[1]Inventário Completo'!N574</f>
        <v>0</v>
      </c>
      <c r="O574" s="11">
        <f>'[1]Inventário Completo'!O574</f>
        <v>0</v>
      </c>
      <c r="P574" s="11">
        <f>'[1]Inventário Completo'!P574</f>
        <v>0</v>
      </c>
      <c r="Q574" s="11">
        <f>'[1]Inventário Completo'!Q574</f>
        <v>0</v>
      </c>
    </row>
    <row r="575" spans="1:17" x14ac:dyDescent="0.25">
      <c r="A575" s="11" t="str">
        <f>'[1]Inventário Completo'!A575</f>
        <v>JCVR0027</v>
      </c>
      <c r="B575" s="12" t="str">
        <f>'[1]Inventário Completo'!B575</f>
        <v>91C03280105</v>
      </c>
      <c r="C575" s="11" t="str">
        <f>'[1]Inventário Completo'!C575</f>
        <v>Impressora Térmicas</v>
      </c>
      <c r="D575" s="11" t="str">
        <f>'[1]Inventário Completo'!D575</f>
        <v>Z110 Xi3</v>
      </c>
      <c r="E575" s="11" t="str">
        <f>'[1]Inventário Completo'!E575</f>
        <v>Zebra</v>
      </c>
      <c r="F575" s="11" t="str">
        <f>'[1]Inventário Completo'!F575</f>
        <v>COMPANHIA SIDERURGICA NACIONAL</v>
      </c>
      <c r="G575" s="11" t="str">
        <f>'[1]Inventário Completo'!G575</f>
        <v>CSN-VOLTA REDONDA</v>
      </c>
      <c r="H575" s="11" t="str">
        <f>'[1]Inventário Completo'!H575</f>
        <v>RJ</v>
      </c>
      <c r="I575" s="11" t="str">
        <f>'[1]Inventário Completo'!I575</f>
        <v>33.042.730/0017-71</v>
      </c>
      <c r="J575" s="11">
        <f>'[1]Inventário Completo'!J575</f>
        <v>80541767</v>
      </c>
      <c r="K575" s="11" t="str">
        <f>'[1]Inventário Completo'!K575</f>
        <v>Rodovia BR 393, Lúcio Meira KM 5001, SN°, Vila Santa Cecília, Volta Redonda</v>
      </c>
      <c r="L575" s="11" t="str">
        <f>'[1]Inventário Completo'!L575</f>
        <v>Luiz Cesar</v>
      </c>
      <c r="M575" s="11">
        <f>'[1]Inventário Completo'!M575</f>
        <v>3105</v>
      </c>
      <c r="N575" s="11">
        <f>'[1]Inventário Completo'!N575</f>
        <v>0</v>
      </c>
      <c r="O575" s="11">
        <f>'[1]Inventário Completo'!O575</f>
        <v>0</v>
      </c>
      <c r="P575" s="11">
        <f>'[1]Inventário Completo'!P575</f>
        <v>0</v>
      </c>
      <c r="Q575" s="11">
        <f>'[1]Inventário Completo'!Q575</f>
        <v>0</v>
      </c>
    </row>
    <row r="576" spans="1:17" x14ac:dyDescent="0.25">
      <c r="A576" s="11" t="str">
        <f>'[1]Inventário Completo'!A576</f>
        <v>JCVR0028</v>
      </c>
      <c r="B576" s="12" t="str">
        <f>'[1]Inventário Completo'!B576</f>
        <v>91C03280107</v>
      </c>
      <c r="C576" s="11" t="str">
        <f>'[1]Inventário Completo'!C576</f>
        <v>Impressora Térmicas</v>
      </c>
      <c r="D576" s="11" t="str">
        <f>'[1]Inventário Completo'!D576</f>
        <v>Z110 Xi3</v>
      </c>
      <c r="E576" s="11" t="str">
        <f>'[1]Inventário Completo'!E576</f>
        <v>Zebra</v>
      </c>
      <c r="F576" s="11" t="str">
        <f>'[1]Inventário Completo'!F576</f>
        <v>COMPANHIA SIDERURGICA NACIONAL</v>
      </c>
      <c r="G576" s="11" t="str">
        <f>'[1]Inventário Completo'!G576</f>
        <v>CSN-VOLTA REDONDA</v>
      </c>
      <c r="H576" s="11" t="str">
        <f>'[1]Inventário Completo'!H576</f>
        <v>RJ</v>
      </c>
      <c r="I576" s="11" t="str">
        <f>'[1]Inventário Completo'!I576</f>
        <v>33.042.730/0017-71</v>
      </c>
      <c r="J576" s="11">
        <f>'[1]Inventário Completo'!J576</f>
        <v>80541767</v>
      </c>
      <c r="K576" s="11" t="str">
        <f>'[1]Inventário Completo'!K576</f>
        <v>Rodovia BR 393, Lúcio Meira KM 5001, SN°, Vila Santa Cecília, Volta Redonda</v>
      </c>
      <c r="L576" s="11" t="str">
        <f>'[1]Inventário Completo'!L576</f>
        <v>Luiz Cesar</v>
      </c>
      <c r="M576" s="11">
        <f>'[1]Inventário Completo'!M576</f>
        <v>3105</v>
      </c>
      <c r="N576" s="11">
        <f>'[1]Inventário Completo'!N576</f>
        <v>0</v>
      </c>
      <c r="O576" s="11">
        <f>'[1]Inventário Completo'!O576</f>
        <v>0</v>
      </c>
      <c r="P576" s="11">
        <f>'[1]Inventário Completo'!P576</f>
        <v>0</v>
      </c>
      <c r="Q576" s="11">
        <f>'[1]Inventário Completo'!Q576</f>
        <v>0</v>
      </c>
    </row>
    <row r="577" spans="1:17" x14ac:dyDescent="0.25">
      <c r="A577" s="11" t="str">
        <f>'[1]Inventário Completo'!A577</f>
        <v>JCVR0029</v>
      </c>
      <c r="B577" s="12" t="str">
        <f>'[1]Inventário Completo'!B577</f>
        <v>91C03300127</v>
      </c>
      <c r="C577" s="11" t="str">
        <f>'[1]Inventário Completo'!C577</f>
        <v>Impressora Térmicas</v>
      </c>
      <c r="D577" s="11" t="str">
        <f>'[1]Inventário Completo'!D577</f>
        <v>Z110 Xi3</v>
      </c>
      <c r="E577" s="11" t="str">
        <f>'[1]Inventário Completo'!E577</f>
        <v>Zebra</v>
      </c>
      <c r="F577" s="11" t="str">
        <f>'[1]Inventário Completo'!F577</f>
        <v>COMPANHIA SIDERURGICA NACIONAL</v>
      </c>
      <c r="G577" s="11" t="str">
        <f>'[1]Inventário Completo'!G577</f>
        <v>CSN-VOLTA REDONDA</v>
      </c>
      <c r="H577" s="11" t="str">
        <f>'[1]Inventário Completo'!H577</f>
        <v>RJ</v>
      </c>
      <c r="I577" s="11" t="str">
        <f>'[1]Inventário Completo'!I577</f>
        <v>33.042.730/0017-71</v>
      </c>
      <c r="J577" s="11">
        <f>'[1]Inventário Completo'!J577</f>
        <v>80541767</v>
      </c>
      <c r="K577" s="11" t="str">
        <f>'[1]Inventário Completo'!K577</f>
        <v>Rodovia BR 393, Lúcio Meira KM 5001, SN°, Vila Santa Cecília, Volta Redonda</v>
      </c>
      <c r="L577" s="11" t="str">
        <f>'[1]Inventário Completo'!L577</f>
        <v>Luiz Cesar</v>
      </c>
      <c r="M577" s="11">
        <f>'[1]Inventário Completo'!M577</f>
        <v>3105</v>
      </c>
      <c r="N577" s="11">
        <f>'[1]Inventário Completo'!N577</f>
        <v>0</v>
      </c>
      <c r="O577" s="11">
        <f>'[1]Inventário Completo'!O577</f>
        <v>0</v>
      </c>
      <c r="P577" s="11">
        <f>'[1]Inventário Completo'!P577</f>
        <v>0</v>
      </c>
      <c r="Q577" s="11">
        <f>'[1]Inventário Completo'!Q577</f>
        <v>0</v>
      </c>
    </row>
    <row r="578" spans="1:17" x14ac:dyDescent="0.25">
      <c r="A578" s="11" t="str">
        <f>'[1]Inventário Completo'!A578</f>
        <v>JCVR0031</v>
      </c>
      <c r="B578" s="12" t="str">
        <f>'[1]Inventário Completo'!B578</f>
        <v>91C03310078</v>
      </c>
      <c r="C578" s="11" t="str">
        <f>'[1]Inventário Completo'!C578</f>
        <v>Impressora Térmicas</v>
      </c>
      <c r="D578" s="11" t="str">
        <f>'[1]Inventário Completo'!D578</f>
        <v>Z110 Xi3</v>
      </c>
      <c r="E578" s="11" t="str">
        <f>'[1]Inventário Completo'!E578</f>
        <v>Zebra</v>
      </c>
      <c r="F578" s="11" t="str">
        <f>'[1]Inventário Completo'!F578</f>
        <v>COMPANHIA SIDERURGICA NACIONAL</v>
      </c>
      <c r="G578" s="11" t="str">
        <f>'[1]Inventário Completo'!G578</f>
        <v>CSN-VOLTA REDONDA</v>
      </c>
      <c r="H578" s="11" t="str">
        <f>'[1]Inventário Completo'!H578</f>
        <v>RJ</v>
      </c>
      <c r="I578" s="11" t="str">
        <f>'[1]Inventário Completo'!I578</f>
        <v>33.042.730/0017-71</v>
      </c>
      <c r="J578" s="11">
        <f>'[1]Inventário Completo'!J578</f>
        <v>80541767</v>
      </c>
      <c r="K578" s="11" t="str">
        <f>'[1]Inventário Completo'!K578</f>
        <v>Rodovia BR 393, Lúcio Meira KM 5001, SN°, Vila Santa Cecília, Volta Redonda</v>
      </c>
      <c r="L578" s="11" t="str">
        <f>'[1]Inventário Completo'!L578</f>
        <v>Luiz Cesar</v>
      </c>
      <c r="M578" s="11">
        <f>'[1]Inventário Completo'!M578</f>
        <v>3105</v>
      </c>
      <c r="N578" s="11">
        <f>'[1]Inventário Completo'!N578</f>
        <v>0</v>
      </c>
      <c r="O578" s="11">
        <f>'[1]Inventário Completo'!O578</f>
        <v>0</v>
      </c>
      <c r="P578" s="11">
        <f>'[1]Inventário Completo'!P578</f>
        <v>0</v>
      </c>
      <c r="Q578" s="11">
        <f>'[1]Inventário Completo'!Q578</f>
        <v>0</v>
      </c>
    </row>
    <row r="579" spans="1:17" x14ac:dyDescent="0.25">
      <c r="A579" s="11" t="str">
        <f>'[1]Inventário Completo'!A579</f>
        <v>JCVR0034</v>
      </c>
      <c r="B579" s="12" t="str">
        <f>'[1]Inventário Completo'!B579</f>
        <v>91C03380055</v>
      </c>
      <c r="C579" s="11" t="str">
        <f>'[1]Inventário Completo'!C579</f>
        <v>Impressora Térmicas</v>
      </c>
      <c r="D579" s="11" t="str">
        <f>'[1]Inventário Completo'!D579</f>
        <v>Z110 Xi3</v>
      </c>
      <c r="E579" s="11" t="str">
        <f>'[1]Inventário Completo'!E579</f>
        <v>Zebra</v>
      </c>
      <c r="F579" s="11" t="str">
        <f>'[1]Inventário Completo'!F579</f>
        <v>COMPANHIA SIDERURGICA NACIONAL</v>
      </c>
      <c r="G579" s="11" t="str">
        <f>'[1]Inventário Completo'!G579</f>
        <v>CSN-VOLTA REDONDA</v>
      </c>
      <c r="H579" s="11" t="str">
        <f>'[1]Inventário Completo'!H579</f>
        <v>RJ</v>
      </c>
      <c r="I579" s="11" t="str">
        <f>'[1]Inventário Completo'!I579</f>
        <v>33.042.730/0017-71</v>
      </c>
      <c r="J579" s="11">
        <f>'[1]Inventário Completo'!J579</f>
        <v>80541767</v>
      </c>
      <c r="K579" s="11" t="str">
        <f>'[1]Inventário Completo'!K579</f>
        <v>Rodovia BR 393, Lúcio Meira KM 5001, SN°, Vila Santa Cecília, Volta Redonda</v>
      </c>
      <c r="L579" s="11" t="str">
        <f>'[1]Inventário Completo'!L579</f>
        <v>Luiz Cesar</v>
      </c>
      <c r="M579" s="11">
        <f>'[1]Inventário Completo'!M579</f>
        <v>3105</v>
      </c>
      <c r="N579" s="11">
        <f>'[1]Inventário Completo'!N579</f>
        <v>0</v>
      </c>
      <c r="O579" s="11">
        <f>'[1]Inventário Completo'!O579</f>
        <v>0</v>
      </c>
      <c r="P579" s="11">
        <f>'[1]Inventário Completo'!P579</f>
        <v>0</v>
      </c>
      <c r="Q579" s="11">
        <f>'[1]Inventário Completo'!Q579</f>
        <v>0</v>
      </c>
    </row>
    <row r="580" spans="1:17" x14ac:dyDescent="0.25">
      <c r="A580" s="11" t="str">
        <f>'[1]Inventário Completo'!A580</f>
        <v>JCVR0036</v>
      </c>
      <c r="B580" s="12" t="str">
        <f>'[1]Inventário Completo'!B580</f>
        <v>91C04370118</v>
      </c>
      <c r="C580" s="11" t="str">
        <f>'[1]Inventário Completo'!C580</f>
        <v>Impressora Térmicas</v>
      </c>
      <c r="D580" s="11" t="str">
        <f>'[1]Inventário Completo'!D580</f>
        <v>Z110 Xi3</v>
      </c>
      <c r="E580" s="11" t="str">
        <f>'[1]Inventário Completo'!E580</f>
        <v>Zebra</v>
      </c>
      <c r="F580" s="11" t="str">
        <f>'[1]Inventário Completo'!F580</f>
        <v>COMPANHIA SIDERURGICA NACIONAL</v>
      </c>
      <c r="G580" s="11" t="str">
        <f>'[1]Inventário Completo'!G580</f>
        <v>CSN-VOLTA REDONDA</v>
      </c>
      <c r="H580" s="11" t="str">
        <f>'[1]Inventário Completo'!H580</f>
        <v>RJ</v>
      </c>
      <c r="I580" s="11" t="str">
        <f>'[1]Inventário Completo'!I580</f>
        <v>33.042.730/0017-71</v>
      </c>
      <c r="J580" s="11">
        <f>'[1]Inventário Completo'!J580</f>
        <v>80541767</v>
      </c>
      <c r="K580" s="11" t="str">
        <f>'[1]Inventário Completo'!K580</f>
        <v>Rodovia BR 393, Lúcio Meira KM 5001, SN°, Vila Santa Cecília, Volta Redonda</v>
      </c>
      <c r="L580" s="11" t="str">
        <f>'[1]Inventário Completo'!L580</f>
        <v>Luiz Cesar</v>
      </c>
      <c r="M580" s="11">
        <f>'[1]Inventário Completo'!M580</f>
        <v>3105</v>
      </c>
      <c r="N580" s="11">
        <f>'[1]Inventário Completo'!N580</f>
        <v>0</v>
      </c>
      <c r="O580" s="11">
        <f>'[1]Inventário Completo'!O580</f>
        <v>0</v>
      </c>
      <c r="P580" s="11">
        <f>'[1]Inventário Completo'!P580</f>
        <v>0</v>
      </c>
      <c r="Q580" s="11">
        <f>'[1]Inventário Completo'!Q580</f>
        <v>0</v>
      </c>
    </row>
    <row r="581" spans="1:17" x14ac:dyDescent="0.25">
      <c r="A581" s="11" t="str">
        <f>'[1]Inventário Completo'!A581</f>
        <v>JCVR0038</v>
      </c>
      <c r="B581" s="12" t="str">
        <f>'[1]Inventário Completo'!B581</f>
        <v>91C04370120</v>
      </c>
      <c r="C581" s="11" t="str">
        <f>'[1]Inventário Completo'!C581</f>
        <v>Impressora Térmicas</v>
      </c>
      <c r="D581" s="11" t="str">
        <f>'[1]Inventário Completo'!D581</f>
        <v>Z110 Xi3</v>
      </c>
      <c r="E581" s="11" t="str">
        <f>'[1]Inventário Completo'!E581</f>
        <v>Zebra</v>
      </c>
      <c r="F581" s="11" t="str">
        <f>'[1]Inventário Completo'!F581</f>
        <v>COMPANHIA SIDERURGICA NACIONAL</v>
      </c>
      <c r="G581" s="11" t="str">
        <f>'[1]Inventário Completo'!G581</f>
        <v>CSN-VOLTA REDONDA</v>
      </c>
      <c r="H581" s="11" t="str">
        <f>'[1]Inventário Completo'!H581</f>
        <v>RJ</v>
      </c>
      <c r="I581" s="11" t="str">
        <f>'[1]Inventário Completo'!I581</f>
        <v>33.042.730/0017-71</v>
      </c>
      <c r="J581" s="11">
        <f>'[1]Inventário Completo'!J581</f>
        <v>80541767</v>
      </c>
      <c r="K581" s="11" t="str">
        <f>'[1]Inventário Completo'!K581</f>
        <v>Rodovia BR 393, Lúcio Meira KM 5001, SN°, Vila Santa Cecília, Volta Redonda</v>
      </c>
      <c r="L581" s="11" t="str">
        <f>'[1]Inventário Completo'!L581</f>
        <v>Luiz Cesar</v>
      </c>
      <c r="M581" s="11">
        <f>'[1]Inventário Completo'!M581</f>
        <v>3105</v>
      </c>
      <c r="N581" s="11">
        <f>'[1]Inventário Completo'!N581</f>
        <v>0</v>
      </c>
      <c r="O581" s="11">
        <f>'[1]Inventário Completo'!O581</f>
        <v>0</v>
      </c>
      <c r="P581" s="11">
        <f>'[1]Inventário Completo'!P581</f>
        <v>0</v>
      </c>
      <c r="Q581" s="11">
        <f>'[1]Inventário Completo'!Q581</f>
        <v>0</v>
      </c>
    </row>
    <row r="582" spans="1:17" x14ac:dyDescent="0.25">
      <c r="A582" s="11" t="str">
        <f>'[1]Inventário Completo'!A582</f>
        <v>JCVR0043</v>
      </c>
      <c r="B582" s="12" t="str">
        <f>'[1]Inventário Completo'!B582</f>
        <v>91C04370125</v>
      </c>
      <c r="C582" s="11" t="str">
        <f>'[1]Inventário Completo'!C582</f>
        <v>Impressora Térmicas</v>
      </c>
      <c r="D582" s="11" t="str">
        <f>'[1]Inventário Completo'!D582</f>
        <v>Z110 Xi3</v>
      </c>
      <c r="E582" s="11" t="str">
        <f>'[1]Inventário Completo'!E582</f>
        <v>Zebra</v>
      </c>
      <c r="F582" s="11" t="str">
        <f>'[1]Inventário Completo'!F582</f>
        <v>COMPANHIA SIDERURGICA NACIONAL</v>
      </c>
      <c r="G582" s="11" t="str">
        <f>'[1]Inventário Completo'!G582</f>
        <v>CSN-VOLTA REDONDA</v>
      </c>
      <c r="H582" s="11" t="str">
        <f>'[1]Inventário Completo'!H582</f>
        <v>RJ</v>
      </c>
      <c r="I582" s="11" t="str">
        <f>'[1]Inventário Completo'!I582</f>
        <v>33.042.730/0017-71</v>
      </c>
      <c r="J582" s="11">
        <f>'[1]Inventário Completo'!J582</f>
        <v>80541767</v>
      </c>
      <c r="K582" s="11" t="str">
        <f>'[1]Inventário Completo'!K582</f>
        <v>Rodovia BR 393, Lúcio Meira KM 5001, SN°, Vila Santa Cecília, Volta Redonda</v>
      </c>
      <c r="L582" s="11" t="str">
        <f>'[1]Inventário Completo'!L582</f>
        <v>Luiz Cesar</v>
      </c>
      <c r="M582" s="11">
        <f>'[1]Inventário Completo'!M582</f>
        <v>3105</v>
      </c>
      <c r="N582" s="11">
        <f>'[1]Inventário Completo'!N582</f>
        <v>0</v>
      </c>
      <c r="O582" s="11">
        <f>'[1]Inventário Completo'!O582</f>
        <v>0</v>
      </c>
      <c r="P582" s="11">
        <f>'[1]Inventário Completo'!P582</f>
        <v>0</v>
      </c>
      <c r="Q582" s="11">
        <f>'[1]Inventário Completo'!Q582</f>
        <v>0</v>
      </c>
    </row>
    <row r="583" spans="1:17" x14ac:dyDescent="0.25">
      <c r="A583" s="11" t="str">
        <f>'[1]Inventário Completo'!A583</f>
        <v>JCVR0044</v>
      </c>
      <c r="B583" s="12" t="str">
        <f>'[1]Inventário Completo'!B583</f>
        <v>91C04370126</v>
      </c>
      <c r="C583" s="11" t="str">
        <f>'[1]Inventário Completo'!C583</f>
        <v>Impressora Térmicas</v>
      </c>
      <c r="D583" s="11" t="str">
        <f>'[1]Inventário Completo'!D583</f>
        <v>Z110 Xi3</v>
      </c>
      <c r="E583" s="11" t="str">
        <f>'[1]Inventário Completo'!E583</f>
        <v>Zebra</v>
      </c>
      <c r="F583" s="11" t="str">
        <f>'[1]Inventário Completo'!F583</f>
        <v>COMPANHIA SIDERURGICA NACIONAL</v>
      </c>
      <c r="G583" s="11" t="str">
        <f>'[1]Inventário Completo'!G583</f>
        <v>CSN-VOLTA REDONDA</v>
      </c>
      <c r="H583" s="11" t="str">
        <f>'[1]Inventário Completo'!H583</f>
        <v>RJ</v>
      </c>
      <c r="I583" s="11" t="str">
        <f>'[1]Inventário Completo'!I583</f>
        <v>33.042.730/0017-71</v>
      </c>
      <c r="J583" s="11">
        <f>'[1]Inventário Completo'!J583</f>
        <v>80541767</v>
      </c>
      <c r="K583" s="11" t="str">
        <f>'[1]Inventário Completo'!K583</f>
        <v>Rodovia BR 393, Lúcio Meira KM 5001, SN°, Vila Santa Cecília, Volta Redonda</v>
      </c>
      <c r="L583" s="11" t="str">
        <f>'[1]Inventário Completo'!L583</f>
        <v>Luiz Cesar</v>
      </c>
      <c r="M583" s="11">
        <f>'[1]Inventário Completo'!M583</f>
        <v>3105</v>
      </c>
      <c r="N583" s="11">
        <f>'[1]Inventário Completo'!N583</f>
        <v>0</v>
      </c>
      <c r="O583" s="11">
        <f>'[1]Inventário Completo'!O583</f>
        <v>0</v>
      </c>
      <c r="P583" s="11">
        <f>'[1]Inventário Completo'!P583</f>
        <v>0</v>
      </c>
      <c r="Q583" s="11">
        <f>'[1]Inventário Completo'!Q583</f>
        <v>0</v>
      </c>
    </row>
    <row r="584" spans="1:17" x14ac:dyDescent="0.25">
      <c r="A584" s="11" t="str">
        <f>'[1]Inventário Completo'!A584</f>
        <v>JCVR0045</v>
      </c>
      <c r="B584" s="12" t="str">
        <f>'[1]Inventário Completo'!B584</f>
        <v>91C04370127</v>
      </c>
      <c r="C584" s="11" t="str">
        <f>'[1]Inventário Completo'!C584</f>
        <v>Impressora Térmicas</v>
      </c>
      <c r="D584" s="11" t="str">
        <f>'[1]Inventário Completo'!D584</f>
        <v>Z110 Xi3</v>
      </c>
      <c r="E584" s="11" t="str">
        <f>'[1]Inventário Completo'!E584</f>
        <v>Zebra</v>
      </c>
      <c r="F584" s="11" t="str">
        <f>'[1]Inventário Completo'!F584</f>
        <v>COMPANHIA SIDERURGICA NACIONAL</v>
      </c>
      <c r="G584" s="11" t="str">
        <f>'[1]Inventário Completo'!G584</f>
        <v>CSN-VOLTA REDONDA</v>
      </c>
      <c r="H584" s="11" t="str">
        <f>'[1]Inventário Completo'!H584</f>
        <v>RJ</v>
      </c>
      <c r="I584" s="11" t="str">
        <f>'[1]Inventário Completo'!I584</f>
        <v>33.042.730/0017-71</v>
      </c>
      <c r="J584" s="11">
        <f>'[1]Inventário Completo'!J584</f>
        <v>80541767</v>
      </c>
      <c r="K584" s="11" t="str">
        <f>'[1]Inventário Completo'!K584</f>
        <v>Rodovia BR 393, Lúcio Meira KM 5001, SN°, Vila Santa Cecília, Volta Redonda</v>
      </c>
      <c r="L584" s="11" t="str">
        <f>'[1]Inventário Completo'!L584</f>
        <v>Luiz Cesar</v>
      </c>
      <c r="M584" s="11">
        <f>'[1]Inventário Completo'!M584</f>
        <v>3105</v>
      </c>
      <c r="N584" s="11">
        <f>'[1]Inventário Completo'!N584</f>
        <v>0</v>
      </c>
      <c r="O584" s="11">
        <f>'[1]Inventário Completo'!O584</f>
        <v>0</v>
      </c>
      <c r="P584" s="11">
        <f>'[1]Inventário Completo'!P584</f>
        <v>0</v>
      </c>
      <c r="Q584" s="11">
        <f>'[1]Inventário Completo'!Q584</f>
        <v>0</v>
      </c>
    </row>
    <row r="585" spans="1:17" x14ac:dyDescent="0.25">
      <c r="A585" s="11" t="str">
        <f>'[1]Inventário Completo'!A585</f>
        <v>JCVR0046</v>
      </c>
      <c r="B585" s="12" t="str">
        <f>'[1]Inventário Completo'!B585</f>
        <v>91C04370128</v>
      </c>
      <c r="C585" s="11" t="str">
        <f>'[1]Inventário Completo'!C585</f>
        <v>Impressora Térmicas</v>
      </c>
      <c r="D585" s="11" t="str">
        <f>'[1]Inventário Completo'!D585</f>
        <v>Z110 Xi3</v>
      </c>
      <c r="E585" s="11" t="str">
        <f>'[1]Inventário Completo'!E585</f>
        <v>Zebra</v>
      </c>
      <c r="F585" s="11" t="str">
        <f>'[1]Inventário Completo'!F585</f>
        <v>COMPANHIA SIDERURGICA NACIONAL</v>
      </c>
      <c r="G585" s="11" t="str">
        <f>'[1]Inventário Completo'!G585</f>
        <v>CSN-VOLTA REDONDA</v>
      </c>
      <c r="H585" s="11" t="str">
        <f>'[1]Inventário Completo'!H585</f>
        <v>RJ</v>
      </c>
      <c r="I585" s="11" t="str">
        <f>'[1]Inventário Completo'!I585</f>
        <v>33.042.730/0017-71</v>
      </c>
      <c r="J585" s="11">
        <f>'[1]Inventário Completo'!J585</f>
        <v>80541767</v>
      </c>
      <c r="K585" s="11" t="str">
        <f>'[1]Inventário Completo'!K585</f>
        <v>Rodovia BR 393, Lúcio Meira KM 5001, SN°, Vila Santa Cecília, Volta Redonda</v>
      </c>
      <c r="L585" s="11" t="str">
        <f>'[1]Inventário Completo'!L585</f>
        <v>Luiz Cesar</v>
      </c>
      <c r="M585" s="11">
        <f>'[1]Inventário Completo'!M585</f>
        <v>3105</v>
      </c>
      <c r="N585" s="11">
        <f>'[1]Inventário Completo'!N585</f>
        <v>0</v>
      </c>
      <c r="O585" s="11">
        <f>'[1]Inventário Completo'!O585</f>
        <v>0</v>
      </c>
      <c r="P585" s="11">
        <f>'[1]Inventário Completo'!P585</f>
        <v>0</v>
      </c>
      <c r="Q585" s="11">
        <f>'[1]Inventário Completo'!Q585</f>
        <v>0</v>
      </c>
    </row>
    <row r="586" spans="1:17" x14ac:dyDescent="0.25">
      <c r="A586" s="11" t="str">
        <f>'[1]Inventário Completo'!A586</f>
        <v>JCVR0047</v>
      </c>
      <c r="B586" s="12" t="str">
        <f>'[1]Inventário Completo'!B586</f>
        <v>91C04370129</v>
      </c>
      <c r="C586" s="11" t="str">
        <f>'[1]Inventário Completo'!C586</f>
        <v>Impressora Térmicas</v>
      </c>
      <c r="D586" s="11" t="str">
        <f>'[1]Inventário Completo'!D586</f>
        <v>Z110 Xi3</v>
      </c>
      <c r="E586" s="11" t="str">
        <f>'[1]Inventário Completo'!E586</f>
        <v>Zebra</v>
      </c>
      <c r="F586" s="11" t="str">
        <f>'[1]Inventário Completo'!F586</f>
        <v>COMPANHIA SIDERURGICA NACIONAL</v>
      </c>
      <c r="G586" s="11" t="str">
        <f>'[1]Inventário Completo'!G586</f>
        <v>CSN-VOLTA REDONDA</v>
      </c>
      <c r="H586" s="11" t="str">
        <f>'[1]Inventário Completo'!H586</f>
        <v>RJ</v>
      </c>
      <c r="I586" s="11" t="str">
        <f>'[1]Inventário Completo'!I586</f>
        <v>33.042.730/0017-71</v>
      </c>
      <c r="J586" s="11">
        <f>'[1]Inventário Completo'!J586</f>
        <v>80541767</v>
      </c>
      <c r="K586" s="11" t="str">
        <f>'[1]Inventário Completo'!K586</f>
        <v>Rodovia BR 393, Lúcio Meira KM 5001, SN°, Vila Santa Cecília, Volta Redonda</v>
      </c>
      <c r="L586" s="11" t="str">
        <f>'[1]Inventário Completo'!L586</f>
        <v>Luiz Cesar</v>
      </c>
      <c r="M586" s="11">
        <f>'[1]Inventário Completo'!M586</f>
        <v>3105</v>
      </c>
      <c r="N586" s="11">
        <f>'[1]Inventário Completo'!N586</f>
        <v>0</v>
      </c>
      <c r="O586" s="11">
        <f>'[1]Inventário Completo'!O586</f>
        <v>0</v>
      </c>
      <c r="P586" s="11">
        <f>'[1]Inventário Completo'!P586</f>
        <v>0</v>
      </c>
      <c r="Q586" s="11">
        <f>'[1]Inventário Completo'!Q586</f>
        <v>0</v>
      </c>
    </row>
    <row r="587" spans="1:17" x14ac:dyDescent="0.25">
      <c r="A587" s="11" t="str">
        <f>'[1]Inventário Completo'!A587</f>
        <v>JCVR0048</v>
      </c>
      <c r="B587" s="12" t="str">
        <f>'[1]Inventário Completo'!B587</f>
        <v>91C04370130</v>
      </c>
      <c r="C587" s="11" t="str">
        <f>'[1]Inventário Completo'!C587</f>
        <v>Impressora Térmicas</v>
      </c>
      <c r="D587" s="11" t="str">
        <f>'[1]Inventário Completo'!D587</f>
        <v>Z110 Xi3</v>
      </c>
      <c r="E587" s="11" t="str">
        <f>'[1]Inventário Completo'!E587</f>
        <v>Zebra</v>
      </c>
      <c r="F587" s="11" t="str">
        <f>'[1]Inventário Completo'!F587</f>
        <v>COMPANHIA SIDERURGICA NACIONAL</v>
      </c>
      <c r="G587" s="11" t="str">
        <f>'[1]Inventário Completo'!G587</f>
        <v>CSN-VOLTA REDONDA</v>
      </c>
      <c r="H587" s="11" t="str">
        <f>'[1]Inventário Completo'!H587</f>
        <v>RJ</v>
      </c>
      <c r="I587" s="11" t="str">
        <f>'[1]Inventário Completo'!I587</f>
        <v>33.042.730/0017-71</v>
      </c>
      <c r="J587" s="11">
        <f>'[1]Inventário Completo'!J587</f>
        <v>80541767</v>
      </c>
      <c r="K587" s="11" t="str">
        <f>'[1]Inventário Completo'!K587</f>
        <v>Rodovia BR 393, Lúcio Meira KM 5001, SN°, Vila Santa Cecília, Volta Redonda</v>
      </c>
      <c r="L587" s="11" t="str">
        <f>'[1]Inventário Completo'!L587</f>
        <v>Luiz Cesar</v>
      </c>
      <c r="M587" s="11">
        <f>'[1]Inventário Completo'!M587</f>
        <v>3105</v>
      </c>
      <c r="N587" s="11">
        <f>'[1]Inventário Completo'!N587</f>
        <v>0</v>
      </c>
      <c r="O587" s="11">
        <f>'[1]Inventário Completo'!O587</f>
        <v>0</v>
      </c>
      <c r="P587" s="11">
        <f>'[1]Inventário Completo'!P587</f>
        <v>0</v>
      </c>
      <c r="Q587" s="11">
        <f>'[1]Inventário Completo'!Q587</f>
        <v>0</v>
      </c>
    </row>
    <row r="588" spans="1:17" x14ac:dyDescent="0.25">
      <c r="A588" s="11" t="str">
        <f>'[1]Inventário Completo'!A588</f>
        <v>JCVR0049</v>
      </c>
      <c r="B588" s="12" t="str">
        <f>'[1]Inventário Completo'!B588</f>
        <v>91C04370131</v>
      </c>
      <c r="C588" s="11" t="str">
        <f>'[1]Inventário Completo'!C588</f>
        <v>Impressora Térmicas</v>
      </c>
      <c r="D588" s="11" t="str">
        <f>'[1]Inventário Completo'!D588</f>
        <v>Z110 Xi3</v>
      </c>
      <c r="E588" s="11" t="str">
        <f>'[1]Inventário Completo'!E588</f>
        <v>Zebra</v>
      </c>
      <c r="F588" s="11" t="str">
        <f>'[1]Inventário Completo'!F588</f>
        <v>COMPANHIA SIDERURGICA NACIONAL</v>
      </c>
      <c r="G588" s="11" t="str">
        <f>'[1]Inventário Completo'!G588</f>
        <v>CSN-VOLTA REDONDA</v>
      </c>
      <c r="H588" s="11" t="str">
        <f>'[1]Inventário Completo'!H588</f>
        <v>RJ</v>
      </c>
      <c r="I588" s="11" t="str">
        <f>'[1]Inventário Completo'!I588</f>
        <v>33.042.730/0017-71</v>
      </c>
      <c r="J588" s="11">
        <f>'[1]Inventário Completo'!J588</f>
        <v>80541767</v>
      </c>
      <c r="K588" s="11" t="str">
        <f>'[1]Inventário Completo'!K588</f>
        <v>Rodovia BR 393, Lúcio Meira KM 5001, SN°, Vila Santa Cecília, Volta Redonda</v>
      </c>
      <c r="L588" s="11" t="str">
        <f>'[1]Inventário Completo'!L588</f>
        <v>Luiz Cesar</v>
      </c>
      <c r="M588" s="11">
        <f>'[1]Inventário Completo'!M588</f>
        <v>3105</v>
      </c>
      <c r="N588" s="11">
        <f>'[1]Inventário Completo'!N588</f>
        <v>0</v>
      </c>
      <c r="O588" s="11">
        <f>'[1]Inventário Completo'!O588</f>
        <v>0</v>
      </c>
      <c r="P588" s="11">
        <f>'[1]Inventário Completo'!P588</f>
        <v>0</v>
      </c>
      <c r="Q588" s="11">
        <f>'[1]Inventário Completo'!Q588</f>
        <v>0</v>
      </c>
    </row>
    <row r="589" spans="1:17" x14ac:dyDescent="0.25">
      <c r="A589" s="11" t="str">
        <f>'[1]Inventário Completo'!A589</f>
        <v>JCVR0051</v>
      </c>
      <c r="B589" s="12" t="str">
        <f>'[1]Inventário Completo'!B589</f>
        <v>91C09170109</v>
      </c>
      <c r="C589" s="11" t="str">
        <f>'[1]Inventário Completo'!C589</f>
        <v>Impressora Térmicas</v>
      </c>
      <c r="D589" s="11" t="str">
        <f>'[1]Inventário Completo'!D589</f>
        <v>Z110 Xi3</v>
      </c>
      <c r="E589" s="11" t="str">
        <f>'[1]Inventário Completo'!E589</f>
        <v>Zebra</v>
      </c>
      <c r="F589" s="11" t="str">
        <f>'[1]Inventário Completo'!F589</f>
        <v>COMPANHIA SIDERURGICA NACIONAL</v>
      </c>
      <c r="G589" s="11" t="str">
        <f>'[1]Inventário Completo'!G589</f>
        <v>CSN-VOLTA REDONDA</v>
      </c>
      <c r="H589" s="11" t="str">
        <f>'[1]Inventário Completo'!H589</f>
        <v>RJ</v>
      </c>
      <c r="I589" s="11" t="str">
        <f>'[1]Inventário Completo'!I589</f>
        <v>33.042.730/0017-71</v>
      </c>
      <c r="J589" s="11">
        <f>'[1]Inventário Completo'!J589</f>
        <v>80541767</v>
      </c>
      <c r="K589" s="11" t="str">
        <f>'[1]Inventário Completo'!K589</f>
        <v>Rodovia BR 393, Lúcio Meira KM 5001, SN°, Vila Santa Cecília, Volta Redonda</v>
      </c>
      <c r="L589" s="11" t="str">
        <f>'[1]Inventário Completo'!L589</f>
        <v>Luiz Cesar</v>
      </c>
      <c r="M589" s="11">
        <f>'[1]Inventário Completo'!M589</f>
        <v>3105</v>
      </c>
      <c r="N589" s="11">
        <f>'[1]Inventário Completo'!N589</f>
        <v>0</v>
      </c>
      <c r="O589" s="11">
        <f>'[1]Inventário Completo'!O589</f>
        <v>0</v>
      </c>
      <c r="P589" s="11">
        <f>'[1]Inventário Completo'!P589</f>
        <v>0</v>
      </c>
      <c r="Q589" s="11">
        <f>'[1]Inventário Completo'!Q589</f>
        <v>0</v>
      </c>
    </row>
    <row r="590" spans="1:17" x14ac:dyDescent="0.25">
      <c r="A590" s="11" t="str">
        <f>'[1]Inventário Completo'!A590</f>
        <v>JCVR0081</v>
      </c>
      <c r="B590" s="12" t="str">
        <f>'[1]Inventário Completo'!B590</f>
        <v>91J09480198</v>
      </c>
      <c r="C590" s="11" t="str">
        <f>'[1]Inventário Completo'!C590</f>
        <v>Impressora Térmicas</v>
      </c>
      <c r="D590" s="11" t="str">
        <f>'[1]Inventário Completo'!D590</f>
        <v>Z110 Xi3</v>
      </c>
      <c r="E590" s="11" t="str">
        <f>'[1]Inventário Completo'!E590</f>
        <v>Zebra</v>
      </c>
      <c r="F590" s="11" t="str">
        <f>'[1]Inventário Completo'!F590</f>
        <v>COMPANHIA SIDERURGICA NACIONAL</v>
      </c>
      <c r="G590" s="11" t="str">
        <f>'[1]Inventário Completo'!G590</f>
        <v>CSN-VOLTA REDONDA</v>
      </c>
      <c r="H590" s="11" t="str">
        <f>'[1]Inventário Completo'!H590</f>
        <v>RJ</v>
      </c>
      <c r="I590" s="11" t="str">
        <f>'[1]Inventário Completo'!I590</f>
        <v>33.042.730/0017-71</v>
      </c>
      <c r="J590" s="11">
        <f>'[1]Inventário Completo'!J590</f>
        <v>80541767</v>
      </c>
      <c r="K590" s="11" t="str">
        <f>'[1]Inventário Completo'!K590</f>
        <v>Rodovia BR 393, Lúcio Meira KM 5001, SN°, Vila Santa Cecília, Volta Redonda</v>
      </c>
      <c r="L590" s="11" t="str">
        <f>'[1]Inventário Completo'!L590</f>
        <v>Luiz Cesar</v>
      </c>
      <c r="M590" s="11">
        <f>'[1]Inventário Completo'!M590</f>
        <v>3105</v>
      </c>
      <c r="N590" s="11">
        <f>'[1]Inventário Completo'!N590</f>
        <v>0</v>
      </c>
      <c r="O590" s="11">
        <f>'[1]Inventário Completo'!O590</f>
        <v>0</v>
      </c>
      <c r="P590" s="11">
        <f>'[1]Inventário Completo'!P590</f>
        <v>0</v>
      </c>
      <c r="Q590" s="11">
        <f>'[1]Inventário Completo'!Q590</f>
        <v>0</v>
      </c>
    </row>
    <row r="591" spans="1:17" x14ac:dyDescent="0.25">
      <c r="A591" s="11" t="str">
        <f>'[1]Inventário Completo'!A591</f>
        <v>JCVR0087</v>
      </c>
      <c r="B591" s="12" t="str">
        <f>'[1]Inventário Completo'!B591</f>
        <v>91J10060263</v>
      </c>
      <c r="C591" s="11" t="str">
        <f>'[1]Inventário Completo'!C591</f>
        <v>Impressora Térmicas</v>
      </c>
      <c r="D591" s="11" t="str">
        <f>'[1]Inventário Completo'!D591</f>
        <v>Z110 Xi3</v>
      </c>
      <c r="E591" s="11" t="str">
        <f>'[1]Inventário Completo'!E591</f>
        <v>Zebra</v>
      </c>
      <c r="F591" s="11" t="str">
        <f>'[1]Inventário Completo'!F591</f>
        <v>COMPANHIA SIDERURGICA NACIONAL</v>
      </c>
      <c r="G591" s="11" t="str">
        <f>'[1]Inventário Completo'!G591</f>
        <v>CSN-VOLTA REDONDA</v>
      </c>
      <c r="H591" s="11" t="str">
        <f>'[1]Inventário Completo'!H591</f>
        <v>RJ</v>
      </c>
      <c r="I591" s="11" t="str">
        <f>'[1]Inventário Completo'!I591</f>
        <v>33.042.730/0017-71</v>
      </c>
      <c r="J591" s="11">
        <f>'[1]Inventário Completo'!J591</f>
        <v>80541767</v>
      </c>
      <c r="K591" s="11" t="str">
        <f>'[1]Inventário Completo'!K591</f>
        <v>Rodovia BR 393, Lúcio Meira KM 5001, SN°, Vila Santa Cecília, Volta Redonda</v>
      </c>
      <c r="L591" s="11" t="str">
        <f>'[1]Inventário Completo'!L591</f>
        <v>Luiz Cesar</v>
      </c>
      <c r="M591" s="11">
        <f>'[1]Inventário Completo'!M591</f>
        <v>3105</v>
      </c>
      <c r="N591" s="11">
        <f>'[1]Inventário Completo'!N591</f>
        <v>0</v>
      </c>
      <c r="O591" s="11">
        <f>'[1]Inventário Completo'!O591</f>
        <v>0</v>
      </c>
      <c r="P591" s="11">
        <f>'[1]Inventário Completo'!P591</f>
        <v>0</v>
      </c>
      <c r="Q591" s="11">
        <f>'[1]Inventário Completo'!Q591</f>
        <v>0</v>
      </c>
    </row>
    <row r="592" spans="1:17" x14ac:dyDescent="0.25">
      <c r="A592" s="11" t="str">
        <f>'[1]Inventário Completo'!A592</f>
        <v>JCVR0042</v>
      </c>
      <c r="B592" s="12" t="str">
        <f>'[1]Inventário Completo'!B592</f>
        <v>91C04370124</v>
      </c>
      <c r="C592" s="11" t="str">
        <f>'[1]Inventário Completo'!C592</f>
        <v>Impressora Térmicas</v>
      </c>
      <c r="D592" s="11" t="str">
        <f>'[1]Inventário Completo'!D592</f>
        <v>Z110 Xi3</v>
      </c>
      <c r="E592" s="11" t="str">
        <f>'[1]Inventário Completo'!E592</f>
        <v>Zebra</v>
      </c>
      <c r="F592" s="11" t="str">
        <f>'[1]Inventário Completo'!F592</f>
        <v>COMPANHIA SIDERURGICA NACIONAL</v>
      </c>
      <c r="G592" s="11" t="str">
        <f>'[1]Inventário Completo'!G592</f>
        <v>CSN-VOLTA REDONDA</v>
      </c>
      <c r="H592" s="11" t="str">
        <f>'[1]Inventário Completo'!H592</f>
        <v>RJ</v>
      </c>
      <c r="I592" s="11" t="str">
        <f>'[1]Inventário Completo'!I592</f>
        <v>33.042.730/0017-71</v>
      </c>
      <c r="J592" s="11">
        <f>'[1]Inventário Completo'!J592</f>
        <v>80541767</v>
      </c>
      <c r="K592" s="11" t="str">
        <f>'[1]Inventário Completo'!K592</f>
        <v>Rodovia BR 393, Lúcio Meira KM 5001, SN°, Vila Santa Cecília, Volta Redonda</v>
      </c>
      <c r="L592" s="11" t="str">
        <f>'[1]Inventário Completo'!L592</f>
        <v>Luiz Cesar</v>
      </c>
      <c r="M592" s="11">
        <f>'[1]Inventário Completo'!M592</f>
        <v>3105</v>
      </c>
      <c r="N592" s="11">
        <f>'[1]Inventário Completo'!N592</f>
        <v>0</v>
      </c>
      <c r="O592" s="11">
        <f>'[1]Inventário Completo'!O592</f>
        <v>0</v>
      </c>
      <c r="P592" s="11">
        <f>'[1]Inventário Completo'!P592</f>
        <v>0</v>
      </c>
      <c r="Q592" s="11">
        <f>'[1]Inventário Completo'!Q592</f>
        <v>0</v>
      </c>
    </row>
    <row r="593" spans="1:17" x14ac:dyDescent="0.25">
      <c r="A593" s="11" t="str">
        <f>'[1]Inventário Completo'!A593</f>
        <v>JCVR0057</v>
      </c>
      <c r="B593" s="12" t="str">
        <f>'[1]Inventário Completo'!B593</f>
        <v>14J130600296</v>
      </c>
      <c r="C593" s="11" t="str">
        <f>'[1]Inventário Completo'!C593</f>
        <v>Impressora Térmicas</v>
      </c>
      <c r="D593" s="11" t="str">
        <f>'[1]Inventário Completo'!D593</f>
        <v>Z110 Xi4</v>
      </c>
      <c r="E593" s="11" t="str">
        <f>'[1]Inventário Completo'!E593</f>
        <v>Zebra</v>
      </c>
      <c r="F593" s="11" t="str">
        <f>'[1]Inventário Completo'!F593</f>
        <v>COMPANHIA SIDERURGICA NACIONAL</v>
      </c>
      <c r="G593" s="11" t="str">
        <f>'[1]Inventário Completo'!G593</f>
        <v>CSN-VOLTA REDONDA</v>
      </c>
      <c r="H593" s="11" t="str">
        <f>'[1]Inventário Completo'!H593</f>
        <v>RJ</v>
      </c>
      <c r="I593" s="11" t="str">
        <f>'[1]Inventário Completo'!I593</f>
        <v>33.042.730/0017-71</v>
      </c>
      <c r="J593" s="11">
        <f>'[1]Inventário Completo'!J593</f>
        <v>80541767</v>
      </c>
      <c r="K593" s="11" t="str">
        <f>'[1]Inventário Completo'!K593</f>
        <v>Rodovia BR 393, Lúcio Meira KM 5001, SN°, Vila Santa Cecília, Volta Redonda</v>
      </c>
      <c r="L593" s="11" t="str">
        <f>'[1]Inventário Completo'!L593</f>
        <v>Luiz Cesar</v>
      </c>
      <c r="M593" s="11">
        <f>'[1]Inventário Completo'!M593</f>
        <v>3105</v>
      </c>
      <c r="N593" s="11">
        <f>'[1]Inventário Completo'!N593</f>
        <v>0</v>
      </c>
      <c r="O593" s="11">
        <f>'[1]Inventário Completo'!O593</f>
        <v>0</v>
      </c>
      <c r="P593" s="11">
        <f>'[1]Inventário Completo'!P593</f>
        <v>0</v>
      </c>
      <c r="Q593" s="11">
        <f>'[1]Inventário Completo'!Q593</f>
        <v>0</v>
      </c>
    </row>
    <row r="594" spans="1:17" x14ac:dyDescent="0.25">
      <c r="A594" s="11" t="str">
        <f>'[1]Inventário Completo'!A594</f>
        <v>JCVR0058</v>
      </c>
      <c r="B594" s="12" t="str">
        <f>'[1]Inventário Completo'!B594</f>
        <v>14J131900782</v>
      </c>
      <c r="C594" s="11" t="str">
        <f>'[1]Inventário Completo'!C594</f>
        <v>Impressora Térmicas</v>
      </c>
      <c r="D594" s="11" t="str">
        <f>'[1]Inventário Completo'!D594</f>
        <v>Z110 Xi4</v>
      </c>
      <c r="E594" s="11" t="str">
        <f>'[1]Inventário Completo'!E594</f>
        <v>Zebra</v>
      </c>
      <c r="F594" s="11" t="str">
        <f>'[1]Inventário Completo'!F594</f>
        <v>COMPANHIA SIDERURGICA NACIONAL</v>
      </c>
      <c r="G594" s="11" t="str">
        <f>'[1]Inventário Completo'!G594</f>
        <v>CSN-VOLTA REDONDA</v>
      </c>
      <c r="H594" s="11" t="str">
        <f>'[1]Inventário Completo'!H594</f>
        <v>RJ</v>
      </c>
      <c r="I594" s="11" t="str">
        <f>'[1]Inventário Completo'!I594</f>
        <v>33.042.730/0017-71</v>
      </c>
      <c r="J594" s="11">
        <f>'[1]Inventário Completo'!J594</f>
        <v>80541767</v>
      </c>
      <c r="K594" s="11" t="str">
        <f>'[1]Inventário Completo'!K594</f>
        <v>Rodovia BR 393, Lúcio Meira KM 5001, SN°, Vila Santa Cecília, Volta Redonda</v>
      </c>
      <c r="L594" s="11" t="str">
        <f>'[1]Inventário Completo'!L594</f>
        <v>Luiz Cesar</v>
      </c>
      <c r="M594" s="11">
        <f>'[1]Inventário Completo'!M594</f>
        <v>3105</v>
      </c>
      <c r="N594" s="11">
        <f>'[1]Inventário Completo'!N594</f>
        <v>0</v>
      </c>
      <c r="O594" s="11">
        <f>'[1]Inventário Completo'!O594</f>
        <v>0</v>
      </c>
      <c r="P594" s="11">
        <f>'[1]Inventário Completo'!P594</f>
        <v>0</v>
      </c>
      <c r="Q594" s="11">
        <f>'[1]Inventário Completo'!Q594</f>
        <v>0</v>
      </c>
    </row>
    <row r="595" spans="1:17" x14ac:dyDescent="0.25">
      <c r="A595" s="11" t="str">
        <f>'[1]Inventário Completo'!A595</f>
        <v>JCVR0061</v>
      </c>
      <c r="B595" s="12" t="str">
        <f>'[1]Inventário Completo'!B595</f>
        <v>14J131900813</v>
      </c>
      <c r="C595" s="11" t="str">
        <f>'[1]Inventário Completo'!C595</f>
        <v>Impressora Térmicas</v>
      </c>
      <c r="D595" s="11" t="str">
        <f>'[1]Inventário Completo'!D595</f>
        <v>Z110 Xi4</v>
      </c>
      <c r="E595" s="11" t="str">
        <f>'[1]Inventário Completo'!E595</f>
        <v>Zebra</v>
      </c>
      <c r="F595" s="11" t="str">
        <f>'[1]Inventário Completo'!F595</f>
        <v>COMPANHIA SIDERURGICA NACIONAL</v>
      </c>
      <c r="G595" s="11" t="str">
        <f>'[1]Inventário Completo'!G595</f>
        <v>CSN-VOLTA REDONDA</v>
      </c>
      <c r="H595" s="11" t="str">
        <f>'[1]Inventário Completo'!H595</f>
        <v>RJ</v>
      </c>
      <c r="I595" s="11" t="str">
        <f>'[1]Inventário Completo'!I595</f>
        <v>33.042.730/0017-71</v>
      </c>
      <c r="J595" s="11">
        <f>'[1]Inventário Completo'!J595</f>
        <v>80541767</v>
      </c>
      <c r="K595" s="11" t="str">
        <f>'[1]Inventário Completo'!K595</f>
        <v>Rodovia BR 393, Lúcio Meira KM 5001, SN°, Vila Santa Cecília, Volta Redonda</v>
      </c>
      <c r="L595" s="11" t="str">
        <f>'[1]Inventário Completo'!L595</f>
        <v>Luiz Cesar</v>
      </c>
      <c r="M595" s="11">
        <f>'[1]Inventário Completo'!M595</f>
        <v>3105</v>
      </c>
      <c r="N595" s="11">
        <f>'[1]Inventário Completo'!N595</f>
        <v>0</v>
      </c>
      <c r="O595" s="11">
        <f>'[1]Inventário Completo'!O595</f>
        <v>0</v>
      </c>
      <c r="P595" s="11">
        <f>'[1]Inventário Completo'!P595</f>
        <v>0</v>
      </c>
      <c r="Q595" s="11">
        <f>'[1]Inventário Completo'!Q595</f>
        <v>0</v>
      </c>
    </row>
    <row r="596" spans="1:17" x14ac:dyDescent="0.25">
      <c r="A596" s="11" t="str">
        <f>'[1]Inventário Completo'!A596</f>
        <v>JCVR0060</v>
      </c>
      <c r="B596" s="12" t="str">
        <f>'[1]Inventário Completo'!B596</f>
        <v>14J131900790</v>
      </c>
      <c r="C596" s="11" t="str">
        <f>'[1]Inventário Completo'!C596</f>
        <v>Impressora Térmicas</v>
      </c>
      <c r="D596" s="11" t="str">
        <f>'[1]Inventário Completo'!D596</f>
        <v>Z110 Xi4</v>
      </c>
      <c r="E596" s="11" t="str">
        <f>'[1]Inventário Completo'!E596</f>
        <v>Zebra</v>
      </c>
      <c r="F596" s="11" t="str">
        <f>'[1]Inventário Completo'!F596</f>
        <v>COMPANHIA SIDERURGICA NACIONAL</v>
      </c>
      <c r="G596" s="11" t="str">
        <f>'[1]Inventário Completo'!G596</f>
        <v>CSN-VOLTA REDONDA</v>
      </c>
      <c r="H596" s="11" t="str">
        <f>'[1]Inventário Completo'!H596</f>
        <v>RJ</v>
      </c>
      <c r="I596" s="11" t="str">
        <f>'[1]Inventário Completo'!I596</f>
        <v>33.042.730/0017-71</v>
      </c>
      <c r="J596" s="11">
        <f>'[1]Inventário Completo'!J596</f>
        <v>80541767</v>
      </c>
      <c r="K596" s="11" t="str">
        <f>'[1]Inventário Completo'!K596</f>
        <v>Rodovia BR 393, Lúcio Meira KM 5001, SN°, Vila Santa Cecília, Volta Redonda</v>
      </c>
      <c r="L596" s="11" t="str">
        <f>'[1]Inventário Completo'!L596</f>
        <v>Luiz Cesar</v>
      </c>
      <c r="M596" s="11">
        <f>'[1]Inventário Completo'!M596</f>
        <v>3105</v>
      </c>
      <c r="N596" s="11">
        <f>'[1]Inventário Completo'!N596</f>
        <v>0</v>
      </c>
      <c r="O596" s="11">
        <f>'[1]Inventário Completo'!O596</f>
        <v>0</v>
      </c>
      <c r="P596" s="11">
        <f>'[1]Inventário Completo'!P596</f>
        <v>0</v>
      </c>
      <c r="Q596" s="11">
        <f>'[1]Inventário Completo'!Q596</f>
        <v>0</v>
      </c>
    </row>
    <row r="597" spans="1:17" x14ac:dyDescent="0.25">
      <c r="A597" s="11" t="str">
        <f>'[1]Inventário Completo'!A597</f>
        <v>JCVR0056</v>
      </c>
      <c r="B597" s="12" t="str">
        <f>'[1]Inventário Completo'!B597</f>
        <v>14J121000249</v>
      </c>
      <c r="C597" s="11" t="str">
        <f>'[1]Inventário Completo'!C597</f>
        <v>Impressora Térmicas</v>
      </c>
      <c r="D597" s="11" t="str">
        <f>'[1]Inventário Completo'!D597</f>
        <v>Z110 Xi4</v>
      </c>
      <c r="E597" s="11" t="str">
        <f>'[1]Inventário Completo'!E597</f>
        <v>Zebra</v>
      </c>
      <c r="F597" s="11" t="str">
        <f>'[1]Inventário Completo'!F597</f>
        <v>COMPANHIA SIDERURGICA NACIONAL</v>
      </c>
      <c r="G597" s="11" t="str">
        <f>'[1]Inventário Completo'!G597</f>
        <v>CSN-VOLTA REDONDA</v>
      </c>
      <c r="H597" s="11" t="str">
        <f>'[1]Inventário Completo'!H597</f>
        <v>RJ</v>
      </c>
      <c r="I597" s="11" t="str">
        <f>'[1]Inventário Completo'!I597</f>
        <v>33.042.730/0017-71</v>
      </c>
      <c r="J597" s="11">
        <f>'[1]Inventário Completo'!J597</f>
        <v>80541767</v>
      </c>
      <c r="K597" s="11" t="str">
        <f>'[1]Inventário Completo'!K597</f>
        <v>Rodovia BR 393, Lúcio Meira KM 5001, SN°, Vila Santa Cecília, Volta Redonda</v>
      </c>
      <c r="L597" s="11" t="str">
        <f>'[1]Inventário Completo'!L597</f>
        <v>Luiz Cesar</v>
      </c>
      <c r="M597" s="11">
        <f>'[1]Inventário Completo'!M597</f>
        <v>3105</v>
      </c>
      <c r="N597" s="11">
        <f>'[1]Inventário Completo'!N597</f>
        <v>0</v>
      </c>
      <c r="O597" s="11">
        <f>'[1]Inventário Completo'!O597</f>
        <v>0</v>
      </c>
      <c r="P597" s="11">
        <f>'[1]Inventário Completo'!P597</f>
        <v>0</v>
      </c>
      <c r="Q597" s="11">
        <f>'[1]Inventário Completo'!Q597</f>
        <v>0</v>
      </c>
    </row>
    <row r="598" spans="1:17" x14ac:dyDescent="0.25">
      <c r="A598" s="11" t="str">
        <f>'[1]Inventário Completo'!A598</f>
        <v>JCVR0062</v>
      </c>
      <c r="B598" s="12" t="str">
        <f>'[1]Inventário Completo'!B598</f>
        <v>14J132100374</v>
      </c>
      <c r="C598" s="11" t="str">
        <f>'[1]Inventário Completo'!C598</f>
        <v>Impressora Térmicas</v>
      </c>
      <c r="D598" s="11" t="str">
        <f>'[1]Inventário Completo'!D598</f>
        <v>Z110 Xi4</v>
      </c>
      <c r="E598" s="11" t="str">
        <f>'[1]Inventário Completo'!E598</f>
        <v>Zebra</v>
      </c>
      <c r="F598" s="11" t="str">
        <f>'[1]Inventário Completo'!F598</f>
        <v>COMPANHIA SIDERURGICA NACIONAL</v>
      </c>
      <c r="G598" s="11" t="str">
        <f>'[1]Inventário Completo'!G598</f>
        <v>CSN-VOLTA REDONDA</v>
      </c>
      <c r="H598" s="11" t="str">
        <f>'[1]Inventário Completo'!H598</f>
        <v>RJ</v>
      </c>
      <c r="I598" s="11" t="str">
        <f>'[1]Inventário Completo'!I598</f>
        <v>33.042.730/0017-71</v>
      </c>
      <c r="J598" s="11">
        <f>'[1]Inventário Completo'!J598</f>
        <v>80541767</v>
      </c>
      <c r="K598" s="11" t="str">
        <f>'[1]Inventário Completo'!K598</f>
        <v>Rodovia BR 393, Lúcio Meira KM 5001, SN°, Vila Santa Cecília, Volta Redonda</v>
      </c>
      <c r="L598" s="11" t="str">
        <f>'[1]Inventário Completo'!L598</f>
        <v>Luiz Cesar</v>
      </c>
      <c r="M598" s="11">
        <f>'[1]Inventário Completo'!M598</f>
        <v>3105</v>
      </c>
      <c r="N598" s="11">
        <f>'[1]Inventário Completo'!N598</f>
        <v>0</v>
      </c>
      <c r="O598" s="11">
        <f>'[1]Inventário Completo'!O598</f>
        <v>0</v>
      </c>
      <c r="P598" s="11">
        <f>'[1]Inventário Completo'!P598</f>
        <v>0</v>
      </c>
      <c r="Q598" s="11">
        <f>'[1]Inventário Completo'!Q598</f>
        <v>0</v>
      </c>
    </row>
    <row r="599" spans="1:17" x14ac:dyDescent="0.25">
      <c r="A599" s="11" t="str">
        <f>'[1]Inventário Completo'!A599</f>
        <v>JCVR0063</v>
      </c>
      <c r="B599" s="12" t="str">
        <f>'[1]Inventário Completo'!B599</f>
        <v>14J132800135</v>
      </c>
      <c r="C599" s="11" t="str">
        <f>'[1]Inventário Completo'!C599</f>
        <v>Impressora Térmicas</v>
      </c>
      <c r="D599" s="11" t="str">
        <f>'[1]Inventário Completo'!D599</f>
        <v>Z110 Xi4</v>
      </c>
      <c r="E599" s="11" t="str">
        <f>'[1]Inventário Completo'!E599</f>
        <v>Zebra</v>
      </c>
      <c r="F599" s="11" t="str">
        <f>'[1]Inventário Completo'!F599</f>
        <v>COMPANHIA SIDERURGICA NACIONAL</v>
      </c>
      <c r="G599" s="11" t="str">
        <f>'[1]Inventário Completo'!G599</f>
        <v>CSN-VOLTA REDONDA</v>
      </c>
      <c r="H599" s="11" t="str">
        <f>'[1]Inventário Completo'!H599</f>
        <v>RJ</v>
      </c>
      <c r="I599" s="11" t="str">
        <f>'[1]Inventário Completo'!I599</f>
        <v>33.042.730/0017-71</v>
      </c>
      <c r="J599" s="11">
        <f>'[1]Inventário Completo'!J599</f>
        <v>80541767</v>
      </c>
      <c r="K599" s="11" t="str">
        <f>'[1]Inventário Completo'!K599</f>
        <v>Rodovia BR 393, Lúcio Meira KM 5001, SN°, Vila Santa Cecília, Volta Redonda</v>
      </c>
      <c r="L599" s="11" t="str">
        <f>'[1]Inventário Completo'!L599</f>
        <v>Luiz Cesar</v>
      </c>
      <c r="M599" s="11">
        <f>'[1]Inventário Completo'!M599</f>
        <v>3105</v>
      </c>
      <c r="N599" s="11">
        <f>'[1]Inventário Completo'!N599</f>
        <v>0</v>
      </c>
      <c r="O599" s="11">
        <f>'[1]Inventário Completo'!O599</f>
        <v>0</v>
      </c>
      <c r="P599" s="11">
        <f>'[1]Inventário Completo'!P599</f>
        <v>0</v>
      </c>
      <c r="Q599" s="11">
        <f>'[1]Inventário Completo'!Q599</f>
        <v>0</v>
      </c>
    </row>
    <row r="600" spans="1:17" x14ac:dyDescent="0.25">
      <c r="A600" s="11" t="str">
        <f>'[1]Inventário Completo'!A600</f>
        <v>JCVR0054</v>
      </c>
      <c r="B600" s="12" t="str">
        <f>'[1]Inventário Completo'!B600</f>
        <v>14J111800288</v>
      </c>
      <c r="C600" s="11" t="str">
        <f>'[1]Inventário Completo'!C600</f>
        <v>Impressora Térmicas</v>
      </c>
      <c r="D600" s="11" t="str">
        <f>'[1]Inventário Completo'!D600</f>
        <v>Z110 Xi4</v>
      </c>
      <c r="E600" s="11" t="str">
        <f>'[1]Inventário Completo'!E600</f>
        <v>Zebra</v>
      </c>
      <c r="F600" s="11" t="str">
        <f>'[1]Inventário Completo'!F600</f>
        <v>COMPANHIA SIDERURGICA NACIONAL</v>
      </c>
      <c r="G600" s="11" t="str">
        <f>'[1]Inventário Completo'!G600</f>
        <v>CSN-VOLTA REDONDA</v>
      </c>
      <c r="H600" s="11" t="str">
        <f>'[1]Inventário Completo'!H600</f>
        <v>RJ</v>
      </c>
      <c r="I600" s="11" t="str">
        <f>'[1]Inventário Completo'!I600</f>
        <v>33.042.730/0017-71</v>
      </c>
      <c r="J600" s="11">
        <f>'[1]Inventário Completo'!J600</f>
        <v>80541767</v>
      </c>
      <c r="K600" s="11" t="str">
        <f>'[1]Inventário Completo'!K600</f>
        <v>Rodovia BR 393, Lúcio Meira KM 5001, SN°, Vila Santa Cecília, Volta Redonda</v>
      </c>
      <c r="L600" s="11" t="str">
        <f>'[1]Inventário Completo'!L600</f>
        <v>Luiz Cesar</v>
      </c>
      <c r="M600" s="11">
        <f>'[1]Inventário Completo'!M600</f>
        <v>3105</v>
      </c>
      <c r="N600" s="11">
        <f>'[1]Inventário Completo'!N600</f>
        <v>0</v>
      </c>
      <c r="O600" s="11">
        <f>'[1]Inventário Completo'!O600</f>
        <v>0</v>
      </c>
      <c r="P600" s="11">
        <f>'[1]Inventário Completo'!P600</f>
        <v>0</v>
      </c>
      <c r="Q600" s="11">
        <f>'[1]Inventário Completo'!Q600</f>
        <v>0</v>
      </c>
    </row>
    <row r="601" spans="1:17" x14ac:dyDescent="0.25">
      <c r="A601" s="11" t="str">
        <f>'[1]Inventário Completo'!A601</f>
        <v>JCVR0064</v>
      </c>
      <c r="B601" s="12" t="str">
        <f>'[1]Inventário Completo'!B601</f>
        <v>14J142801114</v>
      </c>
      <c r="C601" s="11" t="str">
        <f>'[1]Inventário Completo'!C601</f>
        <v>Impressora Térmicas</v>
      </c>
      <c r="D601" s="11" t="str">
        <f>'[1]Inventário Completo'!D601</f>
        <v>Z110 Xi4</v>
      </c>
      <c r="E601" s="11" t="str">
        <f>'[1]Inventário Completo'!E601</f>
        <v>Zebra</v>
      </c>
      <c r="F601" s="11" t="str">
        <f>'[1]Inventário Completo'!F601</f>
        <v>COMPANHIA SIDERURGICA NACIONAL</v>
      </c>
      <c r="G601" s="11" t="str">
        <f>'[1]Inventário Completo'!G601</f>
        <v>CSN-VOLTA REDONDA</v>
      </c>
      <c r="H601" s="11" t="str">
        <f>'[1]Inventário Completo'!H601</f>
        <v>RJ</v>
      </c>
      <c r="I601" s="11" t="str">
        <f>'[1]Inventário Completo'!I601</f>
        <v>33.042.730/0017-71</v>
      </c>
      <c r="J601" s="11">
        <f>'[1]Inventário Completo'!J601</f>
        <v>80541767</v>
      </c>
      <c r="K601" s="11" t="str">
        <f>'[1]Inventário Completo'!K601</f>
        <v>Rodovia BR 393, Lúcio Meira KM 5001, SN°, Vila Santa Cecília, Volta Redonda</v>
      </c>
      <c r="L601" s="11" t="str">
        <f>'[1]Inventário Completo'!L601</f>
        <v>Luiz Cesar</v>
      </c>
      <c r="M601" s="11">
        <f>'[1]Inventário Completo'!M601</f>
        <v>3105</v>
      </c>
      <c r="N601" s="11">
        <f>'[1]Inventário Completo'!N601</f>
        <v>0</v>
      </c>
      <c r="O601" s="11">
        <f>'[1]Inventário Completo'!O601</f>
        <v>0</v>
      </c>
      <c r="P601" s="11">
        <f>'[1]Inventário Completo'!P601</f>
        <v>0</v>
      </c>
      <c r="Q601" s="11">
        <f>'[1]Inventário Completo'!Q601</f>
        <v>0</v>
      </c>
    </row>
    <row r="602" spans="1:17" x14ac:dyDescent="0.25">
      <c r="A602" s="11" t="str">
        <f>'[1]Inventário Completo'!A602</f>
        <v>JCVR0066</v>
      </c>
      <c r="B602" s="12" t="str">
        <f>'[1]Inventário Completo'!B602</f>
        <v>14J143001189</v>
      </c>
      <c r="C602" s="11" t="str">
        <f>'[1]Inventário Completo'!C602</f>
        <v>Impressora Térmicas</v>
      </c>
      <c r="D602" s="11" t="str">
        <f>'[1]Inventário Completo'!D602</f>
        <v>Z110 Xi4</v>
      </c>
      <c r="E602" s="11" t="str">
        <f>'[1]Inventário Completo'!E602</f>
        <v>Zebra</v>
      </c>
      <c r="F602" s="11" t="str">
        <f>'[1]Inventário Completo'!F602</f>
        <v>COMPANHIA SIDERURGICA NACIONAL</v>
      </c>
      <c r="G602" s="11" t="str">
        <f>'[1]Inventário Completo'!G602</f>
        <v>CSN-VOLTA REDONDA</v>
      </c>
      <c r="H602" s="11" t="str">
        <f>'[1]Inventário Completo'!H602</f>
        <v>RJ</v>
      </c>
      <c r="I602" s="11" t="str">
        <f>'[1]Inventário Completo'!I602</f>
        <v>33.042.730/0017-71</v>
      </c>
      <c r="J602" s="11">
        <f>'[1]Inventário Completo'!J602</f>
        <v>80541767</v>
      </c>
      <c r="K602" s="11" t="str">
        <f>'[1]Inventário Completo'!K602</f>
        <v>Rodovia BR 393, Lúcio Meira KM 5001, SN°, Vila Santa Cecília, Volta Redonda</v>
      </c>
      <c r="L602" s="11" t="str">
        <f>'[1]Inventário Completo'!L602</f>
        <v>Luiz Cesar</v>
      </c>
      <c r="M602" s="11">
        <f>'[1]Inventário Completo'!M602</f>
        <v>3105</v>
      </c>
      <c r="N602" s="11">
        <f>'[1]Inventário Completo'!N602</f>
        <v>0</v>
      </c>
      <c r="O602" s="11">
        <f>'[1]Inventário Completo'!O602</f>
        <v>0</v>
      </c>
      <c r="P602" s="11">
        <f>'[1]Inventário Completo'!P602</f>
        <v>0</v>
      </c>
      <c r="Q602" s="11">
        <f>'[1]Inventário Completo'!Q602</f>
        <v>0</v>
      </c>
    </row>
    <row r="603" spans="1:17" x14ac:dyDescent="0.25">
      <c r="A603" s="11" t="str">
        <f>'[1]Inventário Completo'!A603</f>
        <v>JCVR0067</v>
      </c>
      <c r="B603" s="12" t="str">
        <f>'[1]Inventário Completo'!B603</f>
        <v>14J143001191</v>
      </c>
      <c r="C603" s="11" t="str">
        <f>'[1]Inventário Completo'!C603</f>
        <v>Impressora Térmicas</v>
      </c>
      <c r="D603" s="11" t="str">
        <f>'[1]Inventário Completo'!D603</f>
        <v>Z110 Xi4</v>
      </c>
      <c r="E603" s="11" t="str">
        <f>'[1]Inventário Completo'!E603</f>
        <v>Zebra</v>
      </c>
      <c r="F603" s="11" t="str">
        <f>'[1]Inventário Completo'!F603</f>
        <v>COMPANHIA SIDERURGICA NACIONAL</v>
      </c>
      <c r="G603" s="11" t="str">
        <f>'[1]Inventário Completo'!G603</f>
        <v>CSN-VOLTA REDONDA</v>
      </c>
      <c r="H603" s="11" t="str">
        <f>'[1]Inventário Completo'!H603</f>
        <v>RJ</v>
      </c>
      <c r="I603" s="11" t="str">
        <f>'[1]Inventário Completo'!I603</f>
        <v>33.042.730/0017-71</v>
      </c>
      <c r="J603" s="11">
        <f>'[1]Inventário Completo'!J603</f>
        <v>80541767</v>
      </c>
      <c r="K603" s="11" t="str">
        <f>'[1]Inventário Completo'!K603</f>
        <v>Rodovia BR 393, Lúcio Meira KM 5001, SN°, Vila Santa Cecília, Volta Redonda</v>
      </c>
      <c r="L603" s="11" t="str">
        <f>'[1]Inventário Completo'!L603</f>
        <v>Luiz Cesar</v>
      </c>
      <c r="M603" s="11">
        <f>'[1]Inventário Completo'!M603</f>
        <v>3105</v>
      </c>
      <c r="N603" s="11">
        <f>'[1]Inventário Completo'!N603</f>
        <v>0</v>
      </c>
      <c r="O603" s="11">
        <f>'[1]Inventário Completo'!O603</f>
        <v>0</v>
      </c>
      <c r="P603" s="11">
        <f>'[1]Inventário Completo'!P603</f>
        <v>0</v>
      </c>
      <c r="Q603" s="11">
        <f>'[1]Inventário Completo'!Q603</f>
        <v>0</v>
      </c>
    </row>
    <row r="604" spans="1:17" x14ac:dyDescent="0.25">
      <c r="A604" s="11" t="str">
        <f>'[1]Inventário Completo'!A604</f>
        <v>JCVR0037</v>
      </c>
      <c r="B604" s="12" t="str">
        <f>'[1]Inventário Completo'!B604</f>
        <v>14J120800073</v>
      </c>
      <c r="C604" s="11" t="str">
        <f>'[1]Inventário Completo'!C604</f>
        <v>Impressora Térmicas</v>
      </c>
      <c r="D604" s="11" t="str">
        <f>'[1]Inventário Completo'!D604</f>
        <v>Z110 Xi4</v>
      </c>
      <c r="E604" s="11" t="str">
        <f>'[1]Inventário Completo'!E604</f>
        <v>Zebra</v>
      </c>
      <c r="F604" s="11" t="str">
        <f>'[1]Inventário Completo'!F604</f>
        <v>COMPANHIA SIDERURGICA NACIONAL</v>
      </c>
      <c r="G604" s="11" t="str">
        <f>'[1]Inventário Completo'!G604</f>
        <v>CSN-VOLTA REDONDA</v>
      </c>
      <c r="H604" s="11" t="str">
        <f>'[1]Inventário Completo'!H604</f>
        <v>RJ</v>
      </c>
      <c r="I604" s="11" t="str">
        <f>'[1]Inventário Completo'!I604</f>
        <v>33.042.730/0017-71</v>
      </c>
      <c r="J604" s="11">
        <f>'[1]Inventário Completo'!J604</f>
        <v>80541767</v>
      </c>
      <c r="K604" s="11" t="str">
        <f>'[1]Inventário Completo'!K604</f>
        <v>Rodovia BR 393, Lúcio Meira KM 5001, SN°, Vila Santa Cecília, Volta Redonda</v>
      </c>
      <c r="L604" s="11" t="str">
        <f>'[1]Inventário Completo'!L604</f>
        <v>Luiz Cesar</v>
      </c>
      <c r="M604" s="11">
        <f>'[1]Inventário Completo'!M604</f>
        <v>3105</v>
      </c>
      <c r="N604" s="11">
        <f>'[1]Inventário Completo'!N604</f>
        <v>0</v>
      </c>
      <c r="O604" s="11">
        <f>'[1]Inventário Completo'!O604</f>
        <v>0</v>
      </c>
      <c r="P604" s="11">
        <f>'[1]Inventário Completo'!P604</f>
        <v>0</v>
      </c>
      <c r="Q604" s="11">
        <f>'[1]Inventário Completo'!Q604</f>
        <v>0</v>
      </c>
    </row>
    <row r="605" spans="1:17" x14ac:dyDescent="0.25">
      <c r="A605" s="11" t="str">
        <f>'[1]Inventário Completo'!A605</f>
        <v>JCVR0055</v>
      </c>
      <c r="B605" s="12" t="str">
        <f>'[1]Inventário Completo'!B605</f>
        <v>14J111800289</v>
      </c>
      <c r="C605" s="11" t="str">
        <f>'[1]Inventário Completo'!C605</f>
        <v>Impressora Térmicas</v>
      </c>
      <c r="D605" s="11" t="str">
        <f>'[1]Inventário Completo'!D605</f>
        <v>Z110 Xi4</v>
      </c>
      <c r="E605" s="11" t="str">
        <f>'[1]Inventário Completo'!E605</f>
        <v>Zebra</v>
      </c>
      <c r="F605" s="11" t="str">
        <f>'[1]Inventário Completo'!F605</f>
        <v>COMPANHIA SIDERURGICA NACIONAL</v>
      </c>
      <c r="G605" s="11" t="str">
        <f>'[1]Inventário Completo'!G605</f>
        <v>CSN-VOLTA REDONDA</v>
      </c>
      <c r="H605" s="11" t="str">
        <f>'[1]Inventário Completo'!H605</f>
        <v>RJ</v>
      </c>
      <c r="I605" s="11" t="str">
        <f>'[1]Inventário Completo'!I605</f>
        <v>33.042.730/0017-71</v>
      </c>
      <c r="J605" s="11">
        <f>'[1]Inventário Completo'!J605</f>
        <v>80541767</v>
      </c>
      <c r="K605" s="11" t="str">
        <f>'[1]Inventário Completo'!K605</f>
        <v>Rodovia BR 393, Lúcio Meira KM 5001, SN°, Vila Santa Cecília, Volta Redonda</v>
      </c>
      <c r="L605" s="11" t="str">
        <f>'[1]Inventário Completo'!L605</f>
        <v>Luiz Cesar</v>
      </c>
      <c r="M605" s="11">
        <f>'[1]Inventário Completo'!M605</f>
        <v>3105</v>
      </c>
      <c r="N605" s="11">
        <f>'[1]Inventário Completo'!N605</f>
        <v>0</v>
      </c>
      <c r="O605" s="11">
        <f>'[1]Inventário Completo'!O605</f>
        <v>0</v>
      </c>
      <c r="P605" s="11">
        <f>'[1]Inventário Completo'!P605</f>
        <v>0</v>
      </c>
      <c r="Q605" s="11">
        <f>'[1]Inventário Completo'!Q605</f>
        <v>0</v>
      </c>
    </row>
    <row r="606" spans="1:17" x14ac:dyDescent="0.25">
      <c r="A606" s="11" t="str">
        <f>'[1]Inventário Completo'!A606</f>
        <v>JCVR0059</v>
      </c>
      <c r="B606" s="12" t="str">
        <f>'[1]Inventário Completo'!B606</f>
        <v>14J131900788</v>
      </c>
      <c r="C606" s="11" t="str">
        <f>'[1]Inventário Completo'!C606</f>
        <v>Impressora Térmicas</v>
      </c>
      <c r="D606" s="11" t="str">
        <f>'[1]Inventário Completo'!D606</f>
        <v>Z110 Xi4</v>
      </c>
      <c r="E606" s="11" t="str">
        <f>'[1]Inventário Completo'!E606</f>
        <v>Zebra</v>
      </c>
      <c r="F606" s="11" t="str">
        <f>'[1]Inventário Completo'!F606</f>
        <v>COMPANHIA SIDERURGICA NACIONAL</v>
      </c>
      <c r="G606" s="11" t="str">
        <f>'[1]Inventário Completo'!G606</f>
        <v>CSN-VOLTA REDONDA</v>
      </c>
      <c r="H606" s="11" t="str">
        <f>'[1]Inventário Completo'!H606</f>
        <v>RJ</v>
      </c>
      <c r="I606" s="11" t="str">
        <f>'[1]Inventário Completo'!I606</f>
        <v>33.042.730/0017-71</v>
      </c>
      <c r="J606" s="11">
        <f>'[1]Inventário Completo'!J606</f>
        <v>80541767</v>
      </c>
      <c r="K606" s="11" t="str">
        <f>'[1]Inventário Completo'!K606</f>
        <v>Rodovia BR 393, Lúcio Meira KM 5001, SN°, Vila Santa Cecília, Volta Redonda</v>
      </c>
      <c r="L606" s="11" t="str">
        <f>'[1]Inventário Completo'!L606</f>
        <v>Luiz Cesar</v>
      </c>
      <c r="M606" s="11">
        <f>'[1]Inventário Completo'!M606</f>
        <v>3105</v>
      </c>
      <c r="N606" s="11">
        <f>'[1]Inventário Completo'!N606</f>
        <v>0</v>
      </c>
      <c r="O606" s="11">
        <f>'[1]Inventário Completo'!O606</f>
        <v>0</v>
      </c>
      <c r="P606" s="11">
        <f>'[1]Inventário Completo'!P606</f>
        <v>0</v>
      </c>
      <c r="Q606" s="11">
        <f>'[1]Inventário Completo'!Q606</f>
        <v>0</v>
      </c>
    </row>
    <row r="607" spans="1:17" x14ac:dyDescent="0.25">
      <c r="A607" s="11" t="str">
        <f>'[1]Inventário Completo'!A607</f>
        <v>JCVR0065</v>
      </c>
      <c r="B607" s="12" t="str">
        <f>'[1]Inventário Completo'!B607</f>
        <v>14J142801125</v>
      </c>
      <c r="C607" s="11" t="str">
        <f>'[1]Inventário Completo'!C607</f>
        <v>Impressora Térmicas</v>
      </c>
      <c r="D607" s="11" t="str">
        <f>'[1]Inventário Completo'!D607</f>
        <v>Z110 Xi4</v>
      </c>
      <c r="E607" s="11" t="str">
        <f>'[1]Inventário Completo'!E607</f>
        <v>Zebra</v>
      </c>
      <c r="F607" s="11" t="str">
        <f>'[1]Inventário Completo'!F607</f>
        <v>COMPANHIA SIDERURGICA NACIONAL</v>
      </c>
      <c r="G607" s="11" t="str">
        <f>'[1]Inventário Completo'!G607</f>
        <v>CSN-VOLTA REDONDA</v>
      </c>
      <c r="H607" s="11" t="str">
        <f>'[1]Inventário Completo'!H607</f>
        <v>RJ</v>
      </c>
      <c r="I607" s="11" t="str">
        <f>'[1]Inventário Completo'!I607</f>
        <v>33.042.730/0017-71</v>
      </c>
      <c r="J607" s="11">
        <f>'[1]Inventário Completo'!J607</f>
        <v>80541767</v>
      </c>
      <c r="K607" s="11" t="str">
        <f>'[1]Inventário Completo'!K607</f>
        <v>Rodovia BR 393, Lúcio Meira KM 5001, SN°, Vila Santa Cecília, Volta Redonda</v>
      </c>
      <c r="L607" s="11" t="str">
        <f>'[1]Inventário Completo'!L607</f>
        <v>Luiz Cesar</v>
      </c>
      <c r="M607" s="11">
        <f>'[1]Inventário Completo'!M607</f>
        <v>3105</v>
      </c>
      <c r="N607" s="11">
        <f>'[1]Inventário Completo'!N607</f>
        <v>0</v>
      </c>
      <c r="O607" s="11">
        <f>'[1]Inventário Completo'!O607</f>
        <v>0</v>
      </c>
      <c r="P607" s="11">
        <f>'[1]Inventário Completo'!P607</f>
        <v>0</v>
      </c>
      <c r="Q607" s="11">
        <f>'[1]Inventário Completo'!Q607</f>
        <v>0</v>
      </c>
    </row>
    <row r="608" spans="1:17" x14ac:dyDescent="0.25">
      <c r="A608" s="11" t="str">
        <f>'[1]Inventário Completo'!A608</f>
        <v>JCVR0071</v>
      </c>
      <c r="B608" s="12">
        <f>'[1]Inventário Completo'!B608</f>
        <v>8569229</v>
      </c>
      <c r="C608" s="11" t="str">
        <f>'[1]Inventário Completo'!C608</f>
        <v>Impressora Térmicas</v>
      </c>
      <c r="D608" s="11" t="str">
        <f>'[1]Inventário Completo'!D608</f>
        <v>Z140 Xi3</v>
      </c>
      <c r="E608" s="11" t="str">
        <f>'[1]Inventário Completo'!E608</f>
        <v>Zebra</v>
      </c>
      <c r="F608" s="11" t="str">
        <f>'[1]Inventário Completo'!F608</f>
        <v>COMPANHIA SIDERURGICA NACIONAL</v>
      </c>
      <c r="G608" s="11" t="str">
        <f>'[1]Inventário Completo'!G608</f>
        <v>CSN-VOLTA REDONDA</v>
      </c>
      <c r="H608" s="11" t="str">
        <f>'[1]Inventário Completo'!H608</f>
        <v>RJ</v>
      </c>
      <c r="I608" s="11" t="str">
        <f>'[1]Inventário Completo'!I608</f>
        <v>33.042.730/0017-71</v>
      </c>
      <c r="J608" s="11">
        <f>'[1]Inventário Completo'!J608</f>
        <v>80541767</v>
      </c>
      <c r="K608" s="11" t="str">
        <f>'[1]Inventário Completo'!K608</f>
        <v>Rodovia BR 393, Lúcio Meira KM 5001, SN°, Vila Santa Cecília, Volta Redonda</v>
      </c>
      <c r="L608" s="11" t="str">
        <f>'[1]Inventário Completo'!L608</f>
        <v>Luiz Cesar</v>
      </c>
      <c r="M608" s="11">
        <f>'[1]Inventário Completo'!M608</f>
        <v>3105</v>
      </c>
      <c r="N608" s="11">
        <f>'[1]Inventário Completo'!N608</f>
        <v>0</v>
      </c>
      <c r="O608" s="11">
        <f>'[1]Inventário Completo'!O608</f>
        <v>0</v>
      </c>
      <c r="P608" s="11">
        <f>'[1]Inventário Completo'!P608</f>
        <v>0</v>
      </c>
      <c r="Q608" s="11">
        <f>'[1]Inventário Completo'!Q608</f>
        <v>0</v>
      </c>
    </row>
    <row r="609" spans="1:17" x14ac:dyDescent="0.25">
      <c r="A609" s="11" t="str">
        <f>'[1]Inventário Completo'!A609</f>
        <v>JCVR0072</v>
      </c>
      <c r="B609" s="12" t="str">
        <f>'[1]Inventário Completo'!B609</f>
        <v>85C08390133</v>
      </c>
      <c r="C609" s="11" t="str">
        <f>'[1]Inventário Completo'!C609</f>
        <v>Impressora Térmicas</v>
      </c>
      <c r="D609" s="11" t="str">
        <f>'[1]Inventário Completo'!D609</f>
        <v>Z140 Xi3</v>
      </c>
      <c r="E609" s="11" t="str">
        <f>'[1]Inventário Completo'!E609</f>
        <v>Zebra</v>
      </c>
      <c r="F609" s="11" t="str">
        <f>'[1]Inventário Completo'!F609</f>
        <v>COMPANHIA SIDERURGICA NACIONAL</v>
      </c>
      <c r="G609" s="11" t="str">
        <f>'[1]Inventário Completo'!G609</f>
        <v>CSN-VOLTA REDONDA</v>
      </c>
      <c r="H609" s="11" t="str">
        <f>'[1]Inventário Completo'!H609</f>
        <v>RJ</v>
      </c>
      <c r="I609" s="11" t="str">
        <f>'[1]Inventário Completo'!I609</f>
        <v>33.042.730/0017-71</v>
      </c>
      <c r="J609" s="11">
        <f>'[1]Inventário Completo'!J609</f>
        <v>80541767</v>
      </c>
      <c r="K609" s="11" t="str">
        <f>'[1]Inventário Completo'!K609</f>
        <v>Rodovia BR 393, Lúcio Meira KM 5001, SN°, Vila Santa Cecília, Volta Redonda</v>
      </c>
      <c r="L609" s="11" t="str">
        <f>'[1]Inventário Completo'!L609</f>
        <v>Luiz Cesar</v>
      </c>
      <c r="M609" s="11">
        <f>'[1]Inventário Completo'!M609</f>
        <v>3105</v>
      </c>
      <c r="N609" s="11">
        <f>'[1]Inventário Completo'!N609</f>
        <v>0</v>
      </c>
      <c r="O609" s="11">
        <f>'[1]Inventário Completo'!O609</f>
        <v>0</v>
      </c>
      <c r="P609" s="11">
        <f>'[1]Inventário Completo'!P609</f>
        <v>0</v>
      </c>
      <c r="Q609" s="11">
        <f>'[1]Inventário Completo'!Q609</f>
        <v>0</v>
      </c>
    </row>
    <row r="610" spans="1:17" x14ac:dyDescent="0.25">
      <c r="A610" s="11" t="str">
        <f>'[1]Inventário Completo'!A610</f>
        <v>JCVR0082</v>
      </c>
      <c r="B610" s="12">
        <f>'[1]Inventário Completo'!B610</f>
        <v>8569326</v>
      </c>
      <c r="C610" s="11" t="str">
        <f>'[1]Inventário Completo'!C610</f>
        <v>Impressora Térmicas</v>
      </c>
      <c r="D610" s="11" t="str">
        <f>'[1]Inventário Completo'!D610</f>
        <v>Z140 Xi3</v>
      </c>
      <c r="E610" s="11" t="str">
        <f>'[1]Inventário Completo'!E610</f>
        <v>Zebra</v>
      </c>
      <c r="F610" s="11" t="str">
        <f>'[1]Inventário Completo'!F610</f>
        <v>COMPANHIA SIDERURGICA NACIONAL</v>
      </c>
      <c r="G610" s="11" t="str">
        <f>'[1]Inventário Completo'!G610</f>
        <v>CSN-VOLTA REDONDA</v>
      </c>
      <c r="H610" s="11" t="str">
        <f>'[1]Inventário Completo'!H610</f>
        <v>RJ</v>
      </c>
      <c r="I610" s="11" t="str">
        <f>'[1]Inventário Completo'!I610</f>
        <v>33.042.730/0017-71</v>
      </c>
      <c r="J610" s="11">
        <f>'[1]Inventário Completo'!J610</f>
        <v>80541767</v>
      </c>
      <c r="K610" s="11" t="str">
        <f>'[1]Inventário Completo'!K610</f>
        <v>Rodovia BR 393, Lúcio Meira KM 5001, SN°, Vila Santa Cecília, Volta Redonda</v>
      </c>
      <c r="L610" s="11" t="str">
        <f>'[1]Inventário Completo'!L610</f>
        <v>Luiz Cesar</v>
      </c>
      <c r="M610" s="11">
        <f>'[1]Inventário Completo'!M610</f>
        <v>3105</v>
      </c>
      <c r="N610" s="11">
        <f>'[1]Inventário Completo'!N610</f>
        <v>0</v>
      </c>
      <c r="O610" s="11">
        <f>'[1]Inventário Completo'!O610</f>
        <v>0</v>
      </c>
      <c r="P610" s="11">
        <f>'[1]Inventário Completo'!P610</f>
        <v>0</v>
      </c>
      <c r="Q610" s="11">
        <f>'[1]Inventário Completo'!Q610</f>
        <v>0</v>
      </c>
    </row>
    <row r="611" spans="1:17" x14ac:dyDescent="0.25">
      <c r="A611" s="11" t="str">
        <f>'[1]Inventário Completo'!A611</f>
        <v>JCVR0079</v>
      </c>
      <c r="B611" s="12" t="str">
        <f>'[1]Inventário Completo'!B611</f>
        <v>70C08260088</v>
      </c>
      <c r="C611" s="11" t="str">
        <f>'[1]Inventário Completo'!C611</f>
        <v>Impressora Térmicas</v>
      </c>
      <c r="D611" s="11" t="str">
        <f>'[1]Inventário Completo'!D611</f>
        <v>Z170 Xi3</v>
      </c>
      <c r="E611" s="11" t="str">
        <f>'[1]Inventário Completo'!E611</f>
        <v>Zebra</v>
      </c>
      <c r="F611" s="11" t="str">
        <f>'[1]Inventário Completo'!F611</f>
        <v>COMPANHIA SIDERURGICA NACIONAL</v>
      </c>
      <c r="G611" s="11" t="str">
        <f>'[1]Inventário Completo'!G611</f>
        <v>CSN-VOLTA REDONDA</v>
      </c>
      <c r="H611" s="11" t="str">
        <f>'[1]Inventário Completo'!H611</f>
        <v>RJ</v>
      </c>
      <c r="I611" s="11" t="str">
        <f>'[1]Inventário Completo'!I611</f>
        <v>33.042.730/0017-71</v>
      </c>
      <c r="J611" s="11">
        <f>'[1]Inventário Completo'!J611</f>
        <v>80541767</v>
      </c>
      <c r="K611" s="11" t="str">
        <f>'[1]Inventário Completo'!K611</f>
        <v>Rodovia BR 393, Lúcio Meira KM 5001, SN°, Vila Santa Cecília, Volta Redonda</v>
      </c>
      <c r="L611" s="11" t="str">
        <f>'[1]Inventário Completo'!L611</f>
        <v>Luiz Cesar</v>
      </c>
      <c r="M611" s="11">
        <f>'[1]Inventário Completo'!M611</f>
        <v>3105</v>
      </c>
      <c r="N611" s="11">
        <f>'[1]Inventário Completo'!N611</f>
        <v>0</v>
      </c>
      <c r="O611" s="11">
        <f>'[1]Inventário Completo'!O611</f>
        <v>0</v>
      </c>
      <c r="P611" s="11">
        <f>'[1]Inventário Completo'!P611</f>
        <v>0</v>
      </c>
      <c r="Q611" s="11">
        <f>'[1]Inventário Completo'!Q611</f>
        <v>0</v>
      </c>
    </row>
    <row r="612" spans="1:17" x14ac:dyDescent="0.25">
      <c r="A612" s="11" t="str">
        <f>'[1]Inventário Completo'!A612</f>
        <v>JCVR0076</v>
      </c>
      <c r="B612" s="12" t="str">
        <f>'[1]Inventário Completo'!B612</f>
        <v>70C09280026</v>
      </c>
      <c r="C612" s="11" t="str">
        <f>'[1]Inventário Completo'!C612</f>
        <v>Impressora Térmicas</v>
      </c>
      <c r="D612" s="11" t="str">
        <f>'[1]Inventário Completo'!D612</f>
        <v>Z170 Xi3</v>
      </c>
      <c r="E612" s="11" t="str">
        <f>'[1]Inventário Completo'!E612</f>
        <v>Zebra</v>
      </c>
      <c r="F612" s="11" t="str">
        <f>'[1]Inventário Completo'!F612</f>
        <v>COMPANHIA SIDERURGICA NACIONAL</v>
      </c>
      <c r="G612" s="11" t="str">
        <f>'[1]Inventário Completo'!G612</f>
        <v>CSN-VOLTA REDONDA</v>
      </c>
      <c r="H612" s="11" t="str">
        <f>'[1]Inventário Completo'!H612</f>
        <v>RJ</v>
      </c>
      <c r="I612" s="11" t="str">
        <f>'[1]Inventário Completo'!I612</f>
        <v>33.042.730/0017-71</v>
      </c>
      <c r="J612" s="11">
        <f>'[1]Inventário Completo'!J612</f>
        <v>80541767</v>
      </c>
      <c r="K612" s="11" t="str">
        <f>'[1]Inventário Completo'!K612</f>
        <v>Rodovia BR 393, Lúcio Meira KM 5001, SN°, Vila Santa Cecília, Volta Redonda</v>
      </c>
      <c r="L612" s="11" t="str">
        <f>'[1]Inventário Completo'!L612</f>
        <v>Luiz Cesar</v>
      </c>
      <c r="M612" s="11">
        <f>'[1]Inventário Completo'!M612</f>
        <v>3105</v>
      </c>
      <c r="N612" s="11">
        <f>'[1]Inventário Completo'!N612</f>
        <v>0</v>
      </c>
      <c r="O612" s="11">
        <f>'[1]Inventário Completo'!O612</f>
        <v>0</v>
      </c>
      <c r="P612" s="11">
        <f>'[1]Inventário Completo'!P612</f>
        <v>0</v>
      </c>
      <c r="Q612" s="11">
        <f>'[1]Inventário Completo'!Q612</f>
        <v>0</v>
      </c>
    </row>
    <row r="613" spans="1:17" x14ac:dyDescent="0.25">
      <c r="A613" s="11" t="str">
        <f>'[1]Inventário Completo'!A613</f>
        <v>JCVR0077</v>
      </c>
      <c r="B613" s="12" t="str">
        <f>'[1]Inventário Completo'!B613</f>
        <v>70C09460024</v>
      </c>
      <c r="C613" s="11" t="str">
        <f>'[1]Inventário Completo'!C613</f>
        <v>Impressora Térmicas</v>
      </c>
      <c r="D613" s="11" t="str">
        <f>'[1]Inventário Completo'!D613</f>
        <v>Z170 Xi3</v>
      </c>
      <c r="E613" s="11" t="str">
        <f>'[1]Inventário Completo'!E613</f>
        <v>Zebra</v>
      </c>
      <c r="F613" s="11" t="str">
        <f>'[1]Inventário Completo'!F613</f>
        <v>COMPANHIA SIDERURGICA NACIONAL</v>
      </c>
      <c r="G613" s="11" t="str">
        <f>'[1]Inventário Completo'!G613</f>
        <v>CSN-VOLTA REDONDA</v>
      </c>
      <c r="H613" s="11" t="str">
        <f>'[1]Inventário Completo'!H613</f>
        <v>RJ</v>
      </c>
      <c r="I613" s="11" t="str">
        <f>'[1]Inventário Completo'!I613</f>
        <v>33.042.730/0017-71</v>
      </c>
      <c r="J613" s="11">
        <f>'[1]Inventário Completo'!J613</f>
        <v>80541767</v>
      </c>
      <c r="K613" s="11" t="str">
        <f>'[1]Inventário Completo'!K613</f>
        <v>Rodovia BR 393, Lúcio Meira KM 5001, SN°, Vila Santa Cecília, Volta Redonda</v>
      </c>
      <c r="L613" s="11" t="str">
        <f>'[1]Inventário Completo'!L613</f>
        <v>Luiz Cesar</v>
      </c>
      <c r="M613" s="11">
        <f>'[1]Inventário Completo'!M613</f>
        <v>3105</v>
      </c>
      <c r="N613" s="11">
        <f>'[1]Inventário Completo'!N613</f>
        <v>0</v>
      </c>
      <c r="O613" s="11">
        <f>'[1]Inventário Completo'!O613</f>
        <v>0</v>
      </c>
      <c r="P613" s="11">
        <f>'[1]Inventário Completo'!P613</f>
        <v>0</v>
      </c>
      <c r="Q613" s="11">
        <f>'[1]Inventário Completo'!Q613</f>
        <v>0</v>
      </c>
    </row>
    <row r="614" spans="1:17" x14ac:dyDescent="0.25">
      <c r="A614" s="11" t="str">
        <f>'[1]Inventário Completo'!A614</f>
        <v>JCVR0078</v>
      </c>
      <c r="B614" s="12" t="str">
        <f>'[1]Inventário Completo'!B614</f>
        <v>70J09260040</v>
      </c>
      <c r="C614" s="11" t="str">
        <f>'[1]Inventário Completo'!C614</f>
        <v>Impressora Térmicas</v>
      </c>
      <c r="D614" s="11" t="str">
        <f>'[1]Inventário Completo'!D614</f>
        <v>Z170 Xi3</v>
      </c>
      <c r="E614" s="11" t="str">
        <f>'[1]Inventário Completo'!E614</f>
        <v>Zebra</v>
      </c>
      <c r="F614" s="11" t="str">
        <f>'[1]Inventário Completo'!F614</f>
        <v>COMPANHIA SIDERURGICA NACIONAL</v>
      </c>
      <c r="G614" s="11" t="str">
        <f>'[1]Inventário Completo'!G614</f>
        <v>CSN-VOLTA REDONDA</v>
      </c>
      <c r="H614" s="11" t="str">
        <f>'[1]Inventário Completo'!H614</f>
        <v>RJ</v>
      </c>
      <c r="I614" s="11" t="str">
        <f>'[1]Inventário Completo'!I614</f>
        <v>33.042.730/0017-71</v>
      </c>
      <c r="J614" s="11">
        <f>'[1]Inventário Completo'!J614</f>
        <v>80541767</v>
      </c>
      <c r="K614" s="11" t="str">
        <f>'[1]Inventário Completo'!K614</f>
        <v>Rodovia BR 393, Lúcio Meira KM 5001, SN°, Vila Santa Cecília, Volta Redonda</v>
      </c>
      <c r="L614" s="11" t="str">
        <f>'[1]Inventário Completo'!L614</f>
        <v>Luiz Cesar</v>
      </c>
      <c r="M614" s="11">
        <f>'[1]Inventário Completo'!M614</f>
        <v>3105</v>
      </c>
      <c r="N614" s="11">
        <f>'[1]Inventário Completo'!N614</f>
        <v>0</v>
      </c>
      <c r="O614" s="11">
        <f>'[1]Inventário Completo'!O614</f>
        <v>0</v>
      </c>
      <c r="P614" s="11">
        <f>'[1]Inventário Completo'!P614</f>
        <v>0</v>
      </c>
      <c r="Q614" s="11">
        <f>'[1]Inventário Completo'!Q614</f>
        <v>0</v>
      </c>
    </row>
    <row r="615" spans="1:17" x14ac:dyDescent="0.25">
      <c r="A615" s="11" t="str">
        <f>'[1]Inventário Completo'!A615</f>
        <v>JCVR0073</v>
      </c>
      <c r="B615" s="12" t="str">
        <f>'[1]Inventário Completo'!B615</f>
        <v>70C08260087</v>
      </c>
      <c r="C615" s="11" t="str">
        <f>'[1]Inventário Completo'!C615</f>
        <v>Impressora Térmicas</v>
      </c>
      <c r="D615" s="11" t="str">
        <f>'[1]Inventário Completo'!D615</f>
        <v>Z170 Xi3</v>
      </c>
      <c r="E615" s="11" t="str">
        <f>'[1]Inventário Completo'!E615</f>
        <v>Zebra</v>
      </c>
      <c r="F615" s="11" t="str">
        <f>'[1]Inventário Completo'!F615</f>
        <v>COMPANHIA SIDERURGICA NACIONAL</v>
      </c>
      <c r="G615" s="11" t="str">
        <f>'[1]Inventário Completo'!G615</f>
        <v>CSN-VOLTA REDONDA</v>
      </c>
      <c r="H615" s="11" t="str">
        <f>'[1]Inventário Completo'!H615</f>
        <v>RJ</v>
      </c>
      <c r="I615" s="11" t="str">
        <f>'[1]Inventário Completo'!I615</f>
        <v>33.042.730/0017-71</v>
      </c>
      <c r="J615" s="11">
        <f>'[1]Inventário Completo'!J615</f>
        <v>80541767</v>
      </c>
      <c r="K615" s="11" t="str">
        <f>'[1]Inventário Completo'!K615</f>
        <v>Rodovia BR 393, Lúcio Meira KM 5001, SN°, Vila Santa Cecília, Volta Redonda</v>
      </c>
      <c r="L615" s="11" t="str">
        <f>'[1]Inventário Completo'!L615</f>
        <v>Luiz Cesar</v>
      </c>
      <c r="M615" s="11">
        <f>'[1]Inventário Completo'!M615</f>
        <v>3105</v>
      </c>
      <c r="N615" s="11">
        <f>'[1]Inventário Completo'!N615</f>
        <v>0</v>
      </c>
      <c r="O615" s="11">
        <f>'[1]Inventário Completo'!O615</f>
        <v>0</v>
      </c>
      <c r="P615" s="11">
        <f>'[1]Inventário Completo'!P615</f>
        <v>0</v>
      </c>
      <c r="Q615" s="11">
        <f>'[1]Inventário Completo'!Q615</f>
        <v>0</v>
      </c>
    </row>
    <row r="616" spans="1:17" x14ac:dyDescent="0.25">
      <c r="A616" s="11" t="str">
        <f>'[1]Inventário Completo'!A616</f>
        <v>JCVR0075</v>
      </c>
      <c r="B616" s="12" t="str">
        <f>'[1]Inventário Completo'!B616</f>
        <v>70C08410012</v>
      </c>
      <c r="C616" s="11" t="str">
        <f>'[1]Inventário Completo'!C616</f>
        <v>Impressora Térmicas</v>
      </c>
      <c r="D616" s="11" t="str">
        <f>'[1]Inventário Completo'!D616</f>
        <v>Z170 Xi3</v>
      </c>
      <c r="E616" s="11" t="str">
        <f>'[1]Inventário Completo'!E616</f>
        <v>Zebra</v>
      </c>
      <c r="F616" s="11" t="str">
        <f>'[1]Inventário Completo'!F616</f>
        <v>COMPANHIA SIDERURGICA NACIONAL</v>
      </c>
      <c r="G616" s="11" t="str">
        <f>'[1]Inventário Completo'!G616</f>
        <v>CSN-VOLTA REDONDA</v>
      </c>
      <c r="H616" s="11" t="str">
        <f>'[1]Inventário Completo'!H616</f>
        <v>RJ</v>
      </c>
      <c r="I616" s="11" t="str">
        <f>'[1]Inventário Completo'!I616</f>
        <v>33.042.730/0017-71</v>
      </c>
      <c r="J616" s="11">
        <f>'[1]Inventário Completo'!J616</f>
        <v>80541767</v>
      </c>
      <c r="K616" s="11" t="str">
        <f>'[1]Inventário Completo'!K616</f>
        <v>Rodovia BR 393, Lúcio Meira KM 5001, SN°, Vila Santa Cecília, Volta Redonda</v>
      </c>
      <c r="L616" s="11" t="str">
        <f>'[1]Inventário Completo'!L616</f>
        <v>Luiz Cesar</v>
      </c>
      <c r="M616" s="11">
        <f>'[1]Inventário Completo'!M616</f>
        <v>3105</v>
      </c>
      <c r="N616" s="11">
        <f>'[1]Inventário Completo'!N616</f>
        <v>0</v>
      </c>
      <c r="O616" s="11">
        <f>'[1]Inventário Completo'!O616</f>
        <v>0</v>
      </c>
      <c r="P616" s="11">
        <f>'[1]Inventário Completo'!P616</f>
        <v>0</v>
      </c>
      <c r="Q616" s="11">
        <f>'[1]Inventário Completo'!Q616</f>
        <v>0</v>
      </c>
    </row>
    <row r="617" spans="1:17" x14ac:dyDescent="0.25">
      <c r="A617" s="11" t="str">
        <f>'[1]Inventário Completo'!A617</f>
        <v>JCVR0136</v>
      </c>
      <c r="B617" s="12" t="str">
        <f>'[1]Inventário Completo'!B617</f>
        <v>52N214700451</v>
      </c>
      <c r="C617" s="11" t="str">
        <f>'[1]Inventário Completo'!C617</f>
        <v>Impressora Térmicas</v>
      </c>
      <c r="D617" s="11" t="str">
        <f>'[1]Inventário Completo'!D617</f>
        <v>ZT230</v>
      </c>
      <c r="E617" s="11" t="str">
        <f>'[1]Inventário Completo'!E617</f>
        <v>Zebra</v>
      </c>
      <c r="F617" s="11" t="str">
        <f>'[1]Inventário Completo'!F617</f>
        <v>COMPANHIA SIDERURGICA NACIONAL</v>
      </c>
      <c r="G617" s="11" t="str">
        <f>'[1]Inventário Completo'!G617</f>
        <v>CSN-VOLTA REDONDA</v>
      </c>
      <c r="H617" s="11" t="str">
        <f>'[1]Inventário Completo'!H617</f>
        <v>RJ</v>
      </c>
      <c r="I617" s="11" t="str">
        <f>'[1]Inventário Completo'!I617</f>
        <v>33.042.730/0017-71</v>
      </c>
      <c r="J617" s="11">
        <f>'[1]Inventário Completo'!J617</f>
        <v>80541767</v>
      </c>
      <c r="K617" s="11" t="str">
        <f>'[1]Inventário Completo'!K617</f>
        <v>Rodovia BR 393, Lúcio Meira KM 5001, SN°, Vila Santa Cecília, Volta Redonda</v>
      </c>
      <c r="L617" s="11" t="str">
        <f>'[1]Inventário Completo'!L617</f>
        <v>Luiz Cesar</v>
      </c>
      <c r="M617" s="11">
        <f>'[1]Inventário Completo'!M617</f>
        <v>3105</v>
      </c>
      <c r="N617" s="11">
        <f>'[1]Inventário Completo'!N617</f>
        <v>0</v>
      </c>
      <c r="O617" s="11">
        <f>'[1]Inventário Completo'!O617</f>
        <v>0</v>
      </c>
      <c r="P617" s="11">
        <f>'[1]Inventário Completo'!P617</f>
        <v>0</v>
      </c>
      <c r="Q617" s="11">
        <f>'[1]Inventário Completo'!Q617</f>
        <v>0</v>
      </c>
    </row>
    <row r="618" spans="1:17" x14ac:dyDescent="0.25">
      <c r="A618" s="11" t="str">
        <f>'[1]Inventário Completo'!A618</f>
        <v>JCVR0106</v>
      </c>
      <c r="B618" s="12" t="str">
        <f>'[1]Inventário Completo'!B618</f>
        <v>52J201204636</v>
      </c>
      <c r="C618" s="11" t="str">
        <f>'[1]Inventário Completo'!C618</f>
        <v>Impressora Térmicas</v>
      </c>
      <c r="D618" s="11" t="str">
        <f>'[1]Inventário Completo'!D618</f>
        <v>ZT230</v>
      </c>
      <c r="E618" s="11" t="str">
        <f>'[1]Inventário Completo'!E618</f>
        <v>Zebra</v>
      </c>
      <c r="F618" s="11" t="str">
        <f>'[1]Inventário Completo'!F618</f>
        <v>COMPANHIA SIDERURGICA NACIONAL</v>
      </c>
      <c r="G618" s="11" t="str">
        <f>'[1]Inventário Completo'!G618</f>
        <v>CSN-VOLTA REDONDA</v>
      </c>
      <c r="H618" s="11" t="str">
        <f>'[1]Inventário Completo'!H618</f>
        <v>RJ</v>
      </c>
      <c r="I618" s="11" t="str">
        <f>'[1]Inventário Completo'!I618</f>
        <v>33.042.730/0017-71</v>
      </c>
      <c r="J618" s="11">
        <f>'[1]Inventário Completo'!J618</f>
        <v>80541767</v>
      </c>
      <c r="K618" s="11" t="str">
        <f>'[1]Inventário Completo'!K618</f>
        <v>Rodovia BR 393, Lúcio Meira KM 5001, SN°, Vila Santa Cecília, Volta Redonda</v>
      </c>
      <c r="L618" s="11" t="str">
        <f>'[1]Inventário Completo'!L618</f>
        <v>Luiz Cesar</v>
      </c>
      <c r="M618" s="11">
        <f>'[1]Inventário Completo'!M618</f>
        <v>3105</v>
      </c>
      <c r="N618" s="11">
        <f>'[1]Inventário Completo'!N618</f>
        <v>0</v>
      </c>
      <c r="O618" s="11">
        <f>'[1]Inventário Completo'!O618</f>
        <v>0</v>
      </c>
      <c r="P618" s="11">
        <f>'[1]Inventário Completo'!P618</f>
        <v>0</v>
      </c>
      <c r="Q618" s="11">
        <f>'[1]Inventário Completo'!Q618</f>
        <v>0</v>
      </c>
    </row>
    <row r="619" spans="1:17" x14ac:dyDescent="0.25">
      <c r="A619" s="11" t="str">
        <f>'[1]Inventário Completo'!A619</f>
        <v>JCVR0107</v>
      </c>
      <c r="B619" s="12" t="str">
        <f>'[1]Inventário Completo'!B619</f>
        <v>52J201204856</v>
      </c>
      <c r="C619" s="11" t="str">
        <f>'[1]Inventário Completo'!C619</f>
        <v>Impressora Térmicas</v>
      </c>
      <c r="D619" s="11" t="str">
        <f>'[1]Inventário Completo'!D619</f>
        <v>ZT230</v>
      </c>
      <c r="E619" s="11" t="str">
        <f>'[1]Inventário Completo'!E619</f>
        <v>Zebra</v>
      </c>
      <c r="F619" s="11" t="str">
        <f>'[1]Inventário Completo'!F619</f>
        <v>COMPANHIA SIDERURGICA NACIONAL</v>
      </c>
      <c r="G619" s="11" t="str">
        <f>'[1]Inventário Completo'!G619</f>
        <v>CSN-VOLTA REDONDA</v>
      </c>
      <c r="H619" s="11" t="str">
        <f>'[1]Inventário Completo'!H619</f>
        <v>RJ</v>
      </c>
      <c r="I619" s="11" t="str">
        <f>'[1]Inventário Completo'!I619</f>
        <v>33.042.730/0017-71</v>
      </c>
      <c r="J619" s="11">
        <f>'[1]Inventário Completo'!J619</f>
        <v>80541767</v>
      </c>
      <c r="K619" s="11" t="str">
        <f>'[1]Inventário Completo'!K619</f>
        <v>Rodovia BR 393, Lúcio Meira KM 5001, SN°, Vila Santa Cecília, Volta Redonda</v>
      </c>
      <c r="L619" s="11" t="str">
        <f>'[1]Inventário Completo'!L619</f>
        <v>Luiz Cesar</v>
      </c>
      <c r="M619" s="11">
        <f>'[1]Inventário Completo'!M619</f>
        <v>3105</v>
      </c>
      <c r="N619" s="11">
        <f>'[1]Inventário Completo'!N619</f>
        <v>0</v>
      </c>
      <c r="O619" s="11">
        <f>'[1]Inventário Completo'!O619</f>
        <v>0</v>
      </c>
      <c r="P619" s="11">
        <f>'[1]Inventário Completo'!P619</f>
        <v>0</v>
      </c>
      <c r="Q619" s="11">
        <f>'[1]Inventário Completo'!Q619</f>
        <v>0</v>
      </c>
    </row>
    <row r="620" spans="1:17" x14ac:dyDescent="0.25">
      <c r="A620" s="11" t="str">
        <f>'[1]Inventário Completo'!A620</f>
        <v>JCVR0101</v>
      </c>
      <c r="B620" s="12" t="str">
        <f>'[1]Inventário Completo'!B620</f>
        <v>52J164603384</v>
      </c>
      <c r="C620" s="11" t="str">
        <f>'[1]Inventário Completo'!C620</f>
        <v>Impressora Térmicas</v>
      </c>
      <c r="D620" s="11" t="str">
        <f>'[1]Inventário Completo'!D620</f>
        <v>ZT230</v>
      </c>
      <c r="E620" s="11" t="str">
        <f>'[1]Inventário Completo'!E620</f>
        <v>Zebra</v>
      </c>
      <c r="F620" s="11" t="str">
        <f>'[1]Inventário Completo'!F620</f>
        <v>COMPANHIA SIDERURGICA NACIONAL</v>
      </c>
      <c r="G620" s="11" t="str">
        <f>'[1]Inventário Completo'!G620</f>
        <v>CSN-VOLTA REDONDA</v>
      </c>
      <c r="H620" s="11" t="str">
        <f>'[1]Inventário Completo'!H620</f>
        <v>RJ</v>
      </c>
      <c r="I620" s="11" t="str">
        <f>'[1]Inventário Completo'!I620</f>
        <v>33.042.730/0017-71</v>
      </c>
      <c r="J620" s="11">
        <f>'[1]Inventário Completo'!J620</f>
        <v>80541767</v>
      </c>
      <c r="K620" s="11" t="str">
        <f>'[1]Inventário Completo'!K620</f>
        <v>Rodovia BR 393, Lúcio Meira KM 5001, SN°, Vila Santa Cecília, Volta Redonda</v>
      </c>
      <c r="L620" s="11" t="str">
        <f>'[1]Inventário Completo'!L620</f>
        <v>Luiz Cesar</v>
      </c>
      <c r="M620" s="11">
        <f>'[1]Inventário Completo'!M620</f>
        <v>3105</v>
      </c>
      <c r="N620" s="11">
        <f>'[1]Inventário Completo'!N620</f>
        <v>0</v>
      </c>
      <c r="O620" s="11">
        <f>'[1]Inventário Completo'!O620</f>
        <v>0</v>
      </c>
      <c r="P620" s="11">
        <f>'[1]Inventário Completo'!P620</f>
        <v>0</v>
      </c>
      <c r="Q620" s="11">
        <f>'[1]Inventário Completo'!Q620</f>
        <v>0</v>
      </c>
    </row>
    <row r="621" spans="1:17" x14ac:dyDescent="0.25">
      <c r="A621" s="11" t="str">
        <f>'[1]Inventário Completo'!A621</f>
        <v>JCVR0090</v>
      </c>
      <c r="B621" s="12" t="str">
        <f>'[1]Inventário Completo'!B621</f>
        <v>52J164603427</v>
      </c>
      <c r="C621" s="11" t="str">
        <f>'[1]Inventário Completo'!C621</f>
        <v>Impressora Térmicas</v>
      </c>
      <c r="D621" s="11" t="str">
        <f>'[1]Inventário Completo'!D621</f>
        <v>ZT230</v>
      </c>
      <c r="E621" s="11" t="str">
        <f>'[1]Inventário Completo'!E621</f>
        <v>Zebra</v>
      </c>
      <c r="F621" s="11" t="str">
        <f>'[1]Inventário Completo'!F621</f>
        <v>COMPANHIA SIDERURGICA NACIONAL</v>
      </c>
      <c r="G621" s="11" t="str">
        <f>'[1]Inventário Completo'!G621</f>
        <v>CSN-VOLTA REDONDA</v>
      </c>
      <c r="H621" s="11" t="str">
        <f>'[1]Inventário Completo'!H621</f>
        <v>RJ</v>
      </c>
      <c r="I621" s="11" t="str">
        <f>'[1]Inventário Completo'!I621</f>
        <v>33.042.730/0017-71</v>
      </c>
      <c r="J621" s="11">
        <f>'[1]Inventário Completo'!J621</f>
        <v>80541767</v>
      </c>
      <c r="K621" s="11" t="str">
        <f>'[1]Inventário Completo'!K621</f>
        <v>Rodovia BR 393, Lúcio Meira KM 5001, SN°, Vila Santa Cecília, Volta Redonda</v>
      </c>
      <c r="L621" s="11" t="str">
        <f>'[1]Inventário Completo'!L621</f>
        <v>Luiz Cesar</v>
      </c>
      <c r="M621" s="11">
        <f>'[1]Inventário Completo'!M621</f>
        <v>3105</v>
      </c>
      <c r="N621" s="11">
        <f>'[1]Inventário Completo'!N621</f>
        <v>0</v>
      </c>
      <c r="O621" s="11">
        <f>'[1]Inventário Completo'!O621</f>
        <v>0</v>
      </c>
      <c r="P621" s="11">
        <f>'[1]Inventário Completo'!P621</f>
        <v>0</v>
      </c>
      <c r="Q621" s="11">
        <f>'[1]Inventário Completo'!Q621</f>
        <v>0</v>
      </c>
    </row>
    <row r="622" spans="1:17" x14ac:dyDescent="0.25">
      <c r="A622" s="11" t="str">
        <f>'[1]Inventário Completo'!A622</f>
        <v>JCVR0098</v>
      </c>
      <c r="B622" s="12" t="str">
        <f>'[1]Inventário Completo'!B622</f>
        <v>52J184704418</v>
      </c>
      <c r="C622" s="11" t="str">
        <f>'[1]Inventário Completo'!C622</f>
        <v>Impressora Térmicas</v>
      </c>
      <c r="D622" s="11" t="str">
        <f>'[1]Inventário Completo'!D622</f>
        <v>ZT230</v>
      </c>
      <c r="E622" s="11" t="str">
        <f>'[1]Inventário Completo'!E622</f>
        <v>Zebra</v>
      </c>
      <c r="F622" s="11" t="str">
        <f>'[1]Inventário Completo'!F622</f>
        <v>COMPANHIA SIDERURGICA NACIONAL</v>
      </c>
      <c r="G622" s="11" t="str">
        <f>'[1]Inventário Completo'!G622</f>
        <v>CSN-VOLTA REDONDA</v>
      </c>
      <c r="H622" s="11" t="str">
        <f>'[1]Inventário Completo'!H622</f>
        <v>RJ</v>
      </c>
      <c r="I622" s="11" t="str">
        <f>'[1]Inventário Completo'!I622</f>
        <v>33.042.730/0017-71</v>
      </c>
      <c r="J622" s="11">
        <f>'[1]Inventário Completo'!J622</f>
        <v>80541767</v>
      </c>
      <c r="K622" s="11" t="str">
        <f>'[1]Inventário Completo'!K622</f>
        <v>Rodovia BR 393, Lúcio Meira KM 5001, SN°, Vila Santa Cecília, Volta Redonda</v>
      </c>
      <c r="L622" s="11" t="str">
        <f>'[1]Inventário Completo'!L622</f>
        <v>Luiz Cesar</v>
      </c>
      <c r="M622" s="11">
        <f>'[1]Inventário Completo'!M622</f>
        <v>3105</v>
      </c>
      <c r="N622" s="11">
        <f>'[1]Inventário Completo'!N622</f>
        <v>0</v>
      </c>
      <c r="O622" s="11">
        <f>'[1]Inventário Completo'!O622</f>
        <v>0</v>
      </c>
      <c r="P622" s="11">
        <f>'[1]Inventário Completo'!P622</f>
        <v>0</v>
      </c>
      <c r="Q622" s="11">
        <f>'[1]Inventário Completo'!Q622</f>
        <v>0</v>
      </c>
    </row>
    <row r="623" spans="1:17" x14ac:dyDescent="0.25">
      <c r="A623" s="11" t="str">
        <f>'[1]Inventário Completo'!A623</f>
        <v>JCVR0099</v>
      </c>
      <c r="B623" s="12" t="str">
        <f>'[1]Inventário Completo'!B623</f>
        <v>52J183407989</v>
      </c>
      <c r="C623" s="11" t="str">
        <f>'[1]Inventário Completo'!C623</f>
        <v>Impressora Térmicas</v>
      </c>
      <c r="D623" s="11" t="str">
        <f>'[1]Inventário Completo'!D623</f>
        <v>ZT230</v>
      </c>
      <c r="E623" s="11" t="str">
        <f>'[1]Inventário Completo'!E623</f>
        <v>Zebra</v>
      </c>
      <c r="F623" s="11" t="str">
        <f>'[1]Inventário Completo'!F623</f>
        <v>COMPANHIA SIDERURGICA NACIONAL</v>
      </c>
      <c r="G623" s="11" t="str">
        <f>'[1]Inventário Completo'!G623</f>
        <v>CSN-VOLTA REDONDA</v>
      </c>
      <c r="H623" s="11" t="str">
        <f>'[1]Inventário Completo'!H623</f>
        <v>RJ</v>
      </c>
      <c r="I623" s="11" t="str">
        <f>'[1]Inventário Completo'!I623</f>
        <v>33.042.730/0017-71</v>
      </c>
      <c r="J623" s="11">
        <f>'[1]Inventário Completo'!J623</f>
        <v>80541767</v>
      </c>
      <c r="K623" s="11" t="str">
        <f>'[1]Inventário Completo'!K623</f>
        <v>Rodovia BR 393, Lúcio Meira KM 5001, SN°, Vila Santa Cecília, Volta Redonda</v>
      </c>
      <c r="L623" s="11" t="str">
        <f>'[1]Inventário Completo'!L623</f>
        <v>Luiz Cesar</v>
      </c>
      <c r="M623" s="11">
        <f>'[1]Inventário Completo'!M623</f>
        <v>3105</v>
      </c>
      <c r="N623" s="11">
        <f>'[1]Inventário Completo'!N623</f>
        <v>0</v>
      </c>
      <c r="O623" s="11">
        <f>'[1]Inventário Completo'!O623</f>
        <v>0</v>
      </c>
      <c r="P623" s="11">
        <f>'[1]Inventário Completo'!P623</f>
        <v>0</v>
      </c>
      <c r="Q623" s="11">
        <f>'[1]Inventário Completo'!Q623</f>
        <v>0</v>
      </c>
    </row>
    <row r="624" spans="1:17" x14ac:dyDescent="0.25">
      <c r="A624" s="11" t="str">
        <f>'[1]Inventário Completo'!A624</f>
        <v>JCVR0083</v>
      </c>
      <c r="B624" s="12" t="str">
        <f>'[1]Inventário Completo'!B624</f>
        <v>52J164504863</v>
      </c>
      <c r="C624" s="11" t="str">
        <f>'[1]Inventário Completo'!C624</f>
        <v>Impressora Térmicas</v>
      </c>
      <c r="D624" s="11" t="str">
        <f>'[1]Inventário Completo'!D624</f>
        <v>ZT230</v>
      </c>
      <c r="E624" s="11" t="str">
        <f>'[1]Inventário Completo'!E624</f>
        <v>Zebra</v>
      </c>
      <c r="F624" s="11" t="str">
        <f>'[1]Inventário Completo'!F624</f>
        <v>COMPANHIA SIDERURGICA NACIONAL</v>
      </c>
      <c r="G624" s="11" t="str">
        <f>'[1]Inventário Completo'!G624</f>
        <v>CSN-VOLTA REDONDA</v>
      </c>
      <c r="H624" s="11" t="str">
        <f>'[1]Inventário Completo'!H624</f>
        <v>RJ</v>
      </c>
      <c r="I624" s="11" t="str">
        <f>'[1]Inventário Completo'!I624</f>
        <v>33.042.730/0017-71</v>
      </c>
      <c r="J624" s="11">
        <f>'[1]Inventário Completo'!J624</f>
        <v>80541767</v>
      </c>
      <c r="K624" s="11" t="str">
        <f>'[1]Inventário Completo'!K624</f>
        <v>Rodovia BR 393, Lúcio Meira KM 5001, SN°, Vila Santa Cecília, Volta Redonda</v>
      </c>
      <c r="L624" s="11" t="str">
        <f>'[1]Inventário Completo'!L624</f>
        <v>Luiz Cesar</v>
      </c>
      <c r="M624" s="11">
        <f>'[1]Inventário Completo'!M624</f>
        <v>3105</v>
      </c>
      <c r="N624" s="11">
        <f>'[1]Inventário Completo'!N624</f>
        <v>0</v>
      </c>
      <c r="O624" s="11">
        <f>'[1]Inventário Completo'!O624</f>
        <v>0</v>
      </c>
      <c r="P624" s="11">
        <f>'[1]Inventário Completo'!P624</f>
        <v>0</v>
      </c>
      <c r="Q624" s="11">
        <f>'[1]Inventário Completo'!Q624</f>
        <v>0</v>
      </c>
    </row>
    <row r="625" spans="1:17" x14ac:dyDescent="0.25">
      <c r="A625" s="11" t="str">
        <f>'[1]Inventário Completo'!A625</f>
        <v>JCVR0120</v>
      </c>
      <c r="B625" s="12" t="str">
        <f>'[1]Inventário Completo'!B625</f>
        <v>52N211100524</v>
      </c>
      <c r="C625" s="11" t="str">
        <f>'[1]Inventário Completo'!C625</f>
        <v>Impressora Térmicas</v>
      </c>
      <c r="D625" s="11" t="str">
        <f>'[1]Inventário Completo'!D625</f>
        <v>ZT230</v>
      </c>
      <c r="E625" s="11" t="str">
        <f>'[1]Inventário Completo'!E625</f>
        <v>Zebra</v>
      </c>
      <c r="F625" s="11" t="str">
        <f>'[1]Inventário Completo'!F625</f>
        <v>COMPANHIA SIDERURGICA NACIONAL</v>
      </c>
      <c r="G625" s="11" t="str">
        <f>'[1]Inventário Completo'!G625</f>
        <v>CSN-VOLTA REDONDA</v>
      </c>
      <c r="H625" s="11" t="str">
        <f>'[1]Inventário Completo'!H625</f>
        <v>RJ</v>
      </c>
      <c r="I625" s="11" t="str">
        <f>'[1]Inventário Completo'!I625</f>
        <v>33.042.730/0017-71</v>
      </c>
      <c r="J625" s="11">
        <f>'[1]Inventário Completo'!J625</f>
        <v>80541767</v>
      </c>
      <c r="K625" s="11" t="str">
        <f>'[1]Inventário Completo'!K625</f>
        <v>Rodovia BR 393, Lúcio Meira KM 5001, SN°, Vila Santa Cecília, Volta Redonda</v>
      </c>
      <c r="L625" s="11" t="str">
        <f>'[1]Inventário Completo'!L625</f>
        <v>Luiz Cesar</v>
      </c>
      <c r="M625" s="11">
        <f>'[1]Inventário Completo'!M625</f>
        <v>3105</v>
      </c>
      <c r="N625" s="11">
        <f>'[1]Inventário Completo'!N625</f>
        <v>0</v>
      </c>
      <c r="O625" s="11">
        <f>'[1]Inventário Completo'!O625</f>
        <v>0</v>
      </c>
      <c r="P625" s="11">
        <f>'[1]Inventário Completo'!P625</f>
        <v>0</v>
      </c>
      <c r="Q625" s="11">
        <f>'[1]Inventário Completo'!Q625</f>
        <v>0</v>
      </c>
    </row>
    <row r="626" spans="1:17" x14ac:dyDescent="0.25">
      <c r="A626" s="11" t="str">
        <f>'[1]Inventário Completo'!A626</f>
        <v>JCVR0103</v>
      </c>
      <c r="B626" s="12" t="str">
        <f>'[1]Inventário Completo'!B626</f>
        <v>52J194801846</v>
      </c>
      <c r="C626" s="11" t="str">
        <f>'[1]Inventário Completo'!C626</f>
        <v>Impressora Térmicas</v>
      </c>
      <c r="D626" s="11" t="str">
        <f>'[1]Inventário Completo'!D626</f>
        <v>ZT230</v>
      </c>
      <c r="E626" s="11" t="str">
        <f>'[1]Inventário Completo'!E626</f>
        <v>Zebra</v>
      </c>
      <c r="F626" s="11" t="str">
        <f>'[1]Inventário Completo'!F626</f>
        <v>COMPANHIA SIDERURGICA NACIONAL</v>
      </c>
      <c r="G626" s="11" t="str">
        <f>'[1]Inventário Completo'!G626</f>
        <v>CSN-VOLTA REDONDA</v>
      </c>
      <c r="H626" s="11" t="str">
        <f>'[1]Inventário Completo'!H626</f>
        <v>RJ</v>
      </c>
      <c r="I626" s="11" t="str">
        <f>'[1]Inventário Completo'!I626</f>
        <v>33.042.730/0017-71</v>
      </c>
      <c r="J626" s="11">
        <f>'[1]Inventário Completo'!J626</f>
        <v>80541767</v>
      </c>
      <c r="K626" s="11" t="str">
        <f>'[1]Inventário Completo'!K626</f>
        <v>Rodovia BR 393, Lúcio Meira KM 5001, SN°, Vila Santa Cecília, Volta Redonda</v>
      </c>
      <c r="L626" s="11" t="str">
        <f>'[1]Inventário Completo'!L626</f>
        <v>Luiz Cesar</v>
      </c>
      <c r="M626" s="11">
        <f>'[1]Inventário Completo'!M626</f>
        <v>3105</v>
      </c>
      <c r="N626" s="11">
        <f>'[1]Inventário Completo'!N626</f>
        <v>0</v>
      </c>
      <c r="O626" s="11">
        <f>'[1]Inventário Completo'!O626</f>
        <v>0</v>
      </c>
      <c r="P626" s="11">
        <f>'[1]Inventário Completo'!P626</f>
        <v>0</v>
      </c>
      <c r="Q626" s="11">
        <f>'[1]Inventário Completo'!Q626</f>
        <v>0</v>
      </c>
    </row>
    <row r="627" spans="1:17" x14ac:dyDescent="0.25">
      <c r="A627" s="11" t="str">
        <f>'[1]Inventário Completo'!A627</f>
        <v>JCVR0096</v>
      </c>
      <c r="B627" s="12" t="str">
        <f>'[1]Inventário Completo'!B627</f>
        <v>52J180401038</v>
      </c>
      <c r="C627" s="11" t="str">
        <f>'[1]Inventário Completo'!C627</f>
        <v>Impressora Térmicas</v>
      </c>
      <c r="D627" s="11" t="str">
        <f>'[1]Inventário Completo'!D627</f>
        <v>ZT230</v>
      </c>
      <c r="E627" s="11" t="str">
        <f>'[1]Inventário Completo'!E627</f>
        <v>Zebra</v>
      </c>
      <c r="F627" s="11" t="str">
        <f>'[1]Inventário Completo'!F627</f>
        <v>COMPANHIA SIDERURGICA NACIONAL</v>
      </c>
      <c r="G627" s="11" t="str">
        <f>'[1]Inventário Completo'!G627</f>
        <v>CSN-VOLTA REDONDA</v>
      </c>
      <c r="H627" s="11" t="str">
        <f>'[1]Inventário Completo'!H627</f>
        <v>RJ</v>
      </c>
      <c r="I627" s="11" t="str">
        <f>'[1]Inventário Completo'!I627</f>
        <v>33.042.730/0017-71</v>
      </c>
      <c r="J627" s="11">
        <f>'[1]Inventário Completo'!J627</f>
        <v>80541767</v>
      </c>
      <c r="K627" s="11" t="str">
        <f>'[1]Inventário Completo'!K627</f>
        <v>Rodovia BR 393, Lúcio Meira KM 5001, SN°, Vila Santa Cecília, Volta Redonda</v>
      </c>
      <c r="L627" s="11" t="str">
        <f>'[1]Inventário Completo'!L627</f>
        <v>Luiz Cesar</v>
      </c>
      <c r="M627" s="11">
        <f>'[1]Inventário Completo'!M627</f>
        <v>3105</v>
      </c>
      <c r="N627" s="11">
        <f>'[1]Inventário Completo'!N627</f>
        <v>0</v>
      </c>
      <c r="O627" s="11">
        <f>'[1]Inventário Completo'!O627</f>
        <v>0</v>
      </c>
      <c r="P627" s="11">
        <f>'[1]Inventário Completo'!P627</f>
        <v>0</v>
      </c>
      <c r="Q627" s="11">
        <f>'[1]Inventário Completo'!Q627</f>
        <v>0</v>
      </c>
    </row>
    <row r="628" spans="1:17" x14ac:dyDescent="0.25">
      <c r="A628" s="11" t="str">
        <f>'[1]Inventário Completo'!A628</f>
        <v>JCVR0109</v>
      </c>
      <c r="B628" s="12" t="str">
        <f>'[1]Inventário Completo'!B628</f>
        <v>52J201204806</v>
      </c>
      <c r="C628" s="11" t="str">
        <f>'[1]Inventário Completo'!C628</f>
        <v>Impressora Térmicas</v>
      </c>
      <c r="D628" s="11" t="str">
        <f>'[1]Inventário Completo'!D628</f>
        <v>ZT230</v>
      </c>
      <c r="E628" s="11" t="str">
        <f>'[1]Inventário Completo'!E628</f>
        <v>Zebra</v>
      </c>
      <c r="F628" s="11" t="str">
        <f>'[1]Inventário Completo'!F628</f>
        <v>COMPANHIA SIDERURGICA NACIONAL</v>
      </c>
      <c r="G628" s="11" t="str">
        <f>'[1]Inventário Completo'!G628</f>
        <v>CSN-VOLTA REDONDA</v>
      </c>
      <c r="H628" s="11" t="str">
        <f>'[1]Inventário Completo'!H628</f>
        <v>RJ</v>
      </c>
      <c r="I628" s="11" t="str">
        <f>'[1]Inventário Completo'!I628</f>
        <v>33.042.730/0017-71</v>
      </c>
      <c r="J628" s="11">
        <f>'[1]Inventário Completo'!J628</f>
        <v>80541767</v>
      </c>
      <c r="K628" s="11" t="str">
        <f>'[1]Inventário Completo'!K628</f>
        <v>Rodovia BR 393, Lúcio Meira KM 5001, SN°, Vila Santa Cecília, Volta Redonda</v>
      </c>
      <c r="L628" s="11" t="str">
        <f>'[1]Inventário Completo'!L628</f>
        <v>Luiz Cesar</v>
      </c>
      <c r="M628" s="11">
        <f>'[1]Inventário Completo'!M628</f>
        <v>3105</v>
      </c>
      <c r="N628" s="11">
        <f>'[1]Inventário Completo'!N628</f>
        <v>0</v>
      </c>
      <c r="O628" s="11">
        <f>'[1]Inventário Completo'!O628</f>
        <v>0</v>
      </c>
      <c r="P628" s="11">
        <f>'[1]Inventário Completo'!P628</f>
        <v>0</v>
      </c>
      <c r="Q628" s="11">
        <f>'[1]Inventário Completo'!Q628</f>
        <v>0</v>
      </c>
    </row>
    <row r="629" spans="1:17" x14ac:dyDescent="0.25">
      <c r="A629" s="11" t="str">
        <f>'[1]Inventário Completo'!A629</f>
        <v>JCVR0113</v>
      </c>
      <c r="B629" s="12" t="str">
        <f>'[1]Inventário Completo'!B629</f>
        <v>52J200800101</v>
      </c>
      <c r="C629" s="11" t="str">
        <f>'[1]Inventário Completo'!C629</f>
        <v>Impressora Térmicas</v>
      </c>
      <c r="D629" s="11" t="str">
        <f>'[1]Inventário Completo'!D629</f>
        <v>ZT230</v>
      </c>
      <c r="E629" s="11" t="str">
        <f>'[1]Inventário Completo'!E629</f>
        <v>Zebra</v>
      </c>
      <c r="F629" s="11" t="str">
        <f>'[1]Inventário Completo'!F629</f>
        <v>COMPANHIA SIDERURGICA NACIONAL</v>
      </c>
      <c r="G629" s="11" t="str">
        <f>'[1]Inventário Completo'!G629</f>
        <v>CSN-VOLTA REDONDA</v>
      </c>
      <c r="H629" s="11" t="str">
        <f>'[1]Inventário Completo'!H629</f>
        <v>RJ</v>
      </c>
      <c r="I629" s="11" t="str">
        <f>'[1]Inventário Completo'!I629</f>
        <v>33.042.730/0017-71</v>
      </c>
      <c r="J629" s="11">
        <f>'[1]Inventário Completo'!J629</f>
        <v>80541767</v>
      </c>
      <c r="K629" s="11" t="str">
        <f>'[1]Inventário Completo'!K629</f>
        <v>Rodovia BR 393, Lúcio Meira KM 5001, SN°, Vila Santa Cecília, Volta Redonda</v>
      </c>
      <c r="L629" s="11" t="str">
        <f>'[1]Inventário Completo'!L629</f>
        <v>Luiz Cesar</v>
      </c>
      <c r="M629" s="11">
        <f>'[1]Inventário Completo'!M629</f>
        <v>3105</v>
      </c>
      <c r="N629" s="11">
        <f>'[1]Inventário Completo'!N629</f>
        <v>0</v>
      </c>
      <c r="O629" s="11">
        <f>'[1]Inventário Completo'!O629</f>
        <v>0</v>
      </c>
      <c r="P629" s="11">
        <f>'[1]Inventário Completo'!P629</f>
        <v>0</v>
      </c>
      <c r="Q629" s="11">
        <f>'[1]Inventário Completo'!Q629</f>
        <v>0</v>
      </c>
    </row>
    <row r="630" spans="1:17" x14ac:dyDescent="0.25">
      <c r="A630" s="11" t="str">
        <f>'[1]Inventário Completo'!A630</f>
        <v>JCVR0108</v>
      </c>
      <c r="B630" s="12" t="str">
        <f>'[1]Inventário Completo'!B630</f>
        <v>52J201204862</v>
      </c>
      <c r="C630" s="11" t="str">
        <f>'[1]Inventário Completo'!C630</f>
        <v>Impressora Térmicas</v>
      </c>
      <c r="D630" s="11" t="str">
        <f>'[1]Inventário Completo'!D630</f>
        <v>ZT230</v>
      </c>
      <c r="E630" s="11" t="str">
        <f>'[1]Inventário Completo'!E630</f>
        <v>Zebra</v>
      </c>
      <c r="F630" s="11" t="str">
        <f>'[1]Inventário Completo'!F630</f>
        <v>COMPANHIA SIDERURGICA NACIONAL</v>
      </c>
      <c r="G630" s="11" t="str">
        <f>'[1]Inventário Completo'!G630</f>
        <v>CSN-VOLTA REDONDA</v>
      </c>
      <c r="H630" s="11" t="str">
        <f>'[1]Inventário Completo'!H630</f>
        <v>RJ</v>
      </c>
      <c r="I630" s="11" t="str">
        <f>'[1]Inventário Completo'!I630</f>
        <v>33.042.730/0017-71</v>
      </c>
      <c r="J630" s="11">
        <f>'[1]Inventário Completo'!J630</f>
        <v>80541767</v>
      </c>
      <c r="K630" s="11" t="str">
        <f>'[1]Inventário Completo'!K630</f>
        <v>Rodovia BR 393, Lúcio Meira KM 5001, SN°, Vila Santa Cecília, Volta Redonda</v>
      </c>
      <c r="L630" s="11" t="str">
        <f>'[1]Inventário Completo'!L630</f>
        <v>Luiz Cesar</v>
      </c>
      <c r="M630" s="11">
        <f>'[1]Inventário Completo'!M630</f>
        <v>3105</v>
      </c>
      <c r="N630" s="11">
        <f>'[1]Inventário Completo'!N630</f>
        <v>0</v>
      </c>
      <c r="O630" s="11">
        <f>'[1]Inventário Completo'!O630</f>
        <v>0</v>
      </c>
      <c r="P630" s="11">
        <f>'[1]Inventário Completo'!P630</f>
        <v>0</v>
      </c>
      <c r="Q630" s="11">
        <f>'[1]Inventário Completo'!Q630</f>
        <v>0</v>
      </c>
    </row>
    <row r="631" spans="1:17" x14ac:dyDescent="0.25">
      <c r="A631" s="11" t="str">
        <f>'[1]Inventário Completo'!A631</f>
        <v>JCVR0112</v>
      </c>
      <c r="B631" s="12" t="str">
        <f>'[1]Inventário Completo'!B631</f>
        <v>52J200300365</v>
      </c>
      <c r="C631" s="11" t="str">
        <f>'[1]Inventário Completo'!C631</f>
        <v>Impressora Térmicas</v>
      </c>
      <c r="D631" s="11" t="str">
        <f>'[1]Inventário Completo'!D631</f>
        <v>ZT230</v>
      </c>
      <c r="E631" s="11" t="str">
        <f>'[1]Inventário Completo'!E631</f>
        <v>Zebra</v>
      </c>
      <c r="F631" s="11" t="str">
        <f>'[1]Inventário Completo'!F631</f>
        <v>COMPANHIA SIDERURGICA NACIONAL</v>
      </c>
      <c r="G631" s="11" t="str">
        <f>'[1]Inventário Completo'!G631</f>
        <v>CSN-VOLTA REDONDA</v>
      </c>
      <c r="H631" s="11" t="str">
        <f>'[1]Inventário Completo'!H631</f>
        <v>RJ</v>
      </c>
      <c r="I631" s="11" t="str">
        <f>'[1]Inventário Completo'!I631</f>
        <v>33.042.730/0017-71</v>
      </c>
      <c r="J631" s="11">
        <f>'[1]Inventário Completo'!J631</f>
        <v>80541767</v>
      </c>
      <c r="K631" s="11" t="str">
        <f>'[1]Inventário Completo'!K631</f>
        <v>Rodovia BR 393, Lúcio Meira KM 5001, SN°, Vila Santa Cecília, Volta Redonda</v>
      </c>
      <c r="L631" s="11" t="str">
        <f>'[1]Inventário Completo'!L631</f>
        <v>Luiz Cesar</v>
      </c>
      <c r="M631" s="11">
        <f>'[1]Inventário Completo'!M631</f>
        <v>3105</v>
      </c>
      <c r="N631" s="11">
        <f>'[1]Inventário Completo'!N631</f>
        <v>0</v>
      </c>
      <c r="O631" s="11">
        <f>'[1]Inventário Completo'!O631</f>
        <v>0</v>
      </c>
      <c r="P631" s="11">
        <f>'[1]Inventário Completo'!P631</f>
        <v>0</v>
      </c>
      <c r="Q631" s="11">
        <f>'[1]Inventário Completo'!Q631</f>
        <v>0</v>
      </c>
    </row>
    <row r="632" spans="1:17" x14ac:dyDescent="0.25">
      <c r="A632" s="11" t="str">
        <f>'[1]Inventário Completo'!A632</f>
        <v>JCVR0114</v>
      </c>
      <c r="B632" s="12" t="str">
        <f>'[1]Inventário Completo'!B632</f>
        <v>52J200800063</v>
      </c>
      <c r="C632" s="11" t="str">
        <f>'[1]Inventário Completo'!C632</f>
        <v>Impressora Térmicas</v>
      </c>
      <c r="D632" s="11" t="str">
        <f>'[1]Inventário Completo'!D632</f>
        <v>ZT230</v>
      </c>
      <c r="E632" s="11" t="str">
        <f>'[1]Inventário Completo'!E632</f>
        <v>Zebra</v>
      </c>
      <c r="F632" s="11" t="str">
        <f>'[1]Inventário Completo'!F632</f>
        <v>COMPANHIA SIDERURGICA NACIONAL</v>
      </c>
      <c r="G632" s="11" t="str">
        <f>'[1]Inventário Completo'!G632</f>
        <v>CSN-VOLTA REDONDA</v>
      </c>
      <c r="H632" s="11" t="str">
        <f>'[1]Inventário Completo'!H632</f>
        <v>RJ</v>
      </c>
      <c r="I632" s="11" t="str">
        <f>'[1]Inventário Completo'!I632</f>
        <v>33.042.730/0017-71</v>
      </c>
      <c r="J632" s="11">
        <f>'[1]Inventário Completo'!J632</f>
        <v>80541767</v>
      </c>
      <c r="K632" s="11" t="str">
        <f>'[1]Inventário Completo'!K632</f>
        <v>Rodovia BR 393, Lúcio Meira KM 5001, SN°, Vila Santa Cecília, Volta Redonda</v>
      </c>
      <c r="L632" s="11" t="str">
        <f>'[1]Inventário Completo'!L632</f>
        <v>Luiz Cesar</v>
      </c>
      <c r="M632" s="11">
        <f>'[1]Inventário Completo'!M632</f>
        <v>3105</v>
      </c>
      <c r="N632" s="11">
        <f>'[1]Inventário Completo'!N632</f>
        <v>0</v>
      </c>
      <c r="O632" s="11">
        <f>'[1]Inventário Completo'!O632</f>
        <v>0</v>
      </c>
      <c r="P632" s="11">
        <f>'[1]Inventário Completo'!P632</f>
        <v>0</v>
      </c>
      <c r="Q632" s="11">
        <f>'[1]Inventário Completo'!Q632</f>
        <v>0</v>
      </c>
    </row>
    <row r="633" spans="1:17" x14ac:dyDescent="0.25">
      <c r="A633" s="11" t="str">
        <f>'[1]Inventário Completo'!A633</f>
        <v>JCVR0105</v>
      </c>
      <c r="B633" s="12" t="str">
        <f>'[1]Inventário Completo'!B633</f>
        <v>52J201204653</v>
      </c>
      <c r="C633" s="11" t="str">
        <f>'[1]Inventário Completo'!C633</f>
        <v>Impressora Térmicas</v>
      </c>
      <c r="D633" s="11" t="str">
        <f>'[1]Inventário Completo'!D633</f>
        <v>ZT230</v>
      </c>
      <c r="E633" s="11" t="str">
        <f>'[1]Inventário Completo'!E633</f>
        <v>Zebra</v>
      </c>
      <c r="F633" s="11" t="str">
        <f>'[1]Inventário Completo'!F633</f>
        <v>COMPANHIA SIDERURGICA NACIONAL</v>
      </c>
      <c r="G633" s="11" t="str">
        <f>'[1]Inventário Completo'!G633</f>
        <v>CSN-VOLTA REDONDA</v>
      </c>
      <c r="H633" s="11" t="str">
        <f>'[1]Inventário Completo'!H633</f>
        <v>RJ</v>
      </c>
      <c r="I633" s="11" t="str">
        <f>'[1]Inventário Completo'!I633</f>
        <v>33.042.730/0017-71</v>
      </c>
      <c r="J633" s="11">
        <f>'[1]Inventário Completo'!J633</f>
        <v>80541767</v>
      </c>
      <c r="K633" s="11" t="str">
        <f>'[1]Inventário Completo'!K633</f>
        <v>Rodovia BR 393, Lúcio Meira KM 5001, SN°, Vila Santa Cecília, Volta Redonda</v>
      </c>
      <c r="L633" s="11" t="str">
        <f>'[1]Inventário Completo'!L633</f>
        <v>Luiz Cesar</v>
      </c>
      <c r="M633" s="11">
        <f>'[1]Inventário Completo'!M633</f>
        <v>3105</v>
      </c>
      <c r="N633" s="11">
        <f>'[1]Inventário Completo'!N633</f>
        <v>0</v>
      </c>
      <c r="O633" s="11">
        <f>'[1]Inventário Completo'!O633</f>
        <v>0</v>
      </c>
      <c r="P633" s="11">
        <f>'[1]Inventário Completo'!P633</f>
        <v>0</v>
      </c>
      <c r="Q633" s="11">
        <f>'[1]Inventário Completo'!Q633</f>
        <v>0</v>
      </c>
    </row>
    <row r="634" spans="1:17" x14ac:dyDescent="0.25">
      <c r="A634" s="11" t="str">
        <f>'[1]Inventário Completo'!A634</f>
        <v>JCVR0110</v>
      </c>
      <c r="B634" s="12" t="str">
        <f>'[1]Inventário Completo'!B634</f>
        <v>52J200305059</v>
      </c>
      <c r="C634" s="11" t="str">
        <f>'[1]Inventário Completo'!C634</f>
        <v>Impressora Térmicas</v>
      </c>
      <c r="D634" s="11" t="str">
        <f>'[1]Inventário Completo'!D634</f>
        <v>ZT230</v>
      </c>
      <c r="E634" s="11" t="str">
        <f>'[1]Inventário Completo'!E634</f>
        <v>Zebra</v>
      </c>
      <c r="F634" s="11" t="str">
        <f>'[1]Inventário Completo'!F634</f>
        <v>COMPANHIA SIDERURGICA NACIONAL</v>
      </c>
      <c r="G634" s="11" t="str">
        <f>'[1]Inventário Completo'!G634</f>
        <v>CSN-VOLTA REDONDA</v>
      </c>
      <c r="H634" s="11" t="str">
        <f>'[1]Inventário Completo'!H634</f>
        <v>RJ</v>
      </c>
      <c r="I634" s="11" t="str">
        <f>'[1]Inventário Completo'!I634</f>
        <v>33.042.730/0017-71</v>
      </c>
      <c r="J634" s="11">
        <f>'[1]Inventário Completo'!J634</f>
        <v>80541767</v>
      </c>
      <c r="K634" s="11" t="str">
        <f>'[1]Inventário Completo'!K634</f>
        <v>Rodovia BR 393, Lúcio Meira KM 5001, SN°, Vila Santa Cecília, Volta Redonda</v>
      </c>
      <c r="L634" s="11" t="str">
        <f>'[1]Inventário Completo'!L634</f>
        <v>Luiz Cesar</v>
      </c>
      <c r="M634" s="11">
        <f>'[1]Inventário Completo'!M634</f>
        <v>3105</v>
      </c>
      <c r="N634" s="11">
        <f>'[1]Inventário Completo'!N634</f>
        <v>0</v>
      </c>
      <c r="O634" s="11">
        <f>'[1]Inventário Completo'!O634</f>
        <v>0</v>
      </c>
      <c r="P634" s="11">
        <f>'[1]Inventário Completo'!P634</f>
        <v>0</v>
      </c>
      <c r="Q634" s="11">
        <f>'[1]Inventário Completo'!Q634</f>
        <v>0</v>
      </c>
    </row>
    <row r="635" spans="1:17" x14ac:dyDescent="0.25">
      <c r="A635" s="11" t="str">
        <f>'[1]Inventário Completo'!A635</f>
        <v>JCVR0129</v>
      </c>
      <c r="B635" s="12" t="str">
        <f>'[1]Inventário Completo'!B635</f>
        <v>52N211101098</v>
      </c>
      <c r="C635" s="11" t="str">
        <f>'[1]Inventário Completo'!C635</f>
        <v>Impressora Térmicas</v>
      </c>
      <c r="D635" s="11" t="str">
        <f>'[1]Inventário Completo'!D635</f>
        <v>ZT230</v>
      </c>
      <c r="E635" s="11" t="str">
        <f>'[1]Inventário Completo'!E635</f>
        <v>Zebra</v>
      </c>
      <c r="F635" s="11" t="str">
        <f>'[1]Inventário Completo'!F635</f>
        <v>COMPANHIA SIDERURGICA NACIONAL</v>
      </c>
      <c r="G635" s="11" t="str">
        <f>'[1]Inventário Completo'!G635</f>
        <v>CSN-VOLTA REDONDA</v>
      </c>
      <c r="H635" s="11" t="str">
        <f>'[1]Inventário Completo'!H635</f>
        <v>RJ</v>
      </c>
      <c r="I635" s="11" t="str">
        <f>'[1]Inventário Completo'!I635</f>
        <v>33.042.730/0017-71</v>
      </c>
      <c r="J635" s="11">
        <f>'[1]Inventário Completo'!J635</f>
        <v>80541767</v>
      </c>
      <c r="K635" s="11" t="str">
        <f>'[1]Inventário Completo'!K635</f>
        <v>Rodovia BR 393, Lúcio Meira KM 5001, SN°, Vila Santa Cecília, Volta Redonda</v>
      </c>
      <c r="L635" s="11" t="str">
        <f>'[1]Inventário Completo'!L635</f>
        <v>Luiz Cesar</v>
      </c>
      <c r="M635" s="11">
        <f>'[1]Inventário Completo'!M635</f>
        <v>3105</v>
      </c>
      <c r="N635" s="11">
        <f>'[1]Inventário Completo'!N635</f>
        <v>0</v>
      </c>
      <c r="O635" s="11">
        <f>'[1]Inventário Completo'!O635</f>
        <v>0</v>
      </c>
      <c r="P635" s="11">
        <f>'[1]Inventário Completo'!P635</f>
        <v>0</v>
      </c>
      <c r="Q635" s="11">
        <f>'[1]Inventário Completo'!Q635</f>
        <v>0</v>
      </c>
    </row>
    <row r="636" spans="1:17" x14ac:dyDescent="0.25">
      <c r="A636" s="11" t="str">
        <f>'[1]Inventário Completo'!A636</f>
        <v>JCVR0121</v>
      </c>
      <c r="B636" s="12" t="str">
        <f>'[1]Inventário Completo'!B636</f>
        <v>52J204500780</v>
      </c>
      <c r="C636" s="11" t="str">
        <f>'[1]Inventário Completo'!C636</f>
        <v>Impressora Térmicas</v>
      </c>
      <c r="D636" s="11" t="str">
        <f>'[1]Inventário Completo'!D636</f>
        <v>ZT230</v>
      </c>
      <c r="E636" s="11" t="str">
        <f>'[1]Inventário Completo'!E636</f>
        <v>Zebra</v>
      </c>
      <c r="F636" s="11" t="str">
        <f>'[1]Inventário Completo'!F636</f>
        <v>COMPANHIA SIDERURGICA NACIONAL</v>
      </c>
      <c r="G636" s="11" t="str">
        <f>'[1]Inventário Completo'!G636</f>
        <v>CSN-VOLTA REDONDA</v>
      </c>
      <c r="H636" s="11" t="str">
        <f>'[1]Inventário Completo'!H636</f>
        <v>RJ</v>
      </c>
      <c r="I636" s="11" t="str">
        <f>'[1]Inventário Completo'!I636</f>
        <v>33.042.730/0017-71</v>
      </c>
      <c r="J636" s="11">
        <f>'[1]Inventário Completo'!J636</f>
        <v>80541767</v>
      </c>
      <c r="K636" s="11" t="str">
        <f>'[1]Inventário Completo'!K636</f>
        <v>Rodovia BR 393, Lúcio Meira KM 5001, SN°, Vila Santa Cecília, Volta Redonda</v>
      </c>
      <c r="L636" s="11" t="str">
        <f>'[1]Inventário Completo'!L636</f>
        <v>Luiz Cesar</v>
      </c>
      <c r="M636" s="11">
        <f>'[1]Inventário Completo'!M636</f>
        <v>3105</v>
      </c>
      <c r="N636" s="11">
        <f>'[1]Inventário Completo'!N636</f>
        <v>0</v>
      </c>
      <c r="O636" s="11">
        <f>'[1]Inventário Completo'!O636</f>
        <v>0</v>
      </c>
      <c r="P636" s="11">
        <f>'[1]Inventário Completo'!P636</f>
        <v>0</v>
      </c>
      <c r="Q636" s="11">
        <f>'[1]Inventário Completo'!Q636</f>
        <v>0</v>
      </c>
    </row>
    <row r="637" spans="1:17" x14ac:dyDescent="0.25">
      <c r="A637" s="11" t="str">
        <f>'[1]Inventário Completo'!A637</f>
        <v>JCVR0124</v>
      </c>
      <c r="B637" s="12" t="str">
        <f>'[1]Inventário Completo'!B637</f>
        <v>52N211101200</v>
      </c>
      <c r="C637" s="11" t="str">
        <f>'[1]Inventário Completo'!C637</f>
        <v>Impressora Térmicas</v>
      </c>
      <c r="D637" s="11" t="str">
        <f>'[1]Inventário Completo'!D637</f>
        <v>ZT230</v>
      </c>
      <c r="E637" s="11" t="str">
        <f>'[1]Inventário Completo'!E637</f>
        <v>Zebra</v>
      </c>
      <c r="F637" s="11" t="str">
        <f>'[1]Inventário Completo'!F637</f>
        <v>COMPANHIA SIDERURGICA NACIONAL</v>
      </c>
      <c r="G637" s="11" t="str">
        <f>'[1]Inventário Completo'!G637</f>
        <v>CSN-VOLTA REDONDA</v>
      </c>
      <c r="H637" s="11" t="str">
        <f>'[1]Inventário Completo'!H637</f>
        <v>RJ</v>
      </c>
      <c r="I637" s="11" t="str">
        <f>'[1]Inventário Completo'!I637</f>
        <v>33.042.730/0017-71</v>
      </c>
      <c r="J637" s="11">
        <f>'[1]Inventário Completo'!J637</f>
        <v>80541767</v>
      </c>
      <c r="K637" s="11" t="str">
        <f>'[1]Inventário Completo'!K637</f>
        <v>Rodovia BR 393, Lúcio Meira KM 5001, SN°, Vila Santa Cecília, Volta Redonda</v>
      </c>
      <c r="L637" s="11" t="str">
        <f>'[1]Inventário Completo'!L637</f>
        <v>Luiz Cesar</v>
      </c>
      <c r="M637" s="11">
        <f>'[1]Inventário Completo'!M637</f>
        <v>3105</v>
      </c>
      <c r="N637" s="11">
        <f>'[1]Inventário Completo'!N637</f>
        <v>0</v>
      </c>
      <c r="O637" s="11">
        <f>'[1]Inventário Completo'!O637</f>
        <v>0</v>
      </c>
      <c r="P637" s="11">
        <f>'[1]Inventário Completo'!P637</f>
        <v>0</v>
      </c>
      <c r="Q637" s="11">
        <f>'[1]Inventário Completo'!Q637</f>
        <v>0</v>
      </c>
    </row>
    <row r="638" spans="1:17" x14ac:dyDescent="0.25">
      <c r="A638" s="11" t="str">
        <f>'[1]Inventário Completo'!A638</f>
        <v>JCVR0085</v>
      </c>
      <c r="B638" s="12" t="str">
        <f>'[1]Inventário Completo'!B638</f>
        <v>52J164402922</v>
      </c>
      <c r="C638" s="11" t="str">
        <f>'[1]Inventário Completo'!C638</f>
        <v>Impressora Térmicas</v>
      </c>
      <c r="D638" s="11" t="str">
        <f>'[1]Inventário Completo'!D638</f>
        <v>ZT230</v>
      </c>
      <c r="E638" s="11" t="str">
        <f>'[1]Inventário Completo'!E638</f>
        <v>Zebra</v>
      </c>
      <c r="F638" s="11" t="str">
        <f>'[1]Inventário Completo'!F638</f>
        <v>COMPANHIA SIDERURGICA NACIONAL</v>
      </c>
      <c r="G638" s="11" t="str">
        <f>'[1]Inventário Completo'!G638</f>
        <v>CSN-VOLTA REDONDA</v>
      </c>
      <c r="H638" s="11" t="str">
        <f>'[1]Inventário Completo'!H638</f>
        <v>RJ</v>
      </c>
      <c r="I638" s="11" t="str">
        <f>'[1]Inventário Completo'!I638</f>
        <v>33.042.730/0017-71</v>
      </c>
      <c r="J638" s="11">
        <f>'[1]Inventário Completo'!J638</f>
        <v>80541767</v>
      </c>
      <c r="K638" s="11" t="str">
        <f>'[1]Inventário Completo'!K638</f>
        <v>Rodovia BR 393, Lúcio Meira KM 5001, SN°, Vila Santa Cecília, Volta Redonda</v>
      </c>
      <c r="L638" s="11" t="str">
        <f>'[1]Inventário Completo'!L638</f>
        <v>Luiz Cesar</v>
      </c>
      <c r="M638" s="11">
        <f>'[1]Inventário Completo'!M638</f>
        <v>3105</v>
      </c>
      <c r="N638" s="11">
        <f>'[1]Inventário Completo'!N638</f>
        <v>0</v>
      </c>
      <c r="O638" s="11">
        <f>'[1]Inventário Completo'!O638</f>
        <v>0</v>
      </c>
      <c r="P638" s="11">
        <f>'[1]Inventário Completo'!P638</f>
        <v>0</v>
      </c>
      <c r="Q638" s="11">
        <f>'[1]Inventário Completo'!Q638</f>
        <v>0</v>
      </c>
    </row>
    <row r="639" spans="1:17" x14ac:dyDescent="0.25">
      <c r="A639" s="11" t="str">
        <f>'[1]Inventário Completo'!A639</f>
        <v>JCVR0125</v>
      </c>
      <c r="B639" s="12" t="str">
        <f>'[1]Inventário Completo'!B639</f>
        <v>52N204500368</v>
      </c>
      <c r="C639" s="11" t="str">
        <f>'[1]Inventário Completo'!C639</f>
        <v>Impressora Térmicas</v>
      </c>
      <c r="D639" s="11" t="str">
        <f>'[1]Inventário Completo'!D639</f>
        <v>ZT230</v>
      </c>
      <c r="E639" s="11" t="str">
        <f>'[1]Inventário Completo'!E639</f>
        <v>Zebra</v>
      </c>
      <c r="F639" s="11" t="str">
        <f>'[1]Inventário Completo'!F639</f>
        <v>COMPANHIA SIDERURGICA NACIONAL</v>
      </c>
      <c r="G639" s="11" t="str">
        <f>'[1]Inventário Completo'!G639</f>
        <v>CSN-VOLTA REDONDA</v>
      </c>
      <c r="H639" s="11" t="str">
        <f>'[1]Inventário Completo'!H639</f>
        <v>RJ</v>
      </c>
      <c r="I639" s="11" t="str">
        <f>'[1]Inventário Completo'!I639</f>
        <v>33.042.730/0017-71</v>
      </c>
      <c r="J639" s="11">
        <f>'[1]Inventário Completo'!J639</f>
        <v>80541767</v>
      </c>
      <c r="K639" s="11" t="str">
        <f>'[1]Inventário Completo'!K639</f>
        <v>Rodovia BR 393, Lúcio Meira KM 5001, SN°, Vila Santa Cecília, Volta Redonda</v>
      </c>
      <c r="L639" s="11" t="str">
        <f>'[1]Inventário Completo'!L639</f>
        <v>Luiz Cesar</v>
      </c>
      <c r="M639" s="11">
        <f>'[1]Inventário Completo'!M639</f>
        <v>3105</v>
      </c>
      <c r="N639" s="11">
        <f>'[1]Inventário Completo'!N639</f>
        <v>0</v>
      </c>
      <c r="O639" s="11">
        <f>'[1]Inventário Completo'!O639</f>
        <v>0</v>
      </c>
      <c r="P639" s="11">
        <f>'[1]Inventário Completo'!P639</f>
        <v>0</v>
      </c>
      <c r="Q639" s="11">
        <f>'[1]Inventário Completo'!Q639</f>
        <v>0</v>
      </c>
    </row>
    <row r="640" spans="1:17" x14ac:dyDescent="0.25">
      <c r="A640" s="11" t="str">
        <f>'[1]Inventário Completo'!A640</f>
        <v>JCVR0086</v>
      </c>
      <c r="B640" s="12" t="str">
        <f>'[1]Inventário Completo'!B640</f>
        <v>52J164402992</v>
      </c>
      <c r="C640" s="11" t="str">
        <f>'[1]Inventário Completo'!C640</f>
        <v>Impressora Térmicas</v>
      </c>
      <c r="D640" s="11" t="str">
        <f>'[1]Inventário Completo'!D640</f>
        <v>ZT230</v>
      </c>
      <c r="E640" s="11" t="str">
        <f>'[1]Inventário Completo'!E640</f>
        <v>Zebra</v>
      </c>
      <c r="F640" s="11" t="str">
        <f>'[1]Inventário Completo'!F640</f>
        <v>COMPANHIA SIDERURGICA NACIONAL</v>
      </c>
      <c r="G640" s="11" t="str">
        <f>'[1]Inventário Completo'!G640</f>
        <v>CSN-VOLTA REDONDA</v>
      </c>
      <c r="H640" s="11" t="str">
        <f>'[1]Inventário Completo'!H640</f>
        <v>RJ</v>
      </c>
      <c r="I640" s="11" t="str">
        <f>'[1]Inventário Completo'!I640</f>
        <v>33.042.730/0017-71</v>
      </c>
      <c r="J640" s="11">
        <f>'[1]Inventário Completo'!J640</f>
        <v>80541767</v>
      </c>
      <c r="K640" s="11" t="str">
        <f>'[1]Inventário Completo'!K640</f>
        <v>Rodovia BR 393, Lúcio Meira KM 5001, SN°, Vila Santa Cecília, Volta Redonda</v>
      </c>
      <c r="L640" s="11" t="str">
        <f>'[1]Inventário Completo'!L640</f>
        <v>Luiz Cesar</v>
      </c>
      <c r="M640" s="11">
        <f>'[1]Inventário Completo'!M640</f>
        <v>3105</v>
      </c>
      <c r="N640" s="11">
        <f>'[1]Inventário Completo'!N640</f>
        <v>0</v>
      </c>
      <c r="O640" s="11">
        <f>'[1]Inventário Completo'!O640</f>
        <v>0</v>
      </c>
      <c r="P640" s="11">
        <f>'[1]Inventário Completo'!P640</f>
        <v>0</v>
      </c>
      <c r="Q640" s="11">
        <f>'[1]Inventário Completo'!Q640</f>
        <v>0</v>
      </c>
    </row>
    <row r="641" spans="1:17" x14ac:dyDescent="0.25">
      <c r="A641" s="11" t="str">
        <f>'[1]Inventário Completo'!A641</f>
        <v>JCVR0088</v>
      </c>
      <c r="B641" s="12" t="str">
        <f>'[1]Inventário Completo'!B641</f>
        <v>52J164504870</v>
      </c>
      <c r="C641" s="11" t="str">
        <f>'[1]Inventário Completo'!C641</f>
        <v>Impressora Térmicas</v>
      </c>
      <c r="D641" s="11" t="str">
        <f>'[1]Inventário Completo'!D641</f>
        <v>ZT230</v>
      </c>
      <c r="E641" s="11" t="str">
        <f>'[1]Inventário Completo'!E641</f>
        <v>Zebra</v>
      </c>
      <c r="F641" s="11" t="str">
        <f>'[1]Inventário Completo'!F641</f>
        <v>COMPANHIA SIDERURGICA NACIONAL</v>
      </c>
      <c r="G641" s="11" t="str">
        <f>'[1]Inventário Completo'!G641</f>
        <v>CSN-VOLTA REDONDA</v>
      </c>
      <c r="H641" s="11" t="str">
        <f>'[1]Inventário Completo'!H641</f>
        <v>RJ</v>
      </c>
      <c r="I641" s="11" t="str">
        <f>'[1]Inventário Completo'!I641</f>
        <v>33.042.730/0017-71</v>
      </c>
      <c r="J641" s="11">
        <f>'[1]Inventário Completo'!J641</f>
        <v>80541767</v>
      </c>
      <c r="K641" s="11" t="str">
        <f>'[1]Inventário Completo'!K641</f>
        <v>Rodovia BR 393, Lúcio Meira KM 5001, SN°, Vila Santa Cecília, Volta Redonda</v>
      </c>
      <c r="L641" s="11" t="str">
        <f>'[1]Inventário Completo'!L641</f>
        <v>Luiz Cesar</v>
      </c>
      <c r="M641" s="11">
        <f>'[1]Inventário Completo'!M641</f>
        <v>3105</v>
      </c>
      <c r="N641" s="11">
        <f>'[1]Inventário Completo'!N641</f>
        <v>0</v>
      </c>
      <c r="O641" s="11">
        <f>'[1]Inventário Completo'!O641</f>
        <v>0</v>
      </c>
      <c r="P641" s="11">
        <f>'[1]Inventário Completo'!P641</f>
        <v>0</v>
      </c>
      <c r="Q641" s="11">
        <f>'[1]Inventário Completo'!Q641</f>
        <v>0</v>
      </c>
    </row>
    <row r="642" spans="1:17" x14ac:dyDescent="0.25">
      <c r="A642" s="11" t="str">
        <f>'[1]Inventário Completo'!A642</f>
        <v>JCVR0104</v>
      </c>
      <c r="B642" s="12" t="str">
        <f>'[1]Inventário Completo'!B642</f>
        <v>52J201204800</v>
      </c>
      <c r="C642" s="11" t="str">
        <f>'[1]Inventário Completo'!C642</f>
        <v>Impressora Térmicas</v>
      </c>
      <c r="D642" s="11" t="str">
        <f>'[1]Inventário Completo'!D642</f>
        <v>ZT230</v>
      </c>
      <c r="E642" s="11" t="str">
        <f>'[1]Inventário Completo'!E642</f>
        <v>Zebra</v>
      </c>
      <c r="F642" s="11" t="str">
        <f>'[1]Inventário Completo'!F642</f>
        <v>COMPANHIA SIDERURGICA NACIONAL</v>
      </c>
      <c r="G642" s="11" t="str">
        <f>'[1]Inventário Completo'!G642</f>
        <v>CSN-VOLTA REDONDA</v>
      </c>
      <c r="H642" s="11" t="str">
        <f>'[1]Inventário Completo'!H642</f>
        <v>RJ</v>
      </c>
      <c r="I642" s="11" t="str">
        <f>'[1]Inventário Completo'!I642</f>
        <v>33.042.730/0017-71</v>
      </c>
      <c r="J642" s="11">
        <f>'[1]Inventário Completo'!J642</f>
        <v>80541767</v>
      </c>
      <c r="K642" s="11" t="str">
        <f>'[1]Inventário Completo'!K642</f>
        <v>Rodovia BR 393, Lúcio Meira KM 5001, SN°, Vila Santa Cecília, Volta Redonda</v>
      </c>
      <c r="L642" s="11" t="str">
        <f>'[1]Inventário Completo'!L642</f>
        <v>Luiz Cesar</v>
      </c>
      <c r="M642" s="11">
        <f>'[1]Inventário Completo'!M642</f>
        <v>3105</v>
      </c>
      <c r="N642" s="11">
        <f>'[1]Inventário Completo'!N642</f>
        <v>0</v>
      </c>
      <c r="O642" s="11">
        <f>'[1]Inventário Completo'!O642</f>
        <v>0</v>
      </c>
      <c r="P642" s="11">
        <f>'[1]Inventário Completo'!P642</f>
        <v>0</v>
      </c>
      <c r="Q642" s="11">
        <f>'[1]Inventário Completo'!Q642</f>
        <v>0</v>
      </c>
    </row>
    <row r="643" spans="1:17" x14ac:dyDescent="0.25">
      <c r="A643" s="11" t="str">
        <f>'[1]Inventário Completo'!A643</f>
        <v>JCVR0111</v>
      </c>
      <c r="B643" s="12" t="str">
        <f>'[1]Inventário Completo'!B643</f>
        <v>52J201204661</v>
      </c>
      <c r="C643" s="11" t="str">
        <f>'[1]Inventário Completo'!C643</f>
        <v>Impressora Térmicas</v>
      </c>
      <c r="D643" s="11" t="str">
        <f>'[1]Inventário Completo'!D643</f>
        <v>ZT230</v>
      </c>
      <c r="E643" s="11" t="str">
        <f>'[1]Inventário Completo'!E643</f>
        <v>Zebra</v>
      </c>
      <c r="F643" s="11" t="str">
        <f>'[1]Inventário Completo'!F643</f>
        <v>COMPANHIA SIDERURGICA NACIONAL</v>
      </c>
      <c r="G643" s="11" t="str">
        <f>'[1]Inventário Completo'!G643</f>
        <v>CSN-VOLTA REDONDA</v>
      </c>
      <c r="H643" s="11" t="str">
        <f>'[1]Inventário Completo'!H643</f>
        <v>RJ</v>
      </c>
      <c r="I643" s="11" t="str">
        <f>'[1]Inventário Completo'!I643</f>
        <v>33.042.730/0017-71</v>
      </c>
      <c r="J643" s="11">
        <f>'[1]Inventário Completo'!J643</f>
        <v>80541767</v>
      </c>
      <c r="K643" s="11" t="str">
        <f>'[1]Inventário Completo'!K643</f>
        <v>Rodovia BR 393, Lúcio Meira KM 5001, SN°, Vila Santa Cecília, Volta Redonda</v>
      </c>
      <c r="L643" s="11" t="str">
        <f>'[1]Inventário Completo'!L643</f>
        <v>Luiz Cesar</v>
      </c>
      <c r="M643" s="11">
        <f>'[1]Inventário Completo'!M643</f>
        <v>3105</v>
      </c>
      <c r="N643" s="11">
        <f>'[1]Inventário Completo'!N643</f>
        <v>0</v>
      </c>
      <c r="O643" s="11">
        <f>'[1]Inventário Completo'!O643</f>
        <v>0</v>
      </c>
      <c r="P643" s="11">
        <f>'[1]Inventário Completo'!P643</f>
        <v>0</v>
      </c>
      <c r="Q643" s="11">
        <f>'[1]Inventário Completo'!Q643</f>
        <v>0</v>
      </c>
    </row>
    <row r="644" spans="1:17" x14ac:dyDescent="0.25">
      <c r="A644" s="11" t="str">
        <f>'[1]Inventário Completo'!A644</f>
        <v>JCVR0100</v>
      </c>
      <c r="B644" s="12" t="str">
        <f>'[1]Inventário Completo'!B644</f>
        <v>52J184704558</v>
      </c>
      <c r="C644" s="11" t="str">
        <f>'[1]Inventário Completo'!C644</f>
        <v>Impressora Térmicas</v>
      </c>
      <c r="D644" s="11" t="str">
        <f>'[1]Inventário Completo'!D644</f>
        <v>ZT230</v>
      </c>
      <c r="E644" s="11" t="str">
        <f>'[1]Inventário Completo'!E644</f>
        <v>Zebra</v>
      </c>
      <c r="F644" s="11" t="str">
        <f>'[1]Inventário Completo'!F644</f>
        <v>COMPANHIA SIDERURGICA NACIONAL</v>
      </c>
      <c r="G644" s="11" t="str">
        <f>'[1]Inventário Completo'!G644</f>
        <v>CSN-VOLTA REDONDA</v>
      </c>
      <c r="H644" s="11" t="str">
        <f>'[1]Inventário Completo'!H644</f>
        <v>RJ</v>
      </c>
      <c r="I644" s="11" t="str">
        <f>'[1]Inventário Completo'!I644</f>
        <v>33.042.730/0017-71</v>
      </c>
      <c r="J644" s="11">
        <f>'[1]Inventário Completo'!J644</f>
        <v>80541767</v>
      </c>
      <c r="K644" s="11" t="str">
        <f>'[1]Inventário Completo'!K644</f>
        <v>Rodovia BR 393, Lúcio Meira KM 5001, SN°, Vila Santa Cecília, Volta Redonda</v>
      </c>
      <c r="L644" s="11" t="str">
        <f>'[1]Inventário Completo'!L644</f>
        <v>Luiz Cesar</v>
      </c>
      <c r="M644" s="11">
        <f>'[1]Inventário Completo'!M644</f>
        <v>3105</v>
      </c>
      <c r="N644" s="11">
        <f>'[1]Inventário Completo'!N644</f>
        <v>0</v>
      </c>
      <c r="O644" s="11">
        <f>'[1]Inventário Completo'!O644</f>
        <v>0</v>
      </c>
      <c r="P644" s="11">
        <f>'[1]Inventário Completo'!P644</f>
        <v>0</v>
      </c>
      <c r="Q644" s="11">
        <f>'[1]Inventário Completo'!Q644</f>
        <v>0</v>
      </c>
    </row>
    <row r="645" spans="1:17" x14ac:dyDescent="0.25">
      <c r="A645" s="11" t="str">
        <f>'[1]Inventário Completo'!A645</f>
        <v>JCVR0084</v>
      </c>
      <c r="B645" s="12" t="str">
        <f>'[1]Inventário Completo'!B645</f>
        <v>52J164504858</v>
      </c>
      <c r="C645" s="11" t="str">
        <f>'[1]Inventário Completo'!C645</f>
        <v>Impressora Térmicas</v>
      </c>
      <c r="D645" s="11" t="str">
        <f>'[1]Inventário Completo'!D645</f>
        <v>ZT230</v>
      </c>
      <c r="E645" s="11" t="str">
        <f>'[1]Inventário Completo'!E645</f>
        <v>Zebra</v>
      </c>
      <c r="F645" s="11" t="str">
        <f>'[1]Inventário Completo'!F645</f>
        <v>COMPANHIA SIDERURGICA NACIONAL</v>
      </c>
      <c r="G645" s="11" t="str">
        <f>'[1]Inventário Completo'!G645</f>
        <v>CSN-VOLTA REDONDA</v>
      </c>
      <c r="H645" s="11" t="str">
        <f>'[1]Inventário Completo'!H645</f>
        <v>RJ</v>
      </c>
      <c r="I645" s="11" t="str">
        <f>'[1]Inventário Completo'!I645</f>
        <v>33.042.730/0017-71</v>
      </c>
      <c r="J645" s="11">
        <f>'[1]Inventário Completo'!J645</f>
        <v>80541767</v>
      </c>
      <c r="K645" s="11" t="str">
        <f>'[1]Inventário Completo'!K645</f>
        <v>Rodovia BR 393, Lúcio Meira KM 5001, SN°, Vila Santa Cecília, Volta Redonda</v>
      </c>
      <c r="L645" s="11" t="str">
        <f>'[1]Inventário Completo'!L645</f>
        <v>Luiz Cesar</v>
      </c>
      <c r="M645" s="11">
        <f>'[1]Inventário Completo'!M645</f>
        <v>3105</v>
      </c>
      <c r="N645" s="11">
        <f>'[1]Inventário Completo'!N645</f>
        <v>0</v>
      </c>
      <c r="O645" s="11">
        <f>'[1]Inventário Completo'!O645</f>
        <v>0</v>
      </c>
      <c r="P645" s="11">
        <f>'[1]Inventário Completo'!P645</f>
        <v>0</v>
      </c>
      <c r="Q645" s="11">
        <f>'[1]Inventário Completo'!Q645</f>
        <v>0</v>
      </c>
    </row>
    <row r="646" spans="1:17" x14ac:dyDescent="0.25">
      <c r="A646" s="11" t="str">
        <f>'[1]Inventário Completo'!A646</f>
        <v>JCVR0133</v>
      </c>
      <c r="B646" s="12" t="str">
        <f>'[1]Inventário Completo'!B646</f>
        <v>52N214700820</v>
      </c>
      <c r="C646" s="11" t="str">
        <f>'[1]Inventário Completo'!C646</f>
        <v>Impressora Térmicas</v>
      </c>
      <c r="D646" s="11" t="str">
        <f>'[1]Inventário Completo'!D646</f>
        <v>ZT230</v>
      </c>
      <c r="E646" s="11" t="str">
        <f>'[1]Inventário Completo'!E646</f>
        <v>Zebra</v>
      </c>
      <c r="F646" s="11" t="str">
        <f>'[1]Inventário Completo'!F646</f>
        <v>COMPANHIA SIDERURGICA NACIONAL</v>
      </c>
      <c r="G646" s="11" t="str">
        <f>'[1]Inventário Completo'!G646</f>
        <v>CSN-VOLTA REDONDA</v>
      </c>
      <c r="H646" s="11" t="str">
        <f>'[1]Inventário Completo'!H646</f>
        <v>RJ</v>
      </c>
      <c r="I646" s="11" t="str">
        <f>'[1]Inventário Completo'!I646</f>
        <v>33.042.730/0017-71</v>
      </c>
      <c r="J646" s="11">
        <f>'[1]Inventário Completo'!J646</f>
        <v>80541767</v>
      </c>
      <c r="K646" s="11" t="str">
        <f>'[1]Inventário Completo'!K646</f>
        <v>Rodovia BR 393, Lúcio Meira KM 5001, SN°, Vila Santa Cecília, Volta Redonda</v>
      </c>
      <c r="L646" s="11" t="str">
        <f>'[1]Inventário Completo'!L646</f>
        <v>Luiz Cesar</v>
      </c>
      <c r="M646" s="11">
        <f>'[1]Inventário Completo'!M646</f>
        <v>3105</v>
      </c>
      <c r="N646" s="11">
        <f>'[1]Inventário Completo'!N646</f>
        <v>0</v>
      </c>
      <c r="O646" s="11">
        <f>'[1]Inventário Completo'!O646</f>
        <v>0</v>
      </c>
      <c r="P646" s="11">
        <f>'[1]Inventário Completo'!P646</f>
        <v>0</v>
      </c>
      <c r="Q646" s="11">
        <f>'[1]Inventário Completo'!Q646</f>
        <v>0</v>
      </c>
    </row>
    <row r="647" spans="1:17" x14ac:dyDescent="0.25">
      <c r="A647" s="11" t="str">
        <f>'[1]Inventário Completo'!A647</f>
        <v>JCVR0134</v>
      </c>
      <c r="B647" s="12" t="str">
        <f>'[1]Inventário Completo'!B647</f>
        <v>52N214700447</v>
      </c>
      <c r="C647" s="11" t="str">
        <f>'[1]Inventário Completo'!C647</f>
        <v>Impressora Térmicas</v>
      </c>
      <c r="D647" s="11" t="str">
        <f>'[1]Inventário Completo'!D647</f>
        <v>ZT230</v>
      </c>
      <c r="E647" s="11" t="str">
        <f>'[1]Inventário Completo'!E647</f>
        <v>Zebra</v>
      </c>
      <c r="F647" s="11" t="str">
        <f>'[1]Inventário Completo'!F647</f>
        <v>COMPANHIA SIDERURGICA NACIONAL</v>
      </c>
      <c r="G647" s="11" t="str">
        <f>'[1]Inventário Completo'!G647</f>
        <v>CSN-VOLTA REDONDA</v>
      </c>
      <c r="H647" s="11" t="str">
        <f>'[1]Inventário Completo'!H647</f>
        <v>RJ</v>
      </c>
      <c r="I647" s="11" t="str">
        <f>'[1]Inventário Completo'!I647</f>
        <v>33.042.730/0017-71</v>
      </c>
      <c r="J647" s="11">
        <f>'[1]Inventário Completo'!J647</f>
        <v>80541767</v>
      </c>
      <c r="K647" s="11" t="str">
        <f>'[1]Inventário Completo'!K647</f>
        <v>Rodovia BR 393, Lúcio Meira KM 5001, SN°, Vila Santa Cecília, Volta Redonda</v>
      </c>
      <c r="L647" s="11" t="str">
        <f>'[1]Inventário Completo'!L647</f>
        <v>Luiz Cesar</v>
      </c>
      <c r="M647" s="11">
        <f>'[1]Inventário Completo'!M647</f>
        <v>3105</v>
      </c>
      <c r="N647" s="11">
        <f>'[1]Inventário Completo'!N647</f>
        <v>0</v>
      </c>
      <c r="O647" s="11">
        <f>'[1]Inventário Completo'!O647</f>
        <v>0</v>
      </c>
      <c r="P647" s="11">
        <f>'[1]Inventário Completo'!P647</f>
        <v>0</v>
      </c>
      <c r="Q647" s="11">
        <f>'[1]Inventário Completo'!Q647</f>
        <v>0</v>
      </c>
    </row>
    <row r="648" spans="1:17" x14ac:dyDescent="0.25">
      <c r="A648" s="11" t="str">
        <f>'[1]Inventário Completo'!A648</f>
        <v>JCVR0135</v>
      </c>
      <c r="B648" s="12" t="str">
        <f>'[1]Inventário Completo'!B648</f>
        <v>52N214700601</v>
      </c>
      <c r="C648" s="11" t="str">
        <f>'[1]Inventário Completo'!C648</f>
        <v>Impressora Térmicas</v>
      </c>
      <c r="D648" s="11" t="str">
        <f>'[1]Inventário Completo'!D648</f>
        <v>ZT230</v>
      </c>
      <c r="E648" s="11" t="str">
        <f>'[1]Inventário Completo'!E648</f>
        <v>Zebra</v>
      </c>
      <c r="F648" s="11" t="str">
        <f>'[1]Inventário Completo'!F648</f>
        <v>COMPANHIA SIDERURGICA NACIONAL</v>
      </c>
      <c r="G648" s="11" t="str">
        <f>'[1]Inventário Completo'!G648</f>
        <v>CSN-VOLTA REDONDA</v>
      </c>
      <c r="H648" s="11" t="str">
        <f>'[1]Inventário Completo'!H648</f>
        <v>RJ</v>
      </c>
      <c r="I648" s="11" t="str">
        <f>'[1]Inventário Completo'!I648</f>
        <v>33.042.730/0017-71</v>
      </c>
      <c r="J648" s="11">
        <f>'[1]Inventário Completo'!J648</f>
        <v>80541767</v>
      </c>
      <c r="K648" s="11" t="str">
        <f>'[1]Inventário Completo'!K648</f>
        <v>Rodovia BR 393, Lúcio Meira KM 5001, SN°, Vila Santa Cecília, Volta Redonda</v>
      </c>
      <c r="L648" s="11" t="str">
        <f>'[1]Inventário Completo'!L648</f>
        <v>Luiz Cesar</v>
      </c>
      <c r="M648" s="11">
        <f>'[1]Inventário Completo'!M648</f>
        <v>3105</v>
      </c>
      <c r="N648" s="11">
        <f>'[1]Inventário Completo'!N648</f>
        <v>0</v>
      </c>
      <c r="O648" s="11">
        <f>'[1]Inventário Completo'!O648</f>
        <v>0</v>
      </c>
      <c r="P648" s="11">
        <f>'[1]Inventário Completo'!P648</f>
        <v>0</v>
      </c>
      <c r="Q648" s="11">
        <f>'[1]Inventário Completo'!Q648</f>
        <v>0</v>
      </c>
    </row>
    <row r="649" spans="1:17" x14ac:dyDescent="0.25">
      <c r="A649" s="11" t="str">
        <f>'[1]Inventário Completo'!A649</f>
        <v>JCVR0122</v>
      </c>
      <c r="B649" s="12" t="str">
        <f>'[1]Inventário Completo'!B649</f>
        <v>52J204500766</v>
      </c>
      <c r="C649" s="11" t="str">
        <f>'[1]Inventário Completo'!C649</f>
        <v>Impressora Térmicas</v>
      </c>
      <c r="D649" s="11" t="str">
        <f>'[1]Inventário Completo'!D649</f>
        <v>ZT230</v>
      </c>
      <c r="E649" s="11" t="str">
        <f>'[1]Inventário Completo'!E649</f>
        <v>Zebra</v>
      </c>
      <c r="F649" s="11" t="str">
        <f>'[1]Inventário Completo'!F649</f>
        <v>COMPANHIA SIDERURGICA NACIONAL</v>
      </c>
      <c r="G649" s="11" t="str">
        <f>'[1]Inventário Completo'!G649</f>
        <v>CSN-VOLTA REDONDA</v>
      </c>
      <c r="H649" s="11" t="str">
        <f>'[1]Inventário Completo'!H649</f>
        <v>RJ</v>
      </c>
      <c r="I649" s="11" t="str">
        <f>'[1]Inventário Completo'!I649</f>
        <v>33.042.730/0017-71</v>
      </c>
      <c r="J649" s="11">
        <f>'[1]Inventário Completo'!J649</f>
        <v>80541767</v>
      </c>
      <c r="K649" s="11" t="str">
        <f>'[1]Inventário Completo'!K649</f>
        <v>Rodovia BR 393, Lúcio Meira KM 5001, SN°, Vila Santa Cecília, Volta Redonda</v>
      </c>
      <c r="L649" s="11" t="str">
        <f>'[1]Inventário Completo'!L649</f>
        <v>Luiz Cesar</v>
      </c>
      <c r="M649" s="11">
        <f>'[1]Inventário Completo'!M649</f>
        <v>3105</v>
      </c>
      <c r="N649" s="11">
        <f>'[1]Inventário Completo'!N649</f>
        <v>0</v>
      </c>
      <c r="O649" s="11">
        <f>'[1]Inventário Completo'!O649</f>
        <v>0</v>
      </c>
      <c r="P649" s="11">
        <f>'[1]Inventário Completo'!P649</f>
        <v>0</v>
      </c>
      <c r="Q649" s="11">
        <f>'[1]Inventário Completo'!Q649</f>
        <v>0</v>
      </c>
    </row>
    <row r="650" spans="1:17" x14ac:dyDescent="0.25">
      <c r="A650" s="11" t="str">
        <f>'[1]Inventário Completo'!A650</f>
        <v>JCVR0132</v>
      </c>
      <c r="B650" s="12" t="str">
        <f>'[1]Inventário Completo'!B650</f>
        <v>52N214700815</v>
      </c>
      <c r="C650" s="11" t="str">
        <f>'[1]Inventário Completo'!C650</f>
        <v>Impressora Térmicas</v>
      </c>
      <c r="D650" s="11" t="str">
        <f>'[1]Inventário Completo'!D650</f>
        <v>ZT230</v>
      </c>
      <c r="E650" s="11" t="str">
        <f>'[1]Inventário Completo'!E650</f>
        <v>Zebra</v>
      </c>
      <c r="F650" s="11" t="str">
        <f>'[1]Inventário Completo'!F650</f>
        <v>COMPANHIA SIDERURGICA NACIONAL</v>
      </c>
      <c r="G650" s="11" t="str">
        <f>'[1]Inventário Completo'!G650</f>
        <v>CSN-VOLTA REDONDA</v>
      </c>
      <c r="H650" s="11" t="str">
        <f>'[1]Inventário Completo'!H650</f>
        <v>RJ</v>
      </c>
      <c r="I650" s="11" t="str">
        <f>'[1]Inventário Completo'!I650</f>
        <v>33.042.730/0017-71</v>
      </c>
      <c r="J650" s="11">
        <f>'[1]Inventário Completo'!J650</f>
        <v>80541767</v>
      </c>
      <c r="K650" s="11" t="str">
        <f>'[1]Inventário Completo'!K650</f>
        <v>Rodovia BR 393, Lúcio Meira KM 5001, SN°, Vila Santa Cecília, Volta Redonda</v>
      </c>
      <c r="L650" s="11" t="str">
        <f>'[1]Inventário Completo'!L650</f>
        <v>Luiz Cesar</v>
      </c>
      <c r="M650" s="11">
        <f>'[1]Inventário Completo'!M650</f>
        <v>3105</v>
      </c>
      <c r="N650" s="11">
        <f>'[1]Inventário Completo'!N650</f>
        <v>0</v>
      </c>
      <c r="O650" s="11">
        <f>'[1]Inventário Completo'!O650</f>
        <v>0</v>
      </c>
      <c r="P650" s="11">
        <f>'[1]Inventário Completo'!P650</f>
        <v>0</v>
      </c>
      <c r="Q650" s="11">
        <f>'[1]Inventário Completo'!Q650</f>
        <v>0</v>
      </c>
    </row>
    <row r="651" spans="1:17" x14ac:dyDescent="0.25">
      <c r="A651" s="11" t="str">
        <f>'[1]Inventário Completo'!A651</f>
        <v>JCVR0093</v>
      </c>
      <c r="B651" s="12" t="str">
        <f>'[1]Inventário Completo'!B651</f>
        <v>52J183407956</v>
      </c>
      <c r="C651" s="11" t="str">
        <f>'[1]Inventário Completo'!C651</f>
        <v>Impressora Térmicas</v>
      </c>
      <c r="D651" s="11" t="str">
        <f>'[1]Inventário Completo'!D651</f>
        <v>ZT230</v>
      </c>
      <c r="E651" s="11" t="str">
        <f>'[1]Inventário Completo'!E651</f>
        <v>Zebra</v>
      </c>
      <c r="F651" s="11" t="str">
        <f>'[1]Inventário Completo'!F651</f>
        <v>COMPANHIA SIDERURGICA NACIONAL</v>
      </c>
      <c r="G651" s="11" t="str">
        <f>'[1]Inventário Completo'!G651</f>
        <v>CSN-VOLTA REDONDA</v>
      </c>
      <c r="H651" s="11" t="str">
        <f>'[1]Inventário Completo'!H651</f>
        <v>RJ</v>
      </c>
      <c r="I651" s="11" t="str">
        <f>'[1]Inventário Completo'!I651</f>
        <v>33.042.730/0017-71</v>
      </c>
      <c r="J651" s="11">
        <f>'[1]Inventário Completo'!J651</f>
        <v>80541767</v>
      </c>
      <c r="K651" s="11" t="str">
        <f>'[1]Inventário Completo'!K651</f>
        <v>Rodovia BR 393, Lúcio Meira KM 5001, SN°, Vila Santa Cecília, Volta Redonda</v>
      </c>
      <c r="L651" s="11" t="str">
        <f>'[1]Inventário Completo'!L651</f>
        <v>Luiz Cesar</v>
      </c>
      <c r="M651" s="11">
        <f>'[1]Inventário Completo'!M651</f>
        <v>3105</v>
      </c>
      <c r="N651" s="11">
        <f>'[1]Inventário Completo'!N651</f>
        <v>0</v>
      </c>
      <c r="O651" s="11">
        <f>'[1]Inventário Completo'!O651</f>
        <v>0</v>
      </c>
      <c r="P651" s="11">
        <f>'[1]Inventário Completo'!P651</f>
        <v>0</v>
      </c>
      <c r="Q651" s="11">
        <f>'[1]Inventário Completo'!Q651</f>
        <v>0</v>
      </c>
    </row>
    <row r="652" spans="1:17" x14ac:dyDescent="0.25">
      <c r="A652" s="11" t="str">
        <f>'[1]Inventário Completo'!A652</f>
        <v>JCVR0119</v>
      </c>
      <c r="B652" s="12" t="str">
        <f>'[1]Inventário Completo'!B652</f>
        <v>52N211101095</v>
      </c>
      <c r="C652" s="11" t="str">
        <f>'[1]Inventário Completo'!C652</f>
        <v>Impressora Térmicas</v>
      </c>
      <c r="D652" s="11" t="str">
        <f>'[1]Inventário Completo'!D652</f>
        <v>ZT230</v>
      </c>
      <c r="E652" s="11" t="str">
        <f>'[1]Inventário Completo'!E652</f>
        <v>Zebra</v>
      </c>
      <c r="F652" s="11" t="str">
        <f>'[1]Inventário Completo'!F652</f>
        <v>COMPANHIA SIDERURGICA NACIONAL</v>
      </c>
      <c r="G652" s="11" t="str">
        <f>'[1]Inventário Completo'!G652</f>
        <v>CSN-VOLTA REDONDA</v>
      </c>
      <c r="H652" s="11" t="str">
        <f>'[1]Inventário Completo'!H652</f>
        <v>RJ</v>
      </c>
      <c r="I652" s="11" t="str">
        <f>'[1]Inventário Completo'!I652</f>
        <v>33.042.730/0017-71</v>
      </c>
      <c r="J652" s="11">
        <f>'[1]Inventário Completo'!J652</f>
        <v>80541767</v>
      </c>
      <c r="K652" s="11" t="str">
        <f>'[1]Inventário Completo'!K652</f>
        <v>Rodovia BR 393, Lúcio Meira KM 5001, SN°, Vila Santa Cecília, Volta Redonda</v>
      </c>
      <c r="L652" s="11" t="str">
        <f>'[1]Inventário Completo'!L652</f>
        <v>Luiz Cesar</v>
      </c>
      <c r="M652" s="11">
        <f>'[1]Inventário Completo'!M652</f>
        <v>3105</v>
      </c>
      <c r="N652" s="11">
        <f>'[1]Inventário Completo'!N652</f>
        <v>0</v>
      </c>
      <c r="O652" s="11">
        <f>'[1]Inventário Completo'!O652</f>
        <v>0</v>
      </c>
      <c r="P652" s="11">
        <f>'[1]Inventário Completo'!P652</f>
        <v>0</v>
      </c>
      <c r="Q652" s="11">
        <f>'[1]Inventário Completo'!Q652</f>
        <v>0</v>
      </c>
    </row>
    <row r="653" spans="1:17" x14ac:dyDescent="0.25">
      <c r="A653" s="11" t="str">
        <f>'[1]Inventário Completo'!A653</f>
        <v>JCVR0115</v>
      </c>
      <c r="B653" s="12" t="str">
        <f>'[1]Inventário Completo'!B653</f>
        <v>52N211100934</v>
      </c>
      <c r="C653" s="11" t="str">
        <f>'[1]Inventário Completo'!C653</f>
        <v>Impressora Térmicas</v>
      </c>
      <c r="D653" s="11" t="str">
        <f>'[1]Inventário Completo'!D653</f>
        <v>ZT230</v>
      </c>
      <c r="E653" s="11" t="str">
        <f>'[1]Inventário Completo'!E653</f>
        <v>Zebra</v>
      </c>
      <c r="F653" s="11" t="str">
        <f>'[1]Inventário Completo'!F653</f>
        <v>COMPANHIA SIDERURGICA NACIONAL</v>
      </c>
      <c r="G653" s="11" t="str">
        <f>'[1]Inventário Completo'!G653</f>
        <v>CSN-VOLTA REDONDA</v>
      </c>
      <c r="H653" s="11" t="str">
        <f>'[1]Inventário Completo'!H653</f>
        <v>RJ</v>
      </c>
      <c r="I653" s="11" t="str">
        <f>'[1]Inventário Completo'!I653</f>
        <v>33.042.730/0017-71</v>
      </c>
      <c r="J653" s="11">
        <f>'[1]Inventário Completo'!J653</f>
        <v>80541767</v>
      </c>
      <c r="K653" s="11" t="str">
        <f>'[1]Inventário Completo'!K653</f>
        <v>Rodovia BR 393, Lúcio Meira KM 5001, SN°, Vila Santa Cecília, Volta Redonda</v>
      </c>
      <c r="L653" s="11" t="str">
        <f>'[1]Inventário Completo'!L653</f>
        <v>Luiz Cesar</v>
      </c>
      <c r="M653" s="11">
        <f>'[1]Inventário Completo'!M653</f>
        <v>3105</v>
      </c>
      <c r="N653" s="11">
        <f>'[1]Inventário Completo'!N653</f>
        <v>0</v>
      </c>
      <c r="O653" s="11">
        <f>'[1]Inventário Completo'!O653</f>
        <v>0</v>
      </c>
      <c r="P653" s="11">
        <f>'[1]Inventário Completo'!P653</f>
        <v>0</v>
      </c>
      <c r="Q653" s="11">
        <f>'[1]Inventário Completo'!Q653</f>
        <v>0</v>
      </c>
    </row>
    <row r="654" spans="1:17" x14ac:dyDescent="0.25">
      <c r="A654" s="11" t="str">
        <f>'[1]Inventário Completo'!A654</f>
        <v>JCVR0116</v>
      </c>
      <c r="B654" s="12" t="str">
        <f>'[1]Inventário Completo'!B654</f>
        <v>52N211100993</v>
      </c>
      <c r="C654" s="11" t="str">
        <f>'[1]Inventário Completo'!C654</f>
        <v>Impressora Térmicas</v>
      </c>
      <c r="D654" s="11" t="str">
        <f>'[1]Inventário Completo'!D654</f>
        <v>ZT230</v>
      </c>
      <c r="E654" s="11" t="str">
        <f>'[1]Inventário Completo'!E654</f>
        <v>Zebra</v>
      </c>
      <c r="F654" s="11" t="str">
        <f>'[1]Inventário Completo'!F654</f>
        <v>COMPANHIA SIDERURGICA NACIONAL</v>
      </c>
      <c r="G654" s="11" t="str">
        <f>'[1]Inventário Completo'!G654</f>
        <v>CSN-VOLTA REDONDA</v>
      </c>
      <c r="H654" s="11" t="str">
        <f>'[1]Inventário Completo'!H654</f>
        <v>RJ</v>
      </c>
      <c r="I654" s="11" t="str">
        <f>'[1]Inventário Completo'!I654</f>
        <v>33.042.730/0017-71</v>
      </c>
      <c r="J654" s="11">
        <f>'[1]Inventário Completo'!J654</f>
        <v>80541767</v>
      </c>
      <c r="K654" s="11" t="str">
        <f>'[1]Inventário Completo'!K654</f>
        <v>Rodovia BR 393, Lúcio Meira KM 5001, SN°, Vila Santa Cecília, Volta Redonda</v>
      </c>
      <c r="L654" s="11" t="str">
        <f>'[1]Inventário Completo'!L654</f>
        <v>Luiz Cesar</v>
      </c>
      <c r="M654" s="11">
        <f>'[1]Inventário Completo'!M654</f>
        <v>3105</v>
      </c>
      <c r="N654" s="11">
        <f>'[1]Inventário Completo'!N654</f>
        <v>0</v>
      </c>
      <c r="O654" s="11">
        <f>'[1]Inventário Completo'!O654</f>
        <v>0</v>
      </c>
      <c r="P654" s="11">
        <f>'[1]Inventário Completo'!P654</f>
        <v>0</v>
      </c>
      <c r="Q654" s="11">
        <f>'[1]Inventário Completo'!Q654</f>
        <v>0</v>
      </c>
    </row>
    <row r="655" spans="1:17" x14ac:dyDescent="0.25">
      <c r="A655" s="11" t="str">
        <f>'[1]Inventário Completo'!A655</f>
        <v>JCVR0117</v>
      </c>
      <c r="B655" s="12" t="str">
        <f>'[1]Inventário Completo'!B655</f>
        <v>52N210300299</v>
      </c>
      <c r="C655" s="11" t="str">
        <f>'[1]Inventário Completo'!C655</f>
        <v>Impressora Térmicas</v>
      </c>
      <c r="D655" s="11" t="str">
        <f>'[1]Inventário Completo'!D655</f>
        <v>ZT230</v>
      </c>
      <c r="E655" s="11" t="str">
        <f>'[1]Inventário Completo'!E655</f>
        <v>Zebra</v>
      </c>
      <c r="F655" s="11" t="str">
        <f>'[1]Inventário Completo'!F655</f>
        <v>COMPANHIA SIDERURGICA NACIONAL</v>
      </c>
      <c r="G655" s="11" t="str">
        <f>'[1]Inventário Completo'!G655</f>
        <v>CSN-VOLTA REDONDA</v>
      </c>
      <c r="H655" s="11" t="str">
        <f>'[1]Inventário Completo'!H655</f>
        <v>RJ</v>
      </c>
      <c r="I655" s="11" t="str">
        <f>'[1]Inventário Completo'!I655</f>
        <v>33.042.730/0017-71</v>
      </c>
      <c r="J655" s="11">
        <f>'[1]Inventário Completo'!J655</f>
        <v>80541767</v>
      </c>
      <c r="K655" s="11" t="str">
        <f>'[1]Inventário Completo'!K655</f>
        <v>Rodovia BR 393, Lúcio Meira KM 5001, SN°, Vila Santa Cecília, Volta Redonda</v>
      </c>
      <c r="L655" s="11" t="str">
        <f>'[1]Inventário Completo'!L655</f>
        <v>Luiz Cesar</v>
      </c>
      <c r="M655" s="11">
        <f>'[1]Inventário Completo'!M655</f>
        <v>3105</v>
      </c>
      <c r="N655" s="11">
        <f>'[1]Inventário Completo'!N655</f>
        <v>0</v>
      </c>
      <c r="O655" s="11">
        <f>'[1]Inventário Completo'!O655</f>
        <v>0</v>
      </c>
      <c r="P655" s="11">
        <f>'[1]Inventário Completo'!P655</f>
        <v>0</v>
      </c>
      <c r="Q655" s="11">
        <f>'[1]Inventário Completo'!Q655</f>
        <v>0</v>
      </c>
    </row>
    <row r="656" spans="1:17" x14ac:dyDescent="0.25">
      <c r="A656" s="11" t="str">
        <f>'[1]Inventário Completo'!A656</f>
        <v>JCVR0118</v>
      </c>
      <c r="B656" s="12" t="str">
        <f>'[1]Inventário Completo'!B656</f>
        <v>52N211101100</v>
      </c>
      <c r="C656" s="11" t="str">
        <f>'[1]Inventário Completo'!C656</f>
        <v>Impressora Térmicas</v>
      </c>
      <c r="D656" s="11" t="str">
        <f>'[1]Inventário Completo'!D656</f>
        <v>ZT230</v>
      </c>
      <c r="E656" s="11" t="str">
        <f>'[1]Inventário Completo'!E656</f>
        <v>Zebra</v>
      </c>
      <c r="F656" s="11" t="str">
        <f>'[1]Inventário Completo'!F656</f>
        <v>COMPANHIA SIDERURGICA NACIONAL</v>
      </c>
      <c r="G656" s="11" t="str">
        <f>'[1]Inventário Completo'!G656</f>
        <v>CSN-VOLTA REDONDA</v>
      </c>
      <c r="H656" s="11" t="str">
        <f>'[1]Inventário Completo'!H656</f>
        <v>RJ</v>
      </c>
      <c r="I656" s="11" t="str">
        <f>'[1]Inventário Completo'!I656</f>
        <v>33.042.730/0017-71</v>
      </c>
      <c r="J656" s="11">
        <f>'[1]Inventário Completo'!J656</f>
        <v>80541767</v>
      </c>
      <c r="K656" s="11" t="str">
        <f>'[1]Inventário Completo'!K656</f>
        <v>Rodovia BR 393, Lúcio Meira KM 5001, SN°, Vila Santa Cecília, Volta Redonda</v>
      </c>
      <c r="L656" s="11" t="str">
        <f>'[1]Inventário Completo'!L656</f>
        <v>Luiz Cesar</v>
      </c>
      <c r="M656" s="11">
        <f>'[1]Inventário Completo'!M656</f>
        <v>3105</v>
      </c>
      <c r="N656" s="11">
        <f>'[1]Inventário Completo'!N656</f>
        <v>0</v>
      </c>
      <c r="O656" s="11">
        <f>'[1]Inventário Completo'!O656</f>
        <v>0</v>
      </c>
      <c r="P656" s="11">
        <f>'[1]Inventário Completo'!P656</f>
        <v>0</v>
      </c>
      <c r="Q656" s="11">
        <f>'[1]Inventário Completo'!Q656</f>
        <v>0</v>
      </c>
    </row>
    <row r="657" spans="1:17" x14ac:dyDescent="0.25">
      <c r="A657" s="11" t="str">
        <f>'[1]Inventário Completo'!A657</f>
        <v>JCVR0123</v>
      </c>
      <c r="B657" s="12" t="str">
        <f>'[1]Inventário Completo'!B657</f>
        <v>52N211101156</v>
      </c>
      <c r="C657" s="11" t="str">
        <f>'[1]Inventário Completo'!C657</f>
        <v>Impressora Térmicas</v>
      </c>
      <c r="D657" s="11" t="str">
        <f>'[1]Inventário Completo'!D657</f>
        <v>ZT230</v>
      </c>
      <c r="E657" s="11" t="str">
        <f>'[1]Inventário Completo'!E657</f>
        <v>Zebra</v>
      </c>
      <c r="F657" s="11" t="str">
        <f>'[1]Inventário Completo'!F657</f>
        <v>COMPANHIA SIDERURGICA NACIONAL</v>
      </c>
      <c r="G657" s="11" t="str">
        <f>'[1]Inventário Completo'!G657</f>
        <v>CSN-VOLTA REDONDA</v>
      </c>
      <c r="H657" s="11" t="str">
        <f>'[1]Inventário Completo'!H657</f>
        <v>RJ</v>
      </c>
      <c r="I657" s="11" t="str">
        <f>'[1]Inventário Completo'!I657</f>
        <v>33.042.730/0017-71</v>
      </c>
      <c r="J657" s="11">
        <f>'[1]Inventário Completo'!J657</f>
        <v>80541767</v>
      </c>
      <c r="K657" s="11" t="str">
        <f>'[1]Inventário Completo'!K657</f>
        <v>Rodovia BR 393, Lúcio Meira KM 5001, SN°, Vila Santa Cecília, Volta Redonda</v>
      </c>
      <c r="L657" s="11" t="str">
        <f>'[1]Inventário Completo'!L657</f>
        <v>Luiz Cesar</v>
      </c>
      <c r="M657" s="11">
        <f>'[1]Inventário Completo'!M657</f>
        <v>3105</v>
      </c>
      <c r="N657" s="11">
        <f>'[1]Inventário Completo'!N657</f>
        <v>0</v>
      </c>
      <c r="O657" s="11">
        <f>'[1]Inventário Completo'!O657</f>
        <v>0</v>
      </c>
      <c r="P657" s="11">
        <f>'[1]Inventário Completo'!P657</f>
        <v>0</v>
      </c>
      <c r="Q657" s="11">
        <f>'[1]Inventário Completo'!Q657</f>
        <v>0</v>
      </c>
    </row>
    <row r="658" spans="1:17" x14ac:dyDescent="0.25">
      <c r="A658" s="11" t="str">
        <f>'[1]Inventário Completo'!A658</f>
        <v>JCVR0080</v>
      </c>
      <c r="B658" s="12" t="str">
        <f>'[1]Inventário Completo'!B658</f>
        <v>52J151202057</v>
      </c>
      <c r="C658" s="11" t="str">
        <f>'[1]Inventário Completo'!C658</f>
        <v>Impressora Térmicas</v>
      </c>
      <c r="D658" s="11" t="str">
        <f>'[1]Inventário Completo'!D658</f>
        <v>ZT230</v>
      </c>
      <c r="E658" s="11" t="str">
        <f>'[1]Inventário Completo'!E658</f>
        <v>Zebra</v>
      </c>
      <c r="F658" s="11" t="str">
        <f>'[1]Inventário Completo'!F658</f>
        <v>COMPANHIA SIDERURGICA NACIONAL</v>
      </c>
      <c r="G658" s="11" t="str">
        <f>'[1]Inventário Completo'!G658</f>
        <v>CSN-VOLTA REDONDA</v>
      </c>
      <c r="H658" s="11" t="str">
        <f>'[1]Inventário Completo'!H658</f>
        <v>RJ</v>
      </c>
      <c r="I658" s="11" t="str">
        <f>'[1]Inventário Completo'!I658</f>
        <v>33.042.730/0017-71</v>
      </c>
      <c r="J658" s="11">
        <f>'[1]Inventário Completo'!J658</f>
        <v>80541767</v>
      </c>
      <c r="K658" s="11" t="str">
        <f>'[1]Inventário Completo'!K658</f>
        <v>Rodovia BR 393, Lúcio Meira KM 5001, SN°, Vila Santa Cecília, Volta Redonda</v>
      </c>
      <c r="L658" s="11" t="str">
        <f>'[1]Inventário Completo'!L658</f>
        <v>Luiz Cesar</v>
      </c>
      <c r="M658" s="11">
        <f>'[1]Inventário Completo'!M658</f>
        <v>3105</v>
      </c>
      <c r="N658" s="11">
        <f>'[1]Inventário Completo'!N658</f>
        <v>0</v>
      </c>
      <c r="O658" s="11">
        <f>'[1]Inventário Completo'!O658</f>
        <v>0</v>
      </c>
      <c r="P658" s="11">
        <f>'[1]Inventário Completo'!P658</f>
        <v>0</v>
      </c>
      <c r="Q658" s="11">
        <f>'[1]Inventário Completo'!Q658</f>
        <v>0</v>
      </c>
    </row>
    <row r="659" spans="1:17" x14ac:dyDescent="0.25">
      <c r="A659" s="11" t="str">
        <f>'[1]Inventário Completo'!A659</f>
        <v>JCVR0127</v>
      </c>
      <c r="B659" s="12" t="str">
        <f>'[1]Inventário Completo'!B659</f>
        <v>52N204500548</v>
      </c>
      <c r="C659" s="11" t="str">
        <f>'[1]Inventário Completo'!C659</f>
        <v>Impressora Térmicas</v>
      </c>
      <c r="D659" s="11" t="str">
        <f>'[1]Inventário Completo'!D659</f>
        <v>ZT230</v>
      </c>
      <c r="E659" s="11" t="str">
        <f>'[1]Inventário Completo'!E659</f>
        <v>Zebra</v>
      </c>
      <c r="F659" s="11" t="str">
        <f>'[1]Inventário Completo'!F659</f>
        <v>COMPANHIA SIDERURGICA NACIONAL</v>
      </c>
      <c r="G659" s="11" t="str">
        <f>'[1]Inventário Completo'!G659</f>
        <v>CSN-VOLTA REDONDA</v>
      </c>
      <c r="H659" s="11" t="str">
        <f>'[1]Inventário Completo'!H659</f>
        <v>RJ</v>
      </c>
      <c r="I659" s="11" t="str">
        <f>'[1]Inventário Completo'!I659</f>
        <v>33.042.730/0017-71</v>
      </c>
      <c r="J659" s="11">
        <f>'[1]Inventário Completo'!J659</f>
        <v>80541767</v>
      </c>
      <c r="K659" s="11" t="str">
        <f>'[1]Inventário Completo'!K659</f>
        <v>Rodovia BR 393, Lúcio Meira KM 5001, SN°, Vila Santa Cecília, Volta Redonda</v>
      </c>
      <c r="L659" s="11" t="str">
        <f>'[1]Inventário Completo'!L659</f>
        <v>Luiz Cesar</v>
      </c>
      <c r="M659" s="11">
        <f>'[1]Inventário Completo'!M659</f>
        <v>3105</v>
      </c>
      <c r="N659" s="11">
        <f>'[1]Inventário Completo'!N659</f>
        <v>0</v>
      </c>
      <c r="O659" s="11">
        <f>'[1]Inventário Completo'!O659</f>
        <v>0</v>
      </c>
      <c r="P659" s="11">
        <f>'[1]Inventário Completo'!P659</f>
        <v>0</v>
      </c>
      <c r="Q659" s="11">
        <f>'[1]Inventário Completo'!Q659</f>
        <v>0</v>
      </c>
    </row>
    <row r="660" spans="1:17" x14ac:dyDescent="0.25">
      <c r="A660" s="11" t="str">
        <f>'[1]Inventário Completo'!A660</f>
        <v>JCVR0137</v>
      </c>
      <c r="B660" s="12" t="str">
        <f>'[1]Inventário Completo'!B660</f>
        <v>52N212101891</v>
      </c>
      <c r="C660" s="11" t="str">
        <f>'[1]Inventário Completo'!C660</f>
        <v>Impressora Térmicas</v>
      </c>
      <c r="D660" s="11" t="str">
        <f>'[1]Inventário Completo'!D660</f>
        <v>ZT230</v>
      </c>
      <c r="E660" s="11" t="str">
        <f>'[1]Inventário Completo'!E660</f>
        <v>Zebra</v>
      </c>
      <c r="F660" s="11" t="str">
        <f>'[1]Inventário Completo'!F660</f>
        <v>COMPANHIA SIDERURGICA NACIONAL</v>
      </c>
      <c r="G660" s="11" t="str">
        <f>'[1]Inventário Completo'!G660</f>
        <v>CSN-VOLTA REDONDA</v>
      </c>
      <c r="H660" s="11" t="str">
        <f>'[1]Inventário Completo'!H660</f>
        <v>RJ</v>
      </c>
      <c r="I660" s="11" t="str">
        <f>'[1]Inventário Completo'!I660</f>
        <v>33.042.730/0017-71</v>
      </c>
      <c r="J660" s="11">
        <f>'[1]Inventário Completo'!J660</f>
        <v>80541767</v>
      </c>
      <c r="K660" s="11" t="str">
        <f>'[1]Inventário Completo'!K660</f>
        <v>Rodovia BR 393, Lúcio Meira KM 5001, SN°, Vila Santa Cecília, Volta Redonda</v>
      </c>
      <c r="L660" s="11" t="str">
        <f>'[1]Inventário Completo'!L660</f>
        <v>Luiz Cesar</v>
      </c>
      <c r="M660" s="11">
        <f>'[1]Inventário Completo'!M660</f>
        <v>3105</v>
      </c>
      <c r="N660" s="11">
        <f>'[1]Inventário Completo'!N660</f>
        <v>0</v>
      </c>
      <c r="O660" s="11">
        <f>'[1]Inventário Completo'!O660</f>
        <v>0</v>
      </c>
      <c r="P660" s="11">
        <f>'[1]Inventário Completo'!P660</f>
        <v>0</v>
      </c>
      <c r="Q660" s="11">
        <f>'[1]Inventário Completo'!Q660</f>
        <v>0</v>
      </c>
    </row>
    <row r="661" spans="1:17" x14ac:dyDescent="0.25">
      <c r="A661" s="11" t="str">
        <f>'[1]Inventário Completo'!A661</f>
        <v>JCVR0138</v>
      </c>
      <c r="B661" s="12" t="str">
        <f>'[1]Inventário Completo'!B661</f>
        <v>52N212101833</v>
      </c>
      <c r="C661" s="11" t="str">
        <f>'[1]Inventário Completo'!C661</f>
        <v>Impressora Térmicas</v>
      </c>
      <c r="D661" s="11" t="str">
        <f>'[1]Inventário Completo'!D661</f>
        <v>ZT230</v>
      </c>
      <c r="E661" s="11" t="str">
        <f>'[1]Inventário Completo'!E661</f>
        <v>Zebra</v>
      </c>
      <c r="F661" s="11" t="str">
        <f>'[1]Inventário Completo'!F661</f>
        <v>COMPANHIA SIDERURGICA NACIONAL</v>
      </c>
      <c r="G661" s="11" t="str">
        <f>'[1]Inventário Completo'!G661</f>
        <v>CSN-VOLTA REDONDA</v>
      </c>
      <c r="H661" s="11" t="str">
        <f>'[1]Inventário Completo'!H661</f>
        <v>RJ</v>
      </c>
      <c r="I661" s="11" t="str">
        <f>'[1]Inventário Completo'!I661</f>
        <v>33.042.730/0017-71</v>
      </c>
      <c r="J661" s="11">
        <f>'[1]Inventário Completo'!J661</f>
        <v>80541767</v>
      </c>
      <c r="K661" s="11" t="str">
        <f>'[1]Inventário Completo'!K661</f>
        <v>Rodovia BR 393, Lúcio Meira KM 5001, SN°, Vila Santa Cecília, Volta Redonda</v>
      </c>
      <c r="L661" s="11" t="str">
        <f>'[1]Inventário Completo'!L661</f>
        <v>Luiz Cesar</v>
      </c>
      <c r="M661" s="11">
        <f>'[1]Inventário Completo'!M661</f>
        <v>3105</v>
      </c>
      <c r="N661" s="11">
        <f>'[1]Inventário Completo'!N661</f>
        <v>0</v>
      </c>
      <c r="O661" s="11">
        <f>'[1]Inventário Completo'!O661</f>
        <v>0</v>
      </c>
      <c r="P661" s="11">
        <f>'[1]Inventário Completo'!P661</f>
        <v>0</v>
      </c>
      <c r="Q661" s="11">
        <f>'[1]Inventário Completo'!Q661</f>
        <v>0</v>
      </c>
    </row>
    <row r="662" spans="1:17" x14ac:dyDescent="0.25">
      <c r="A662" s="11" t="str">
        <f>'[1]Inventário Completo'!A662</f>
        <v>JCVR0126</v>
      </c>
      <c r="B662" s="12" t="str">
        <f>'[1]Inventário Completo'!B662</f>
        <v>52N210300294</v>
      </c>
      <c r="C662" s="11" t="str">
        <f>'[1]Inventário Completo'!C662</f>
        <v>Impressora Térmicas</v>
      </c>
      <c r="D662" s="11" t="str">
        <f>'[1]Inventário Completo'!D662</f>
        <v>ZT230</v>
      </c>
      <c r="E662" s="11" t="str">
        <f>'[1]Inventário Completo'!E662</f>
        <v>Zebra</v>
      </c>
      <c r="F662" s="11" t="str">
        <f>'[1]Inventário Completo'!F662</f>
        <v>COMPANHIA SIDERURGICA NACIONAL</v>
      </c>
      <c r="G662" s="11" t="str">
        <f>'[1]Inventário Completo'!G662</f>
        <v>CSN-VOLTA REDONDA</v>
      </c>
      <c r="H662" s="11" t="str">
        <f>'[1]Inventário Completo'!H662</f>
        <v>RJ</v>
      </c>
      <c r="I662" s="11" t="str">
        <f>'[1]Inventário Completo'!I662</f>
        <v>33.042.730/0017-71</v>
      </c>
      <c r="J662" s="11">
        <f>'[1]Inventário Completo'!J662</f>
        <v>80541767</v>
      </c>
      <c r="K662" s="11" t="str">
        <f>'[1]Inventário Completo'!K662</f>
        <v>Rodovia BR 393, Lúcio Meira KM 5001, SN°, Vila Santa Cecília, Volta Redonda</v>
      </c>
      <c r="L662" s="11" t="str">
        <f>'[1]Inventário Completo'!L662</f>
        <v>Luiz Cesar</v>
      </c>
      <c r="M662" s="11">
        <f>'[1]Inventário Completo'!M662</f>
        <v>3105</v>
      </c>
      <c r="N662" s="11">
        <f>'[1]Inventário Completo'!N662</f>
        <v>0</v>
      </c>
      <c r="O662" s="11">
        <f>'[1]Inventário Completo'!O662</f>
        <v>0</v>
      </c>
      <c r="P662" s="11">
        <f>'[1]Inventário Completo'!P662</f>
        <v>0</v>
      </c>
      <c r="Q662" s="11">
        <f>'[1]Inventário Completo'!Q662</f>
        <v>0</v>
      </c>
    </row>
    <row r="663" spans="1:17" x14ac:dyDescent="0.25">
      <c r="A663" s="11" t="str">
        <f>'[1]Inventário Completo'!A663</f>
        <v>JCVR0102</v>
      </c>
      <c r="B663" s="12" t="str">
        <f>'[1]Inventário Completo'!B663</f>
        <v>52J180401735</v>
      </c>
      <c r="C663" s="11" t="str">
        <f>'[1]Inventário Completo'!C663</f>
        <v>Impressora Térmicas</v>
      </c>
      <c r="D663" s="11" t="str">
        <f>'[1]Inventário Completo'!D663</f>
        <v>ZT230</v>
      </c>
      <c r="E663" s="11" t="str">
        <f>'[1]Inventário Completo'!E663</f>
        <v>Zebra</v>
      </c>
      <c r="F663" s="11" t="str">
        <f>'[1]Inventário Completo'!F663</f>
        <v>COMPANHIA SIDERURGICA NACIONAL</v>
      </c>
      <c r="G663" s="11" t="str">
        <f>'[1]Inventário Completo'!G663</f>
        <v>CSN-VOLTA REDONDA</v>
      </c>
      <c r="H663" s="11" t="str">
        <f>'[1]Inventário Completo'!H663</f>
        <v>RJ</v>
      </c>
      <c r="I663" s="11" t="str">
        <f>'[1]Inventário Completo'!I663</f>
        <v>33.042.730/0017-71</v>
      </c>
      <c r="J663" s="11">
        <f>'[1]Inventário Completo'!J663</f>
        <v>80541767</v>
      </c>
      <c r="K663" s="11" t="str">
        <f>'[1]Inventário Completo'!K663</f>
        <v>Rodovia BR 393, Lúcio Meira KM 5001, SN°, Vila Santa Cecília, Volta Redonda</v>
      </c>
      <c r="L663" s="11" t="str">
        <f>'[1]Inventário Completo'!L663</f>
        <v>Luiz Cesar</v>
      </c>
      <c r="M663" s="11">
        <f>'[1]Inventário Completo'!M663</f>
        <v>3105</v>
      </c>
      <c r="N663" s="11">
        <f>'[1]Inventário Completo'!N663</f>
        <v>0</v>
      </c>
      <c r="O663" s="11">
        <f>'[1]Inventário Completo'!O663</f>
        <v>0</v>
      </c>
      <c r="P663" s="11">
        <f>'[1]Inventário Completo'!P663</f>
        <v>0</v>
      </c>
      <c r="Q663" s="11">
        <f>'[1]Inventário Completo'!Q663</f>
        <v>0</v>
      </c>
    </row>
    <row r="664" spans="1:17" x14ac:dyDescent="0.25">
      <c r="A664" s="11" t="str">
        <f>'[1]Inventário Completo'!A664</f>
        <v>JCVR0130</v>
      </c>
      <c r="B664" s="12" t="str">
        <f>'[1]Inventário Completo'!B664</f>
        <v>71J194500101</v>
      </c>
      <c r="C664" s="11" t="str">
        <f>'[1]Inventário Completo'!C664</f>
        <v>Impressora Térmicas</v>
      </c>
      <c r="D664" s="11" t="str">
        <f>'[1]Inventário Completo'!D664</f>
        <v>ZT610</v>
      </c>
      <c r="E664" s="11" t="str">
        <f>'[1]Inventário Completo'!E664</f>
        <v>Zebra</v>
      </c>
      <c r="F664" s="11" t="str">
        <f>'[1]Inventário Completo'!F664</f>
        <v>COMPANHIA SIDERURGICA NACIONAL</v>
      </c>
      <c r="G664" s="11" t="str">
        <f>'[1]Inventário Completo'!G664</f>
        <v>CSN-VOLTA REDONDA</v>
      </c>
      <c r="H664" s="11" t="str">
        <f>'[1]Inventário Completo'!H664</f>
        <v>RJ</v>
      </c>
      <c r="I664" s="11" t="str">
        <f>'[1]Inventário Completo'!I664</f>
        <v>33.042.730/0017-71</v>
      </c>
      <c r="J664" s="11">
        <f>'[1]Inventário Completo'!J664</f>
        <v>80541767</v>
      </c>
      <c r="K664" s="11" t="str">
        <f>'[1]Inventário Completo'!K664</f>
        <v>Rodovia BR 393, Lúcio Meira KM 5001, SN°, Vila Santa Cecília, Volta Redonda</v>
      </c>
      <c r="L664" s="11" t="str">
        <f>'[1]Inventário Completo'!L664</f>
        <v>Luiz Cesar</v>
      </c>
      <c r="M664" s="11">
        <f>'[1]Inventário Completo'!M664</f>
        <v>3105</v>
      </c>
      <c r="N664" s="11">
        <f>'[1]Inventário Completo'!N664</f>
        <v>0</v>
      </c>
      <c r="O664" s="11">
        <f>'[1]Inventário Completo'!O664</f>
        <v>0</v>
      </c>
      <c r="P664" s="11">
        <f>'[1]Inventário Completo'!P664</f>
        <v>0</v>
      </c>
      <c r="Q664" s="11">
        <f>'[1]Inventário Completo'!Q664</f>
        <v>0</v>
      </c>
    </row>
    <row r="665" spans="1:17" x14ac:dyDescent="0.25">
      <c r="A665" s="11" t="str">
        <f>'[1]Inventário Completo'!A665</f>
        <v>JCVR0092</v>
      </c>
      <c r="B665" s="12" t="str">
        <f>'[1]Inventário Completo'!B665</f>
        <v>71J185100812</v>
      </c>
      <c r="C665" s="11" t="str">
        <f>'[1]Inventário Completo'!C665</f>
        <v>Impressora Térmicas</v>
      </c>
      <c r="D665" s="11" t="str">
        <f>'[1]Inventário Completo'!D665</f>
        <v>ZT610</v>
      </c>
      <c r="E665" s="11" t="str">
        <f>'[1]Inventário Completo'!E665</f>
        <v>Zebra</v>
      </c>
      <c r="F665" s="11" t="str">
        <f>'[1]Inventário Completo'!F665</f>
        <v>COMPANHIA SIDERURGICA NACIONAL</v>
      </c>
      <c r="G665" s="11" t="str">
        <f>'[1]Inventário Completo'!G665</f>
        <v>CSN-VOLTA REDONDA</v>
      </c>
      <c r="H665" s="11" t="str">
        <f>'[1]Inventário Completo'!H665</f>
        <v>RJ</v>
      </c>
      <c r="I665" s="11" t="str">
        <f>'[1]Inventário Completo'!I665</f>
        <v>33.042.730/0017-71</v>
      </c>
      <c r="J665" s="11">
        <f>'[1]Inventário Completo'!J665</f>
        <v>80541767</v>
      </c>
      <c r="K665" s="11" t="str">
        <f>'[1]Inventário Completo'!K665</f>
        <v>Rodovia BR 393, Lúcio Meira KM 5001, SN°, Vila Santa Cecília, Volta Redonda</v>
      </c>
      <c r="L665" s="11" t="str">
        <f>'[1]Inventário Completo'!L665</f>
        <v>Luiz Cesar</v>
      </c>
      <c r="M665" s="11">
        <f>'[1]Inventário Completo'!M665</f>
        <v>3105</v>
      </c>
      <c r="N665" s="11">
        <f>'[1]Inventário Completo'!N665</f>
        <v>0</v>
      </c>
      <c r="O665" s="11">
        <f>'[1]Inventário Completo'!O665</f>
        <v>0</v>
      </c>
      <c r="P665" s="11">
        <f>'[1]Inventário Completo'!P665</f>
        <v>0</v>
      </c>
      <c r="Q665" s="11">
        <f>'[1]Inventário Completo'!Q665</f>
        <v>0</v>
      </c>
    </row>
    <row r="666" spans="1:17" x14ac:dyDescent="0.25">
      <c r="A666" s="11" t="str">
        <f>'[1]Inventário Completo'!A666</f>
        <v>JCVR0142</v>
      </c>
      <c r="B666" s="12" t="str">
        <f>'[1]Inventário Completo'!B666</f>
        <v>71N222000333</v>
      </c>
      <c r="C666" s="11" t="str">
        <f>'[1]Inventário Completo'!C666</f>
        <v>Impressora Térmicas</v>
      </c>
      <c r="D666" s="11" t="str">
        <f>'[1]Inventário Completo'!D666</f>
        <v>ZT610</v>
      </c>
      <c r="E666" s="11" t="str">
        <f>'[1]Inventário Completo'!E666</f>
        <v>Zebra</v>
      </c>
      <c r="F666" s="11" t="str">
        <f>'[1]Inventário Completo'!F666</f>
        <v>COMPANHIA SIDERURGICA NACIONAL</v>
      </c>
      <c r="G666" s="11" t="str">
        <f>'[1]Inventário Completo'!G666</f>
        <v>CSN-VOLTA REDONDA</v>
      </c>
      <c r="H666" s="11" t="str">
        <f>'[1]Inventário Completo'!H666</f>
        <v>RJ</v>
      </c>
      <c r="I666" s="11" t="str">
        <f>'[1]Inventário Completo'!I666</f>
        <v>33.042.730/0017-71</v>
      </c>
      <c r="J666" s="11">
        <f>'[1]Inventário Completo'!J666</f>
        <v>80541767</v>
      </c>
      <c r="K666" s="11" t="str">
        <f>'[1]Inventário Completo'!K666</f>
        <v>Rodovia BR 393, Lúcio Meira KM 5001, SN°, Vila Santa Cecília, Volta Redonda</v>
      </c>
      <c r="L666" s="11" t="str">
        <f>'[1]Inventário Completo'!L666</f>
        <v>Luiz Cesar</v>
      </c>
      <c r="M666" s="11">
        <f>'[1]Inventário Completo'!M666</f>
        <v>3105</v>
      </c>
      <c r="N666" s="11">
        <f>'[1]Inventário Completo'!N666</f>
        <v>0</v>
      </c>
      <c r="O666" s="11">
        <f>'[1]Inventário Completo'!O666</f>
        <v>0</v>
      </c>
      <c r="P666" s="11">
        <f>'[1]Inventário Completo'!P666</f>
        <v>0</v>
      </c>
      <c r="Q666" s="11">
        <f>'[1]Inventário Completo'!Q666</f>
        <v>0</v>
      </c>
    </row>
    <row r="667" spans="1:17" x14ac:dyDescent="0.25">
      <c r="A667" s="11" t="str">
        <f>'[1]Inventário Completo'!A667</f>
        <v>JCVR0141</v>
      </c>
      <c r="B667" s="12" t="str">
        <f>'[1]Inventário Completo'!B667</f>
        <v>71N222000347</v>
      </c>
      <c r="C667" s="11" t="str">
        <f>'[1]Inventário Completo'!C667</f>
        <v>Impressora Térmicas</v>
      </c>
      <c r="D667" s="11" t="str">
        <f>'[1]Inventário Completo'!D667</f>
        <v>ZT610</v>
      </c>
      <c r="E667" s="11" t="str">
        <f>'[1]Inventário Completo'!E667</f>
        <v>Zebra</v>
      </c>
      <c r="F667" s="11" t="str">
        <f>'[1]Inventário Completo'!F667</f>
        <v>COMPANHIA SIDERURGICA NACIONAL</v>
      </c>
      <c r="G667" s="11" t="str">
        <f>'[1]Inventário Completo'!G667</f>
        <v>CSN-VOLTA REDONDA</v>
      </c>
      <c r="H667" s="11" t="str">
        <f>'[1]Inventário Completo'!H667</f>
        <v>RJ</v>
      </c>
      <c r="I667" s="11" t="str">
        <f>'[1]Inventário Completo'!I667</f>
        <v>33.042.730/0017-71</v>
      </c>
      <c r="J667" s="11">
        <f>'[1]Inventário Completo'!J667</f>
        <v>80541767</v>
      </c>
      <c r="K667" s="11" t="str">
        <f>'[1]Inventário Completo'!K667</f>
        <v>Rodovia BR 393, Lúcio Meira KM 5001, SN°, Vila Santa Cecília, Volta Redonda</v>
      </c>
      <c r="L667" s="11" t="str">
        <f>'[1]Inventário Completo'!L667</f>
        <v>Luiz Cesar</v>
      </c>
      <c r="M667" s="11">
        <f>'[1]Inventário Completo'!M667</f>
        <v>3105</v>
      </c>
      <c r="N667" s="11">
        <f>'[1]Inventário Completo'!N667</f>
        <v>0</v>
      </c>
      <c r="O667" s="11">
        <f>'[1]Inventário Completo'!O667</f>
        <v>0</v>
      </c>
      <c r="P667" s="11">
        <f>'[1]Inventário Completo'!P667</f>
        <v>0</v>
      </c>
      <c r="Q667" s="11">
        <f>'[1]Inventário Completo'!Q667</f>
        <v>0</v>
      </c>
    </row>
    <row r="668" spans="1:17" x14ac:dyDescent="0.25">
      <c r="A668" s="11" t="str">
        <f>'[1]Inventário Completo'!A668</f>
        <v>JCVR0140</v>
      </c>
      <c r="B668" s="12" t="str">
        <f>'[1]Inventário Completo'!B668</f>
        <v>71N222000329</v>
      </c>
      <c r="C668" s="11" t="str">
        <f>'[1]Inventário Completo'!C668</f>
        <v>Impressora Térmicas</v>
      </c>
      <c r="D668" s="11" t="str">
        <f>'[1]Inventário Completo'!D668</f>
        <v>ZT610</v>
      </c>
      <c r="E668" s="11" t="str">
        <f>'[1]Inventário Completo'!E668</f>
        <v>Zebra</v>
      </c>
      <c r="F668" s="11" t="str">
        <f>'[1]Inventário Completo'!F668</f>
        <v>COMPANHIA SIDERURGICA NACIONAL</v>
      </c>
      <c r="G668" s="11" t="str">
        <f>'[1]Inventário Completo'!G668</f>
        <v>CSN-VOLTA REDONDA</v>
      </c>
      <c r="H668" s="11" t="str">
        <f>'[1]Inventário Completo'!H668</f>
        <v>RJ</v>
      </c>
      <c r="I668" s="11" t="str">
        <f>'[1]Inventário Completo'!I668</f>
        <v>33.042.730/0017-71</v>
      </c>
      <c r="J668" s="11">
        <f>'[1]Inventário Completo'!J668</f>
        <v>80541767</v>
      </c>
      <c r="K668" s="11" t="str">
        <f>'[1]Inventário Completo'!K668</f>
        <v>Rodovia BR 393, Lúcio Meira KM 5001, SN°, Vila Santa Cecília, Volta Redonda</v>
      </c>
      <c r="L668" s="11" t="str">
        <f>'[1]Inventário Completo'!L668</f>
        <v>Luiz Cesar</v>
      </c>
      <c r="M668" s="11">
        <f>'[1]Inventário Completo'!M668</f>
        <v>3105</v>
      </c>
      <c r="N668" s="11">
        <f>'[1]Inventário Completo'!N668</f>
        <v>0</v>
      </c>
      <c r="O668" s="11">
        <f>'[1]Inventário Completo'!O668</f>
        <v>0</v>
      </c>
      <c r="P668" s="11">
        <f>'[1]Inventário Completo'!P668</f>
        <v>0</v>
      </c>
      <c r="Q668" s="11">
        <f>'[1]Inventário Completo'!Q668</f>
        <v>0</v>
      </c>
    </row>
    <row r="669" spans="1:17" x14ac:dyDescent="0.25">
      <c r="A669" s="11" t="str">
        <f>'[1]Inventário Completo'!A669</f>
        <v>JCVR0143</v>
      </c>
      <c r="B669" s="12" t="str">
        <f>'[1]Inventário Completo'!B669</f>
        <v>71N222000283</v>
      </c>
      <c r="C669" s="11" t="str">
        <f>'[1]Inventário Completo'!C669</f>
        <v>Impressora Térmicas</v>
      </c>
      <c r="D669" s="11" t="str">
        <f>'[1]Inventário Completo'!D669</f>
        <v>ZT610</v>
      </c>
      <c r="E669" s="11" t="str">
        <f>'[1]Inventário Completo'!E669</f>
        <v>Zebra</v>
      </c>
      <c r="F669" s="11" t="str">
        <f>'[1]Inventário Completo'!F669</f>
        <v>COMPANHIA SIDERURGICA NACIONAL</v>
      </c>
      <c r="G669" s="11" t="str">
        <f>'[1]Inventário Completo'!G669</f>
        <v>CSN-VOLTA REDONDA</v>
      </c>
      <c r="H669" s="11" t="str">
        <f>'[1]Inventário Completo'!H669</f>
        <v>RJ</v>
      </c>
      <c r="I669" s="11" t="str">
        <f>'[1]Inventário Completo'!I669</f>
        <v>33.042.730/0017-71</v>
      </c>
      <c r="J669" s="11">
        <f>'[1]Inventário Completo'!J669</f>
        <v>80541767</v>
      </c>
      <c r="K669" s="11" t="str">
        <f>'[1]Inventário Completo'!K669</f>
        <v>Rodovia BR 393, Lúcio Meira KM 5001, SN°, Vila Santa Cecília, Volta Redonda</v>
      </c>
      <c r="L669" s="11" t="str">
        <f>'[1]Inventário Completo'!L669</f>
        <v>Luiz Cesar</v>
      </c>
      <c r="M669" s="11">
        <f>'[1]Inventário Completo'!M669</f>
        <v>3105</v>
      </c>
      <c r="N669" s="11">
        <f>'[1]Inventário Completo'!N669</f>
        <v>0</v>
      </c>
      <c r="O669" s="11">
        <f>'[1]Inventário Completo'!O669</f>
        <v>0</v>
      </c>
      <c r="P669" s="11">
        <f>'[1]Inventário Completo'!P669</f>
        <v>0</v>
      </c>
      <c r="Q669" s="11">
        <f>'[1]Inventário Completo'!Q669</f>
        <v>0</v>
      </c>
    </row>
    <row r="670" spans="1:17" x14ac:dyDescent="0.25">
      <c r="A670" s="11" t="str">
        <f>'[1]Inventário Completo'!A670</f>
        <v>JCVR0139</v>
      </c>
      <c r="B670" s="12" t="str">
        <f>'[1]Inventário Completo'!B670</f>
        <v>71N222000187</v>
      </c>
      <c r="C670" s="11" t="str">
        <f>'[1]Inventário Completo'!C670</f>
        <v>Impressora Térmicas</v>
      </c>
      <c r="D670" s="11" t="str">
        <f>'[1]Inventário Completo'!D670</f>
        <v>ZT610</v>
      </c>
      <c r="E670" s="11" t="str">
        <f>'[1]Inventário Completo'!E670</f>
        <v>Zebra</v>
      </c>
      <c r="F670" s="11" t="str">
        <f>'[1]Inventário Completo'!F670</f>
        <v>COMPANHIA SIDERURGICA NACIONAL</v>
      </c>
      <c r="G670" s="11" t="str">
        <f>'[1]Inventário Completo'!G670</f>
        <v>CSN-VOLTA REDONDA</v>
      </c>
      <c r="H670" s="11" t="str">
        <f>'[1]Inventário Completo'!H670</f>
        <v>RJ</v>
      </c>
      <c r="I670" s="11" t="str">
        <f>'[1]Inventário Completo'!I670</f>
        <v>33.042.730/0017-71</v>
      </c>
      <c r="J670" s="11">
        <f>'[1]Inventário Completo'!J670</f>
        <v>80541767</v>
      </c>
      <c r="K670" s="11" t="str">
        <f>'[1]Inventário Completo'!K670</f>
        <v>Rodovia BR 393, Lúcio Meira KM 5001, SN°, Vila Santa Cecília, Volta Redonda</v>
      </c>
      <c r="L670" s="11" t="str">
        <f>'[1]Inventário Completo'!L670</f>
        <v>Luiz Cesar</v>
      </c>
      <c r="M670" s="11">
        <f>'[1]Inventário Completo'!M670</f>
        <v>3105</v>
      </c>
      <c r="N670" s="11">
        <f>'[1]Inventário Completo'!N670</f>
        <v>0</v>
      </c>
      <c r="O670" s="11">
        <f>'[1]Inventário Completo'!O670</f>
        <v>0</v>
      </c>
      <c r="P670" s="11">
        <f>'[1]Inventário Completo'!P670</f>
        <v>0</v>
      </c>
      <c r="Q670" s="11">
        <f>'[1]Inventário Completo'!Q670</f>
        <v>0</v>
      </c>
    </row>
    <row r="671" spans="1:17" x14ac:dyDescent="0.25">
      <c r="A671" s="11" t="str">
        <f>'[1]Inventário Completo'!A671</f>
        <v>JCVR0094</v>
      </c>
      <c r="B671" s="12" t="str">
        <f>'[1]Inventário Completo'!B671</f>
        <v>71J184700582</v>
      </c>
      <c r="C671" s="11" t="str">
        <f>'[1]Inventário Completo'!C671</f>
        <v>Impressora Térmicas</v>
      </c>
      <c r="D671" s="11" t="str">
        <f>'[1]Inventário Completo'!D671</f>
        <v>ZT610</v>
      </c>
      <c r="E671" s="11" t="str">
        <f>'[1]Inventário Completo'!E671</f>
        <v>Zebra</v>
      </c>
      <c r="F671" s="11" t="str">
        <f>'[1]Inventário Completo'!F671</f>
        <v>COMPANHIA SIDERURGICA NACIONAL</v>
      </c>
      <c r="G671" s="11" t="str">
        <f>'[1]Inventário Completo'!G671</f>
        <v>CSN-VOLTA REDONDA</v>
      </c>
      <c r="H671" s="11" t="str">
        <f>'[1]Inventário Completo'!H671</f>
        <v>RJ</v>
      </c>
      <c r="I671" s="11" t="str">
        <f>'[1]Inventário Completo'!I671</f>
        <v>33.042.730/0017-71</v>
      </c>
      <c r="J671" s="11">
        <f>'[1]Inventário Completo'!J671</f>
        <v>80541767</v>
      </c>
      <c r="K671" s="11" t="str">
        <f>'[1]Inventário Completo'!K671</f>
        <v>Rodovia BR 393, Lúcio Meira KM 5001, SN°, Vila Santa Cecília, Volta Redonda</v>
      </c>
      <c r="L671" s="11" t="str">
        <f>'[1]Inventário Completo'!L671</f>
        <v>Luiz Cesar</v>
      </c>
      <c r="M671" s="11">
        <f>'[1]Inventário Completo'!M671</f>
        <v>3105</v>
      </c>
      <c r="N671" s="11">
        <f>'[1]Inventário Completo'!N671</f>
        <v>0</v>
      </c>
      <c r="O671" s="11">
        <f>'[1]Inventário Completo'!O671</f>
        <v>0</v>
      </c>
      <c r="P671" s="11">
        <f>'[1]Inventário Completo'!P671</f>
        <v>0</v>
      </c>
      <c r="Q671" s="11">
        <f>'[1]Inventário Completo'!Q671</f>
        <v>0</v>
      </c>
    </row>
    <row r="672" spans="1:17" x14ac:dyDescent="0.25">
      <c r="A672" s="11" t="str">
        <f>'[1]Inventário Completo'!A672</f>
        <v>JCVL0001</v>
      </c>
      <c r="B672" s="12" t="str">
        <f>'[1]Inventário Completo'!B672</f>
        <v>52J180401733</v>
      </c>
      <c r="C672" s="11" t="str">
        <f>'[1]Inventário Completo'!C672</f>
        <v>Impressora Térmicas</v>
      </c>
      <c r="D672" s="11" t="str">
        <f>'[1]Inventário Completo'!D672</f>
        <v>ZT230</v>
      </c>
      <c r="E672" s="11" t="str">
        <f>'[1]Inventário Completo'!E672</f>
        <v>Zebra</v>
      </c>
      <c r="F672" s="11" t="str">
        <f>'[1]Inventário Completo'!F672</f>
        <v>COMPANHIA METALURGICA PRADA</v>
      </c>
      <c r="G672" s="11" t="str">
        <f>'[1]Inventário Completo'!G672</f>
        <v>PRADA VALENÇA</v>
      </c>
      <c r="H672" s="11" t="str">
        <f>'[1]Inventário Completo'!H672</f>
        <v>RJ</v>
      </c>
      <c r="I672" s="11" t="str">
        <f>'[1]Inventário Completo'!I672</f>
        <v>56.993.900/0034-08</v>
      </c>
      <c r="J672" s="11">
        <f>'[1]Inventário Completo'!J672</f>
        <v>11470513</v>
      </c>
      <c r="K672" s="11" t="str">
        <f>'[1]Inventário Completo'!K672</f>
        <v>Rua Galdino Mariano Pacheco 1011 – Barão de Juparanã</v>
      </c>
      <c r="L672" s="11" t="str">
        <f>'[1]Inventário Completo'!L672</f>
        <v>Alexandre Machado</v>
      </c>
      <c r="M672" s="11" t="str">
        <f>'[1]Inventário Completo'!M672</f>
        <v>(11) 4791-7971</v>
      </c>
      <c r="N672" s="11">
        <f>'[1]Inventário Completo'!N672</f>
        <v>0</v>
      </c>
      <c r="O672" s="11">
        <f>'[1]Inventário Completo'!O672</f>
        <v>0</v>
      </c>
      <c r="P672" s="11">
        <f>'[1]Inventário Completo'!P672</f>
        <v>0</v>
      </c>
      <c r="Q672" s="11">
        <f>'[1]Inventário Completo'!Q672</f>
        <v>0</v>
      </c>
    </row>
    <row r="673" spans="1:17" x14ac:dyDescent="0.25">
      <c r="A673" s="11" t="str">
        <f>'[1]Inventário Completo'!A673</f>
        <v>JCVL0002</v>
      </c>
      <c r="B673" s="12" t="str">
        <f>'[1]Inventário Completo'!B673</f>
        <v>52J201204840</v>
      </c>
      <c r="C673" s="11" t="str">
        <f>'[1]Inventário Completo'!C673</f>
        <v>Impressora Térmicas</v>
      </c>
      <c r="D673" s="11" t="str">
        <f>'[1]Inventário Completo'!D673</f>
        <v>ZT230</v>
      </c>
      <c r="E673" s="11" t="str">
        <f>'[1]Inventário Completo'!E673</f>
        <v>Zebra</v>
      </c>
      <c r="F673" s="11" t="str">
        <f>'[1]Inventário Completo'!F673</f>
        <v>COMPANHIA METALURGICA PRADA</v>
      </c>
      <c r="G673" s="11" t="str">
        <f>'[1]Inventário Completo'!G673</f>
        <v>PRADA VALENÇA</v>
      </c>
      <c r="H673" s="11" t="str">
        <f>'[1]Inventário Completo'!H673</f>
        <v>RJ</v>
      </c>
      <c r="I673" s="11" t="str">
        <f>'[1]Inventário Completo'!I673</f>
        <v>56.993.900/0034-08</v>
      </c>
      <c r="J673" s="11">
        <f>'[1]Inventário Completo'!J673</f>
        <v>11470513</v>
      </c>
      <c r="K673" s="11" t="str">
        <f>'[1]Inventário Completo'!K673</f>
        <v>Rua Galdino Mariano Pacheco 1011 – Barão de Juparanã</v>
      </c>
      <c r="L673" s="11" t="str">
        <f>'[1]Inventário Completo'!L673</f>
        <v>Alexandre Machado</v>
      </c>
      <c r="M673" s="11" t="str">
        <f>'[1]Inventário Completo'!M673</f>
        <v>(11) 4791-7971</v>
      </c>
      <c r="N673" s="11">
        <f>'[1]Inventário Completo'!N673</f>
        <v>0</v>
      </c>
      <c r="O673" s="11">
        <f>'[1]Inventário Completo'!O673</f>
        <v>0</v>
      </c>
      <c r="P673" s="11">
        <f>'[1]Inventário Completo'!P673</f>
        <v>0</v>
      </c>
      <c r="Q673" s="11">
        <f>'[1]Inventário Completo'!Q673</f>
        <v>0</v>
      </c>
    </row>
    <row r="674" spans="1:17" x14ac:dyDescent="0.25">
      <c r="A674" s="11" t="str">
        <f>'[1]Inventário Completo'!A674</f>
        <v>JCVL0003</v>
      </c>
      <c r="B674" s="12" t="str">
        <f>'[1]Inventário Completo'!B674</f>
        <v>52J201204838</v>
      </c>
      <c r="C674" s="11" t="str">
        <f>'[1]Inventário Completo'!C674</f>
        <v>Impressora Térmicas</v>
      </c>
      <c r="D674" s="11" t="str">
        <f>'[1]Inventário Completo'!D674</f>
        <v>ZT230</v>
      </c>
      <c r="E674" s="11" t="str">
        <f>'[1]Inventário Completo'!E674</f>
        <v>Zebra</v>
      </c>
      <c r="F674" s="11" t="str">
        <f>'[1]Inventário Completo'!F674</f>
        <v>COMPANHIA METALURGICA PRADA</v>
      </c>
      <c r="G674" s="11" t="str">
        <f>'[1]Inventário Completo'!G674</f>
        <v>PRADA VALENÇA</v>
      </c>
      <c r="H674" s="11" t="str">
        <f>'[1]Inventário Completo'!H674</f>
        <v>RJ</v>
      </c>
      <c r="I674" s="11" t="str">
        <f>'[1]Inventário Completo'!I674</f>
        <v>56.993.900/0034-08</v>
      </c>
      <c r="J674" s="11">
        <f>'[1]Inventário Completo'!J674</f>
        <v>11470513</v>
      </c>
      <c r="K674" s="11" t="str">
        <f>'[1]Inventário Completo'!K674</f>
        <v>Rua Galdino Mariano Pacheco 1011 – Barão de Juparanã</v>
      </c>
      <c r="L674" s="11" t="str">
        <f>'[1]Inventário Completo'!L674</f>
        <v>Alexandre Machado</v>
      </c>
      <c r="M674" s="11" t="str">
        <f>'[1]Inventário Completo'!M674</f>
        <v>(11) 4791-7971</v>
      </c>
      <c r="N674" s="11">
        <f>'[1]Inventário Completo'!N674</f>
        <v>0</v>
      </c>
      <c r="O674" s="11">
        <f>'[1]Inventário Completo'!O674</f>
        <v>0</v>
      </c>
      <c r="P674" s="11">
        <f>'[1]Inventário Completo'!P674</f>
        <v>0</v>
      </c>
      <c r="Q674" s="11">
        <f>'[1]Inventário Completo'!Q674</f>
        <v>0</v>
      </c>
    </row>
    <row r="675" spans="1:17" x14ac:dyDescent="0.25">
      <c r="A675" s="11" t="str">
        <f>'[1]Inventário Completo'!A675</f>
        <v>JCVL0004</v>
      </c>
      <c r="B675" s="12" t="str">
        <f>'[1]Inventário Completo'!B675</f>
        <v>52J151202163</v>
      </c>
      <c r="C675" s="11" t="str">
        <f>'[1]Inventário Completo'!C675</f>
        <v>Impressora Térmicas</v>
      </c>
      <c r="D675" s="11" t="str">
        <f>'[1]Inventário Completo'!D675</f>
        <v>ZT230</v>
      </c>
      <c r="E675" s="11" t="str">
        <f>'[1]Inventário Completo'!E675</f>
        <v>Zebra</v>
      </c>
      <c r="F675" s="11" t="str">
        <f>'[1]Inventário Completo'!F675</f>
        <v>COMPANHIA METALURGICA PRADA</v>
      </c>
      <c r="G675" s="11" t="str">
        <f>'[1]Inventário Completo'!G675</f>
        <v>PRADA VALENÇA</v>
      </c>
      <c r="H675" s="11" t="str">
        <f>'[1]Inventário Completo'!H675</f>
        <v>RJ</v>
      </c>
      <c r="I675" s="11" t="str">
        <f>'[1]Inventário Completo'!I675</f>
        <v>56.993.900/0034-08</v>
      </c>
      <c r="J675" s="11">
        <f>'[1]Inventário Completo'!J675</f>
        <v>11470513</v>
      </c>
      <c r="K675" s="11" t="str">
        <f>'[1]Inventário Completo'!K675</f>
        <v>Rua Galdino Mariano Pacheco 1011 – Barão de Juparanã</v>
      </c>
      <c r="L675" s="11" t="str">
        <f>'[1]Inventário Completo'!L675</f>
        <v>Alexandre Machado</v>
      </c>
      <c r="M675" s="11" t="str">
        <f>'[1]Inventário Completo'!M675</f>
        <v>(11) 4791-7971</v>
      </c>
      <c r="N675" s="11">
        <f>'[1]Inventário Completo'!N675</f>
        <v>0</v>
      </c>
      <c r="O675" s="11">
        <f>'[1]Inventário Completo'!O675</f>
        <v>0</v>
      </c>
      <c r="P675" s="11">
        <f>'[1]Inventário Completo'!P675</f>
        <v>0</v>
      </c>
      <c r="Q675" s="11">
        <f>'[1]Inventário Completo'!Q675</f>
        <v>0</v>
      </c>
    </row>
    <row r="676" spans="1:17" x14ac:dyDescent="0.25">
      <c r="A676" s="11" t="str">
        <f>'[1]Inventário Completo'!A676</f>
        <v>JCVL0005</v>
      </c>
      <c r="B676" s="12" t="str">
        <f>'[1]Inventário Completo'!B676</f>
        <v>52J201204843</v>
      </c>
      <c r="C676" s="11" t="str">
        <f>'[1]Inventário Completo'!C676</f>
        <v>Impressora Térmicas</v>
      </c>
      <c r="D676" s="11" t="str">
        <f>'[1]Inventário Completo'!D676</f>
        <v>ZT230</v>
      </c>
      <c r="E676" s="11" t="str">
        <f>'[1]Inventário Completo'!E676</f>
        <v>Zebra</v>
      </c>
      <c r="F676" s="11" t="str">
        <f>'[1]Inventário Completo'!F676</f>
        <v>COMPANHIA METALURGICA PRADA</v>
      </c>
      <c r="G676" s="11" t="str">
        <f>'[1]Inventário Completo'!G676</f>
        <v>PRADA VALENÇA</v>
      </c>
      <c r="H676" s="11" t="str">
        <f>'[1]Inventário Completo'!H676</f>
        <v>RJ</v>
      </c>
      <c r="I676" s="11" t="str">
        <f>'[1]Inventário Completo'!I676</f>
        <v>56.993.900/0034-08</v>
      </c>
      <c r="J676" s="11">
        <f>'[1]Inventário Completo'!J676</f>
        <v>11470513</v>
      </c>
      <c r="K676" s="11" t="str">
        <f>'[1]Inventário Completo'!K676</f>
        <v>Rua Galdino Mariano Pacheco 1011 – Barão de Juparanã</v>
      </c>
      <c r="L676" s="11" t="str">
        <f>'[1]Inventário Completo'!L676</f>
        <v>Alexandre Machado</v>
      </c>
      <c r="M676" s="11" t="str">
        <f>'[1]Inventário Completo'!M676</f>
        <v>(11) 4791-7971</v>
      </c>
      <c r="N676" s="11">
        <f>'[1]Inventário Completo'!N676</f>
        <v>0</v>
      </c>
      <c r="O676" s="11">
        <f>'[1]Inventário Completo'!O676</f>
        <v>0</v>
      </c>
      <c r="P676" s="11">
        <f>'[1]Inventário Completo'!P676</f>
        <v>0</v>
      </c>
      <c r="Q676" s="11">
        <f>'[1]Inventário Completo'!Q676</f>
        <v>0</v>
      </c>
    </row>
    <row r="677" spans="1:17" x14ac:dyDescent="0.25">
      <c r="A677" s="11" t="str">
        <f>'[1]Inventário Completo'!A677</f>
        <v>JCVL0006</v>
      </c>
      <c r="B677" s="12" t="str">
        <f>'[1]Inventário Completo'!B677</f>
        <v>52J201204810</v>
      </c>
      <c r="C677" s="11" t="str">
        <f>'[1]Inventário Completo'!C677</f>
        <v>Impressora Térmicas</v>
      </c>
      <c r="D677" s="11" t="str">
        <f>'[1]Inventário Completo'!D677</f>
        <v>ZT230</v>
      </c>
      <c r="E677" s="11" t="str">
        <f>'[1]Inventário Completo'!E677</f>
        <v>Zebra</v>
      </c>
      <c r="F677" s="11" t="str">
        <f>'[1]Inventário Completo'!F677</f>
        <v>COMPANHIA METALURGICA PRADA</v>
      </c>
      <c r="G677" s="11" t="str">
        <f>'[1]Inventário Completo'!G677</f>
        <v>PRADA VALENÇA</v>
      </c>
      <c r="H677" s="11" t="str">
        <f>'[1]Inventário Completo'!H677</f>
        <v>RJ</v>
      </c>
      <c r="I677" s="11" t="str">
        <f>'[1]Inventário Completo'!I677</f>
        <v>56.993.900/0034-08</v>
      </c>
      <c r="J677" s="11">
        <f>'[1]Inventário Completo'!J677</f>
        <v>11470513</v>
      </c>
      <c r="K677" s="11" t="str">
        <f>'[1]Inventário Completo'!K677</f>
        <v>Rua Galdino Mariano Pacheco 1011 – Barão de Juparanã</v>
      </c>
      <c r="L677" s="11" t="str">
        <f>'[1]Inventário Completo'!L677</f>
        <v>Alexandre Machado</v>
      </c>
      <c r="M677" s="11" t="str">
        <f>'[1]Inventário Completo'!M677</f>
        <v>(11) 4791-7971</v>
      </c>
      <c r="N677" s="11">
        <f>'[1]Inventário Completo'!N677</f>
        <v>0</v>
      </c>
      <c r="O677" s="11">
        <f>'[1]Inventário Completo'!O677</f>
        <v>0</v>
      </c>
      <c r="P677" s="11">
        <f>'[1]Inventário Completo'!P677</f>
        <v>0</v>
      </c>
      <c r="Q677" s="11">
        <f>'[1]Inventário Completo'!Q677</f>
        <v>0</v>
      </c>
    </row>
    <row r="678" spans="1:17" x14ac:dyDescent="0.25">
      <c r="A678" s="11" t="str">
        <f>'[1]Inventário Completo'!A678</f>
        <v>JCVL0007</v>
      </c>
      <c r="B678" s="12" t="str">
        <f>'[1]Inventário Completo'!B678</f>
        <v>52J143001826</v>
      </c>
      <c r="C678" s="11" t="str">
        <f>'[1]Inventário Completo'!C678</f>
        <v>Impressora Térmicas</v>
      </c>
      <c r="D678" s="11" t="str">
        <f>'[1]Inventário Completo'!D678</f>
        <v>ZT230</v>
      </c>
      <c r="E678" s="11" t="str">
        <f>'[1]Inventário Completo'!E678</f>
        <v>Zebra</v>
      </c>
      <c r="F678" s="11" t="str">
        <f>'[1]Inventário Completo'!F678</f>
        <v>COMPANHIA METALURGICA PRADA</v>
      </c>
      <c r="G678" s="11" t="str">
        <f>'[1]Inventário Completo'!G678</f>
        <v>PRADA VALENÇA</v>
      </c>
      <c r="H678" s="11" t="str">
        <f>'[1]Inventário Completo'!H678</f>
        <v>RJ</v>
      </c>
      <c r="I678" s="11" t="str">
        <f>'[1]Inventário Completo'!I678</f>
        <v>56.993.900/0034-08</v>
      </c>
      <c r="J678" s="11">
        <f>'[1]Inventário Completo'!J678</f>
        <v>11470513</v>
      </c>
      <c r="K678" s="11" t="str">
        <f>'[1]Inventário Completo'!K678</f>
        <v>Rua Galdino Mariano Pacheco 1011 – Barão de Juparanã</v>
      </c>
      <c r="L678" s="11" t="str">
        <f>'[1]Inventário Completo'!L678</f>
        <v>Alexandre Machado</v>
      </c>
      <c r="M678" s="11" t="str">
        <f>'[1]Inventário Completo'!M678</f>
        <v>(11) 4791-7971</v>
      </c>
      <c r="N678" s="11">
        <f>'[1]Inventário Completo'!N678</f>
        <v>0</v>
      </c>
      <c r="O678" s="11">
        <f>'[1]Inventário Completo'!O678</f>
        <v>0</v>
      </c>
      <c r="P678" s="11">
        <f>'[1]Inventário Completo'!P678</f>
        <v>0</v>
      </c>
      <c r="Q678" s="11">
        <f>'[1]Inventário Completo'!Q678</f>
        <v>0</v>
      </c>
    </row>
    <row r="679" spans="1:17" x14ac:dyDescent="0.25">
      <c r="A679" s="11" t="str">
        <f>'[1]Inventário Completo'!A679</f>
        <v>JCVL0008</v>
      </c>
      <c r="B679" s="12" t="str">
        <f>'[1]Inventário Completo'!B679</f>
        <v>52J164601044</v>
      </c>
      <c r="C679" s="11" t="str">
        <f>'[1]Inventário Completo'!C679</f>
        <v>Impressora Térmicas</v>
      </c>
      <c r="D679" s="11" t="str">
        <f>'[1]Inventário Completo'!D679</f>
        <v>ZT230</v>
      </c>
      <c r="E679" s="11" t="str">
        <f>'[1]Inventário Completo'!E679</f>
        <v>Zebra</v>
      </c>
      <c r="F679" s="11" t="str">
        <f>'[1]Inventário Completo'!F679</f>
        <v>COMPANHIA METALURGICA PRADA</v>
      </c>
      <c r="G679" s="11" t="str">
        <f>'[1]Inventário Completo'!G679</f>
        <v>PRADA VALENÇA</v>
      </c>
      <c r="H679" s="11" t="str">
        <f>'[1]Inventário Completo'!H679</f>
        <v>RJ</v>
      </c>
      <c r="I679" s="11" t="str">
        <f>'[1]Inventário Completo'!I679</f>
        <v>56.993.900/0034-08</v>
      </c>
      <c r="J679" s="11">
        <f>'[1]Inventário Completo'!J679</f>
        <v>11470513</v>
      </c>
      <c r="K679" s="11" t="str">
        <f>'[1]Inventário Completo'!K679</f>
        <v>Rua Galdino Mariano Pacheco 1011 – Barão de Juparanã</v>
      </c>
      <c r="L679" s="11" t="str">
        <f>'[1]Inventário Completo'!L679</f>
        <v>Alexandre Machado</v>
      </c>
      <c r="M679" s="11" t="str">
        <f>'[1]Inventário Completo'!M679</f>
        <v>(11) 4791-7971</v>
      </c>
      <c r="N679" s="11">
        <f>'[1]Inventário Completo'!N679</f>
        <v>0</v>
      </c>
      <c r="O679" s="11">
        <f>'[1]Inventário Completo'!O679</f>
        <v>0</v>
      </c>
      <c r="P679" s="11">
        <f>'[1]Inventário Completo'!P679</f>
        <v>0</v>
      </c>
      <c r="Q679" s="11">
        <f>'[1]Inventário Completo'!Q679</f>
        <v>0</v>
      </c>
    </row>
    <row r="680" spans="1:17" x14ac:dyDescent="0.25">
      <c r="A680" s="11" t="str">
        <f>'[1]Inventário Completo'!A680</f>
        <v>JCMC0024</v>
      </c>
      <c r="B680" s="12" t="str">
        <f>'[1]Inventário Completo'!B680</f>
        <v>52J180205301</v>
      </c>
      <c r="C680" s="11" t="str">
        <f>'[1]Inventário Completo'!C680</f>
        <v>Impressora Térmicas</v>
      </c>
      <c r="D680" s="11" t="str">
        <f>'[1]Inventário Completo'!D680</f>
        <v>ZT230</v>
      </c>
      <c r="E680" s="11" t="str">
        <f>'[1]Inventário Completo'!E680</f>
        <v>Zebra</v>
      </c>
      <c r="F680" s="11" t="str">
        <f>'[1]Inventário Completo'!F680</f>
        <v>CSN Vargem Grande Paulista</v>
      </c>
      <c r="G680" s="11" t="str">
        <f>'[1]Inventário Completo'!G680</f>
        <v>PRADA - VARGEM GRANDE</v>
      </c>
      <c r="H680" s="11" t="str">
        <f>'[1]Inventário Completo'!H680</f>
        <v>SP</v>
      </c>
      <c r="I680" s="11" t="str">
        <f>'[1]Inventário Completo'!I680</f>
        <v>33.042.730/0045-25</v>
      </c>
      <c r="J680" s="11">
        <f>'[1]Inventário Completo'!J680</f>
        <v>720081340117</v>
      </c>
      <c r="K680" s="11" t="str">
        <f>'[1]Inventário Completo'!K680</f>
        <v>AVELINO SOARES RODRIGUES / GALPAO04 - PORTAO VERMELHO</v>
      </c>
      <c r="L680" s="11" t="str">
        <f>'[1]Inventário Completo'!L680</f>
        <v>Alexandre Machado</v>
      </c>
      <c r="M680" s="11" t="str">
        <f>'[1]Inventário Completo'!M680</f>
        <v>(11) 4791-7971</v>
      </c>
      <c r="N680" s="11">
        <f>'[1]Inventário Completo'!N680</f>
        <v>0</v>
      </c>
      <c r="O680" s="11">
        <f>'[1]Inventário Completo'!O680</f>
        <v>0</v>
      </c>
      <c r="P680" s="11">
        <f>'[1]Inventário Completo'!P680</f>
        <v>0</v>
      </c>
      <c r="Q680" s="11">
        <f>'[1]Inventário Completo'!Q680</f>
        <v>0</v>
      </c>
    </row>
    <row r="681" spans="1:17" x14ac:dyDescent="0.25">
      <c r="A681" s="11" t="str">
        <f>'[1]Inventário Completo'!A681</f>
        <v>JCMC0025</v>
      </c>
      <c r="B681" s="12" t="str">
        <f>'[1]Inventário Completo'!B681</f>
        <v>52N212101256</v>
      </c>
      <c r="C681" s="11" t="str">
        <f>'[1]Inventário Completo'!C681</f>
        <v>Impressora Térmicas</v>
      </c>
      <c r="D681" s="11" t="str">
        <f>'[1]Inventário Completo'!D681</f>
        <v>ZT230</v>
      </c>
      <c r="E681" s="11" t="str">
        <f>'[1]Inventário Completo'!E681</f>
        <v>Zebra</v>
      </c>
      <c r="F681" s="11" t="str">
        <f>'[1]Inventário Completo'!F681</f>
        <v>CSN Vargem Grande Paulista</v>
      </c>
      <c r="G681" s="11" t="str">
        <f>'[1]Inventário Completo'!G681</f>
        <v>PRADA - VARGEM GRANDE</v>
      </c>
      <c r="H681" s="11" t="str">
        <f>'[1]Inventário Completo'!H681</f>
        <v>SP</v>
      </c>
      <c r="I681" s="11" t="str">
        <f>'[1]Inventário Completo'!I681</f>
        <v>33.042.730/0045-25</v>
      </c>
      <c r="J681" s="11">
        <f>'[1]Inventário Completo'!J681</f>
        <v>720081340117</v>
      </c>
      <c r="K681" s="11" t="str">
        <f>'[1]Inventário Completo'!K681</f>
        <v>AVELINO SOARES RODRIGUES / GALPAO04 - PORTAO VERMELHO</v>
      </c>
      <c r="L681" s="11" t="str">
        <f>'[1]Inventário Completo'!L681</f>
        <v>Alexandre Machado</v>
      </c>
      <c r="M681" s="11" t="str">
        <f>'[1]Inventário Completo'!M681</f>
        <v>(11) 4791-7971</v>
      </c>
      <c r="N681" s="11">
        <f>'[1]Inventário Completo'!N681</f>
        <v>0</v>
      </c>
      <c r="O681" s="11">
        <f>'[1]Inventário Completo'!O681</f>
        <v>0</v>
      </c>
      <c r="P681" s="11">
        <f>'[1]Inventário Completo'!P681</f>
        <v>0</v>
      </c>
      <c r="Q681" s="11">
        <f>'[1]Inventário Completo'!Q681</f>
        <v>0</v>
      </c>
    </row>
    <row r="682" spans="1:17" x14ac:dyDescent="0.25">
      <c r="A682" s="11" t="str">
        <f>'[1]Inventário Completo'!A682</f>
        <v>JCMC0026</v>
      </c>
      <c r="B682" s="12" t="str">
        <f>'[1]Inventário Completo'!B682</f>
        <v>52J183408012</v>
      </c>
      <c r="C682" s="11" t="str">
        <f>'[1]Inventário Completo'!C682</f>
        <v>Impressora Térmicas</v>
      </c>
      <c r="D682" s="11" t="str">
        <f>'[1]Inventário Completo'!D682</f>
        <v>ZT230</v>
      </c>
      <c r="E682" s="11" t="str">
        <f>'[1]Inventário Completo'!E682</f>
        <v>Zebra</v>
      </c>
      <c r="F682" s="11" t="str">
        <f>'[1]Inventário Completo'!F682</f>
        <v>CSN Vargem Grande Paulista</v>
      </c>
      <c r="G682" s="11" t="str">
        <f>'[1]Inventário Completo'!G682</f>
        <v>PRADA - VARGEM GRANDE</v>
      </c>
      <c r="H682" s="11" t="str">
        <f>'[1]Inventário Completo'!H682</f>
        <v>SP</v>
      </c>
      <c r="I682" s="11" t="str">
        <f>'[1]Inventário Completo'!I682</f>
        <v>33.042.730/0045-25</v>
      </c>
      <c r="J682" s="11">
        <f>'[1]Inventário Completo'!J682</f>
        <v>720081340117</v>
      </c>
      <c r="K682" s="11" t="str">
        <f>'[1]Inventário Completo'!K682</f>
        <v>AVELINO SOARES RODRIGUES / GALPAO04 - PORTAO VERMELHO</v>
      </c>
      <c r="L682" s="11" t="str">
        <f>'[1]Inventário Completo'!L682</f>
        <v>Alexandre Machado</v>
      </c>
      <c r="M682" s="11" t="str">
        <f>'[1]Inventário Completo'!M682</f>
        <v>(11) 4791-7971</v>
      </c>
      <c r="N682" s="11">
        <f>'[1]Inventário Completo'!N682</f>
        <v>0</v>
      </c>
      <c r="O682" s="11">
        <f>'[1]Inventário Completo'!O682</f>
        <v>0</v>
      </c>
      <c r="P682" s="11">
        <f>'[1]Inventário Completo'!P682</f>
        <v>0</v>
      </c>
      <c r="Q682" s="11">
        <f>'[1]Inventário Completo'!Q682</f>
        <v>0</v>
      </c>
    </row>
    <row r="683" spans="1:17" x14ac:dyDescent="0.25">
      <c r="A683" s="11">
        <f>'[1]Inventário Completo'!A683</f>
        <v>0</v>
      </c>
      <c r="B683" s="12">
        <f>'[1]Inventário Completo'!B683</f>
        <v>0</v>
      </c>
      <c r="C683" s="11">
        <f>'[1]Inventário Completo'!C683</f>
        <v>0</v>
      </c>
      <c r="D683" s="11">
        <f>'[1]Inventário Completo'!D683</f>
        <v>0</v>
      </c>
      <c r="E683" s="11">
        <f>'[1]Inventário Completo'!E683</f>
        <v>0</v>
      </c>
      <c r="F683" s="11">
        <f>'[1]Inventário Completo'!F683</f>
        <v>0</v>
      </c>
      <c r="G683" s="11">
        <f>'[1]Inventário Completo'!G683</f>
        <v>0</v>
      </c>
      <c r="H683" s="11">
        <f>'[1]Inventário Completo'!H683</f>
        <v>0</v>
      </c>
      <c r="I683" s="11">
        <f>'[1]Inventário Completo'!I683</f>
        <v>0</v>
      </c>
      <c r="J683" s="11">
        <f>'[1]Inventário Completo'!J683</f>
        <v>0</v>
      </c>
      <c r="K683" s="11">
        <f>'[1]Inventário Completo'!K683</f>
        <v>0</v>
      </c>
      <c r="L683" s="11">
        <f>'[1]Inventário Completo'!L683</f>
        <v>0</v>
      </c>
      <c r="M683" s="11">
        <f>'[1]Inventário Completo'!M683</f>
        <v>0</v>
      </c>
      <c r="N683" s="11">
        <f>'[1]Inventário Completo'!N683</f>
        <v>0</v>
      </c>
      <c r="O683" s="11">
        <f>'[1]Inventário Completo'!O683</f>
        <v>0</v>
      </c>
      <c r="P683" s="11">
        <f>'[1]Inventário Completo'!P683</f>
        <v>0</v>
      </c>
      <c r="Q683" s="11">
        <f>'[1]Inventário Completo'!Q683</f>
        <v>0</v>
      </c>
    </row>
    <row r="684" spans="1:17" x14ac:dyDescent="0.25">
      <c r="A684" s="11">
        <f>'[1]Inventário Completo'!A684</f>
        <v>0</v>
      </c>
      <c r="B684" s="12">
        <f>'[1]Inventário Completo'!B684</f>
        <v>0</v>
      </c>
      <c r="C684" s="11">
        <f>'[1]Inventário Completo'!C684</f>
        <v>0</v>
      </c>
      <c r="D684" s="11">
        <f>'[1]Inventário Completo'!D684</f>
        <v>0</v>
      </c>
      <c r="E684" s="11">
        <f>'[1]Inventário Completo'!E684</f>
        <v>0</v>
      </c>
      <c r="F684" s="11">
        <f>'[1]Inventário Completo'!F684</f>
        <v>0</v>
      </c>
      <c r="G684" s="11">
        <f>'[1]Inventário Completo'!G684</f>
        <v>0</v>
      </c>
      <c r="H684" s="11">
        <f>'[1]Inventário Completo'!H684</f>
        <v>0</v>
      </c>
      <c r="I684" s="11">
        <f>'[1]Inventário Completo'!I684</f>
        <v>0</v>
      </c>
      <c r="J684" s="11">
        <f>'[1]Inventário Completo'!J684</f>
        <v>0</v>
      </c>
      <c r="K684" s="11">
        <f>'[1]Inventário Completo'!K684</f>
        <v>0</v>
      </c>
      <c r="L684" s="11">
        <f>'[1]Inventário Completo'!L684</f>
        <v>0</v>
      </c>
      <c r="M684" s="11">
        <f>'[1]Inventário Completo'!M684</f>
        <v>0</v>
      </c>
      <c r="N684" s="11">
        <f>'[1]Inventário Completo'!N684</f>
        <v>0</v>
      </c>
      <c r="O684" s="11">
        <f>'[1]Inventário Completo'!O684</f>
        <v>0</v>
      </c>
      <c r="P684" s="11">
        <f>'[1]Inventário Completo'!P684</f>
        <v>0</v>
      </c>
      <c r="Q684" s="11">
        <f>'[1]Inventário Completo'!Q684</f>
        <v>0</v>
      </c>
    </row>
    <row r="685" spans="1:17" x14ac:dyDescent="0.25">
      <c r="A685" s="11">
        <f>'[1]Inventário Completo'!A685</f>
        <v>0</v>
      </c>
      <c r="B685" s="12">
        <f>'[1]Inventário Completo'!B685</f>
        <v>0</v>
      </c>
      <c r="C685" s="11">
        <f>'[1]Inventário Completo'!C685</f>
        <v>0</v>
      </c>
      <c r="D685" s="11">
        <f>'[1]Inventário Completo'!D685</f>
        <v>0</v>
      </c>
      <c r="E685" s="11">
        <f>'[1]Inventário Completo'!E685</f>
        <v>0</v>
      </c>
      <c r="F685" s="11">
        <f>'[1]Inventário Completo'!F685</f>
        <v>0</v>
      </c>
      <c r="G685" s="11">
        <f>'[1]Inventário Completo'!G685</f>
        <v>0</v>
      </c>
      <c r="H685" s="11">
        <f>'[1]Inventário Completo'!H685</f>
        <v>0</v>
      </c>
      <c r="I685" s="11">
        <f>'[1]Inventário Completo'!I685</f>
        <v>0</v>
      </c>
      <c r="J685" s="11">
        <f>'[1]Inventário Completo'!J685</f>
        <v>0</v>
      </c>
      <c r="K685" s="11">
        <f>'[1]Inventário Completo'!K685</f>
        <v>0</v>
      </c>
      <c r="L685" s="11">
        <f>'[1]Inventário Completo'!L685</f>
        <v>0</v>
      </c>
      <c r="M685" s="11">
        <f>'[1]Inventário Completo'!M685</f>
        <v>0</v>
      </c>
      <c r="N685" s="11">
        <f>'[1]Inventário Completo'!N685</f>
        <v>0</v>
      </c>
      <c r="O685" s="11">
        <f>'[1]Inventário Completo'!O685</f>
        <v>0</v>
      </c>
      <c r="P685" s="11">
        <f>'[1]Inventário Completo'!P685</f>
        <v>0</v>
      </c>
      <c r="Q685" s="11">
        <f>'[1]Inventário Completo'!Q685</f>
        <v>0</v>
      </c>
    </row>
    <row r="686" spans="1:17" x14ac:dyDescent="0.25">
      <c r="A686" s="11">
        <f>'[1]Inventário Completo'!A686</f>
        <v>0</v>
      </c>
      <c r="B686" s="12">
        <f>'[1]Inventário Completo'!B686</f>
        <v>0</v>
      </c>
      <c r="C686" s="11">
        <f>'[1]Inventário Completo'!C686</f>
        <v>0</v>
      </c>
      <c r="D686" s="11">
        <f>'[1]Inventário Completo'!D686</f>
        <v>0</v>
      </c>
      <c r="E686" s="11">
        <f>'[1]Inventário Completo'!E686</f>
        <v>0</v>
      </c>
      <c r="F686" s="11">
        <f>'[1]Inventário Completo'!F686</f>
        <v>0</v>
      </c>
      <c r="G686" s="11">
        <f>'[1]Inventário Completo'!G686</f>
        <v>0</v>
      </c>
      <c r="H686" s="11">
        <f>'[1]Inventário Completo'!H686</f>
        <v>0</v>
      </c>
      <c r="I686" s="11">
        <f>'[1]Inventário Completo'!I686</f>
        <v>0</v>
      </c>
      <c r="J686" s="11">
        <f>'[1]Inventário Completo'!J686</f>
        <v>0</v>
      </c>
      <c r="K686" s="11">
        <f>'[1]Inventário Completo'!K686</f>
        <v>0</v>
      </c>
      <c r="L686" s="11">
        <f>'[1]Inventário Completo'!L686</f>
        <v>0</v>
      </c>
      <c r="M686" s="11">
        <f>'[1]Inventário Completo'!M686</f>
        <v>0</v>
      </c>
      <c r="N686" s="11">
        <f>'[1]Inventário Completo'!N686</f>
        <v>0</v>
      </c>
      <c r="O686" s="11">
        <f>'[1]Inventário Completo'!O686</f>
        <v>0</v>
      </c>
      <c r="P686" s="11">
        <f>'[1]Inventário Completo'!P686</f>
        <v>0</v>
      </c>
      <c r="Q686" s="11">
        <f>'[1]Inventário Completo'!Q686</f>
        <v>0</v>
      </c>
    </row>
    <row r="687" spans="1:17" x14ac:dyDescent="0.25">
      <c r="A687" s="11">
        <f>'[1]Inventário Completo'!A687</f>
        <v>0</v>
      </c>
      <c r="B687" s="12">
        <f>'[1]Inventário Completo'!B687</f>
        <v>0</v>
      </c>
      <c r="C687" s="11">
        <f>'[1]Inventário Completo'!C687</f>
        <v>0</v>
      </c>
      <c r="D687" s="11">
        <f>'[1]Inventário Completo'!D687</f>
        <v>0</v>
      </c>
      <c r="E687" s="11">
        <f>'[1]Inventário Completo'!E687</f>
        <v>0</v>
      </c>
      <c r="F687" s="11">
        <f>'[1]Inventário Completo'!F687</f>
        <v>0</v>
      </c>
      <c r="G687" s="11">
        <f>'[1]Inventário Completo'!G687</f>
        <v>0</v>
      </c>
      <c r="H687" s="11">
        <f>'[1]Inventário Completo'!H687</f>
        <v>0</v>
      </c>
      <c r="I687" s="11">
        <f>'[1]Inventário Completo'!I687</f>
        <v>0</v>
      </c>
      <c r="J687" s="11">
        <f>'[1]Inventário Completo'!J687</f>
        <v>0</v>
      </c>
      <c r="K687" s="11">
        <f>'[1]Inventário Completo'!K687</f>
        <v>0</v>
      </c>
      <c r="L687" s="11">
        <f>'[1]Inventário Completo'!L687</f>
        <v>0</v>
      </c>
      <c r="M687" s="11">
        <f>'[1]Inventário Completo'!M687</f>
        <v>0</v>
      </c>
      <c r="N687" s="11">
        <f>'[1]Inventário Completo'!N687</f>
        <v>0</v>
      </c>
      <c r="O687" s="11">
        <f>'[1]Inventário Completo'!O687</f>
        <v>0</v>
      </c>
      <c r="P687" s="11">
        <f>'[1]Inventário Completo'!P687</f>
        <v>0</v>
      </c>
      <c r="Q687" s="11">
        <f>'[1]Inventário Completo'!Q687</f>
        <v>0</v>
      </c>
    </row>
    <row r="688" spans="1:17" x14ac:dyDescent="0.25">
      <c r="A688" s="11">
        <f>'[1]Inventário Completo'!A688</f>
        <v>0</v>
      </c>
      <c r="B688" s="12">
        <f>'[1]Inventário Completo'!B688</f>
        <v>0</v>
      </c>
      <c r="C688" s="11">
        <f>'[1]Inventário Completo'!C688</f>
        <v>0</v>
      </c>
      <c r="D688" s="11">
        <f>'[1]Inventário Completo'!D688</f>
        <v>0</v>
      </c>
      <c r="E688" s="11">
        <f>'[1]Inventário Completo'!E688</f>
        <v>0</v>
      </c>
      <c r="F688" s="11">
        <f>'[1]Inventário Completo'!F688</f>
        <v>0</v>
      </c>
      <c r="G688" s="11">
        <f>'[1]Inventário Completo'!G688</f>
        <v>0</v>
      </c>
      <c r="H688" s="11">
        <f>'[1]Inventário Completo'!H688</f>
        <v>0</v>
      </c>
      <c r="I688" s="11">
        <f>'[1]Inventário Completo'!I688</f>
        <v>0</v>
      </c>
      <c r="J688" s="11">
        <f>'[1]Inventário Completo'!J688</f>
        <v>0</v>
      </c>
      <c r="K688" s="11">
        <f>'[1]Inventário Completo'!K688</f>
        <v>0</v>
      </c>
      <c r="L688" s="11">
        <f>'[1]Inventário Completo'!L688</f>
        <v>0</v>
      </c>
      <c r="M688" s="11">
        <f>'[1]Inventário Completo'!M688</f>
        <v>0</v>
      </c>
      <c r="N688" s="11">
        <f>'[1]Inventário Completo'!N688</f>
        <v>0</v>
      </c>
      <c r="O688" s="11">
        <f>'[1]Inventário Completo'!O688</f>
        <v>0</v>
      </c>
      <c r="P688" s="11">
        <f>'[1]Inventário Completo'!P688</f>
        <v>0</v>
      </c>
      <c r="Q688" s="11">
        <f>'[1]Inventário Completo'!Q688</f>
        <v>0</v>
      </c>
    </row>
    <row r="689" spans="1:17" x14ac:dyDescent="0.25">
      <c r="A689" s="11">
        <f>'[1]Inventário Completo'!A689</f>
        <v>0</v>
      </c>
      <c r="B689" s="12">
        <f>'[1]Inventário Completo'!B689</f>
        <v>0</v>
      </c>
      <c r="C689" s="11">
        <f>'[1]Inventário Completo'!C689</f>
        <v>0</v>
      </c>
      <c r="D689" s="11">
        <f>'[1]Inventário Completo'!D689</f>
        <v>0</v>
      </c>
      <c r="E689" s="11">
        <f>'[1]Inventário Completo'!E689</f>
        <v>0</v>
      </c>
      <c r="F689" s="11">
        <f>'[1]Inventário Completo'!F689</f>
        <v>0</v>
      </c>
      <c r="G689" s="11">
        <f>'[1]Inventário Completo'!G689</f>
        <v>0</v>
      </c>
      <c r="H689" s="11">
        <f>'[1]Inventário Completo'!H689</f>
        <v>0</v>
      </c>
      <c r="I689" s="11">
        <f>'[1]Inventário Completo'!I689</f>
        <v>0</v>
      </c>
      <c r="J689" s="11">
        <f>'[1]Inventário Completo'!J689</f>
        <v>0</v>
      </c>
      <c r="K689" s="11">
        <f>'[1]Inventário Completo'!K689</f>
        <v>0</v>
      </c>
      <c r="L689" s="11">
        <f>'[1]Inventário Completo'!L689</f>
        <v>0</v>
      </c>
      <c r="M689" s="11">
        <f>'[1]Inventário Completo'!M689</f>
        <v>0</v>
      </c>
      <c r="N689" s="11">
        <f>'[1]Inventário Completo'!N689</f>
        <v>0</v>
      </c>
      <c r="O689" s="11">
        <f>'[1]Inventário Completo'!O689</f>
        <v>0</v>
      </c>
      <c r="P689" s="11">
        <f>'[1]Inventário Completo'!P689</f>
        <v>0</v>
      </c>
      <c r="Q689" s="11">
        <f>'[1]Inventário Completo'!Q689</f>
        <v>0</v>
      </c>
    </row>
    <row r="690" spans="1:17" x14ac:dyDescent="0.25">
      <c r="A690" s="11">
        <f>'[1]Inventário Completo'!A690</f>
        <v>0</v>
      </c>
      <c r="B690" s="12">
        <f>'[1]Inventário Completo'!B690</f>
        <v>0</v>
      </c>
      <c r="C690" s="11">
        <f>'[1]Inventário Completo'!C690</f>
        <v>0</v>
      </c>
      <c r="D690" s="11">
        <f>'[1]Inventário Completo'!D690</f>
        <v>0</v>
      </c>
      <c r="E690" s="11">
        <f>'[1]Inventário Completo'!E690</f>
        <v>0</v>
      </c>
      <c r="F690" s="11">
        <f>'[1]Inventário Completo'!F690</f>
        <v>0</v>
      </c>
      <c r="G690" s="11">
        <f>'[1]Inventário Completo'!G690</f>
        <v>0</v>
      </c>
      <c r="H690" s="11">
        <f>'[1]Inventário Completo'!H690</f>
        <v>0</v>
      </c>
      <c r="I690" s="11">
        <f>'[1]Inventário Completo'!I690</f>
        <v>0</v>
      </c>
      <c r="J690" s="11">
        <f>'[1]Inventário Completo'!J690</f>
        <v>0</v>
      </c>
      <c r="K690" s="11">
        <f>'[1]Inventário Completo'!K690</f>
        <v>0</v>
      </c>
      <c r="L690" s="11">
        <f>'[1]Inventário Completo'!L690</f>
        <v>0</v>
      </c>
      <c r="M690" s="11">
        <f>'[1]Inventário Completo'!M690</f>
        <v>0</v>
      </c>
      <c r="N690" s="11">
        <f>'[1]Inventário Completo'!N690</f>
        <v>0</v>
      </c>
      <c r="O690" s="11">
        <f>'[1]Inventário Completo'!O690</f>
        <v>0</v>
      </c>
      <c r="P690" s="11">
        <f>'[1]Inventário Completo'!P690</f>
        <v>0</v>
      </c>
      <c r="Q690" s="11">
        <f>'[1]Inventário Completo'!Q690</f>
        <v>0</v>
      </c>
    </row>
    <row r="691" spans="1:17" x14ac:dyDescent="0.25">
      <c r="A691" s="11" t="str">
        <f>'[1]Inventário Completo'!A691</f>
        <v>JCVR0138</v>
      </c>
      <c r="B691" s="12" t="str">
        <f>'[1]Inventário Completo'!B691</f>
        <v>52N212101833</v>
      </c>
      <c r="C691" s="11">
        <f>'[1]Inventário Completo'!C691</f>
        <v>0</v>
      </c>
      <c r="D691" s="11">
        <f>'[1]Inventário Completo'!D691</f>
        <v>0</v>
      </c>
      <c r="E691" s="11">
        <f>'[1]Inventário Completo'!E691</f>
        <v>0</v>
      </c>
      <c r="F691" s="11">
        <f>'[1]Inventário Completo'!F691</f>
        <v>0</v>
      </c>
      <c r="G691" s="11">
        <f>'[1]Inventário Completo'!G691</f>
        <v>0</v>
      </c>
      <c r="H691" s="11">
        <f>'[1]Inventário Completo'!H691</f>
        <v>0</v>
      </c>
      <c r="I691" s="11">
        <f>'[1]Inventário Completo'!I691</f>
        <v>0</v>
      </c>
      <c r="J691" s="11">
        <f>'[1]Inventário Completo'!J691</f>
        <v>0</v>
      </c>
      <c r="K691" s="11">
        <f>'[1]Inventário Completo'!K691</f>
        <v>0</v>
      </c>
      <c r="L691" s="11">
        <f>'[1]Inventário Completo'!L691</f>
        <v>0</v>
      </c>
      <c r="M691" s="11">
        <f>'[1]Inventário Completo'!M691</f>
        <v>0</v>
      </c>
      <c r="N691" s="11">
        <f>'[1]Inventário Completo'!N691</f>
        <v>0</v>
      </c>
      <c r="O691" s="11">
        <f>'[1]Inventário Completo'!O691</f>
        <v>0</v>
      </c>
      <c r="P691" s="11">
        <f>'[1]Inventário Completo'!P691</f>
        <v>0</v>
      </c>
      <c r="Q691" s="11">
        <f>'[1]Inventário Completo'!Q691</f>
        <v>0</v>
      </c>
    </row>
    <row r="692" spans="1:17" x14ac:dyDescent="0.25">
      <c r="A692" s="11" t="str">
        <f>'[1]Inventário Completo'!A692</f>
        <v>JCVR0126</v>
      </c>
      <c r="B692" s="12" t="str">
        <f>'[1]Inventário Completo'!B692</f>
        <v>52N210300294</v>
      </c>
      <c r="C692" s="11">
        <f>'[1]Inventário Completo'!C692</f>
        <v>0</v>
      </c>
      <c r="D692" s="11">
        <f>'[1]Inventário Completo'!D692</f>
        <v>0</v>
      </c>
      <c r="E692" s="11">
        <f>'[1]Inventário Completo'!E692</f>
        <v>0</v>
      </c>
      <c r="F692" s="11">
        <f>'[1]Inventário Completo'!F692</f>
        <v>0</v>
      </c>
      <c r="G692" s="11">
        <f>'[1]Inventário Completo'!G692</f>
        <v>0</v>
      </c>
      <c r="H692" s="11">
        <f>'[1]Inventário Completo'!H692</f>
        <v>0</v>
      </c>
      <c r="I692" s="11">
        <f>'[1]Inventário Completo'!I692</f>
        <v>0</v>
      </c>
      <c r="J692" s="11">
        <f>'[1]Inventário Completo'!J692</f>
        <v>0</v>
      </c>
      <c r="K692" s="11">
        <f>'[1]Inventário Completo'!K692</f>
        <v>0</v>
      </c>
      <c r="L692" s="11">
        <f>'[1]Inventário Completo'!L692</f>
        <v>0</v>
      </c>
      <c r="M692" s="11">
        <f>'[1]Inventário Completo'!M692</f>
        <v>0</v>
      </c>
      <c r="N692" s="11">
        <f>'[1]Inventário Completo'!N692</f>
        <v>0</v>
      </c>
      <c r="O692" s="11">
        <f>'[1]Inventário Completo'!O692</f>
        <v>0</v>
      </c>
      <c r="P692" s="11">
        <f>'[1]Inventário Completo'!P692</f>
        <v>0</v>
      </c>
      <c r="Q692" s="11">
        <f>'[1]Inventário Completo'!Q692</f>
        <v>0</v>
      </c>
    </row>
    <row r="693" spans="1:17" x14ac:dyDescent="0.25">
      <c r="A693" s="11" t="str">
        <f>'[1]Inventário Completo'!A693</f>
        <v>JCVR0102</v>
      </c>
      <c r="B693" s="12" t="str">
        <f>'[1]Inventário Completo'!B693</f>
        <v>52J180401735</v>
      </c>
      <c r="C693" s="11">
        <f>'[1]Inventário Completo'!C693</f>
        <v>0</v>
      </c>
      <c r="D693" s="11">
        <f>'[1]Inventário Completo'!D693</f>
        <v>0</v>
      </c>
      <c r="E693" s="11">
        <f>'[1]Inventário Completo'!E693</f>
        <v>0</v>
      </c>
      <c r="F693" s="11">
        <f>'[1]Inventário Completo'!F693</f>
        <v>0</v>
      </c>
      <c r="G693" s="11">
        <f>'[1]Inventário Completo'!G693</f>
        <v>0</v>
      </c>
      <c r="H693" s="11">
        <f>'[1]Inventário Completo'!H693</f>
        <v>0</v>
      </c>
      <c r="I693" s="11">
        <f>'[1]Inventário Completo'!I693</f>
        <v>0</v>
      </c>
      <c r="J693" s="11">
        <f>'[1]Inventário Completo'!J693</f>
        <v>0</v>
      </c>
      <c r="K693" s="11">
        <f>'[1]Inventário Completo'!K693</f>
        <v>0</v>
      </c>
      <c r="L693" s="11">
        <f>'[1]Inventário Completo'!L693</f>
        <v>0</v>
      </c>
      <c r="M693" s="11">
        <f>'[1]Inventário Completo'!M693</f>
        <v>0</v>
      </c>
      <c r="N693" s="11">
        <f>'[1]Inventário Completo'!N693</f>
        <v>0</v>
      </c>
      <c r="O693" s="11">
        <f>'[1]Inventário Completo'!O693</f>
        <v>0</v>
      </c>
      <c r="P693" s="11">
        <f>'[1]Inventário Completo'!P693</f>
        <v>0</v>
      </c>
      <c r="Q693" s="11">
        <f>'[1]Inventário Completo'!Q693</f>
        <v>0</v>
      </c>
    </row>
    <row r="694" spans="1:17" x14ac:dyDescent="0.25">
      <c r="A694" s="11" t="str">
        <f>'[1]Inventário Completo'!A694</f>
        <v>JCVR0130</v>
      </c>
      <c r="B694" s="12" t="str">
        <f>'[1]Inventário Completo'!B694</f>
        <v>71J194500101</v>
      </c>
      <c r="C694" s="11">
        <f>'[1]Inventário Completo'!C694</f>
        <v>0</v>
      </c>
      <c r="D694" s="11">
        <f>'[1]Inventário Completo'!D694</f>
        <v>0</v>
      </c>
      <c r="E694" s="11">
        <f>'[1]Inventário Completo'!E694</f>
        <v>0</v>
      </c>
      <c r="F694" s="11">
        <f>'[1]Inventário Completo'!F694</f>
        <v>0</v>
      </c>
      <c r="G694" s="11">
        <f>'[1]Inventário Completo'!G694</f>
        <v>0</v>
      </c>
      <c r="H694" s="11">
        <f>'[1]Inventário Completo'!H694</f>
        <v>0</v>
      </c>
      <c r="I694" s="11">
        <f>'[1]Inventário Completo'!I694</f>
        <v>0</v>
      </c>
      <c r="J694" s="11">
        <f>'[1]Inventário Completo'!J694</f>
        <v>0</v>
      </c>
      <c r="K694" s="11">
        <f>'[1]Inventário Completo'!K694</f>
        <v>0</v>
      </c>
      <c r="L694" s="11">
        <f>'[1]Inventário Completo'!L694</f>
        <v>0</v>
      </c>
      <c r="M694" s="11">
        <f>'[1]Inventário Completo'!M694</f>
        <v>0</v>
      </c>
      <c r="N694" s="11">
        <f>'[1]Inventário Completo'!N694</f>
        <v>0</v>
      </c>
      <c r="O694" s="11">
        <f>'[1]Inventário Completo'!O694</f>
        <v>0</v>
      </c>
      <c r="P694" s="11">
        <f>'[1]Inventário Completo'!P694</f>
        <v>0</v>
      </c>
      <c r="Q694" s="11">
        <f>'[1]Inventário Completo'!Q694</f>
        <v>0</v>
      </c>
    </row>
    <row r="695" spans="1:17" x14ac:dyDescent="0.25">
      <c r="A695" s="11" t="str">
        <f>'[1]Inventário Completo'!A695</f>
        <v>JCVR0092</v>
      </c>
      <c r="B695" s="12" t="str">
        <f>'[1]Inventário Completo'!B695</f>
        <v>71J185100812</v>
      </c>
      <c r="C695" s="11">
        <f>'[1]Inventário Completo'!C695</f>
        <v>0</v>
      </c>
      <c r="D695" s="11">
        <f>'[1]Inventário Completo'!D695</f>
        <v>0</v>
      </c>
      <c r="E695" s="11">
        <f>'[1]Inventário Completo'!E695</f>
        <v>0</v>
      </c>
      <c r="F695" s="11">
        <f>'[1]Inventário Completo'!F695</f>
        <v>0</v>
      </c>
      <c r="G695" s="11">
        <f>'[1]Inventário Completo'!G695</f>
        <v>0</v>
      </c>
      <c r="H695" s="11">
        <f>'[1]Inventário Completo'!H695</f>
        <v>0</v>
      </c>
      <c r="I695" s="11">
        <f>'[1]Inventário Completo'!I695</f>
        <v>0</v>
      </c>
      <c r="J695" s="11">
        <f>'[1]Inventário Completo'!J695</f>
        <v>0</v>
      </c>
      <c r="K695" s="11">
        <f>'[1]Inventário Completo'!K695</f>
        <v>0</v>
      </c>
      <c r="L695" s="11">
        <f>'[1]Inventário Completo'!L695</f>
        <v>0</v>
      </c>
      <c r="M695" s="11">
        <f>'[1]Inventário Completo'!M695</f>
        <v>0</v>
      </c>
      <c r="N695" s="11">
        <f>'[1]Inventário Completo'!N695</f>
        <v>0</v>
      </c>
      <c r="O695" s="11">
        <f>'[1]Inventário Completo'!O695</f>
        <v>0</v>
      </c>
      <c r="P695" s="11">
        <f>'[1]Inventário Completo'!P695</f>
        <v>0</v>
      </c>
      <c r="Q695" s="11">
        <f>'[1]Inventário Completo'!Q695</f>
        <v>0</v>
      </c>
    </row>
    <row r="696" spans="1:17" x14ac:dyDescent="0.25">
      <c r="A696" s="11" t="str">
        <f>'[1]Inventário Completo'!A696</f>
        <v>JCVR0142</v>
      </c>
      <c r="B696" s="12" t="str">
        <f>'[1]Inventário Completo'!B696</f>
        <v>71N222000333</v>
      </c>
      <c r="C696" s="11">
        <f>'[1]Inventário Completo'!C696</f>
        <v>0</v>
      </c>
      <c r="D696" s="11">
        <f>'[1]Inventário Completo'!D696</f>
        <v>0</v>
      </c>
      <c r="E696" s="11">
        <f>'[1]Inventário Completo'!E696</f>
        <v>0</v>
      </c>
      <c r="F696" s="11">
        <f>'[1]Inventário Completo'!F696</f>
        <v>0</v>
      </c>
      <c r="G696" s="11">
        <f>'[1]Inventário Completo'!G696</f>
        <v>0</v>
      </c>
      <c r="H696" s="11">
        <f>'[1]Inventário Completo'!H696</f>
        <v>0</v>
      </c>
      <c r="I696" s="11">
        <f>'[1]Inventário Completo'!I696</f>
        <v>0</v>
      </c>
      <c r="J696" s="11">
        <f>'[1]Inventário Completo'!J696</f>
        <v>0</v>
      </c>
      <c r="K696" s="11">
        <f>'[1]Inventário Completo'!K696</f>
        <v>0</v>
      </c>
      <c r="L696" s="11">
        <f>'[1]Inventário Completo'!L696</f>
        <v>0</v>
      </c>
      <c r="M696" s="11">
        <f>'[1]Inventário Completo'!M696</f>
        <v>0</v>
      </c>
      <c r="N696" s="11">
        <f>'[1]Inventário Completo'!N696</f>
        <v>0</v>
      </c>
      <c r="O696" s="11">
        <f>'[1]Inventário Completo'!O696</f>
        <v>0</v>
      </c>
      <c r="P696" s="11">
        <f>'[1]Inventário Completo'!P696</f>
        <v>0</v>
      </c>
      <c r="Q696" s="11">
        <f>'[1]Inventário Completo'!Q696</f>
        <v>0</v>
      </c>
    </row>
    <row r="697" spans="1:17" x14ac:dyDescent="0.25">
      <c r="A697" s="11" t="str">
        <f>'[1]Inventário Completo'!A697</f>
        <v>JCVR0141</v>
      </c>
      <c r="B697" s="12" t="str">
        <f>'[1]Inventário Completo'!B697</f>
        <v>71N222000347</v>
      </c>
      <c r="C697" s="11">
        <f>'[1]Inventário Completo'!C697</f>
        <v>0</v>
      </c>
      <c r="D697" s="11">
        <f>'[1]Inventário Completo'!D697</f>
        <v>0</v>
      </c>
      <c r="E697" s="11">
        <f>'[1]Inventário Completo'!E697</f>
        <v>0</v>
      </c>
      <c r="F697" s="11">
        <f>'[1]Inventário Completo'!F697</f>
        <v>0</v>
      </c>
      <c r="G697" s="11">
        <f>'[1]Inventário Completo'!G697</f>
        <v>0</v>
      </c>
      <c r="H697" s="11">
        <f>'[1]Inventário Completo'!H697</f>
        <v>0</v>
      </c>
      <c r="I697" s="11">
        <f>'[1]Inventário Completo'!I697</f>
        <v>0</v>
      </c>
      <c r="J697" s="11">
        <f>'[1]Inventário Completo'!J697</f>
        <v>0</v>
      </c>
      <c r="K697" s="11">
        <f>'[1]Inventário Completo'!K697</f>
        <v>0</v>
      </c>
      <c r="L697" s="11">
        <f>'[1]Inventário Completo'!L697</f>
        <v>0</v>
      </c>
      <c r="M697" s="11">
        <f>'[1]Inventário Completo'!M697</f>
        <v>0</v>
      </c>
      <c r="N697" s="11">
        <f>'[1]Inventário Completo'!N697</f>
        <v>0</v>
      </c>
      <c r="O697" s="11">
        <f>'[1]Inventário Completo'!O697</f>
        <v>0</v>
      </c>
      <c r="P697" s="11">
        <f>'[1]Inventário Completo'!P697</f>
        <v>0</v>
      </c>
      <c r="Q697" s="11">
        <f>'[1]Inventário Completo'!Q697</f>
        <v>0</v>
      </c>
    </row>
    <row r="698" spans="1:17" x14ac:dyDescent="0.25">
      <c r="A698" s="11" t="str">
        <f>'[1]Inventário Completo'!A698</f>
        <v>JCVR0140</v>
      </c>
      <c r="B698" s="12" t="str">
        <f>'[1]Inventário Completo'!B698</f>
        <v>71N222000329</v>
      </c>
      <c r="C698" s="11">
        <f>'[1]Inventário Completo'!C698</f>
        <v>0</v>
      </c>
      <c r="D698" s="11">
        <f>'[1]Inventário Completo'!D698</f>
        <v>0</v>
      </c>
      <c r="E698" s="11">
        <f>'[1]Inventário Completo'!E698</f>
        <v>0</v>
      </c>
      <c r="F698" s="11">
        <f>'[1]Inventário Completo'!F698</f>
        <v>0</v>
      </c>
      <c r="G698" s="11">
        <f>'[1]Inventário Completo'!G698</f>
        <v>0</v>
      </c>
      <c r="H698" s="11">
        <f>'[1]Inventário Completo'!H698</f>
        <v>0</v>
      </c>
      <c r="I698" s="11">
        <f>'[1]Inventário Completo'!I698</f>
        <v>0</v>
      </c>
      <c r="J698" s="11">
        <f>'[1]Inventário Completo'!J698</f>
        <v>0</v>
      </c>
      <c r="K698" s="11">
        <f>'[1]Inventário Completo'!K698</f>
        <v>0</v>
      </c>
      <c r="L698" s="11">
        <f>'[1]Inventário Completo'!L698</f>
        <v>0</v>
      </c>
      <c r="M698" s="11">
        <f>'[1]Inventário Completo'!M698</f>
        <v>0</v>
      </c>
      <c r="N698" s="11">
        <f>'[1]Inventário Completo'!N698</f>
        <v>0</v>
      </c>
      <c r="O698" s="11">
        <f>'[1]Inventário Completo'!O698</f>
        <v>0</v>
      </c>
      <c r="P698" s="11">
        <f>'[1]Inventário Completo'!P698</f>
        <v>0</v>
      </c>
      <c r="Q698" s="11">
        <f>'[1]Inventário Completo'!Q698</f>
        <v>0</v>
      </c>
    </row>
    <row r="699" spans="1:17" x14ac:dyDescent="0.25">
      <c r="A699" s="11" t="str">
        <f>'[1]Inventário Completo'!A699</f>
        <v>JCVR0143</v>
      </c>
      <c r="B699" s="12" t="str">
        <f>'[1]Inventário Completo'!B699</f>
        <v>71N222000283</v>
      </c>
      <c r="C699" s="11">
        <f>'[1]Inventário Completo'!C699</f>
        <v>0</v>
      </c>
      <c r="D699" s="11">
        <f>'[1]Inventário Completo'!D699</f>
        <v>0</v>
      </c>
      <c r="E699" s="11">
        <f>'[1]Inventário Completo'!E699</f>
        <v>0</v>
      </c>
      <c r="F699" s="11">
        <f>'[1]Inventário Completo'!F699</f>
        <v>0</v>
      </c>
      <c r="G699" s="11">
        <f>'[1]Inventário Completo'!G699</f>
        <v>0</v>
      </c>
      <c r="H699" s="11">
        <f>'[1]Inventário Completo'!H699</f>
        <v>0</v>
      </c>
      <c r="I699" s="11">
        <f>'[1]Inventário Completo'!I699</f>
        <v>0</v>
      </c>
      <c r="J699" s="11">
        <f>'[1]Inventário Completo'!J699</f>
        <v>0</v>
      </c>
      <c r="K699" s="11">
        <f>'[1]Inventário Completo'!K699</f>
        <v>0</v>
      </c>
      <c r="L699" s="11">
        <f>'[1]Inventário Completo'!L699</f>
        <v>0</v>
      </c>
      <c r="M699" s="11">
        <f>'[1]Inventário Completo'!M699</f>
        <v>0</v>
      </c>
      <c r="N699" s="11">
        <f>'[1]Inventário Completo'!N699</f>
        <v>0</v>
      </c>
      <c r="O699" s="11">
        <f>'[1]Inventário Completo'!O699</f>
        <v>0</v>
      </c>
      <c r="P699" s="11">
        <f>'[1]Inventário Completo'!P699</f>
        <v>0</v>
      </c>
      <c r="Q699" s="11">
        <f>'[1]Inventário Completo'!Q699</f>
        <v>0</v>
      </c>
    </row>
    <row r="700" spans="1:17" x14ac:dyDescent="0.25">
      <c r="A700" s="11" t="str">
        <f>'[1]Inventário Completo'!A700</f>
        <v>JCVR0139</v>
      </c>
      <c r="B700" s="12" t="str">
        <f>'[1]Inventário Completo'!B700</f>
        <v>71N222000187</v>
      </c>
      <c r="C700" s="11">
        <f>'[1]Inventário Completo'!C700</f>
        <v>0</v>
      </c>
      <c r="D700" s="11">
        <f>'[1]Inventário Completo'!D700</f>
        <v>0</v>
      </c>
      <c r="E700" s="11">
        <f>'[1]Inventário Completo'!E700</f>
        <v>0</v>
      </c>
      <c r="F700" s="11">
        <f>'[1]Inventário Completo'!F700</f>
        <v>0</v>
      </c>
      <c r="G700" s="11">
        <f>'[1]Inventário Completo'!G700</f>
        <v>0</v>
      </c>
      <c r="H700" s="11">
        <f>'[1]Inventário Completo'!H700</f>
        <v>0</v>
      </c>
      <c r="I700" s="11">
        <f>'[1]Inventário Completo'!I700</f>
        <v>0</v>
      </c>
      <c r="J700" s="11">
        <f>'[1]Inventário Completo'!J700</f>
        <v>0</v>
      </c>
      <c r="K700" s="11">
        <f>'[1]Inventário Completo'!K700</f>
        <v>0</v>
      </c>
      <c r="L700" s="11">
        <f>'[1]Inventário Completo'!L700</f>
        <v>0</v>
      </c>
      <c r="M700" s="11">
        <f>'[1]Inventário Completo'!M700</f>
        <v>0</v>
      </c>
      <c r="N700" s="11">
        <f>'[1]Inventário Completo'!N700</f>
        <v>0</v>
      </c>
      <c r="O700" s="11">
        <f>'[1]Inventário Completo'!O700</f>
        <v>0</v>
      </c>
      <c r="P700" s="11">
        <f>'[1]Inventário Completo'!P700</f>
        <v>0</v>
      </c>
      <c r="Q700" s="11">
        <f>'[1]Inventário Completo'!Q700</f>
        <v>0</v>
      </c>
    </row>
    <row r="701" spans="1:17" x14ac:dyDescent="0.25">
      <c r="A701" s="11" t="str">
        <f>'[1]Inventário Completo'!A701</f>
        <v>JCVR0094</v>
      </c>
      <c r="B701" s="12" t="str">
        <f>'[1]Inventário Completo'!B701</f>
        <v>71J184700582</v>
      </c>
      <c r="C701" s="11">
        <f>'[1]Inventário Completo'!C701</f>
        <v>0</v>
      </c>
      <c r="D701" s="11">
        <f>'[1]Inventário Completo'!D701</f>
        <v>0</v>
      </c>
      <c r="E701" s="11">
        <f>'[1]Inventário Completo'!E701</f>
        <v>0</v>
      </c>
      <c r="F701" s="11">
        <f>'[1]Inventário Completo'!F701</f>
        <v>0</v>
      </c>
      <c r="G701" s="11">
        <f>'[1]Inventário Completo'!G701</f>
        <v>0</v>
      </c>
      <c r="H701" s="11">
        <f>'[1]Inventário Completo'!H701</f>
        <v>0</v>
      </c>
      <c r="I701" s="11">
        <f>'[1]Inventário Completo'!I701</f>
        <v>0</v>
      </c>
      <c r="J701" s="11">
        <f>'[1]Inventário Completo'!J701</f>
        <v>0</v>
      </c>
      <c r="K701" s="11">
        <f>'[1]Inventário Completo'!K701</f>
        <v>0</v>
      </c>
      <c r="L701" s="11">
        <f>'[1]Inventário Completo'!L701</f>
        <v>0</v>
      </c>
      <c r="M701" s="11">
        <f>'[1]Inventário Completo'!M701</f>
        <v>0</v>
      </c>
      <c r="N701" s="11">
        <f>'[1]Inventário Completo'!N701</f>
        <v>0</v>
      </c>
      <c r="O701" s="11">
        <f>'[1]Inventário Completo'!O701</f>
        <v>0</v>
      </c>
      <c r="P701" s="11">
        <f>'[1]Inventário Completo'!P701</f>
        <v>0</v>
      </c>
      <c r="Q701" s="11">
        <f>'[1]Inventário Completo'!Q701</f>
        <v>0</v>
      </c>
    </row>
    <row r="702" spans="1:17" x14ac:dyDescent="0.25">
      <c r="A702" s="11">
        <f>'[1]Inventário Completo'!A702</f>
        <v>0</v>
      </c>
      <c r="B702" s="12">
        <f>'[1]Inventário Completo'!B702</f>
        <v>0</v>
      </c>
      <c r="C702" s="11">
        <f>'[1]Inventário Completo'!C702</f>
        <v>0</v>
      </c>
      <c r="D702" s="11">
        <f>'[1]Inventário Completo'!D702</f>
        <v>0</v>
      </c>
      <c r="E702" s="11">
        <f>'[1]Inventário Completo'!E702</f>
        <v>0</v>
      </c>
      <c r="F702" s="11">
        <f>'[1]Inventário Completo'!F702</f>
        <v>0</v>
      </c>
      <c r="G702" s="11">
        <f>'[1]Inventário Completo'!G702</f>
        <v>0</v>
      </c>
      <c r="H702" s="11">
        <f>'[1]Inventário Completo'!H702</f>
        <v>0</v>
      </c>
      <c r="I702" s="11">
        <f>'[1]Inventário Completo'!I702</f>
        <v>0</v>
      </c>
      <c r="J702" s="11">
        <f>'[1]Inventário Completo'!J702</f>
        <v>0</v>
      </c>
      <c r="K702" s="11">
        <f>'[1]Inventário Completo'!K702</f>
        <v>0</v>
      </c>
      <c r="L702" s="11">
        <f>'[1]Inventário Completo'!L702</f>
        <v>0</v>
      </c>
      <c r="M702" s="11">
        <f>'[1]Inventário Completo'!M702</f>
        <v>0</v>
      </c>
      <c r="N702" s="11">
        <f>'[1]Inventário Completo'!N702</f>
        <v>0</v>
      </c>
      <c r="O702" s="11">
        <f>'[1]Inventário Completo'!O702</f>
        <v>0</v>
      </c>
      <c r="P702" s="11">
        <f>'[1]Inventário Completo'!P702</f>
        <v>0</v>
      </c>
      <c r="Q702" s="11">
        <f>'[1]Inventário Completo'!Q702</f>
        <v>0</v>
      </c>
    </row>
    <row r="703" spans="1:17" x14ac:dyDescent="0.25">
      <c r="A703" s="11">
        <f>'[1]Inventário Completo'!A703</f>
        <v>0</v>
      </c>
      <c r="B703" s="12">
        <f>'[1]Inventário Completo'!B703</f>
        <v>0</v>
      </c>
      <c r="C703" s="11">
        <f>'[1]Inventário Completo'!C703</f>
        <v>0</v>
      </c>
      <c r="D703" s="11">
        <f>'[1]Inventário Completo'!D703</f>
        <v>0</v>
      </c>
      <c r="E703" s="11">
        <f>'[1]Inventário Completo'!E703</f>
        <v>0</v>
      </c>
      <c r="F703" s="11">
        <f>'[1]Inventário Completo'!F703</f>
        <v>0</v>
      </c>
      <c r="G703" s="11">
        <f>'[1]Inventário Completo'!G703</f>
        <v>0</v>
      </c>
      <c r="H703" s="11">
        <f>'[1]Inventário Completo'!H703</f>
        <v>0</v>
      </c>
      <c r="I703" s="11">
        <f>'[1]Inventário Completo'!I703</f>
        <v>0</v>
      </c>
      <c r="J703" s="11">
        <f>'[1]Inventário Completo'!J703</f>
        <v>0</v>
      </c>
      <c r="K703" s="11">
        <f>'[1]Inventário Completo'!K703</f>
        <v>0</v>
      </c>
      <c r="L703" s="11">
        <f>'[1]Inventário Completo'!L703</f>
        <v>0</v>
      </c>
      <c r="M703" s="11">
        <f>'[1]Inventário Completo'!M703</f>
        <v>0</v>
      </c>
      <c r="N703" s="11">
        <f>'[1]Inventário Completo'!N703</f>
        <v>0</v>
      </c>
      <c r="O703" s="11">
        <f>'[1]Inventário Completo'!O703</f>
        <v>0</v>
      </c>
      <c r="P703" s="11">
        <f>'[1]Inventário Completo'!P703</f>
        <v>0</v>
      </c>
      <c r="Q703" s="11">
        <f>'[1]Inventário Completo'!Q703</f>
        <v>0</v>
      </c>
    </row>
    <row r="704" spans="1:17" x14ac:dyDescent="0.25">
      <c r="A704" s="11">
        <f>'[1]Inventário Completo'!A704</f>
        <v>0</v>
      </c>
      <c r="B704" s="12">
        <f>'[1]Inventário Completo'!B704</f>
        <v>0</v>
      </c>
      <c r="C704" s="11">
        <f>'[1]Inventário Completo'!C704</f>
        <v>0</v>
      </c>
      <c r="D704" s="11">
        <f>'[1]Inventário Completo'!D704</f>
        <v>0</v>
      </c>
      <c r="E704" s="11">
        <f>'[1]Inventário Completo'!E704</f>
        <v>0</v>
      </c>
      <c r="F704" s="11">
        <f>'[1]Inventário Completo'!F704</f>
        <v>0</v>
      </c>
      <c r="G704" s="11">
        <f>'[1]Inventário Completo'!G704</f>
        <v>0</v>
      </c>
      <c r="H704" s="11">
        <f>'[1]Inventário Completo'!H704</f>
        <v>0</v>
      </c>
      <c r="I704" s="11">
        <f>'[1]Inventário Completo'!I704</f>
        <v>0</v>
      </c>
      <c r="J704" s="11">
        <f>'[1]Inventário Completo'!J704</f>
        <v>0</v>
      </c>
      <c r="K704" s="11">
        <f>'[1]Inventário Completo'!K704</f>
        <v>0</v>
      </c>
      <c r="L704" s="11">
        <f>'[1]Inventário Completo'!L704</f>
        <v>0</v>
      </c>
      <c r="M704" s="11">
        <f>'[1]Inventário Completo'!M704</f>
        <v>0</v>
      </c>
      <c r="N704" s="11">
        <f>'[1]Inventário Completo'!N704</f>
        <v>0</v>
      </c>
      <c r="O704" s="11">
        <f>'[1]Inventário Completo'!O704</f>
        <v>0</v>
      </c>
      <c r="P704" s="11">
        <f>'[1]Inventário Completo'!P704</f>
        <v>0</v>
      </c>
      <c r="Q704" s="11">
        <f>'[1]Inventário Completo'!Q704</f>
        <v>0</v>
      </c>
    </row>
    <row r="705" spans="1:17" x14ac:dyDescent="0.25">
      <c r="A705" s="11">
        <f>'[1]Inventário Completo'!A705</f>
        <v>0</v>
      </c>
      <c r="B705" s="12">
        <f>'[1]Inventário Completo'!B705</f>
        <v>0</v>
      </c>
      <c r="C705" s="11">
        <f>'[1]Inventário Completo'!C705</f>
        <v>0</v>
      </c>
      <c r="D705" s="11">
        <f>'[1]Inventário Completo'!D705</f>
        <v>0</v>
      </c>
      <c r="E705" s="11">
        <f>'[1]Inventário Completo'!E705</f>
        <v>0</v>
      </c>
      <c r="F705" s="11">
        <f>'[1]Inventário Completo'!F705</f>
        <v>0</v>
      </c>
      <c r="G705" s="11">
        <f>'[1]Inventário Completo'!G705</f>
        <v>0</v>
      </c>
      <c r="H705" s="11">
        <f>'[1]Inventário Completo'!H705</f>
        <v>0</v>
      </c>
      <c r="I705" s="11">
        <f>'[1]Inventário Completo'!I705</f>
        <v>0</v>
      </c>
      <c r="J705" s="11">
        <f>'[1]Inventário Completo'!J705</f>
        <v>0</v>
      </c>
      <c r="K705" s="11">
        <f>'[1]Inventário Completo'!K705</f>
        <v>0</v>
      </c>
      <c r="L705" s="11">
        <f>'[1]Inventário Completo'!L705</f>
        <v>0</v>
      </c>
      <c r="M705" s="11">
        <f>'[1]Inventário Completo'!M705</f>
        <v>0</v>
      </c>
      <c r="N705" s="11">
        <f>'[1]Inventário Completo'!N705</f>
        <v>0</v>
      </c>
      <c r="O705" s="11">
        <f>'[1]Inventário Completo'!O705</f>
        <v>0</v>
      </c>
      <c r="P705" s="11">
        <f>'[1]Inventário Completo'!P705</f>
        <v>0</v>
      </c>
      <c r="Q705" s="11">
        <f>'[1]Inventário Completo'!Q705</f>
        <v>0</v>
      </c>
    </row>
    <row r="706" spans="1:17" x14ac:dyDescent="0.25">
      <c r="A706" s="11">
        <f>'[1]Inventário Completo'!A706</f>
        <v>0</v>
      </c>
      <c r="B706" s="12">
        <f>'[1]Inventário Completo'!B706</f>
        <v>0</v>
      </c>
      <c r="C706" s="11">
        <f>'[1]Inventário Completo'!C706</f>
        <v>0</v>
      </c>
      <c r="D706" s="11">
        <f>'[1]Inventário Completo'!D706</f>
        <v>0</v>
      </c>
      <c r="E706" s="11">
        <f>'[1]Inventário Completo'!E706</f>
        <v>0</v>
      </c>
      <c r="F706" s="11">
        <f>'[1]Inventário Completo'!F706</f>
        <v>0</v>
      </c>
      <c r="G706" s="11">
        <f>'[1]Inventário Completo'!G706</f>
        <v>0</v>
      </c>
      <c r="H706" s="11">
        <f>'[1]Inventário Completo'!H706</f>
        <v>0</v>
      </c>
      <c r="I706" s="11">
        <f>'[1]Inventário Completo'!I706</f>
        <v>0</v>
      </c>
      <c r="J706" s="11">
        <f>'[1]Inventário Completo'!J706</f>
        <v>0</v>
      </c>
      <c r="K706" s="11">
        <f>'[1]Inventário Completo'!K706</f>
        <v>0</v>
      </c>
      <c r="L706" s="11">
        <f>'[1]Inventário Completo'!L706</f>
        <v>0</v>
      </c>
      <c r="M706" s="11">
        <f>'[1]Inventário Completo'!M706</f>
        <v>0</v>
      </c>
      <c r="N706" s="11">
        <f>'[1]Inventário Completo'!N706</f>
        <v>0</v>
      </c>
      <c r="O706" s="11">
        <f>'[1]Inventário Completo'!O706</f>
        <v>0</v>
      </c>
      <c r="P706" s="11">
        <f>'[1]Inventário Completo'!P706</f>
        <v>0</v>
      </c>
      <c r="Q706" s="11">
        <f>'[1]Inventário Completo'!Q706</f>
        <v>0</v>
      </c>
    </row>
    <row r="707" spans="1:17" x14ac:dyDescent="0.25">
      <c r="A707" s="11">
        <f>'[1]Inventário Completo'!A707</f>
        <v>0</v>
      </c>
      <c r="B707" s="12">
        <f>'[1]Inventário Completo'!B707</f>
        <v>0</v>
      </c>
      <c r="C707" s="11">
        <f>'[1]Inventário Completo'!C707</f>
        <v>0</v>
      </c>
      <c r="D707" s="11">
        <f>'[1]Inventário Completo'!D707</f>
        <v>0</v>
      </c>
      <c r="E707" s="11">
        <f>'[1]Inventário Completo'!E707</f>
        <v>0</v>
      </c>
      <c r="F707" s="11">
        <f>'[1]Inventário Completo'!F707</f>
        <v>0</v>
      </c>
      <c r="G707" s="11">
        <f>'[1]Inventário Completo'!G707</f>
        <v>0</v>
      </c>
      <c r="H707" s="11">
        <f>'[1]Inventário Completo'!H707</f>
        <v>0</v>
      </c>
      <c r="I707" s="11">
        <f>'[1]Inventário Completo'!I707</f>
        <v>0</v>
      </c>
      <c r="J707" s="11">
        <f>'[1]Inventário Completo'!J707</f>
        <v>0</v>
      </c>
      <c r="K707" s="11">
        <f>'[1]Inventário Completo'!K707</f>
        <v>0</v>
      </c>
      <c r="L707" s="11">
        <f>'[1]Inventário Completo'!L707</f>
        <v>0</v>
      </c>
      <c r="M707" s="11">
        <f>'[1]Inventário Completo'!M707</f>
        <v>0</v>
      </c>
      <c r="N707" s="11">
        <f>'[1]Inventário Completo'!N707</f>
        <v>0</v>
      </c>
      <c r="O707" s="11">
        <f>'[1]Inventário Completo'!O707</f>
        <v>0</v>
      </c>
      <c r="P707" s="11">
        <f>'[1]Inventário Completo'!P707</f>
        <v>0</v>
      </c>
      <c r="Q707" s="11">
        <f>'[1]Inventário Completo'!Q707</f>
        <v>0</v>
      </c>
    </row>
    <row r="708" spans="1:17" x14ac:dyDescent="0.25">
      <c r="A708" s="11">
        <f>'[1]Inventário Completo'!A708</f>
        <v>0</v>
      </c>
      <c r="B708" s="12">
        <f>'[1]Inventário Completo'!B708</f>
        <v>0</v>
      </c>
      <c r="C708" s="11">
        <f>'[1]Inventário Completo'!C708</f>
        <v>0</v>
      </c>
      <c r="D708" s="11">
        <f>'[1]Inventário Completo'!D708</f>
        <v>0</v>
      </c>
      <c r="E708" s="11">
        <f>'[1]Inventário Completo'!E708</f>
        <v>0</v>
      </c>
      <c r="F708" s="11">
        <f>'[1]Inventário Completo'!F708</f>
        <v>0</v>
      </c>
      <c r="G708" s="11">
        <f>'[1]Inventário Completo'!G708</f>
        <v>0</v>
      </c>
      <c r="H708" s="11">
        <f>'[1]Inventário Completo'!H708</f>
        <v>0</v>
      </c>
      <c r="I708" s="11">
        <f>'[1]Inventário Completo'!I708</f>
        <v>0</v>
      </c>
      <c r="J708" s="11">
        <f>'[1]Inventário Completo'!J708</f>
        <v>0</v>
      </c>
      <c r="K708" s="11">
        <f>'[1]Inventário Completo'!K708</f>
        <v>0</v>
      </c>
      <c r="L708" s="11">
        <f>'[1]Inventário Completo'!L708</f>
        <v>0</v>
      </c>
      <c r="M708" s="11">
        <f>'[1]Inventário Completo'!M708</f>
        <v>0</v>
      </c>
      <c r="N708" s="11">
        <f>'[1]Inventário Completo'!N708</f>
        <v>0</v>
      </c>
      <c r="O708" s="11">
        <f>'[1]Inventário Completo'!O708</f>
        <v>0</v>
      </c>
      <c r="P708" s="11">
        <f>'[1]Inventário Completo'!P708</f>
        <v>0</v>
      </c>
      <c r="Q708" s="11">
        <f>'[1]Inventário Completo'!Q708</f>
        <v>0</v>
      </c>
    </row>
    <row r="709" spans="1:17" x14ac:dyDescent="0.25">
      <c r="A709" s="11">
        <f>'[1]Inventário Completo'!A709</f>
        <v>0</v>
      </c>
      <c r="B709" s="12">
        <f>'[1]Inventário Completo'!B709</f>
        <v>0</v>
      </c>
      <c r="C709" s="11">
        <f>'[1]Inventário Completo'!C709</f>
        <v>0</v>
      </c>
      <c r="D709" s="11">
        <f>'[1]Inventário Completo'!D709</f>
        <v>0</v>
      </c>
      <c r="E709" s="11">
        <f>'[1]Inventário Completo'!E709</f>
        <v>0</v>
      </c>
      <c r="F709" s="11">
        <f>'[1]Inventário Completo'!F709</f>
        <v>0</v>
      </c>
      <c r="G709" s="11">
        <f>'[1]Inventário Completo'!G709</f>
        <v>0</v>
      </c>
      <c r="H709" s="11">
        <f>'[1]Inventário Completo'!H709</f>
        <v>0</v>
      </c>
      <c r="I709" s="11">
        <f>'[1]Inventário Completo'!I709</f>
        <v>0</v>
      </c>
      <c r="J709" s="11">
        <f>'[1]Inventário Completo'!J709</f>
        <v>0</v>
      </c>
      <c r="K709" s="11">
        <f>'[1]Inventário Completo'!K709</f>
        <v>0</v>
      </c>
      <c r="L709" s="11">
        <f>'[1]Inventário Completo'!L709</f>
        <v>0</v>
      </c>
      <c r="M709" s="11">
        <f>'[1]Inventário Completo'!M709</f>
        <v>0</v>
      </c>
      <c r="N709" s="11">
        <f>'[1]Inventário Completo'!N709</f>
        <v>0</v>
      </c>
      <c r="O709" s="11">
        <f>'[1]Inventário Completo'!O709</f>
        <v>0</v>
      </c>
      <c r="P709" s="11">
        <f>'[1]Inventário Completo'!P709</f>
        <v>0</v>
      </c>
      <c r="Q709" s="11">
        <f>'[1]Inventário Completo'!Q709</f>
        <v>0</v>
      </c>
    </row>
    <row r="710" spans="1:17" x14ac:dyDescent="0.25">
      <c r="A710" s="11">
        <f>'[1]Inventário Completo'!A710</f>
        <v>0</v>
      </c>
      <c r="B710" s="12">
        <f>'[1]Inventário Completo'!B710</f>
        <v>0</v>
      </c>
      <c r="C710" s="11">
        <f>'[1]Inventário Completo'!C710</f>
        <v>0</v>
      </c>
      <c r="D710" s="11">
        <f>'[1]Inventário Completo'!D710</f>
        <v>0</v>
      </c>
      <c r="E710" s="11">
        <f>'[1]Inventário Completo'!E710</f>
        <v>0</v>
      </c>
      <c r="F710" s="11">
        <f>'[1]Inventário Completo'!F710</f>
        <v>0</v>
      </c>
      <c r="G710" s="11">
        <f>'[1]Inventário Completo'!G710</f>
        <v>0</v>
      </c>
      <c r="H710" s="11">
        <f>'[1]Inventário Completo'!H710</f>
        <v>0</v>
      </c>
      <c r="I710" s="11">
        <f>'[1]Inventário Completo'!I710</f>
        <v>0</v>
      </c>
      <c r="J710" s="11">
        <f>'[1]Inventário Completo'!J710</f>
        <v>0</v>
      </c>
      <c r="K710" s="11">
        <f>'[1]Inventário Completo'!K710</f>
        <v>0</v>
      </c>
      <c r="L710" s="11">
        <f>'[1]Inventário Completo'!L710</f>
        <v>0</v>
      </c>
      <c r="M710" s="11">
        <f>'[1]Inventário Completo'!M710</f>
        <v>0</v>
      </c>
      <c r="N710" s="11">
        <f>'[1]Inventário Completo'!N710</f>
        <v>0</v>
      </c>
      <c r="O710" s="11">
        <f>'[1]Inventário Completo'!O710</f>
        <v>0</v>
      </c>
      <c r="P710" s="11">
        <f>'[1]Inventário Completo'!P710</f>
        <v>0</v>
      </c>
      <c r="Q710" s="11">
        <f>'[1]Inventário Completo'!Q710</f>
        <v>0</v>
      </c>
    </row>
    <row r="711" spans="1:17" x14ac:dyDescent="0.25">
      <c r="A711" s="11">
        <f>'[1]Inventário Completo'!A711</f>
        <v>0</v>
      </c>
      <c r="B711" s="12">
        <f>'[1]Inventário Completo'!B711</f>
        <v>0</v>
      </c>
      <c r="C711" s="11">
        <f>'[1]Inventário Completo'!C711</f>
        <v>0</v>
      </c>
      <c r="D711" s="11">
        <f>'[1]Inventário Completo'!D711</f>
        <v>0</v>
      </c>
      <c r="E711" s="11">
        <f>'[1]Inventário Completo'!E711</f>
        <v>0</v>
      </c>
      <c r="F711" s="11">
        <f>'[1]Inventário Completo'!F711</f>
        <v>0</v>
      </c>
      <c r="G711" s="11">
        <f>'[1]Inventário Completo'!G711</f>
        <v>0</v>
      </c>
      <c r="H711" s="11">
        <f>'[1]Inventário Completo'!H711</f>
        <v>0</v>
      </c>
      <c r="I711" s="11">
        <f>'[1]Inventário Completo'!I711</f>
        <v>0</v>
      </c>
      <c r="J711" s="11">
        <f>'[1]Inventário Completo'!J711</f>
        <v>0</v>
      </c>
      <c r="K711" s="11">
        <f>'[1]Inventário Completo'!K711</f>
        <v>0</v>
      </c>
      <c r="L711" s="11">
        <f>'[1]Inventário Completo'!L711</f>
        <v>0</v>
      </c>
      <c r="M711" s="11">
        <f>'[1]Inventário Completo'!M711</f>
        <v>0</v>
      </c>
      <c r="N711" s="11">
        <f>'[1]Inventário Completo'!N711</f>
        <v>0</v>
      </c>
      <c r="O711" s="11">
        <f>'[1]Inventário Completo'!O711</f>
        <v>0</v>
      </c>
      <c r="P711" s="11">
        <f>'[1]Inventário Completo'!P711</f>
        <v>0</v>
      </c>
      <c r="Q711" s="11">
        <f>'[1]Inventário Completo'!Q711</f>
        <v>0</v>
      </c>
    </row>
    <row r="712" spans="1:17" x14ac:dyDescent="0.25">
      <c r="A712" s="11">
        <f>'[1]Inventário Completo'!A712</f>
        <v>0</v>
      </c>
      <c r="B712" s="12">
        <f>'[1]Inventário Completo'!B712</f>
        <v>0</v>
      </c>
      <c r="C712" s="11">
        <f>'[1]Inventário Completo'!C712</f>
        <v>0</v>
      </c>
      <c r="D712" s="11">
        <f>'[1]Inventário Completo'!D712</f>
        <v>0</v>
      </c>
      <c r="E712" s="11">
        <f>'[1]Inventário Completo'!E712</f>
        <v>0</v>
      </c>
      <c r="F712" s="11">
        <f>'[1]Inventário Completo'!F712</f>
        <v>0</v>
      </c>
      <c r="G712" s="11">
        <f>'[1]Inventário Completo'!G712</f>
        <v>0</v>
      </c>
      <c r="H712" s="11">
        <f>'[1]Inventário Completo'!H712</f>
        <v>0</v>
      </c>
      <c r="I712" s="11">
        <f>'[1]Inventário Completo'!I712</f>
        <v>0</v>
      </c>
      <c r="J712" s="11">
        <f>'[1]Inventário Completo'!J712</f>
        <v>0</v>
      </c>
      <c r="K712" s="11">
        <f>'[1]Inventário Completo'!K712</f>
        <v>0</v>
      </c>
      <c r="L712" s="11">
        <f>'[1]Inventário Completo'!L712</f>
        <v>0</v>
      </c>
      <c r="M712" s="11">
        <f>'[1]Inventário Completo'!M712</f>
        <v>0</v>
      </c>
      <c r="N712" s="11">
        <f>'[1]Inventário Completo'!N712</f>
        <v>0</v>
      </c>
      <c r="O712" s="11">
        <f>'[1]Inventário Completo'!O712</f>
        <v>0</v>
      </c>
      <c r="P712" s="11">
        <f>'[1]Inventário Completo'!P712</f>
        <v>0</v>
      </c>
      <c r="Q712" s="11">
        <f>'[1]Inventário Completo'!Q712</f>
        <v>0</v>
      </c>
    </row>
    <row r="713" spans="1:17" x14ac:dyDescent="0.25">
      <c r="A713" s="11">
        <f>'[1]Inventário Completo'!A713</f>
        <v>0</v>
      </c>
      <c r="B713" s="12">
        <f>'[1]Inventário Completo'!B713</f>
        <v>0</v>
      </c>
      <c r="C713" s="11">
        <f>'[1]Inventário Completo'!C713</f>
        <v>0</v>
      </c>
      <c r="D713" s="11">
        <f>'[1]Inventário Completo'!D713</f>
        <v>0</v>
      </c>
      <c r="E713" s="11">
        <f>'[1]Inventário Completo'!E713</f>
        <v>0</v>
      </c>
      <c r="F713" s="11">
        <f>'[1]Inventário Completo'!F713</f>
        <v>0</v>
      </c>
      <c r="G713" s="11">
        <f>'[1]Inventário Completo'!G713</f>
        <v>0</v>
      </c>
      <c r="H713" s="11">
        <f>'[1]Inventário Completo'!H713</f>
        <v>0</v>
      </c>
      <c r="I713" s="11">
        <f>'[1]Inventário Completo'!I713</f>
        <v>0</v>
      </c>
      <c r="J713" s="11">
        <f>'[1]Inventário Completo'!J713</f>
        <v>0</v>
      </c>
      <c r="K713" s="11">
        <f>'[1]Inventário Completo'!K713</f>
        <v>0</v>
      </c>
      <c r="L713" s="11">
        <f>'[1]Inventário Completo'!L713</f>
        <v>0</v>
      </c>
      <c r="M713" s="11">
        <f>'[1]Inventário Completo'!M713</f>
        <v>0</v>
      </c>
      <c r="N713" s="11">
        <f>'[1]Inventário Completo'!N713</f>
        <v>0</v>
      </c>
      <c r="O713" s="11">
        <f>'[1]Inventário Completo'!O713</f>
        <v>0</v>
      </c>
      <c r="P713" s="11">
        <f>'[1]Inventário Completo'!P713</f>
        <v>0</v>
      </c>
      <c r="Q713" s="11">
        <f>'[1]Inventário Completo'!Q713</f>
        <v>0</v>
      </c>
    </row>
    <row r="714" spans="1:17" x14ac:dyDescent="0.25">
      <c r="A714" s="11">
        <f>'[1]Inventário Completo'!A714</f>
        <v>0</v>
      </c>
      <c r="B714" s="12">
        <f>'[1]Inventário Completo'!B714</f>
        <v>0</v>
      </c>
      <c r="C714" s="11">
        <f>'[1]Inventário Completo'!C714</f>
        <v>0</v>
      </c>
      <c r="D714" s="11">
        <f>'[1]Inventário Completo'!D714</f>
        <v>0</v>
      </c>
      <c r="E714" s="11">
        <f>'[1]Inventário Completo'!E714</f>
        <v>0</v>
      </c>
      <c r="F714" s="11">
        <f>'[1]Inventário Completo'!F714</f>
        <v>0</v>
      </c>
      <c r="G714" s="11">
        <f>'[1]Inventário Completo'!G714</f>
        <v>0</v>
      </c>
      <c r="H714" s="11">
        <f>'[1]Inventário Completo'!H714</f>
        <v>0</v>
      </c>
      <c r="I714" s="11">
        <f>'[1]Inventário Completo'!I714</f>
        <v>0</v>
      </c>
      <c r="J714" s="11">
        <f>'[1]Inventário Completo'!J714</f>
        <v>0</v>
      </c>
      <c r="K714" s="11">
        <f>'[1]Inventário Completo'!K714</f>
        <v>0</v>
      </c>
      <c r="L714" s="11">
        <f>'[1]Inventário Completo'!L714</f>
        <v>0</v>
      </c>
      <c r="M714" s="11">
        <f>'[1]Inventário Completo'!M714</f>
        <v>0</v>
      </c>
      <c r="N714" s="11">
        <f>'[1]Inventário Completo'!N714</f>
        <v>0</v>
      </c>
      <c r="O714" s="11">
        <f>'[1]Inventário Completo'!O714</f>
        <v>0</v>
      </c>
      <c r="P714" s="11">
        <f>'[1]Inventário Completo'!P714</f>
        <v>0</v>
      </c>
      <c r="Q714" s="11">
        <f>'[1]Inventário Completo'!Q714</f>
        <v>0</v>
      </c>
    </row>
    <row r="715" spans="1:17" x14ac:dyDescent="0.25">
      <c r="A715" s="11">
        <f>'[1]Inventário Completo'!A715</f>
        <v>0</v>
      </c>
      <c r="B715" s="12">
        <f>'[1]Inventário Completo'!B715</f>
        <v>0</v>
      </c>
      <c r="C715" s="11">
        <f>'[1]Inventário Completo'!C715</f>
        <v>0</v>
      </c>
      <c r="D715" s="11">
        <f>'[1]Inventário Completo'!D715</f>
        <v>0</v>
      </c>
      <c r="E715" s="11">
        <f>'[1]Inventário Completo'!E715</f>
        <v>0</v>
      </c>
      <c r="F715" s="11">
        <f>'[1]Inventário Completo'!F715</f>
        <v>0</v>
      </c>
      <c r="G715" s="11">
        <f>'[1]Inventário Completo'!G715</f>
        <v>0</v>
      </c>
      <c r="H715" s="11">
        <f>'[1]Inventário Completo'!H715</f>
        <v>0</v>
      </c>
      <c r="I715" s="11">
        <f>'[1]Inventário Completo'!I715</f>
        <v>0</v>
      </c>
      <c r="J715" s="11">
        <f>'[1]Inventário Completo'!J715</f>
        <v>0</v>
      </c>
      <c r="K715" s="11">
        <f>'[1]Inventário Completo'!K715</f>
        <v>0</v>
      </c>
      <c r="L715" s="11">
        <f>'[1]Inventário Completo'!L715</f>
        <v>0</v>
      </c>
      <c r="M715" s="11">
        <f>'[1]Inventário Completo'!M715</f>
        <v>0</v>
      </c>
      <c r="N715" s="11">
        <f>'[1]Inventário Completo'!N715</f>
        <v>0</v>
      </c>
      <c r="O715" s="11">
        <f>'[1]Inventário Completo'!O715</f>
        <v>0</v>
      </c>
      <c r="P715" s="11">
        <f>'[1]Inventário Completo'!P715</f>
        <v>0</v>
      </c>
      <c r="Q715" s="11">
        <f>'[1]Inventário Completo'!Q715</f>
        <v>0</v>
      </c>
    </row>
  </sheetData>
  <autoFilter ref="A7:Q715" xr:uid="{F7AF5D48-C09D-48B6-A2ED-F2C5FC0EDDED}"/>
  <mergeCells count="1">
    <mergeCell ref="A1:Q6"/>
  </mergeCells>
  <conditionalFormatting sqref="A7:Q7">
    <cfRule type="duplicateValues" dxfId="2" priority="3"/>
  </conditionalFormatting>
  <conditionalFormatting sqref="A7:Q7">
    <cfRule type="duplicateValues" dxfId="1" priority="4"/>
  </conditionalFormatting>
  <conditionalFormatting sqref="A7:Q7">
    <cfRule type="duplicateValues" dxfId="0" priority="5"/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A0F6-BBE2-4BAE-AE0C-CAE0A1970A19}">
  <sheetPr codeName="Planilha5"/>
  <dimension ref="A1:J800"/>
  <sheetViews>
    <sheetView workbookViewId="0">
      <selection activeCell="J11" sqref="J11"/>
    </sheetView>
  </sheetViews>
  <sheetFormatPr defaultRowHeight="15" x14ac:dyDescent="0.25"/>
  <cols>
    <col min="1" max="1" width="13.140625" bestFit="1" customWidth="1"/>
    <col min="2" max="2" width="7.7109375" bestFit="1" customWidth="1"/>
    <col min="3" max="3" width="29.7109375" bestFit="1" customWidth="1"/>
    <col min="4" max="4" width="7.7109375" bestFit="1" customWidth="1"/>
    <col min="5" max="5" width="29.7109375" bestFit="1" customWidth="1"/>
    <col min="7" max="7" width="29.7109375" bestFit="1" customWidth="1"/>
    <col min="8" max="8" width="12.42578125" bestFit="1" customWidth="1"/>
    <col min="12" max="12" width="16.140625" bestFit="1" customWidth="1"/>
  </cols>
  <sheetData>
    <row r="1" spans="1:10" x14ac:dyDescent="0.25">
      <c r="A1" s="6" t="str">
        <f>'[1]Inventário Completo'!$C7</f>
        <v>Equipamento</v>
      </c>
      <c r="B1" s="6" t="str">
        <f>'[1]Inventário Completo'!$D7</f>
        <v>Modelo</v>
      </c>
      <c r="C1" s="6" t="str">
        <f>'[1]Inventário Completo'!$G7</f>
        <v>Site</v>
      </c>
      <c r="D1" s="7" t="s">
        <v>4</v>
      </c>
      <c r="E1" s="7" t="s">
        <v>31</v>
      </c>
      <c r="G1" t="s">
        <v>2</v>
      </c>
      <c r="H1" t="s">
        <v>4</v>
      </c>
      <c r="I1" t="s">
        <v>3</v>
      </c>
      <c r="J1" t="s">
        <v>5</v>
      </c>
    </row>
    <row r="2" spans="1:10" x14ac:dyDescent="0.25">
      <c r="A2" t="str">
        <f>'[1]Inventário Completo'!$C8</f>
        <v>Access Point</v>
      </c>
      <c r="B2" t="str">
        <f>'[1]Inventário Completo'!$D8</f>
        <v>AP6532</v>
      </c>
      <c r="C2" t="str">
        <f>'[1]Inventário Completo'!$G8</f>
        <v>CSN-SEPETIBA ITAGUAI (TECON)</v>
      </c>
      <c r="D2">
        <f>VLOOKUP(C2,$G$1:$I$25,3,0)</f>
        <v>0</v>
      </c>
      <c r="E2">
        <f>IF(D2=1,C2,0)</f>
        <v>0</v>
      </c>
      <c r="G2" t="s">
        <v>6</v>
      </c>
      <c r="H2" t="b">
        <v>0</v>
      </c>
      <c r="I2">
        <f>IF(H2=TRUE,1,0)</f>
        <v>0</v>
      </c>
      <c r="J2">
        <f>COUNTIF($E$2:$E$800,$C$176)</f>
        <v>0</v>
      </c>
    </row>
    <row r="3" spans="1:10" x14ac:dyDescent="0.25">
      <c r="A3" t="str">
        <f>'[1]Inventário Completo'!$C9</f>
        <v>Access Point</v>
      </c>
      <c r="B3" t="str">
        <f>'[1]Inventário Completo'!$D9</f>
        <v>AP6532</v>
      </c>
      <c r="C3" t="str">
        <f>'[1]Inventário Completo'!$G9</f>
        <v>CSN-SEPETIBA ITAGUAI (TECON)</v>
      </c>
      <c r="D3">
        <f t="shared" ref="D3:D66" si="0">VLOOKUP(C3,$G$1:$I$25,3,0)</f>
        <v>0</v>
      </c>
      <c r="E3">
        <f t="shared" ref="E3:E66" si="1">IF(D3=1,C3,0)</f>
        <v>0</v>
      </c>
      <c r="G3" t="s">
        <v>7</v>
      </c>
      <c r="H3" t="b">
        <v>0</v>
      </c>
      <c r="I3">
        <f t="shared" ref="I3:I25" si="2">IF(H3=TRUE,1,0)</f>
        <v>0</v>
      </c>
      <c r="J3">
        <f>COUNTIF($E$2:$E$800,$C$415)</f>
        <v>0</v>
      </c>
    </row>
    <row r="4" spans="1:10" x14ac:dyDescent="0.25">
      <c r="A4" t="str">
        <f>'[1]Inventário Completo'!$C10</f>
        <v>Access Point</v>
      </c>
      <c r="B4" t="str">
        <f>'[1]Inventário Completo'!$D10</f>
        <v>AP6532</v>
      </c>
      <c r="C4" t="str">
        <f>'[1]Inventário Completo'!$G10</f>
        <v>CSN-SEPETIBA ITAGUAI (TECON)</v>
      </c>
      <c r="D4">
        <f t="shared" si="0"/>
        <v>0</v>
      </c>
      <c r="E4">
        <f t="shared" si="1"/>
        <v>0</v>
      </c>
      <c r="G4" t="s">
        <v>8</v>
      </c>
      <c r="H4" t="b">
        <v>0</v>
      </c>
      <c r="I4">
        <f t="shared" si="2"/>
        <v>0</v>
      </c>
      <c r="J4">
        <f>COUNTIF($E$2:$E$800,$C$418)</f>
        <v>0</v>
      </c>
    </row>
    <row r="5" spans="1:10" x14ac:dyDescent="0.25">
      <c r="A5" t="str">
        <f>'[1]Inventário Completo'!$C11</f>
        <v>Access Point</v>
      </c>
      <c r="B5" t="str">
        <f>'[1]Inventário Completo'!$D11</f>
        <v>AP6532</v>
      </c>
      <c r="C5" t="str">
        <f>'[1]Inventário Completo'!$G11</f>
        <v>CSN-SEPETIBA ITAGUAI (TECON)</v>
      </c>
      <c r="D5">
        <f t="shared" si="0"/>
        <v>0</v>
      </c>
      <c r="E5">
        <f t="shared" si="1"/>
        <v>0</v>
      </c>
      <c r="G5" t="s">
        <v>9</v>
      </c>
      <c r="H5" t="b">
        <v>0</v>
      </c>
      <c r="I5">
        <f t="shared" si="2"/>
        <v>0</v>
      </c>
      <c r="J5">
        <f>COUNTIF($E$2:$E$800,$C$429)</f>
        <v>0</v>
      </c>
    </row>
    <row r="6" spans="1:10" x14ac:dyDescent="0.25">
      <c r="A6" t="str">
        <f>'[1]Inventário Completo'!$C12</f>
        <v>Access Point</v>
      </c>
      <c r="B6" t="str">
        <f>'[1]Inventário Completo'!$D12</f>
        <v>AP6532</v>
      </c>
      <c r="C6" t="str">
        <f>'[1]Inventário Completo'!$G12</f>
        <v>CSN-SEPETIBA ITAGUAI (TECON)</v>
      </c>
      <c r="D6">
        <f t="shared" si="0"/>
        <v>0</v>
      </c>
      <c r="E6">
        <f t="shared" si="1"/>
        <v>0</v>
      </c>
      <c r="G6" t="s">
        <v>10</v>
      </c>
      <c r="H6" t="b">
        <v>0</v>
      </c>
      <c r="I6">
        <f t="shared" si="2"/>
        <v>0</v>
      </c>
      <c r="J6">
        <f>COUNTIF($E$2:$E$800,$C$431)</f>
        <v>0</v>
      </c>
    </row>
    <row r="7" spans="1:10" x14ac:dyDescent="0.25">
      <c r="A7" t="str">
        <f>'[1]Inventário Completo'!$C13</f>
        <v>Access Point</v>
      </c>
      <c r="B7" t="str">
        <f>'[1]Inventário Completo'!$D13</f>
        <v>AP6532</v>
      </c>
      <c r="C7" t="str">
        <f>'[1]Inventário Completo'!$G13</f>
        <v>CSN-SEPETIBA ITAGUAI (TECON)</v>
      </c>
      <c r="D7">
        <f t="shared" si="0"/>
        <v>0</v>
      </c>
      <c r="E7">
        <f t="shared" si="1"/>
        <v>0</v>
      </c>
      <c r="G7" t="s">
        <v>11</v>
      </c>
      <c r="H7" t="b">
        <v>0</v>
      </c>
      <c r="I7">
        <f t="shared" si="2"/>
        <v>0</v>
      </c>
      <c r="J7">
        <f>COUNTIF($E$2:$E$800,$C$212)</f>
        <v>0</v>
      </c>
    </row>
    <row r="8" spans="1:10" x14ac:dyDescent="0.25">
      <c r="A8" t="str">
        <f>'[1]Inventário Completo'!$C14</f>
        <v>Access Point</v>
      </c>
      <c r="B8" t="str">
        <f>'[1]Inventário Completo'!$D14</f>
        <v>AP6532</v>
      </c>
      <c r="C8" t="str">
        <f>'[1]Inventário Completo'!$G14</f>
        <v>CSN-SEPETIBA ITAGUAI (TECON)</v>
      </c>
      <c r="D8">
        <f t="shared" si="0"/>
        <v>0</v>
      </c>
      <c r="E8">
        <f t="shared" si="1"/>
        <v>0</v>
      </c>
      <c r="G8" t="s">
        <v>12</v>
      </c>
      <c r="H8" t="b">
        <v>0</v>
      </c>
      <c r="I8">
        <f t="shared" si="2"/>
        <v>0</v>
      </c>
      <c r="J8">
        <f>COUNTIF($E$2:$E$800,$C$471)</f>
        <v>0</v>
      </c>
    </row>
    <row r="9" spans="1:10" x14ac:dyDescent="0.25">
      <c r="A9" t="str">
        <f>'[1]Inventário Completo'!$C15</f>
        <v>Access Point</v>
      </c>
      <c r="B9" t="str">
        <f>'[1]Inventário Completo'!$D15</f>
        <v>AP6532</v>
      </c>
      <c r="C9" t="str">
        <f>'[1]Inventário Completo'!$G15</f>
        <v>CSN-SEPETIBA ITAGUAI (TECON)</v>
      </c>
      <c r="D9">
        <f t="shared" si="0"/>
        <v>0</v>
      </c>
      <c r="E9">
        <f t="shared" si="1"/>
        <v>0</v>
      </c>
      <c r="G9" t="s">
        <v>13</v>
      </c>
      <c r="H9" t="b">
        <v>0</v>
      </c>
      <c r="I9">
        <f t="shared" si="2"/>
        <v>0</v>
      </c>
      <c r="J9">
        <f>COUNTIF($E$2:$E$800,$C$511)</f>
        <v>0</v>
      </c>
    </row>
    <row r="10" spans="1:10" x14ac:dyDescent="0.25">
      <c r="A10" t="str">
        <f>'[1]Inventário Completo'!$C16</f>
        <v>Access Point</v>
      </c>
      <c r="B10" t="str">
        <f>'[1]Inventário Completo'!$D16</f>
        <v>AP6532</v>
      </c>
      <c r="C10" t="str">
        <f>'[1]Inventário Completo'!$G16</f>
        <v>CSN-SEPETIBA ITAGUAI (TECON)</v>
      </c>
      <c r="D10">
        <f t="shared" si="0"/>
        <v>0</v>
      </c>
      <c r="E10">
        <f t="shared" si="1"/>
        <v>0</v>
      </c>
      <c r="G10" t="s">
        <v>14</v>
      </c>
      <c r="H10" t="b">
        <v>0</v>
      </c>
      <c r="I10">
        <f t="shared" si="2"/>
        <v>0</v>
      </c>
      <c r="J10">
        <f>COUNTIF($E$2:$E$800,$C$489)</f>
        <v>0</v>
      </c>
    </row>
    <row r="11" spans="1:10" x14ac:dyDescent="0.25">
      <c r="A11" t="str">
        <f>'[1]Inventário Completo'!$C17</f>
        <v>Access Point</v>
      </c>
      <c r="B11" t="str">
        <f>'[1]Inventário Completo'!$D17</f>
        <v>AP6532</v>
      </c>
      <c r="C11" t="str">
        <f>'[1]Inventário Completo'!$G17</f>
        <v>CSN-SEPETIBA ITAGUAI (TECON)</v>
      </c>
      <c r="D11">
        <f t="shared" si="0"/>
        <v>0</v>
      </c>
      <c r="E11">
        <f t="shared" si="1"/>
        <v>0</v>
      </c>
      <c r="G11" t="s">
        <v>15</v>
      </c>
      <c r="H11" t="b">
        <v>0</v>
      </c>
      <c r="I11">
        <f t="shared" si="2"/>
        <v>0</v>
      </c>
      <c r="J11">
        <f>COUNTIF($E$2:$E$800,$C$2)</f>
        <v>0</v>
      </c>
    </row>
    <row r="12" spans="1:10" x14ac:dyDescent="0.25">
      <c r="A12" t="str">
        <f>'[1]Inventário Completo'!$C18</f>
        <v>Access Point</v>
      </c>
      <c r="B12" t="str">
        <f>'[1]Inventário Completo'!$D18</f>
        <v>AP6532</v>
      </c>
      <c r="C12" t="str">
        <f>'[1]Inventário Completo'!$G18</f>
        <v>CSN-SEPETIBA ITAGUAI (TECON)</v>
      </c>
      <c r="D12">
        <f t="shared" si="0"/>
        <v>0</v>
      </c>
      <c r="E12">
        <f t="shared" si="1"/>
        <v>0</v>
      </c>
      <c r="G12" t="s">
        <v>16</v>
      </c>
      <c r="H12" t="b">
        <v>0</v>
      </c>
      <c r="I12">
        <f t="shared" si="2"/>
        <v>0</v>
      </c>
      <c r="J12">
        <f>COUNTIF($E$2:$E$800,$C$60)</f>
        <v>0</v>
      </c>
    </row>
    <row r="13" spans="1:10" x14ac:dyDescent="0.25">
      <c r="A13" t="str">
        <f>'[1]Inventário Completo'!$C19</f>
        <v>Access Point</v>
      </c>
      <c r="B13" t="str">
        <f>'[1]Inventário Completo'!$D19</f>
        <v>AP6532</v>
      </c>
      <c r="C13" t="str">
        <f>'[1]Inventário Completo'!$G19</f>
        <v>CSN-SEPETIBA ITAGUAI (TECON)</v>
      </c>
      <c r="D13">
        <f t="shared" si="0"/>
        <v>0</v>
      </c>
      <c r="E13">
        <f t="shared" si="1"/>
        <v>0</v>
      </c>
      <c r="G13" t="s">
        <v>17</v>
      </c>
      <c r="H13" t="b">
        <v>0</v>
      </c>
      <c r="I13">
        <f t="shared" si="2"/>
        <v>0</v>
      </c>
      <c r="J13">
        <f>COUNTIF($E$2:$E$800,$C$442)</f>
        <v>0</v>
      </c>
    </row>
    <row r="14" spans="1:10" x14ac:dyDescent="0.25">
      <c r="A14" t="str">
        <f>'[1]Inventário Completo'!$C20</f>
        <v>Access Point</v>
      </c>
      <c r="B14" t="str">
        <f>'[1]Inventário Completo'!$D20</f>
        <v>AP6532</v>
      </c>
      <c r="C14" t="str">
        <f>'[1]Inventário Completo'!$G20</f>
        <v>CSN-SEPETIBA ITAGUAI (TECON)</v>
      </c>
      <c r="D14">
        <f t="shared" si="0"/>
        <v>0</v>
      </c>
      <c r="E14">
        <f t="shared" si="1"/>
        <v>0</v>
      </c>
      <c r="G14" t="s">
        <v>18</v>
      </c>
      <c r="H14" t="b">
        <v>0</v>
      </c>
      <c r="I14">
        <f t="shared" si="2"/>
        <v>0</v>
      </c>
      <c r="J14">
        <f>COUNTIF($E$2:$E$800,$C$443)</f>
        <v>0</v>
      </c>
    </row>
    <row r="15" spans="1:10" x14ac:dyDescent="0.25">
      <c r="A15" t="str">
        <f>'[1]Inventário Completo'!$C21</f>
        <v>Access Point</v>
      </c>
      <c r="B15" t="str">
        <f>'[1]Inventário Completo'!$D21</f>
        <v>AP6532</v>
      </c>
      <c r="C15" t="str">
        <f>'[1]Inventário Completo'!$G21</f>
        <v>CSN-SEPETIBA ITAGUAI (TECON)</v>
      </c>
      <c r="D15">
        <f t="shared" si="0"/>
        <v>0</v>
      </c>
      <c r="E15">
        <f t="shared" si="1"/>
        <v>0</v>
      </c>
      <c r="G15" t="s">
        <v>19</v>
      </c>
      <c r="H15" t="b">
        <v>0</v>
      </c>
      <c r="I15">
        <f t="shared" si="2"/>
        <v>0</v>
      </c>
      <c r="J15">
        <f>COUNTIF($E$2:$E$800,$C$416)</f>
        <v>0</v>
      </c>
    </row>
    <row r="16" spans="1:10" x14ac:dyDescent="0.25">
      <c r="A16" t="str">
        <f>'[1]Inventário Completo'!$C22</f>
        <v>Access Point</v>
      </c>
      <c r="B16" t="str">
        <f>'[1]Inventário Completo'!$D22</f>
        <v>AP6532</v>
      </c>
      <c r="C16" t="str">
        <f>'[1]Inventário Completo'!$G22</f>
        <v>CSN-SEPETIBA ITAGUAI (TECON)</v>
      </c>
      <c r="D16">
        <f t="shared" si="0"/>
        <v>0</v>
      </c>
      <c r="E16">
        <f t="shared" si="1"/>
        <v>0</v>
      </c>
      <c r="G16" t="s">
        <v>20</v>
      </c>
      <c r="H16" t="b">
        <v>0</v>
      </c>
      <c r="I16">
        <f t="shared" si="2"/>
        <v>0</v>
      </c>
      <c r="J16">
        <f>COUNTIF($E$2:$E$800,$C$439)</f>
        <v>0</v>
      </c>
    </row>
    <row r="17" spans="1:10" x14ac:dyDescent="0.25">
      <c r="A17" t="str">
        <f>'[1]Inventário Completo'!$C23</f>
        <v>Access Point</v>
      </c>
      <c r="B17" t="str">
        <f>'[1]Inventário Completo'!$D23</f>
        <v>AP6532</v>
      </c>
      <c r="C17" t="str">
        <f>'[1]Inventário Completo'!$G23</f>
        <v>CSN-SEPETIBA ITAGUAI (TECON)</v>
      </c>
      <c r="D17">
        <f t="shared" si="0"/>
        <v>0</v>
      </c>
      <c r="E17">
        <f t="shared" si="1"/>
        <v>0</v>
      </c>
      <c r="G17" t="s">
        <v>21</v>
      </c>
      <c r="H17" t="b">
        <v>0</v>
      </c>
      <c r="I17">
        <f t="shared" si="2"/>
        <v>0</v>
      </c>
      <c r="J17">
        <f>COUNTIF($E$2:$E$800,$C$166)</f>
        <v>0</v>
      </c>
    </row>
    <row r="18" spans="1:10" x14ac:dyDescent="0.25">
      <c r="A18" t="str">
        <f>'[1]Inventário Completo'!$C24</f>
        <v>Access Point</v>
      </c>
      <c r="B18" t="str">
        <f>'[1]Inventário Completo'!$D24</f>
        <v>AP6532</v>
      </c>
      <c r="C18" t="str">
        <f>'[1]Inventário Completo'!$G24</f>
        <v>CSN-SEPETIBA ITAGUAI (TECON)</v>
      </c>
      <c r="D18">
        <f t="shared" si="0"/>
        <v>0</v>
      </c>
      <c r="E18">
        <f t="shared" si="1"/>
        <v>0</v>
      </c>
      <c r="G18" t="s">
        <v>22</v>
      </c>
      <c r="H18" t="b">
        <v>0</v>
      </c>
      <c r="I18">
        <f t="shared" si="2"/>
        <v>0</v>
      </c>
      <c r="J18">
        <f>COUNTIF($E$2:$E$800,$C$483)</f>
        <v>0</v>
      </c>
    </row>
    <row r="19" spans="1:10" x14ac:dyDescent="0.25">
      <c r="A19" t="str">
        <f>'[1]Inventário Completo'!$C25</f>
        <v>Access Point</v>
      </c>
      <c r="B19" t="str">
        <f>'[1]Inventário Completo'!$D25</f>
        <v>AP6532</v>
      </c>
      <c r="C19" t="str">
        <f>'[1]Inventário Completo'!$G25</f>
        <v>CSN-SEPETIBA ITAGUAI (TECON)</v>
      </c>
      <c r="D19">
        <f t="shared" si="0"/>
        <v>0</v>
      </c>
      <c r="E19">
        <f t="shared" si="1"/>
        <v>0</v>
      </c>
      <c r="G19" t="s">
        <v>23</v>
      </c>
      <c r="H19" t="b">
        <v>0</v>
      </c>
      <c r="I19">
        <f t="shared" si="2"/>
        <v>0</v>
      </c>
      <c r="J19">
        <f>COUNTIF($E$2:$E$800,$C$484)</f>
        <v>0</v>
      </c>
    </row>
    <row r="20" spans="1:10" x14ac:dyDescent="0.25">
      <c r="A20" t="str">
        <f>'[1]Inventário Completo'!$C26</f>
        <v>Access Point</v>
      </c>
      <c r="B20" t="str">
        <f>'[1]Inventário Completo'!$D26</f>
        <v>AP6532</v>
      </c>
      <c r="C20" t="str">
        <f>'[1]Inventário Completo'!$G26</f>
        <v>CSN-SEPETIBA ITAGUAI (TECON)</v>
      </c>
      <c r="D20">
        <f t="shared" si="0"/>
        <v>0</v>
      </c>
      <c r="E20">
        <f t="shared" si="1"/>
        <v>0</v>
      </c>
      <c r="G20" t="s">
        <v>24</v>
      </c>
      <c r="H20" t="b">
        <v>0</v>
      </c>
      <c r="I20">
        <f t="shared" si="2"/>
        <v>0</v>
      </c>
      <c r="J20">
        <f>COUNTIF($E$2:$E$800,$C$216)</f>
        <v>0</v>
      </c>
    </row>
    <row r="21" spans="1:10" x14ac:dyDescent="0.25">
      <c r="A21" t="str">
        <f>'[1]Inventário Completo'!$C27</f>
        <v>Access Point</v>
      </c>
      <c r="B21" t="str">
        <f>'[1]Inventário Completo'!$D27</f>
        <v>AP6532</v>
      </c>
      <c r="C21" t="str">
        <f>'[1]Inventário Completo'!$G27</f>
        <v>CSN-SEPETIBA ITAGUAI (TECON)</v>
      </c>
      <c r="D21">
        <f t="shared" si="0"/>
        <v>0</v>
      </c>
      <c r="E21">
        <f t="shared" si="1"/>
        <v>0</v>
      </c>
      <c r="G21" t="s">
        <v>25</v>
      </c>
      <c r="H21" t="b">
        <v>0</v>
      </c>
      <c r="I21">
        <f t="shared" si="2"/>
        <v>0</v>
      </c>
      <c r="J21">
        <f>COUNTIF($E$2:$E$800,$C$298)</f>
        <v>0</v>
      </c>
    </row>
    <row r="22" spans="1:10" x14ac:dyDescent="0.25">
      <c r="A22" t="str">
        <f>'[1]Inventário Completo'!$C28</f>
        <v>Access Point</v>
      </c>
      <c r="B22" t="str">
        <f>'[1]Inventário Completo'!$D28</f>
        <v>AP6532</v>
      </c>
      <c r="C22" t="str">
        <f>'[1]Inventário Completo'!$G28</f>
        <v>CSN-SEPETIBA ITAGUAI (TECON)</v>
      </c>
      <c r="D22">
        <f t="shared" si="0"/>
        <v>0</v>
      </c>
      <c r="E22">
        <f t="shared" si="1"/>
        <v>0</v>
      </c>
      <c r="G22" t="s">
        <v>26</v>
      </c>
      <c r="H22" t="b">
        <v>0</v>
      </c>
      <c r="I22">
        <f t="shared" si="2"/>
        <v>0</v>
      </c>
      <c r="J22">
        <f>COUNTIF($E$2:$E$800,$C$534)</f>
        <v>0</v>
      </c>
    </row>
    <row r="23" spans="1:10" x14ac:dyDescent="0.25">
      <c r="A23" t="str">
        <f>'[1]Inventário Completo'!$C29</f>
        <v>Access Point</v>
      </c>
      <c r="B23" t="str">
        <f>'[1]Inventário Completo'!$D29</f>
        <v>AP6532</v>
      </c>
      <c r="C23" t="str">
        <f>'[1]Inventário Completo'!$G29</f>
        <v>CSN-SEPETIBA ITAGUAI (TECON)</v>
      </c>
      <c r="D23">
        <f t="shared" si="0"/>
        <v>0</v>
      </c>
      <c r="E23">
        <f t="shared" si="1"/>
        <v>0</v>
      </c>
      <c r="G23" t="s">
        <v>27</v>
      </c>
      <c r="H23" t="b">
        <v>0</v>
      </c>
      <c r="I23">
        <f t="shared" si="2"/>
        <v>0</v>
      </c>
      <c r="J23">
        <f>COUNTIF($E$2:$E$800,$C$674)</f>
        <v>0</v>
      </c>
    </row>
    <row r="24" spans="1:10" x14ac:dyDescent="0.25">
      <c r="A24" t="str">
        <f>'[1]Inventário Completo'!$C30</f>
        <v>Access Point</v>
      </c>
      <c r="B24" t="str">
        <f>'[1]Inventário Completo'!$D30</f>
        <v>AP6532</v>
      </c>
      <c r="C24" t="str">
        <f>'[1]Inventário Completo'!$G30</f>
        <v>CSN-SEPETIBA ITAGUAI (TECON)</v>
      </c>
      <c r="D24">
        <f t="shared" si="0"/>
        <v>0</v>
      </c>
      <c r="E24">
        <f t="shared" si="1"/>
        <v>0</v>
      </c>
      <c r="G24" t="s">
        <v>28</v>
      </c>
      <c r="H24" t="b">
        <v>0</v>
      </c>
      <c r="I24">
        <f t="shared" si="2"/>
        <v>0</v>
      </c>
      <c r="J24">
        <f>COUNTIF($E$2:$E$800,$C$666)</f>
        <v>0</v>
      </c>
    </row>
    <row r="25" spans="1:10" x14ac:dyDescent="0.25">
      <c r="A25" t="str">
        <f>'[1]Inventário Completo'!$C31</f>
        <v>Access Point</v>
      </c>
      <c r="B25" t="str">
        <f>'[1]Inventário Completo'!$D31</f>
        <v>AP6532</v>
      </c>
      <c r="C25" t="str">
        <f>'[1]Inventário Completo'!$G31</f>
        <v>CSN-SEPETIBA ITAGUAI (TECON)</v>
      </c>
      <c r="D25">
        <f t="shared" si="0"/>
        <v>0</v>
      </c>
      <c r="E25">
        <f t="shared" si="1"/>
        <v>0</v>
      </c>
      <c r="G25" t="s">
        <v>29</v>
      </c>
      <c r="H25" t="b">
        <v>0</v>
      </c>
      <c r="I25">
        <f t="shared" si="2"/>
        <v>0</v>
      </c>
      <c r="J25">
        <f>COUNTIF($E$2:$E$800,$C$441)</f>
        <v>0</v>
      </c>
    </row>
    <row r="26" spans="1:10" x14ac:dyDescent="0.25">
      <c r="A26" t="str">
        <f>'[1]Inventário Completo'!$C32</f>
        <v>Access Point</v>
      </c>
      <c r="B26" t="str">
        <f>'[1]Inventário Completo'!$D32</f>
        <v>AP6532</v>
      </c>
      <c r="C26" t="str">
        <f>'[1]Inventário Completo'!$G32</f>
        <v>CSN-SEPETIBA ITAGUAI (TECON)</v>
      </c>
      <c r="D26">
        <f t="shared" si="0"/>
        <v>0</v>
      </c>
      <c r="E26">
        <f t="shared" si="1"/>
        <v>0</v>
      </c>
    </row>
    <row r="27" spans="1:10" x14ac:dyDescent="0.25">
      <c r="A27" t="str">
        <f>'[1]Inventário Completo'!$C33</f>
        <v>Access Point</v>
      </c>
      <c r="B27" t="str">
        <f>'[1]Inventário Completo'!$D33</f>
        <v>AP6532</v>
      </c>
      <c r="C27" t="str">
        <f>'[1]Inventário Completo'!$G33</f>
        <v>CSN-SEPETIBA ITAGUAI (TECON)</v>
      </c>
      <c r="D27">
        <f t="shared" si="0"/>
        <v>0</v>
      </c>
      <c r="E27">
        <f t="shared" si="1"/>
        <v>0</v>
      </c>
      <c r="H27" s="8" t="s">
        <v>5</v>
      </c>
      <c r="I27">
        <f>COUNTIF($D$2:$D$800,1)</f>
        <v>0</v>
      </c>
    </row>
    <row r="28" spans="1:10" x14ac:dyDescent="0.25">
      <c r="A28" t="str">
        <f>'[1]Inventário Completo'!$C34</f>
        <v>Access Point</v>
      </c>
      <c r="B28" t="str">
        <f>'[1]Inventário Completo'!$D34</f>
        <v>AP6532</v>
      </c>
      <c r="C28" t="str">
        <f>'[1]Inventário Completo'!$G34</f>
        <v>CSN-SEPETIBA ITAGUAI (TECON)</v>
      </c>
      <c r="D28">
        <f t="shared" si="0"/>
        <v>0</v>
      </c>
      <c r="E28">
        <f t="shared" si="1"/>
        <v>0</v>
      </c>
    </row>
    <row r="29" spans="1:10" x14ac:dyDescent="0.25">
      <c r="A29" t="str">
        <f>'[1]Inventário Completo'!$C35</f>
        <v>Access Point</v>
      </c>
      <c r="B29" t="str">
        <f>'[1]Inventário Completo'!$D35</f>
        <v>AP6532</v>
      </c>
      <c r="C29" t="str">
        <f>'[1]Inventário Completo'!$G35</f>
        <v>CSN-SEPETIBA ITAGUAI (TECON)</v>
      </c>
      <c r="D29">
        <f t="shared" si="0"/>
        <v>0</v>
      </c>
      <c r="E29">
        <f t="shared" si="1"/>
        <v>0</v>
      </c>
    </row>
    <row r="30" spans="1:10" x14ac:dyDescent="0.25">
      <c r="A30" t="str">
        <f>'[1]Inventário Completo'!$C36</f>
        <v>Access Point</v>
      </c>
      <c r="B30" t="str">
        <f>'[1]Inventário Completo'!$D36</f>
        <v>AP6532</v>
      </c>
      <c r="C30" t="str">
        <f>'[1]Inventário Completo'!$G36</f>
        <v>CSN-SEPETIBA ITAGUAI (TECON)</v>
      </c>
      <c r="D30">
        <f t="shared" si="0"/>
        <v>0</v>
      </c>
      <c r="E30">
        <f t="shared" si="1"/>
        <v>0</v>
      </c>
    </row>
    <row r="31" spans="1:10" x14ac:dyDescent="0.25">
      <c r="A31" t="str">
        <f>'[1]Inventário Completo'!$C37</f>
        <v>Access Point</v>
      </c>
      <c r="B31" t="str">
        <f>'[1]Inventário Completo'!$D37</f>
        <v>AP6532</v>
      </c>
      <c r="C31" t="str">
        <f>'[1]Inventário Completo'!$G37</f>
        <v>CSN-SEPETIBA ITAGUAI (TECON)</v>
      </c>
      <c r="D31">
        <f t="shared" si="0"/>
        <v>0</v>
      </c>
      <c r="E31">
        <f t="shared" si="1"/>
        <v>0</v>
      </c>
    </row>
    <row r="32" spans="1:10" x14ac:dyDescent="0.25">
      <c r="A32" t="str">
        <f>'[1]Inventário Completo'!$C38</f>
        <v>Access Point</v>
      </c>
      <c r="B32" t="str">
        <f>'[1]Inventário Completo'!$D38</f>
        <v>AP6532</v>
      </c>
      <c r="C32" t="str">
        <f>'[1]Inventário Completo'!$G38</f>
        <v>CSN-SEPETIBA ITAGUAI (TECON)</v>
      </c>
      <c r="D32">
        <f t="shared" si="0"/>
        <v>0</v>
      </c>
      <c r="E32">
        <f t="shared" si="1"/>
        <v>0</v>
      </c>
    </row>
    <row r="33" spans="1:5" x14ac:dyDescent="0.25">
      <c r="A33" t="str">
        <f>'[1]Inventário Completo'!$C39</f>
        <v>Access Point</v>
      </c>
      <c r="B33" t="str">
        <f>'[1]Inventário Completo'!$D39</f>
        <v>AP6532</v>
      </c>
      <c r="C33" t="str">
        <f>'[1]Inventário Completo'!$G39</f>
        <v>CSN-SEPETIBA ITAGUAI (TECON)</v>
      </c>
      <c r="D33">
        <f t="shared" si="0"/>
        <v>0</v>
      </c>
      <c r="E33">
        <f t="shared" si="1"/>
        <v>0</v>
      </c>
    </row>
    <row r="34" spans="1:5" x14ac:dyDescent="0.25">
      <c r="A34" t="str">
        <f>'[1]Inventário Completo'!$C40</f>
        <v>Access Point</v>
      </c>
      <c r="B34" t="str">
        <f>'[1]Inventário Completo'!$D40</f>
        <v>AP6532</v>
      </c>
      <c r="C34" t="str">
        <f>'[1]Inventário Completo'!$G40</f>
        <v>CSN-SEPETIBA ITAGUAI (TECON)</v>
      </c>
      <c r="D34">
        <f t="shared" si="0"/>
        <v>0</v>
      </c>
      <c r="E34">
        <f t="shared" si="1"/>
        <v>0</v>
      </c>
    </row>
    <row r="35" spans="1:5" x14ac:dyDescent="0.25">
      <c r="A35" t="str">
        <f>'[1]Inventário Completo'!$C41</f>
        <v>Access Point</v>
      </c>
      <c r="B35" t="str">
        <f>'[1]Inventário Completo'!$D41</f>
        <v>AP6532</v>
      </c>
      <c r="C35" t="str">
        <f>'[1]Inventário Completo'!$G41</f>
        <v>CSN-SEPETIBA ITAGUAI (TECON)</v>
      </c>
      <c r="D35">
        <f t="shared" si="0"/>
        <v>0</v>
      </c>
      <c r="E35">
        <f t="shared" si="1"/>
        <v>0</v>
      </c>
    </row>
    <row r="36" spans="1:5" x14ac:dyDescent="0.25">
      <c r="A36" t="str">
        <f>'[1]Inventário Completo'!$C42</f>
        <v>Access Point</v>
      </c>
      <c r="B36" t="str">
        <f>'[1]Inventário Completo'!$D42</f>
        <v>AP6532</v>
      </c>
      <c r="C36" t="str">
        <f>'[1]Inventário Completo'!$G42</f>
        <v>CSN-SEPETIBA ITAGUAI (TECON)</v>
      </c>
      <c r="D36">
        <f t="shared" si="0"/>
        <v>0</v>
      </c>
      <c r="E36">
        <f t="shared" si="1"/>
        <v>0</v>
      </c>
    </row>
    <row r="37" spans="1:5" x14ac:dyDescent="0.25">
      <c r="A37" t="str">
        <f>'[1]Inventário Completo'!$C43</f>
        <v>Access Point</v>
      </c>
      <c r="B37" t="str">
        <f>'[1]Inventário Completo'!$D43</f>
        <v>AP6532</v>
      </c>
      <c r="C37" t="str">
        <f>'[1]Inventário Completo'!$G43</f>
        <v>CSN-SEPETIBA ITAGUAI (TECON)</v>
      </c>
      <c r="D37">
        <f t="shared" si="0"/>
        <v>0</v>
      </c>
      <c r="E37">
        <f t="shared" si="1"/>
        <v>0</v>
      </c>
    </row>
    <row r="38" spans="1:5" x14ac:dyDescent="0.25">
      <c r="A38" t="str">
        <f>'[1]Inventário Completo'!$C44</f>
        <v>Access Point</v>
      </c>
      <c r="B38" t="str">
        <f>'[1]Inventário Completo'!$D44</f>
        <v>AP6532</v>
      </c>
      <c r="C38" t="str">
        <f>'[1]Inventário Completo'!$G44</f>
        <v>CSN-SEPETIBA ITAGUAI (TECON)</v>
      </c>
      <c r="D38">
        <f t="shared" si="0"/>
        <v>0</v>
      </c>
      <c r="E38">
        <f t="shared" si="1"/>
        <v>0</v>
      </c>
    </row>
    <row r="39" spans="1:5" x14ac:dyDescent="0.25">
      <c r="A39" t="str">
        <f>'[1]Inventário Completo'!$C45</f>
        <v>Access Point</v>
      </c>
      <c r="B39" t="str">
        <f>'[1]Inventário Completo'!$D45</f>
        <v>AP6532</v>
      </c>
      <c r="C39" t="str">
        <f>'[1]Inventário Completo'!$G45</f>
        <v>CSN-SEPETIBA ITAGUAI (TECON)</v>
      </c>
      <c r="D39">
        <f t="shared" si="0"/>
        <v>0</v>
      </c>
      <c r="E39">
        <f t="shared" si="1"/>
        <v>0</v>
      </c>
    </row>
    <row r="40" spans="1:5" x14ac:dyDescent="0.25">
      <c r="A40" t="str">
        <f>'[1]Inventário Completo'!$C46</f>
        <v>Access Point</v>
      </c>
      <c r="B40" t="str">
        <f>'[1]Inventário Completo'!$D46</f>
        <v>AP6532</v>
      </c>
      <c r="C40" t="str">
        <f>'[1]Inventário Completo'!$G46</f>
        <v>CSN-SEPETIBA ITAGUAI (TECON)</v>
      </c>
      <c r="D40">
        <f t="shared" si="0"/>
        <v>0</v>
      </c>
      <c r="E40">
        <f t="shared" si="1"/>
        <v>0</v>
      </c>
    </row>
    <row r="41" spans="1:5" x14ac:dyDescent="0.25">
      <c r="A41" t="str">
        <f>'[1]Inventário Completo'!$C47</f>
        <v>Access Point</v>
      </c>
      <c r="B41" t="str">
        <f>'[1]Inventário Completo'!$D47</f>
        <v>AP6532</v>
      </c>
      <c r="C41" t="str">
        <f>'[1]Inventário Completo'!$G47</f>
        <v>CSN-SEPETIBA ITAGUAI (TECON)</v>
      </c>
      <c r="D41">
        <f t="shared" si="0"/>
        <v>0</v>
      </c>
      <c r="E41">
        <f t="shared" si="1"/>
        <v>0</v>
      </c>
    </row>
    <row r="42" spans="1:5" x14ac:dyDescent="0.25">
      <c r="A42" t="str">
        <f>'[1]Inventário Completo'!$C48</f>
        <v>Access Point</v>
      </c>
      <c r="B42" t="str">
        <f>'[1]Inventário Completo'!$D48</f>
        <v>AP6532</v>
      </c>
      <c r="C42" t="str">
        <f>'[1]Inventário Completo'!$G48</f>
        <v>CSN-SEPETIBA ITAGUAI (TECON)</v>
      </c>
      <c r="D42">
        <f t="shared" si="0"/>
        <v>0</v>
      </c>
      <c r="E42">
        <f t="shared" si="1"/>
        <v>0</v>
      </c>
    </row>
    <row r="43" spans="1:5" x14ac:dyDescent="0.25">
      <c r="A43" t="str">
        <f>'[1]Inventário Completo'!$C49</f>
        <v>Access Point</v>
      </c>
      <c r="B43" t="str">
        <f>'[1]Inventário Completo'!$D49</f>
        <v>AP6532</v>
      </c>
      <c r="C43" t="str">
        <f>'[1]Inventário Completo'!$G49</f>
        <v>CSN-SEPETIBA ITAGUAI (TECON)</v>
      </c>
      <c r="D43">
        <f t="shared" si="0"/>
        <v>0</v>
      </c>
      <c r="E43">
        <f t="shared" si="1"/>
        <v>0</v>
      </c>
    </row>
    <row r="44" spans="1:5" x14ac:dyDescent="0.25">
      <c r="A44" t="str">
        <f>'[1]Inventário Completo'!$C50</f>
        <v>Access Point</v>
      </c>
      <c r="B44" t="str">
        <f>'[1]Inventário Completo'!$D50</f>
        <v>AP6532</v>
      </c>
      <c r="C44" t="str">
        <f>'[1]Inventário Completo'!$G50</f>
        <v>CSN-SEPETIBA ITAGUAI (TECON)</v>
      </c>
      <c r="D44">
        <f t="shared" si="0"/>
        <v>0</v>
      </c>
      <c r="E44">
        <f t="shared" si="1"/>
        <v>0</v>
      </c>
    </row>
    <row r="45" spans="1:5" x14ac:dyDescent="0.25">
      <c r="A45" t="str">
        <f>'[1]Inventário Completo'!$C51</f>
        <v>Access Point</v>
      </c>
      <c r="B45" t="str">
        <f>'[1]Inventário Completo'!$D51</f>
        <v>AP6532</v>
      </c>
      <c r="C45" t="str">
        <f>'[1]Inventário Completo'!$G51</f>
        <v>CSN-SEPETIBA ITAGUAI (TECON)</v>
      </c>
      <c r="D45">
        <f t="shared" si="0"/>
        <v>0</v>
      </c>
      <c r="E45">
        <f t="shared" si="1"/>
        <v>0</v>
      </c>
    </row>
    <row r="46" spans="1:5" x14ac:dyDescent="0.25">
      <c r="A46" t="str">
        <f>'[1]Inventário Completo'!$C52</f>
        <v>Access Point</v>
      </c>
      <c r="B46" t="str">
        <f>'[1]Inventário Completo'!$D52</f>
        <v>AP6532</v>
      </c>
      <c r="C46" t="str">
        <f>'[1]Inventário Completo'!$G52</f>
        <v>CSN-SEPETIBA ITAGUAI (TECON)</v>
      </c>
      <c r="D46">
        <f t="shared" si="0"/>
        <v>0</v>
      </c>
      <c r="E46">
        <f t="shared" si="1"/>
        <v>0</v>
      </c>
    </row>
    <row r="47" spans="1:5" x14ac:dyDescent="0.25">
      <c r="A47" t="str">
        <f>'[1]Inventário Completo'!$C53</f>
        <v>Access Point</v>
      </c>
      <c r="B47" t="str">
        <f>'[1]Inventário Completo'!$D53</f>
        <v>AP6532</v>
      </c>
      <c r="C47" t="str">
        <f>'[1]Inventário Completo'!$G53</f>
        <v>CSN-SEPETIBA ITAGUAI (TECON)</v>
      </c>
      <c r="D47">
        <f t="shared" si="0"/>
        <v>0</v>
      </c>
      <c r="E47">
        <f t="shared" si="1"/>
        <v>0</v>
      </c>
    </row>
    <row r="48" spans="1:5" x14ac:dyDescent="0.25">
      <c r="A48" t="str">
        <f>'[1]Inventário Completo'!$C54</f>
        <v>Access Point</v>
      </c>
      <c r="B48" t="str">
        <f>'[1]Inventário Completo'!$D54</f>
        <v>AP6532</v>
      </c>
      <c r="C48" t="str">
        <f>'[1]Inventário Completo'!$G54</f>
        <v>CSN-SEPETIBA ITAGUAI (TECON)</v>
      </c>
      <c r="D48">
        <f t="shared" si="0"/>
        <v>0</v>
      </c>
      <c r="E48">
        <f t="shared" si="1"/>
        <v>0</v>
      </c>
    </row>
    <row r="49" spans="1:5" x14ac:dyDescent="0.25">
      <c r="A49" t="str">
        <f>'[1]Inventário Completo'!$C55</f>
        <v>Access Point</v>
      </c>
      <c r="B49" t="str">
        <f>'[1]Inventário Completo'!$D55</f>
        <v>AP6532</v>
      </c>
      <c r="C49" t="str">
        <f>'[1]Inventário Completo'!$G55</f>
        <v>CSN-SEPETIBA ITAGUAI (TECON)</v>
      </c>
      <c r="D49">
        <f t="shared" si="0"/>
        <v>0</v>
      </c>
      <c r="E49">
        <f t="shared" si="1"/>
        <v>0</v>
      </c>
    </row>
    <row r="50" spans="1:5" x14ac:dyDescent="0.25">
      <c r="A50" t="str">
        <f>'[1]Inventário Completo'!$C56</f>
        <v>Access Point</v>
      </c>
      <c r="B50" t="str">
        <f>'[1]Inventário Completo'!$D56</f>
        <v>AP6532</v>
      </c>
      <c r="C50" t="str">
        <f>'[1]Inventário Completo'!$G56</f>
        <v>CSN-SEPETIBA ITAGUAI (TECON)</v>
      </c>
      <c r="D50">
        <f t="shared" si="0"/>
        <v>0</v>
      </c>
      <c r="E50">
        <f t="shared" si="1"/>
        <v>0</v>
      </c>
    </row>
    <row r="51" spans="1:5" x14ac:dyDescent="0.25">
      <c r="A51" t="str">
        <f>'[1]Inventário Completo'!$C57</f>
        <v>Access Point</v>
      </c>
      <c r="B51" t="str">
        <f>'[1]Inventário Completo'!$D57</f>
        <v>AP6532</v>
      </c>
      <c r="C51" t="str">
        <f>'[1]Inventário Completo'!$G57</f>
        <v>CSN-SEPETIBA ITAGUAI (TECON)</v>
      </c>
      <c r="D51">
        <f t="shared" si="0"/>
        <v>0</v>
      </c>
      <c r="E51">
        <f t="shared" si="1"/>
        <v>0</v>
      </c>
    </row>
    <row r="52" spans="1:5" x14ac:dyDescent="0.25">
      <c r="A52" t="str">
        <f>'[1]Inventário Completo'!$C58</f>
        <v>Access Point</v>
      </c>
      <c r="B52" t="str">
        <f>'[1]Inventário Completo'!$D58</f>
        <v>AP6532</v>
      </c>
      <c r="C52" t="str">
        <f>'[1]Inventário Completo'!$G58</f>
        <v>CSN-SEPETIBA ITAGUAI (TECON)</v>
      </c>
      <c r="D52">
        <f t="shared" si="0"/>
        <v>0</v>
      </c>
      <c r="E52">
        <f t="shared" si="1"/>
        <v>0</v>
      </c>
    </row>
    <row r="53" spans="1:5" x14ac:dyDescent="0.25">
      <c r="A53" t="str">
        <f>'[1]Inventário Completo'!$C59</f>
        <v>Access Point</v>
      </c>
      <c r="B53" t="str">
        <f>'[1]Inventário Completo'!$D59</f>
        <v>AP6532</v>
      </c>
      <c r="C53" t="str">
        <f>'[1]Inventário Completo'!$G59</f>
        <v>CSN-SEPETIBA ITAGUAI (TECON)</v>
      </c>
      <c r="D53">
        <f t="shared" si="0"/>
        <v>0</v>
      </c>
      <c r="E53">
        <f t="shared" si="1"/>
        <v>0</v>
      </c>
    </row>
    <row r="54" spans="1:5" x14ac:dyDescent="0.25">
      <c r="A54" t="str">
        <f>'[1]Inventário Completo'!$C60</f>
        <v>Access Point</v>
      </c>
      <c r="B54" t="str">
        <f>'[1]Inventário Completo'!$D60</f>
        <v>AP6532</v>
      </c>
      <c r="C54" t="str">
        <f>'[1]Inventário Completo'!$G60</f>
        <v>CSN-SEPETIBA ITAGUAI (TECON)</v>
      </c>
      <c r="D54">
        <f t="shared" si="0"/>
        <v>0</v>
      </c>
      <c r="E54">
        <f t="shared" si="1"/>
        <v>0</v>
      </c>
    </row>
    <row r="55" spans="1:5" x14ac:dyDescent="0.25">
      <c r="A55" t="str">
        <f>'[1]Inventário Completo'!$C61</f>
        <v>Access Point</v>
      </c>
      <c r="B55" t="str">
        <f>'[1]Inventário Completo'!$D61</f>
        <v>AP6532</v>
      </c>
      <c r="C55" t="str">
        <f>'[1]Inventário Completo'!$G61</f>
        <v>CSN-SEPETIBA ITAGUAI (TECON)</v>
      </c>
      <c r="D55">
        <f t="shared" si="0"/>
        <v>0</v>
      </c>
      <c r="E55">
        <f t="shared" si="1"/>
        <v>0</v>
      </c>
    </row>
    <row r="56" spans="1:5" x14ac:dyDescent="0.25">
      <c r="A56" t="str">
        <f>'[1]Inventário Completo'!$C62</f>
        <v>Access Point</v>
      </c>
      <c r="B56" t="str">
        <f>'[1]Inventário Completo'!$D62</f>
        <v>AP6532</v>
      </c>
      <c r="C56" t="str">
        <f>'[1]Inventário Completo'!$G62</f>
        <v>CSN-SEPETIBA ITAGUAI (TECON)</v>
      </c>
      <c r="D56">
        <f t="shared" si="0"/>
        <v>0</v>
      </c>
      <c r="E56">
        <f t="shared" si="1"/>
        <v>0</v>
      </c>
    </row>
    <row r="57" spans="1:5" x14ac:dyDescent="0.25">
      <c r="A57" t="str">
        <f>'[1]Inventário Completo'!$C63</f>
        <v>Access Point</v>
      </c>
      <c r="B57" t="str">
        <f>'[1]Inventário Completo'!$D63</f>
        <v>AP6532</v>
      </c>
      <c r="C57" t="str">
        <f>'[1]Inventário Completo'!$G63</f>
        <v>CSN-SEPETIBA ITAGUAI (TECON)</v>
      </c>
      <c r="D57">
        <f t="shared" si="0"/>
        <v>0</v>
      </c>
      <c r="E57">
        <f t="shared" si="1"/>
        <v>0</v>
      </c>
    </row>
    <row r="58" spans="1:5" x14ac:dyDescent="0.25">
      <c r="A58" t="str">
        <f>'[1]Inventário Completo'!$C64</f>
        <v>Access Point</v>
      </c>
      <c r="B58" t="str">
        <f>'[1]Inventário Completo'!$D64</f>
        <v>AP6532</v>
      </c>
      <c r="C58" t="str">
        <f>'[1]Inventário Completo'!$G64</f>
        <v>CSN-SEPETIBA ITAGUAI (TECON)</v>
      </c>
      <c r="D58">
        <f t="shared" si="0"/>
        <v>0</v>
      </c>
      <c r="E58">
        <f t="shared" si="1"/>
        <v>0</v>
      </c>
    </row>
    <row r="59" spans="1:5" x14ac:dyDescent="0.25">
      <c r="A59" t="str">
        <f>'[1]Inventário Completo'!$C65</f>
        <v>Access Point</v>
      </c>
      <c r="B59" t="str">
        <f>'[1]Inventário Completo'!$D65</f>
        <v>AP6532</v>
      </c>
      <c r="C59" t="str">
        <f>'[1]Inventário Completo'!$G65</f>
        <v>CSN-SEPETIBA ITAGUAI (TECON)</v>
      </c>
      <c r="D59">
        <f t="shared" si="0"/>
        <v>0</v>
      </c>
      <c r="E59">
        <f t="shared" si="1"/>
        <v>0</v>
      </c>
    </row>
    <row r="60" spans="1:5" x14ac:dyDescent="0.25">
      <c r="A60" t="str">
        <f>'[1]Inventário Completo'!$C66</f>
        <v>Access Point</v>
      </c>
      <c r="B60" t="str">
        <f>'[1]Inventário Completo'!$D66</f>
        <v>AP5131</v>
      </c>
      <c r="C60" t="str">
        <f>'[1]Inventário Completo'!$G66</f>
        <v>CSN-VOLTA REDONDA</v>
      </c>
      <c r="D60">
        <f t="shared" si="0"/>
        <v>0</v>
      </c>
      <c r="E60">
        <f t="shared" si="1"/>
        <v>0</v>
      </c>
    </row>
    <row r="61" spans="1:5" x14ac:dyDescent="0.25">
      <c r="A61" t="str">
        <f>'[1]Inventário Completo'!$C67</f>
        <v>Access Point</v>
      </c>
      <c r="B61" t="str">
        <f>'[1]Inventário Completo'!$D67</f>
        <v>AP4131</v>
      </c>
      <c r="C61" t="str">
        <f>'[1]Inventário Completo'!$G67</f>
        <v>CSN-VOLTA REDONDA</v>
      </c>
      <c r="D61">
        <f t="shared" si="0"/>
        <v>0</v>
      </c>
      <c r="E61">
        <f t="shared" si="1"/>
        <v>0</v>
      </c>
    </row>
    <row r="62" spans="1:5" x14ac:dyDescent="0.25">
      <c r="A62" t="str">
        <f>'[1]Inventário Completo'!$C68</f>
        <v>Access Point</v>
      </c>
      <c r="B62" t="str">
        <f>'[1]Inventário Completo'!$D68</f>
        <v>AP4131</v>
      </c>
      <c r="C62" t="str">
        <f>'[1]Inventário Completo'!$G68</f>
        <v>CSN-VOLTA REDONDA</v>
      </c>
      <c r="D62">
        <f t="shared" si="0"/>
        <v>0</v>
      </c>
      <c r="E62">
        <f t="shared" si="1"/>
        <v>0</v>
      </c>
    </row>
    <row r="63" spans="1:5" x14ac:dyDescent="0.25">
      <c r="A63" t="str">
        <f>'[1]Inventário Completo'!$C69</f>
        <v>Access Point</v>
      </c>
      <c r="B63" t="str">
        <f>'[1]Inventário Completo'!$D69</f>
        <v>AP4131</v>
      </c>
      <c r="C63" t="str">
        <f>'[1]Inventário Completo'!$G69</f>
        <v>CSN-VOLTA REDONDA</v>
      </c>
      <c r="D63">
        <f t="shared" si="0"/>
        <v>0</v>
      </c>
      <c r="E63">
        <f t="shared" si="1"/>
        <v>0</v>
      </c>
    </row>
    <row r="64" spans="1:5" x14ac:dyDescent="0.25">
      <c r="A64" t="str">
        <f>'[1]Inventário Completo'!$C70</f>
        <v>Access Point</v>
      </c>
      <c r="B64" t="str">
        <f>'[1]Inventário Completo'!$D70</f>
        <v>AP4131</v>
      </c>
      <c r="C64" t="str">
        <f>'[1]Inventário Completo'!$G70</f>
        <v>CSN-VOLTA REDONDA</v>
      </c>
      <c r="D64">
        <f t="shared" si="0"/>
        <v>0</v>
      </c>
      <c r="E64">
        <f t="shared" si="1"/>
        <v>0</v>
      </c>
    </row>
    <row r="65" spans="1:5" x14ac:dyDescent="0.25">
      <c r="A65" t="str">
        <f>'[1]Inventário Completo'!$C71</f>
        <v>Access Point</v>
      </c>
      <c r="B65" t="str">
        <f>'[1]Inventário Completo'!$D71</f>
        <v>AP4131</v>
      </c>
      <c r="C65" t="str">
        <f>'[1]Inventário Completo'!$G71</f>
        <v>CSN-VOLTA REDONDA</v>
      </c>
      <c r="D65">
        <f t="shared" si="0"/>
        <v>0</v>
      </c>
      <c r="E65">
        <f t="shared" si="1"/>
        <v>0</v>
      </c>
    </row>
    <row r="66" spans="1:5" x14ac:dyDescent="0.25">
      <c r="A66" t="str">
        <f>'[1]Inventário Completo'!$C72</f>
        <v>Access Point</v>
      </c>
      <c r="B66" t="str">
        <f>'[1]Inventário Completo'!$D72</f>
        <v>AP4131</v>
      </c>
      <c r="C66" t="str">
        <f>'[1]Inventário Completo'!$G72</f>
        <v>CSN-VOLTA REDONDA</v>
      </c>
      <c r="D66">
        <f t="shared" si="0"/>
        <v>0</v>
      </c>
      <c r="E66">
        <f t="shared" si="1"/>
        <v>0</v>
      </c>
    </row>
    <row r="67" spans="1:5" x14ac:dyDescent="0.25">
      <c r="A67" t="str">
        <f>'[1]Inventário Completo'!$C73</f>
        <v>Access Point</v>
      </c>
      <c r="B67" t="str">
        <f>'[1]Inventário Completo'!$D73</f>
        <v>AP4131</v>
      </c>
      <c r="C67" t="str">
        <f>'[1]Inventário Completo'!$G73</f>
        <v>CSN-VOLTA REDONDA</v>
      </c>
      <c r="D67">
        <f t="shared" ref="D67:D130" si="3">VLOOKUP(C67,$G$1:$I$25,3,0)</f>
        <v>0</v>
      </c>
      <c r="E67">
        <f t="shared" ref="E67:E130" si="4">IF(D67=1,C67,0)</f>
        <v>0</v>
      </c>
    </row>
    <row r="68" spans="1:5" x14ac:dyDescent="0.25">
      <c r="A68" t="str">
        <f>'[1]Inventário Completo'!$C74</f>
        <v>Access Point</v>
      </c>
      <c r="B68" t="str">
        <f>'[1]Inventário Completo'!$D74</f>
        <v>AP4131</v>
      </c>
      <c r="C68" t="str">
        <f>'[1]Inventário Completo'!$G74</f>
        <v>CSN-VOLTA REDONDA</v>
      </c>
      <c r="D68">
        <f t="shared" si="3"/>
        <v>0</v>
      </c>
      <c r="E68">
        <f t="shared" si="4"/>
        <v>0</v>
      </c>
    </row>
    <row r="69" spans="1:5" x14ac:dyDescent="0.25">
      <c r="A69" t="str">
        <f>'[1]Inventário Completo'!$C75</f>
        <v>Access Point</v>
      </c>
      <c r="B69" t="str">
        <f>'[1]Inventário Completo'!$D75</f>
        <v>AP4131</v>
      </c>
      <c r="C69" t="str">
        <f>'[1]Inventário Completo'!$G75</f>
        <v>CSN-VOLTA REDONDA</v>
      </c>
      <c r="D69">
        <f t="shared" si="3"/>
        <v>0</v>
      </c>
      <c r="E69">
        <f t="shared" si="4"/>
        <v>0</v>
      </c>
    </row>
    <row r="70" spans="1:5" x14ac:dyDescent="0.25">
      <c r="A70" t="str">
        <f>'[1]Inventário Completo'!$C76</f>
        <v>Access Point</v>
      </c>
      <c r="B70" t="str">
        <f>'[1]Inventário Completo'!$D76</f>
        <v>AP4131</v>
      </c>
      <c r="C70" t="str">
        <f>'[1]Inventário Completo'!$G76</f>
        <v>CSN-VOLTA REDONDA</v>
      </c>
      <c r="D70">
        <f t="shared" si="3"/>
        <v>0</v>
      </c>
      <c r="E70">
        <f t="shared" si="4"/>
        <v>0</v>
      </c>
    </row>
    <row r="71" spans="1:5" x14ac:dyDescent="0.25">
      <c r="A71" t="str">
        <f>'[1]Inventário Completo'!$C77</f>
        <v>Access Point</v>
      </c>
      <c r="B71" t="str">
        <f>'[1]Inventário Completo'!$D77</f>
        <v>AP4131</v>
      </c>
      <c r="C71" t="str">
        <f>'[1]Inventário Completo'!$G77</f>
        <v>CSN-VOLTA REDONDA</v>
      </c>
      <c r="D71">
        <f t="shared" si="3"/>
        <v>0</v>
      </c>
      <c r="E71">
        <f t="shared" si="4"/>
        <v>0</v>
      </c>
    </row>
    <row r="72" spans="1:5" x14ac:dyDescent="0.25">
      <c r="A72" t="str">
        <f>'[1]Inventário Completo'!$C78</f>
        <v>Access Point</v>
      </c>
      <c r="B72" t="str">
        <f>'[1]Inventário Completo'!$D78</f>
        <v>AP4131</v>
      </c>
      <c r="C72" t="str">
        <f>'[1]Inventário Completo'!$G78</f>
        <v>CSN-VOLTA REDONDA</v>
      </c>
      <c r="D72">
        <f t="shared" si="3"/>
        <v>0</v>
      </c>
      <c r="E72">
        <f t="shared" si="4"/>
        <v>0</v>
      </c>
    </row>
    <row r="73" spans="1:5" x14ac:dyDescent="0.25">
      <c r="A73" t="str">
        <f>'[1]Inventário Completo'!$C79</f>
        <v>Access Point</v>
      </c>
      <c r="B73" t="str">
        <f>'[1]Inventário Completo'!$D79</f>
        <v>AP4131</v>
      </c>
      <c r="C73" t="str">
        <f>'[1]Inventário Completo'!$G79</f>
        <v>CSN-VOLTA REDONDA</v>
      </c>
      <c r="D73">
        <f t="shared" si="3"/>
        <v>0</v>
      </c>
      <c r="E73">
        <f t="shared" si="4"/>
        <v>0</v>
      </c>
    </row>
    <row r="74" spans="1:5" x14ac:dyDescent="0.25">
      <c r="A74" t="str">
        <f>'[1]Inventário Completo'!$C80</f>
        <v>Access Point</v>
      </c>
      <c r="B74" t="str">
        <f>'[1]Inventário Completo'!$D80</f>
        <v>AP4131</v>
      </c>
      <c r="C74" t="str">
        <f>'[1]Inventário Completo'!$G80</f>
        <v>CSN-VOLTA REDONDA</v>
      </c>
      <c r="D74">
        <f t="shared" si="3"/>
        <v>0</v>
      </c>
      <c r="E74">
        <f t="shared" si="4"/>
        <v>0</v>
      </c>
    </row>
    <row r="75" spans="1:5" x14ac:dyDescent="0.25">
      <c r="A75" t="str">
        <f>'[1]Inventário Completo'!$C81</f>
        <v>Access Point</v>
      </c>
      <c r="B75" t="str">
        <f>'[1]Inventário Completo'!$D81</f>
        <v>AP4131</v>
      </c>
      <c r="C75" t="str">
        <f>'[1]Inventário Completo'!$G81</f>
        <v>CSN-VOLTA REDONDA</v>
      </c>
      <c r="D75">
        <f t="shared" si="3"/>
        <v>0</v>
      </c>
      <c r="E75">
        <f t="shared" si="4"/>
        <v>0</v>
      </c>
    </row>
    <row r="76" spans="1:5" x14ac:dyDescent="0.25">
      <c r="A76" t="str">
        <f>'[1]Inventário Completo'!$C82</f>
        <v>Access Point</v>
      </c>
      <c r="B76" t="str">
        <f>'[1]Inventário Completo'!$D82</f>
        <v>AP4131</v>
      </c>
      <c r="C76" t="str">
        <f>'[1]Inventário Completo'!$G82</f>
        <v>CSN-VOLTA REDONDA</v>
      </c>
      <c r="D76">
        <f t="shared" si="3"/>
        <v>0</v>
      </c>
      <c r="E76">
        <f t="shared" si="4"/>
        <v>0</v>
      </c>
    </row>
    <row r="77" spans="1:5" x14ac:dyDescent="0.25">
      <c r="A77" t="str">
        <f>'[1]Inventário Completo'!$C83</f>
        <v>Access Point</v>
      </c>
      <c r="B77" t="str">
        <f>'[1]Inventário Completo'!$D83</f>
        <v>AP4131</v>
      </c>
      <c r="C77" t="str">
        <f>'[1]Inventário Completo'!$G83</f>
        <v>CSN-VOLTA REDONDA</v>
      </c>
      <c r="D77">
        <f t="shared" si="3"/>
        <v>0</v>
      </c>
      <c r="E77">
        <f t="shared" si="4"/>
        <v>0</v>
      </c>
    </row>
    <row r="78" spans="1:5" x14ac:dyDescent="0.25">
      <c r="A78" t="str">
        <f>'[1]Inventário Completo'!$C84</f>
        <v>Access Point</v>
      </c>
      <c r="B78" t="str">
        <f>'[1]Inventário Completo'!$D84</f>
        <v>AP4131</v>
      </c>
      <c r="C78" t="str">
        <f>'[1]Inventário Completo'!$G84</f>
        <v>CSN-VOLTA REDONDA</v>
      </c>
      <c r="D78">
        <f t="shared" si="3"/>
        <v>0</v>
      </c>
      <c r="E78">
        <f t="shared" si="4"/>
        <v>0</v>
      </c>
    </row>
    <row r="79" spans="1:5" x14ac:dyDescent="0.25">
      <c r="A79" t="str">
        <f>'[1]Inventário Completo'!$C85</f>
        <v>Access Point</v>
      </c>
      <c r="B79" t="str">
        <f>'[1]Inventário Completo'!$D85</f>
        <v>AP4131</v>
      </c>
      <c r="C79" t="str">
        <f>'[1]Inventário Completo'!$G85</f>
        <v>CSN-VOLTA REDONDA</v>
      </c>
      <c r="D79">
        <f t="shared" si="3"/>
        <v>0</v>
      </c>
      <c r="E79">
        <f t="shared" si="4"/>
        <v>0</v>
      </c>
    </row>
    <row r="80" spans="1:5" x14ac:dyDescent="0.25">
      <c r="A80" t="str">
        <f>'[1]Inventário Completo'!$C86</f>
        <v>Access Point</v>
      </c>
      <c r="B80" t="str">
        <f>'[1]Inventário Completo'!$D86</f>
        <v>AP4131</v>
      </c>
      <c r="C80" t="str">
        <f>'[1]Inventário Completo'!$G86</f>
        <v>CSN-VOLTA REDONDA</v>
      </c>
      <c r="D80">
        <f t="shared" si="3"/>
        <v>0</v>
      </c>
      <c r="E80">
        <f t="shared" si="4"/>
        <v>0</v>
      </c>
    </row>
    <row r="81" spans="1:5" x14ac:dyDescent="0.25">
      <c r="A81" t="str">
        <f>'[1]Inventário Completo'!$C87</f>
        <v>Access Point</v>
      </c>
      <c r="B81" t="str">
        <f>'[1]Inventário Completo'!$D87</f>
        <v>AP4131</v>
      </c>
      <c r="C81" t="str">
        <f>'[1]Inventário Completo'!$G87</f>
        <v>CSN-VOLTA REDONDA</v>
      </c>
      <c r="D81">
        <f t="shared" si="3"/>
        <v>0</v>
      </c>
      <c r="E81">
        <f t="shared" si="4"/>
        <v>0</v>
      </c>
    </row>
    <row r="82" spans="1:5" x14ac:dyDescent="0.25">
      <c r="A82" t="str">
        <f>'[1]Inventário Completo'!$C88</f>
        <v>Access Point</v>
      </c>
      <c r="B82" t="str">
        <f>'[1]Inventário Completo'!$D88</f>
        <v>AP4131</v>
      </c>
      <c r="C82" t="str">
        <f>'[1]Inventário Completo'!$G88</f>
        <v>CSN-VOLTA REDONDA</v>
      </c>
      <c r="D82">
        <f t="shared" si="3"/>
        <v>0</v>
      </c>
      <c r="E82">
        <f t="shared" si="4"/>
        <v>0</v>
      </c>
    </row>
    <row r="83" spans="1:5" x14ac:dyDescent="0.25">
      <c r="A83" t="str">
        <f>'[1]Inventário Completo'!$C89</f>
        <v>Access Point</v>
      </c>
      <c r="B83" t="str">
        <f>'[1]Inventário Completo'!$D89</f>
        <v>AP4131</v>
      </c>
      <c r="C83" t="str">
        <f>'[1]Inventário Completo'!$G89</f>
        <v>CSN-VOLTA REDONDA</v>
      </c>
      <c r="D83">
        <f t="shared" si="3"/>
        <v>0</v>
      </c>
      <c r="E83">
        <f t="shared" si="4"/>
        <v>0</v>
      </c>
    </row>
    <row r="84" spans="1:5" x14ac:dyDescent="0.25">
      <c r="A84" t="str">
        <f>'[1]Inventário Completo'!$C90</f>
        <v>Access Point</v>
      </c>
      <c r="B84" t="str">
        <f>'[1]Inventário Completo'!$D90</f>
        <v>AP4131</v>
      </c>
      <c r="C84" t="str">
        <f>'[1]Inventário Completo'!$G90</f>
        <v>CSN-VOLTA REDONDA</v>
      </c>
      <c r="D84">
        <f t="shared" si="3"/>
        <v>0</v>
      </c>
      <c r="E84">
        <f t="shared" si="4"/>
        <v>0</v>
      </c>
    </row>
    <row r="85" spans="1:5" x14ac:dyDescent="0.25">
      <c r="A85" t="str">
        <f>'[1]Inventário Completo'!$C91</f>
        <v>Access Point</v>
      </c>
      <c r="B85" t="str">
        <f>'[1]Inventário Completo'!$D91</f>
        <v>AP4131</v>
      </c>
      <c r="C85" t="str">
        <f>'[1]Inventário Completo'!$G91</f>
        <v>CSN-VOLTA REDONDA</v>
      </c>
      <c r="D85">
        <f t="shared" si="3"/>
        <v>0</v>
      </c>
      <c r="E85">
        <f t="shared" si="4"/>
        <v>0</v>
      </c>
    </row>
    <row r="86" spans="1:5" x14ac:dyDescent="0.25">
      <c r="A86" t="str">
        <f>'[1]Inventário Completo'!$C92</f>
        <v>Access Point</v>
      </c>
      <c r="B86" t="str">
        <f>'[1]Inventário Completo'!$D92</f>
        <v>AP4131</v>
      </c>
      <c r="C86" t="str">
        <f>'[1]Inventário Completo'!$G92</f>
        <v>CSN-VOLTA REDONDA</v>
      </c>
      <c r="D86">
        <f t="shared" si="3"/>
        <v>0</v>
      </c>
      <c r="E86">
        <f t="shared" si="4"/>
        <v>0</v>
      </c>
    </row>
    <row r="87" spans="1:5" x14ac:dyDescent="0.25">
      <c r="A87" t="str">
        <f>'[1]Inventário Completo'!$C93</f>
        <v>Access Point</v>
      </c>
      <c r="B87" t="str">
        <f>'[1]Inventário Completo'!$D93</f>
        <v>AP4131</v>
      </c>
      <c r="C87" t="str">
        <f>'[1]Inventário Completo'!$G93</f>
        <v>CSN-VOLTA REDONDA</v>
      </c>
      <c r="D87">
        <f t="shared" si="3"/>
        <v>0</v>
      </c>
      <c r="E87">
        <f t="shared" si="4"/>
        <v>0</v>
      </c>
    </row>
    <row r="88" spans="1:5" x14ac:dyDescent="0.25">
      <c r="A88" t="str">
        <f>'[1]Inventário Completo'!$C94</f>
        <v>Access Point</v>
      </c>
      <c r="B88" t="str">
        <f>'[1]Inventário Completo'!$D94</f>
        <v>AP4131</v>
      </c>
      <c r="C88" t="str">
        <f>'[1]Inventário Completo'!$G94</f>
        <v>CSN-VOLTA REDONDA</v>
      </c>
      <c r="D88">
        <f t="shared" si="3"/>
        <v>0</v>
      </c>
      <c r="E88">
        <f t="shared" si="4"/>
        <v>0</v>
      </c>
    </row>
    <row r="89" spans="1:5" x14ac:dyDescent="0.25">
      <c r="A89" t="str">
        <f>'[1]Inventário Completo'!$C95</f>
        <v>Access Point</v>
      </c>
      <c r="B89" t="str">
        <f>'[1]Inventário Completo'!$D95</f>
        <v>AP4131</v>
      </c>
      <c r="C89" t="str">
        <f>'[1]Inventário Completo'!$G95</f>
        <v>CSN-VOLTA REDONDA</v>
      </c>
      <c r="D89">
        <f t="shared" si="3"/>
        <v>0</v>
      </c>
      <c r="E89">
        <f t="shared" si="4"/>
        <v>0</v>
      </c>
    </row>
    <row r="90" spans="1:5" x14ac:dyDescent="0.25">
      <c r="A90" t="str">
        <f>'[1]Inventário Completo'!$C96</f>
        <v>Access Point</v>
      </c>
      <c r="B90" t="str">
        <f>'[1]Inventário Completo'!$D96</f>
        <v>AP4131</v>
      </c>
      <c r="C90" t="str">
        <f>'[1]Inventário Completo'!$G96</f>
        <v>CSN-VOLTA REDONDA</v>
      </c>
      <c r="D90">
        <f t="shared" si="3"/>
        <v>0</v>
      </c>
      <c r="E90">
        <f t="shared" si="4"/>
        <v>0</v>
      </c>
    </row>
    <row r="91" spans="1:5" x14ac:dyDescent="0.25">
      <c r="A91" t="str">
        <f>'[1]Inventário Completo'!$C97</f>
        <v>Access Point</v>
      </c>
      <c r="B91" t="str">
        <f>'[1]Inventário Completo'!$D97</f>
        <v>AP4131</v>
      </c>
      <c r="C91" t="str">
        <f>'[1]Inventário Completo'!$G97</f>
        <v>CSN-VOLTA REDONDA</v>
      </c>
      <c r="D91">
        <f t="shared" si="3"/>
        <v>0</v>
      </c>
      <c r="E91">
        <f t="shared" si="4"/>
        <v>0</v>
      </c>
    </row>
    <row r="92" spans="1:5" x14ac:dyDescent="0.25">
      <c r="A92" t="str">
        <f>'[1]Inventário Completo'!$C98</f>
        <v>Access Point</v>
      </c>
      <c r="B92" t="str">
        <f>'[1]Inventário Completo'!$D98</f>
        <v>AP5131</v>
      </c>
      <c r="C92" t="str">
        <f>'[1]Inventário Completo'!$G98</f>
        <v>CSN-VOLTA REDONDA</v>
      </c>
      <c r="D92">
        <f t="shared" si="3"/>
        <v>0</v>
      </c>
      <c r="E92">
        <f t="shared" si="4"/>
        <v>0</v>
      </c>
    </row>
    <row r="93" spans="1:5" x14ac:dyDescent="0.25">
      <c r="A93" t="str">
        <f>'[1]Inventário Completo'!$C99</f>
        <v>Access Point</v>
      </c>
      <c r="B93" t="str">
        <f>'[1]Inventário Completo'!$D99</f>
        <v>AP5131</v>
      </c>
      <c r="C93" t="str">
        <f>'[1]Inventário Completo'!$G99</f>
        <v>CSN-VOLTA REDONDA</v>
      </c>
      <c r="D93">
        <f t="shared" si="3"/>
        <v>0</v>
      </c>
      <c r="E93">
        <f t="shared" si="4"/>
        <v>0</v>
      </c>
    </row>
    <row r="94" spans="1:5" x14ac:dyDescent="0.25">
      <c r="A94" t="str">
        <f>'[1]Inventário Completo'!$C100</f>
        <v>Access Point</v>
      </c>
      <c r="B94" t="str">
        <f>'[1]Inventário Completo'!$D100</f>
        <v>AP5131</v>
      </c>
      <c r="C94" t="str">
        <f>'[1]Inventário Completo'!$G100</f>
        <v>CSN-VOLTA REDONDA</v>
      </c>
      <c r="D94">
        <f t="shared" si="3"/>
        <v>0</v>
      </c>
      <c r="E94">
        <f t="shared" si="4"/>
        <v>0</v>
      </c>
    </row>
    <row r="95" spans="1:5" x14ac:dyDescent="0.25">
      <c r="A95" t="str">
        <f>'[1]Inventário Completo'!$C101</f>
        <v>Access Point</v>
      </c>
      <c r="B95" t="str">
        <f>'[1]Inventário Completo'!$D101</f>
        <v>AP5131</v>
      </c>
      <c r="C95" t="str">
        <f>'[1]Inventário Completo'!$G101</f>
        <v>CSN-VOLTA REDONDA</v>
      </c>
      <c r="D95">
        <f t="shared" si="3"/>
        <v>0</v>
      </c>
      <c r="E95">
        <f t="shared" si="4"/>
        <v>0</v>
      </c>
    </row>
    <row r="96" spans="1:5" x14ac:dyDescent="0.25">
      <c r="A96" t="str">
        <f>'[1]Inventário Completo'!$C102</f>
        <v>Access Point</v>
      </c>
      <c r="B96" t="str">
        <f>'[1]Inventário Completo'!$D102</f>
        <v>AP5131</v>
      </c>
      <c r="C96" t="str">
        <f>'[1]Inventário Completo'!$G102</f>
        <v>CSN-VOLTA REDONDA</v>
      </c>
      <c r="D96">
        <f t="shared" si="3"/>
        <v>0</v>
      </c>
      <c r="E96">
        <f t="shared" si="4"/>
        <v>0</v>
      </c>
    </row>
    <row r="97" spans="1:5" x14ac:dyDescent="0.25">
      <c r="A97" t="str">
        <f>'[1]Inventário Completo'!$C103</f>
        <v>Access Point</v>
      </c>
      <c r="B97" t="str">
        <f>'[1]Inventário Completo'!$D103</f>
        <v>AP5131</v>
      </c>
      <c r="C97" t="str">
        <f>'[1]Inventário Completo'!$G103</f>
        <v>CSN-VOLTA REDONDA</v>
      </c>
      <c r="D97">
        <f t="shared" si="3"/>
        <v>0</v>
      </c>
      <c r="E97">
        <f t="shared" si="4"/>
        <v>0</v>
      </c>
    </row>
    <row r="98" spans="1:5" x14ac:dyDescent="0.25">
      <c r="A98" t="str">
        <f>'[1]Inventário Completo'!$C104</f>
        <v>Access Point</v>
      </c>
      <c r="B98" t="str">
        <f>'[1]Inventário Completo'!$D104</f>
        <v>AP5131</v>
      </c>
      <c r="C98" t="str">
        <f>'[1]Inventário Completo'!$G104</f>
        <v>CSN-VOLTA REDONDA</v>
      </c>
      <c r="D98">
        <f t="shared" si="3"/>
        <v>0</v>
      </c>
      <c r="E98">
        <f t="shared" si="4"/>
        <v>0</v>
      </c>
    </row>
    <row r="99" spans="1:5" x14ac:dyDescent="0.25">
      <c r="A99" t="str">
        <f>'[1]Inventário Completo'!$C105</f>
        <v>Access Point</v>
      </c>
      <c r="B99" t="str">
        <f>'[1]Inventário Completo'!$D105</f>
        <v>AP5131</v>
      </c>
      <c r="C99" t="str">
        <f>'[1]Inventário Completo'!$G105</f>
        <v>CSN-VOLTA REDONDA</v>
      </c>
      <c r="D99">
        <f t="shared" si="3"/>
        <v>0</v>
      </c>
      <c r="E99">
        <f t="shared" si="4"/>
        <v>0</v>
      </c>
    </row>
    <row r="100" spans="1:5" x14ac:dyDescent="0.25">
      <c r="A100" t="str">
        <f>'[1]Inventário Completo'!$C106</f>
        <v>Access Point</v>
      </c>
      <c r="B100" t="str">
        <f>'[1]Inventário Completo'!$D106</f>
        <v>AP5131</v>
      </c>
      <c r="C100" t="str">
        <f>'[1]Inventário Completo'!$G106</f>
        <v>CSN-VOLTA REDONDA</v>
      </c>
      <c r="D100">
        <f t="shared" si="3"/>
        <v>0</v>
      </c>
      <c r="E100">
        <f t="shared" si="4"/>
        <v>0</v>
      </c>
    </row>
    <row r="101" spans="1:5" x14ac:dyDescent="0.25">
      <c r="A101" t="str">
        <f>'[1]Inventário Completo'!$C107</f>
        <v>Access Point</v>
      </c>
      <c r="B101" t="str">
        <f>'[1]Inventário Completo'!$D107</f>
        <v>AP5131</v>
      </c>
      <c r="C101" t="str">
        <f>'[1]Inventário Completo'!$G107</f>
        <v>CSN-VOLTA REDONDA</v>
      </c>
      <c r="D101">
        <f t="shared" si="3"/>
        <v>0</v>
      </c>
      <c r="E101">
        <f t="shared" si="4"/>
        <v>0</v>
      </c>
    </row>
    <row r="102" spans="1:5" x14ac:dyDescent="0.25">
      <c r="A102" t="str">
        <f>'[1]Inventário Completo'!$C108</f>
        <v>Access Point</v>
      </c>
      <c r="B102" t="str">
        <f>'[1]Inventário Completo'!$D108</f>
        <v>AP5131</v>
      </c>
      <c r="C102" t="str">
        <f>'[1]Inventário Completo'!$G108</f>
        <v>CSN-VOLTA REDONDA</v>
      </c>
      <c r="D102">
        <f t="shared" si="3"/>
        <v>0</v>
      </c>
      <c r="E102">
        <f t="shared" si="4"/>
        <v>0</v>
      </c>
    </row>
    <row r="103" spans="1:5" x14ac:dyDescent="0.25">
      <c r="A103" t="str">
        <f>'[1]Inventário Completo'!$C109</f>
        <v>Access Point</v>
      </c>
      <c r="B103" t="str">
        <f>'[1]Inventário Completo'!$D109</f>
        <v>AP5131</v>
      </c>
      <c r="C103" t="str">
        <f>'[1]Inventário Completo'!$G109</f>
        <v>CSN-VOLTA REDONDA</v>
      </c>
      <c r="D103">
        <f t="shared" si="3"/>
        <v>0</v>
      </c>
      <c r="E103">
        <f t="shared" si="4"/>
        <v>0</v>
      </c>
    </row>
    <row r="104" spans="1:5" x14ac:dyDescent="0.25">
      <c r="A104" t="str">
        <f>'[1]Inventário Completo'!$C110</f>
        <v>Access Point</v>
      </c>
      <c r="B104" t="str">
        <f>'[1]Inventário Completo'!$D110</f>
        <v>AP5131</v>
      </c>
      <c r="C104" t="str">
        <f>'[1]Inventário Completo'!$G110</f>
        <v>CSN-VOLTA REDONDA</v>
      </c>
      <c r="D104">
        <f t="shared" si="3"/>
        <v>0</v>
      </c>
      <c r="E104">
        <f t="shared" si="4"/>
        <v>0</v>
      </c>
    </row>
    <row r="105" spans="1:5" x14ac:dyDescent="0.25">
      <c r="A105" t="str">
        <f>'[1]Inventário Completo'!$C111</f>
        <v>Access Point</v>
      </c>
      <c r="B105" t="str">
        <f>'[1]Inventário Completo'!$D111</f>
        <v>AP5131</v>
      </c>
      <c r="C105" t="str">
        <f>'[1]Inventário Completo'!$G111</f>
        <v>CSN-VOLTA REDONDA</v>
      </c>
      <c r="D105">
        <f t="shared" si="3"/>
        <v>0</v>
      </c>
      <c r="E105">
        <f t="shared" si="4"/>
        <v>0</v>
      </c>
    </row>
    <row r="106" spans="1:5" x14ac:dyDescent="0.25">
      <c r="A106" t="str">
        <f>'[1]Inventário Completo'!$C112</f>
        <v>Access Point</v>
      </c>
      <c r="B106" t="str">
        <f>'[1]Inventário Completo'!$D112</f>
        <v>AP5131</v>
      </c>
      <c r="C106" t="str">
        <f>'[1]Inventário Completo'!$G112</f>
        <v>CSN-VOLTA REDONDA</v>
      </c>
      <c r="D106">
        <f t="shared" si="3"/>
        <v>0</v>
      </c>
      <c r="E106">
        <f t="shared" si="4"/>
        <v>0</v>
      </c>
    </row>
    <row r="107" spans="1:5" x14ac:dyDescent="0.25">
      <c r="A107" t="str">
        <f>'[1]Inventário Completo'!$C113</f>
        <v>Access Point</v>
      </c>
      <c r="B107" t="str">
        <f>'[1]Inventário Completo'!$D113</f>
        <v>AP5131</v>
      </c>
      <c r="C107" t="str">
        <f>'[1]Inventário Completo'!$G113</f>
        <v>CSN-VOLTA REDONDA</v>
      </c>
      <c r="D107">
        <f t="shared" si="3"/>
        <v>0</v>
      </c>
      <c r="E107">
        <f t="shared" si="4"/>
        <v>0</v>
      </c>
    </row>
    <row r="108" spans="1:5" x14ac:dyDescent="0.25">
      <c r="A108" t="str">
        <f>'[1]Inventário Completo'!$C114</f>
        <v>Access Point</v>
      </c>
      <c r="B108" t="str">
        <f>'[1]Inventário Completo'!$D114</f>
        <v>AP5131</v>
      </c>
      <c r="C108" t="str">
        <f>'[1]Inventário Completo'!$G114</f>
        <v>CSN-VOLTA REDONDA</v>
      </c>
      <c r="D108">
        <f t="shared" si="3"/>
        <v>0</v>
      </c>
      <c r="E108">
        <f t="shared" si="4"/>
        <v>0</v>
      </c>
    </row>
    <row r="109" spans="1:5" x14ac:dyDescent="0.25">
      <c r="A109" t="str">
        <f>'[1]Inventário Completo'!$C115</f>
        <v>Access Point</v>
      </c>
      <c r="B109" t="str">
        <f>'[1]Inventário Completo'!$D115</f>
        <v>AP5131</v>
      </c>
      <c r="C109" t="str">
        <f>'[1]Inventário Completo'!$G115</f>
        <v>CSN-VOLTA REDONDA</v>
      </c>
      <c r="D109">
        <f t="shared" si="3"/>
        <v>0</v>
      </c>
      <c r="E109">
        <f t="shared" si="4"/>
        <v>0</v>
      </c>
    </row>
    <row r="110" spans="1:5" x14ac:dyDescent="0.25">
      <c r="A110" t="str">
        <f>'[1]Inventário Completo'!$C116</f>
        <v>Access Point</v>
      </c>
      <c r="B110" t="str">
        <f>'[1]Inventário Completo'!$D116</f>
        <v>AP5131</v>
      </c>
      <c r="C110" t="str">
        <f>'[1]Inventário Completo'!$G116</f>
        <v>CSN-VOLTA REDONDA</v>
      </c>
      <c r="D110">
        <f t="shared" si="3"/>
        <v>0</v>
      </c>
      <c r="E110">
        <f t="shared" si="4"/>
        <v>0</v>
      </c>
    </row>
    <row r="111" spans="1:5" x14ac:dyDescent="0.25">
      <c r="A111" t="str">
        <f>'[1]Inventário Completo'!$C117</f>
        <v>Access Point</v>
      </c>
      <c r="B111" t="str">
        <f>'[1]Inventário Completo'!$D117</f>
        <v>AP5131</v>
      </c>
      <c r="C111" t="str">
        <f>'[1]Inventário Completo'!$G117</f>
        <v>CSN-VOLTA REDONDA</v>
      </c>
      <c r="D111">
        <f t="shared" si="3"/>
        <v>0</v>
      </c>
      <c r="E111">
        <f t="shared" si="4"/>
        <v>0</v>
      </c>
    </row>
    <row r="112" spans="1:5" x14ac:dyDescent="0.25">
      <c r="A112" t="str">
        <f>'[1]Inventário Completo'!$C118</f>
        <v>Access Point</v>
      </c>
      <c r="B112" t="str">
        <f>'[1]Inventário Completo'!$D118</f>
        <v>AP5131</v>
      </c>
      <c r="C112" t="str">
        <f>'[1]Inventário Completo'!$G118</f>
        <v>CSN-VOLTA REDONDA</v>
      </c>
      <c r="D112">
        <f t="shared" si="3"/>
        <v>0</v>
      </c>
      <c r="E112">
        <f t="shared" si="4"/>
        <v>0</v>
      </c>
    </row>
    <row r="113" spans="1:5" x14ac:dyDescent="0.25">
      <c r="A113" t="str">
        <f>'[1]Inventário Completo'!$C119</f>
        <v>Access Point</v>
      </c>
      <c r="B113" t="str">
        <f>'[1]Inventário Completo'!$D119</f>
        <v>AP5131</v>
      </c>
      <c r="C113" t="str">
        <f>'[1]Inventário Completo'!$G119</f>
        <v>CSN-VOLTA REDONDA</v>
      </c>
      <c r="D113">
        <f t="shared" si="3"/>
        <v>0</v>
      </c>
      <c r="E113">
        <f t="shared" si="4"/>
        <v>0</v>
      </c>
    </row>
    <row r="114" spans="1:5" x14ac:dyDescent="0.25">
      <c r="A114" t="str">
        <f>'[1]Inventário Completo'!$C120</f>
        <v>Access Point</v>
      </c>
      <c r="B114" t="str">
        <f>'[1]Inventário Completo'!$D120</f>
        <v>AP5131</v>
      </c>
      <c r="C114" t="str">
        <f>'[1]Inventário Completo'!$G120</f>
        <v>CSN-VOLTA REDONDA</v>
      </c>
      <c r="D114">
        <f t="shared" si="3"/>
        <v>0</v>
      </c>
      <c r="E114">
        <f t="shared" si="4"/>
        <v>0</v>
      </c>
    </row>
    <row r="115" spans="1:5" x14ac:dyDescent="0.25">
      <c r="A115" t="str">
        <f>'[1]Inventário Completo'!$C121</f>
        <v>Access Point</v>
      </c>
      <c r="B115" t="str">
        <f>'[1]Inventário Completo'!$D121</f>
        <v>AP5131</v>
      </c>
      <c r="C115" t="str">
        <f>'[1]Inventário Completo'!$G121</f>
        <v>CSN-VOLTA REDONDA</v>
      </c>
      <c r="D115">
        <f t="shared" si="3"/>
        <v>0</v>
      </c>
      <c r="E115">
        <f t="shared" si="4"/>
        <v>0</v>
      </c>
    </row>
    <row r="116" spans="1:5" x14ac:dyDescent="0.25">
      <c r="A116" t="str">
        <f>'[1]Inventário Completo'!$C122</f>
        <v>Access Point</v>
      </c>
      <c r="B116" t="str">
        <f>'[1]Inventário Completo'!$D122</f>
        <v>AP5131</v>
      </c>
      <c r="C116" t="str">
        <f>'[1]Inventário Completo'!$G122</f>
        <v>CSN-VOLTA REDONDA</v>
      </c>
      <c r="D116">
        <f t="shared" si="3"/>
        <v>0</v>
      </c>
      <c r="E116">
        <f t="shared" si="4"/>
        <v>0</v>
      </c>
    </row>
    <row r="117" spans="1:5" x14ac:dyDescent="0.25">
      <c r="A117" t="str">
        <f>'[1]Inventário Completo'!$C123</f>
        <v>Access Point</v>
      </c>
      <c r="B117" t="str">
        <f>'[1]Inventário Completo'!$D123</f>
        <v>AP5181</v>
      </c>
      <c r="C117" t="str">
        <f>'[1]Inventário Completo'!$G123</f>
        <v>CSN-VOLTA REDONDA</v>
      </c>
      <c r="D117">
        <f t="shared" si="3"/>
        <v>0</v>
      </c>
      <c r="E117">
        <f t="shared" si="4"/>
        <v>0</v>
      </c>
    </row>
    <row r="118" spans="1:5" x14ac:dyDescent="0.25">
      <c r="A118" t="str">
        <f>'[1]Inventário Completo'!$C124</f>
        <v>Access Point</v>
      </c>
      <c r="B118" t="str">
        <f>'[1]Inventário Completo'!$D124</f>
        <v>AP5131</v>
      </c>
      <c r="C118" t="str">
        <f>'[1]Inventário Completo'!$G124</f>
        <v>CSN-VOLTA REDONDA</v>
      </c>
      <c r="D118">
        <f t="shared" si="3"/>
        <v>0</v>
      </c>
      <c r="E118">
        <f t="shared" si="4"/>
        <v>0</v>
      </c>
    </row>
    <row r="119" spans="1:5" x14ac:dyDescent="0.25">
      <c r="A119" t="str">
        <f>'[1]Inventário Completo'!$C125</f>
        <v>Access Point</v>
      </c>
      <c r="B119" t="str">
        <f>'[1]Inventário Completo'!$D125</f>
        <v>AP5131</v>
      </c>
      <c r="C119" t="str">
        <f>'[1]Inventário Completo'!$G125</f>
        <v>CSN-VOLTA REDONDA</v>
      </c>
      <c r="D119">
        <f t="shared" si="3"/>
        <v>0</v>
      </c>
      <c r="E119">
        <f t="shared" si="4"/>
        <v>0</v>
      </c>
    </row>
    <row r="120" spans="1:5" x14ac:dyDescent="0.25">
      <c r="A120" t="str">
        <f>'[1]Inventário Completo'!$C126</f>
        <v>Access Point</v>
      </c>
      <c r="B120" t="str">
        <f>'[1]Inventário Completo'!$D126</f>
        <v>AP5131</v>
      </c>
      <c r="C120" t="str">
        <f>'[1]Inventário Completo'!$G126</f>
        <v>CSN-VOLTA REDONDA</v>
      </c>
      <c r="D120">
        <f t="shared" si="3"/>
        <v>0</v>
      </c>
      <c r="E120">
        <f t="shared" si="4"/>
        <v>0</v>
      </c>
    </row>
    <row r="121" spans="1:5" x14ac:dyDescent="0.25">
      <c r="A121" t="str">
        <f>'[1]Inventário Completo'!$C127</f>
        <v>Access Point</v>
      </c>
      <c r="B121" t="str">
        <f>'[1]Inventário Completo'!$D127</f>
        <v>AP5131</v>
      </c>
      <c r="C121" t="str">
        <f>'[1]Inventário Completo'!$G127</f>
        <v>CSN-VOLTA REDONDA</v>
      </c>
      <c r="D121">
        <f t="shared" si="3"/>
        <v>0</v>
      </c>
      <c r="E121">
        <f t="shared" si="4"/>
        <v>0</v>
      </c>
    </row>
    <row r="122" spans="1:5" x14ac:dyDescent="0.25">
      <c r="A122" t="str">
        <f>'[1]Inventário Completo'!$C128</f>
        <v>Access Point</v>
      </c>
      <c r="B122" t="str">
        <f>'[1]Inventário Completo'!$D128</f>
        <v>AP5131</v>
      </c>
      <c r="C122" t="str">
        <f>'[1]Inventário Completo'!$G128</f>
        <v>CSN-VOLTA REDONDA</v>
      </c>
      <c r="D122">
        <f t="shared" si="3"/>
        <v>0</v>
      </c>
      <c r="E122">
        <f t="shared" si="4"/>
        <v>0</v>
      </c>
    </row>
    <row r="123" spans="1:5" x14ac:dyDescent="0.25">
      <c r="A123" t="str">
        <f>'[1]Inventário Completo'!$C129</f>
        <v>Access Point</v>
      </c>
      <c r="B123" t="str">
        <f>'[1]Inventário Completo'!$D129</f>
        <v>AP5131</v>
      </c>
      <c r="C123" t="str">
        <f>'[1]Inventário Completo'!$G129</f>
        <v>CSN-VOLTA REDONDA</v>
      </c>
      <c r="D123">
        <f t="shared" si="3"/>
        <v>0</v>
      </c>
      <c r="E123">
        <f t="shared" si="4"/>
        <v>0</v>
      </c>
    </row>
    <row r="124" spans="1:5" x14ac:dyDescent="0.25">
      <c r="A124" t="str">
        <f>'[1]Inventário Completo'!$C130</f>
        <v>Access Point</v>
      </c>
      <c r="B124" t="str">
        <f>'[1]Inventário Completo'!$D130</f>
        <v>AP5131</v>
      </c>
      <c r="C124" t="str">
        <f>'[1]Inventário Completo'!$G130</f>
        <v>CSN-VOLTA REDONDA</v>
      </c>
      <c r="D124">
        <f t="shared" si="3"/>
        <v>0</v>
      </c>
      <c r="E124">
        <f t="shared" si="4"/>
        <v>0</v>
      </c>
    </row>
    <row r="125" spans="1:5" x14ac:dyDescent="0.25">
      <c r="A125" t="str">
        <f>'[1]Inventário Completo'!$C131</f>
        <v>Access Point</v>
      </c>
      <c r="B125" t="str">
        <f>'[1]Inventário Completo'!$D131</f>
        <v>AP4131</v>
      </c>
      <c r="C125" t="str">
        <f>'[1]Inventário Completo'!$G131</f>
        <v>CSN-VOLTA REDONDA</v>
      </c>
      <c r="D125">
        <f t="shared" si="3"/>
        <v>0</v>
      </c>
      <c r="E125">
        <f t="shared" si="4"/>
        <v>0</v>
      </c>
    </row>
    <row r="126" spans="1:5" x14ac:dyDescent="0.25">
      <c r="A126" t="str">
        <f>'[1]Inventário Completo'!$C132</f>
        <v>Access Point</v>
      </c>
      <c r="B126" t="str">
        <f>'[1]Inventário Completo'!$D132</f>
        <v>AP5181</v>
      </c>
      <c r="C126" t="str">
        <f>'[1]Inventário Completo'!$G132</f>
        <v>CSN-VOLTA REDONDA</v>
      </c>
      <c r="D126">
        <f t="shared" si="3"/>
        <v>0</v>
      </c>
      <c r="E126">
        <f t="shared" si="4"/>
        <v>0</v>
      </c>
    </row>
    <row r="127" spans="1:5" x14ac:dyDescent="0.25">
      <c r="A127" t="str">
        <f>'[1]Inventário Completo'!$C133</f>
        <v>Access Point</v>
      </c>
      <c r="B127" t="str">
        <f>'[1]Inventário Completo'!$D133</f>
        <v>AP5181</v>
      </c>
      <c r="C127" t="str">
        <f>'[1]Inventário Completo'!$G133</f>
        <v>CSN-VOLTA REDONDA</v>
      </c>
      <c r="D127">
        <f t="shared" si="3"/>
        <v>0</v>
      </c>
      <c r="E127">
        <f t="shared" si="4"/>
        <v>0</v>
      </c>
    </row>
    <row r="128" spans="1:5" x14ac:dyDescent="0.25">
      <c r="A128" t="str">
        <f>'[1]Inventário Completo'!$C134</f>
        <v>Access Point</v>
      </c>
      <c r="B128" t="str">
        <f>'[1]Inventário Completo'!$D134</f>
        <v>AP5181</v>
      </c>
      <c r="C128" t="str">
        <f>'[1]Inventário Completo'!$G134</f>
        <v>CSN-VOLTA REDONDA</v>
      </c>
      <c r="D128">
        <f t="shared" si="3"/>
        <v>0</v>
      </c>
      <c r="E128">
        <f t="shared" si="4"/>
        <v>0</v>
      </c>
    </row>
    <row r="129" spans="1:5" x14ac:dyDescent="0.25">
      <c r="A129" t="str">
        <f>'[1]Inventário Completo'!$C135</f>
        <v>Access Point</v>
      </c>
      <c r="B129" t="str">
        <f>'[1]Inventário Completo'!$D135</f>
        <v>AP5181</v>
      </c>
      <c r="C129" t="str">
        <f>'[1]Inventário Completo'!$G135</f>
        <v>CSN-VOLTA REDONDA</v>
      </c>
      <c r="D129">
        <f t="shared" si="3"/>
        <v>0</v>
      </c>
      <c r="E129">
        <f t="shared" si="4"/>
        <v>0</v>
      </c>
    </row>
    <row r="130" spans="1:5" x14ac:dyDescent="0.25">
      <c r="A130" t="str">
        <f>'[1]Inventário Completo'!$C136</f>
        <v>Access Point</v>
      </c>
      <c r="B130" t="str">
        <f>'[1]Inventário Completo'!$D136</f>
        <v>AP5181</v>
      </c>
      <c r="C130" t="str">
        <f>'[1]Inventário Completo'!$G136</f>
        <v>CSN-VOLTA REDONDA</v>
      </c>
      <c r="D130">
        <f t="shared" si="3"/>
        <v>0</v>
      </c>
      <c r="E130">
        <f t="shared" si="4"/>
        <v>0</v>
      </c>
    </row>
    <row r="131" spans="1:5" x14ac:dyDescent="0.25">
      <c r="A131" t="str">
        <f>'[1]Inventário Completo'!$C137</f>
        <v>Access Point</v>
      </c>
      <c r="B131" t="str">
        <f>'[1]Inventário Completo'!$D137</f>
        <v>AP5181</v>
      </c>
      <c r="C131" t="str">
        <f>'[1]Inventário Completo'!$G137</f>
        <v>CSN-VOLTA REDONDA</v>
      </c>
      <c r="D131">
        <f t="shared" ref="D131:D194" si="5">VLOOKUP(C131,$G$1:$I$25,3,0)</f>
        <v>0</v>
      </c>
      <c r="E131">
        <f t="shared" ref="E131:E194" si="6">IF(D131=1,C131,0)</f>
        <v>0</v>
      </c>
    </row>
    <row r="132" spans="1:5" x14ac:dyDescent="0.25">
      <c r="A132" t="str">
        <f>'[1]Inventário Completo'!$C138</f>
        <v>Access Point</v>
      </c>
      <c r="B132" t="str">
        <f>'[1]Inventário Completo'!$D138</f>
        <v>AP5181</v>
      </c>
      <c r="C132" t="str">
        <f>'[1]Inventário Completo'!$G138</f>
        <v>CSN-VOLTA REDONDA</v>
      </c>
      <c r="D132">
        <f t="shared" si="5"/>
        <v>0</v>
      </c>
      <c r="E132">
        <f t="shared" si="6"/>
        <v>0</v>
      </c>
    </row>
    <row r="133" spans="1:5" x14ac:dyDescent="0.25">
      <c r="A133" t="str">
        <f>'[1]Inventário Completo'!$C139</f>
        <v>Access Point</v>
      </c>
      <c r="B133" t="str">
        <f>'[1]Inventário Completo'!$D139</f>
        <v>AP5181</v>
      </c>
      <c r="C133" t="str">
        <f>'[1]Inventário Completo'!$G139</f>
        <v>CSN-VOLTA REDONDA</v>
      </c>
      <c r="D133">
        <f t="shared" si="5"/>
        <v>0</v>
      </c>
      <c r="E133">
        <f t="shared" si="6"/>
        <v>0</v>
      </c>
    </row>
    <row r="134" spans="1:5" x14ac:dyDescent="0.25">
      <c r="A134" t="str">
        <f>'[1]Inventário Completo'!$C140</f>
        <v>Access Point</v>
      </c>
      <c r="B134" t="str">
        <f>'[1]Inventário Completo'!$D140</f>
        <v>AP5181</v>
      </c>
      <c r="C134" t="str">
        <f>'[1]Inventário Completo'!$G140</f>
        <v>CSN-VOLTA REDONDA</v>
      </c>
      <c r="D134">
        <f t="shared" si="5"/>
        <v>0</v>
      </c>
      <c r="E134">
        <f t="shared" si="6"/>
        <v>0</v>
      </c>
    </row>
    <row r="135" spans="1:5" x14ac:dyDescent="0.25">
      <c r="A135" t="str">
        <f>'[1]Inventário Completo'!$C141</f>
        <v>Access Point</v>
      </c>
      <c r="B135" t="str">
        <f>'[1]Inventário Completo'!$D141</f>
        <v>AP5181</v>
      </c>
      <c r="C135" t="str">
        <f>'[1]Inventário Completo'!$G141</f>
        <v>CSN-VOLTA REDONDA</v>
      </c>
      <c r="D135">
        <f t="shared" si="5"/>
        <v>0</v>
      </c>
      <c r="E135">
        <f t="shared" si="6"/>
        <v>0</v>
      </c>
    </row>
    <row r="136" spans="1:5" x14ac:dyDescent="0.25">
      <c r="A136" t="str">
        <f>'[1]Inventário Completo'!$C142</f>
        <v>Access Point</v>
      </c>
      <c r="B136" t="str">
        <f>'[1]Inventário Completo'!$D142</f>
        <v>AP5181</v>
      </c>
      <c r="C136" t="str">
        <f>'[1]Inventário Completo'!$G142</f>
        <v>CSN-VOLTA REDONDA</v>
      </c>
      <c r="D136">
        <f t="shared" si="5"/>
        <v>0</v>
      </c>
      <c r="E136">
        <f t="shared" si="6"/>
        <v>0</v>
      </c>
    </row>
    <row r="137" spans="1:5" x14ac:dyDescent="0.25">
      <c r="A137" t="str">
        <f>'[1]Inventário Completo'!$C143</f>
        <v>Access Point</v>
      </c>
      <c r="B137" t="str">
        <f>'[1]Inventário Completo'!$D143</f>
        <v>AP5181</v>
      </c>
      <c r="C137" t="str">
        <f>'[1]Inventário Completo'!$G143</f>
        <v>CSN-VOLTA REDONDA</v>
      </c>
      <c r="D137">
        <f t="shared" si="5"/>
        <v>0</v>
      </c>
      <c r="E137">
        <f t="shared" si="6"/>
        <v>0</v>
      </c>
    </row>
    <row r="138" spans="1:5" x14ac:dyDescent="0.25">
      <c r="A138" t="str">
        <f>'[1]Inventário Completo'!$C144</f>
        <v>Access Point</v>
      </c>
      <c r="B138" t="str">
        <f>'[1]Inventário Completo'!$D144</f>
        <v>AP5181</v>
      </c>
      <c r="C138" t="str">
        <f>'[1]Inventário Completo'!$G144</f>
        <v>CSN-VOLTA REDONDA</v>
      </c>
      <c r="D138">
        <f t="shared" si="5"/>
        <v>0</v>
      </c>
      <c r="E138">
        <f t="shared" si="6"/>
        <v>0</v>
      </c>
    </row>
    <row r="139" spans="1:5" x14ac:dyDescent="0.25">
      <c r="A139" t="str">
        <f>'[1]Inventário Completo'!$C145</f>
        <v>Access Point</v>
      </c>
      <c r="B139" t="str">
        <f>'[1]Inventário Completo'!$D145</f>
        <v>AP5181</v>
      </c>
      <c r="C139" t="str">
        <f>'[1]Inventário Completo'!$G145</f>
        <v>CSN-VOLTA REDONDA</v>
      </c>
      <c r="D139">
        <f t="shared" si="5"/>
        <v>0</v>
      </c>
      <c r="E139">
        <f t="shared" si="6"/>
        <v>0</v>
      </c>
    </row>
    <row r="140" spans="1:5" x14ac:dyDescent="0.25">
      <c r="A140" t="str">
        <f>'[1]Inventário Completo'!$C146</f>
        <v>Access Point</v>
      </c>
      <c r="B140" t="str">
        <f>'[1]Inventário Completo'!$D146</f>
        <v>AP5181</v>
      </c>
      <c r="C140" t="str">
        <f>'[1]Inventário Completo'!$G146</f>
        <v>CSN-VOLTA REDONDA</v>
      </c>
      <c r="D140">
        <f t="shared" si="5"/>
        <v>0</v>
      </c>
      <c r="E140">
        <f t="shared" si="6"/>
        <v>0</v>
      </c>
    </row>
    <row r="141" spans="1:5" x14ac:dyDescent="0.25">
      <c r="A141" t="str">
        <f>'[1]Inventário Completo'!$C147</f>
        <v>Access Point</v>
      </c>
      <c r="B141" t="str">
        <f>'[1]Inventário Completo'!$D147</f>
        <v>AP5181</v>
      </c>
      <c r="C141" t="str">
        <f>'[1]Inventário Completo'!$G147</f>
        <v>CSN-VOLTA REDONDA</v>
      </c>
      <c r="D141">
        <f t="shared" si="5"/>
        <v>0</v>
      </c>
      <c r="E141">
        <f t="shared" si="6"/>
        <v>0</v>
      </c>
    </row>
    <row r="142" spans="1:5" x14ac:dyDescent="0.25">
      <c r="A142" t="str">
        <f>'[1]Inventário Completo'!$C148</f>
        <v>Access Point</v>
      </c>
      <c r="B142" t="str">
        <f>'[1]Inventário Completo'!$D148</f>
        <v>AP5181</v>
      </c>
      <c r="C142" t="str">
        <f>'[1]Inventário Completo'!$G148</f>
        <v>CSN-VOLTA REDONDA</v>
      </c>
      <c r="D142">
        <f t="shared" si="5"/>
        <v>0</v>
      </c>
      <c r="E142">
        <f t="shared" si="6"/>
        <v>0</v>
      </c>
    </row>
    <row r="143" spans="1:5" x14ac:dyDescent="0.25">
      <c r="A143" t="str">
        <f>'[1]Inventário Completo'!$C149</f>
        <v>Access Point</v>
      </c>
      <c r="B143" t="str">
        <f>'[1]Inventário Completo'!$D149</f>
        <v>AP6532</v>
      </c>
      <c r="C143" t="str">
        <f>'[1]Inventário Completo'!$G149</f>
        <v>CSN-VOLTA REDONDA</v>
      </c>
      <c r="D143">
        <f t="shared" si="5"/>
        <v>0</v>
      </c>
      <c r="E143">
        <f t="shared" si="6"/>
        <v>0</v>
      </c>
    </row>
    <row r="144" spans="1:5" x14ac:dyDescent="0.25">
      <c r="A144" t="str">
        <f>'[1]Inventário Completo'!$C150</f>
        <v>Access Point</v>
      </c>
      <c r="B144" t="str">
        <f>'[1]Inventário Completo'!$D150</f>
        <v>AP6532</v>
      </c>
      <c r="C144" t="str">
        <f>'[1]Inventário Completo'!$G150</f>
        <v>CSN-VOLTA REDONDA</v>
      </c>
      <c r="D144">
        <f t="shared" si="5"/>
        <v>0</v>
      </c>
      <c r="E144">
        <f t="shared" si="6"/>
        <v>0</v>
      </c>
    </row>
    <row r="145" spans="1:5" x14ac:dyDescent="0.25">
      <c r="A145" t="str">
        <f>'[1]Inventário Completo'!$C151</f>
        <v>Access Point</v>
      </c>
      <c r="B145" t="str">
        <f>'[1]Inventário Completo'!$D151</f>
        <v>AP6532</v>
      </c>
      <c r="C145" t="str">
        <f>'[1]Inventário Completo'!$G151</f>
        <v>CSN-VOLTA REDONDA</v>
      </c>
      <c r="D145">
        <f t="shared" si="5"/>
        <v>0</v>
      </c>
      <c r="E145">
        <f t="shared" si="6"/>
        <v>0</v>
      </c>
    </row>
    <row r="146" spans="1:5" x14ac:dyDescent="0.25">
      <c r="A146" t="str">
        <f>'[1]Inventário Completo'!$C152</f>
        <v>Access Point</v>
      </c>
      <c r="B146" t="str">
        <f>'[1]Inventário Completo'!$D152</f>
        <v>AP6532</v>
      </c>
      <c r="C146" t="str">
        <f>'[1]Inventário Completo'!$G152</f>
        <v>CSN-VOLTA REDONDA</v>
      </c>
      <c r="D146">
        <f t="shared" si="5"/>
        <v>0</v>
      </c>
      <c r="E146">
        <f t="shared" si="6"/>
        <v>0</v>
      </c>
    </row>
    <row r="147" spans="1:5" x14ac:dyDescent="0.25">
      <c r="A147" t="str">
        <f>'[1]Inventário Completo'!$C153</f>
        <v>Access Point</v>
      </c>
      <c r="B147" t="str">
        <f>'[1]Inventário Completo'!$D153</f>
        <v>AP6532</v>
      </c>
      <c r="C147" t="str">
        <f>'[1]Inventário Completo'!$G153</f>
        <v>CSN-VOLTA REDONDA</v>
      </c>
      <c r="D147">
        <f t="shared" si="5"/>
        <v>0</v>
      </c>
      <c r="E147">
        <f t="shared" si="6"/>
        <v>0</v>
      </c>
    </row>
    <row r="148" spans="1:5" x14ac:dyDescent="0.25">
      <c r="A148" t="str">
        <f>'[1]Inventário Completo'!$C154</f>
        <v>Access Point</v>
      </c>
      <c r="B148" t="str">
        <f>'[1]Inventário Completo'!$D154</f>
        <v>AP6532</v>
      </c>
      <c r="C148" t="str">
        <f>'[1]Inventário Completo'!$G154</f>
        <v>CSN-VOLTA REDONDA</v>
      </c>
      <c r="D148">
        <f t="shared" si="5"/>
        <v>0</v>
      </c>
      <c r="E148">
        <f t="shared" si="6"/>
        <v>0</v>
      </c>
    </row>
    <row r="149" spans="1:5" x14ac:dyDescent="0.25">
      <c r="A149" t="str">
        <f>'[1]Inventário Completo'!$C155</f>
        <v>Access Point</v>
      </c>
      <c r="B149" t="str">
        <f>'[1]Inventário Completo'!$D155</f>
        <v>AP6532</v>
      </c>
      <c r="C149" t="str">
        <f>'[1]Inventário Completo'!$G155</f>
        <v>CSN-VOLTA REDONDA</v>
      </c>
      <c r="D149">
        <f t="shared" si="5"/>
        <v>0</v>
      </c>
      <c r="E149">
        <f t="shared" si="6"/>
        <v>0</v>
      </c>
    </row>
    <row r="150" spans="1:5" x14ac:dyDescent="0.25">
      <c r="A150" t="str">
        <f>'[1]Inventário Completo'!$C156</f>
        <v>Access Point</v>
      </c>
      <c r="B150" t="str">
        <f>'[1]Inventário Completo'!$D156</f>
        <v>AP6532</v>
      </c>
      <c r="C150" t="str">
        <f>'[1]Inventário Completo'!$G156</f>
        <v>CSN-VOLTA REDONDA</v>
      </c>
      <c r="D150">
        <f t="shared" si="5"/>
        <v>0</v>
      </c>
      <c r="E150">
        <f t="shared" si="6"/>
        <v>0</v>
      </c>
    </row>
    <row r="151" spans="1:5" x14ac:dyDescent="0.25">
      <c r="A151" t="str">
        <f>'[1]Inventário Completo'!$C157</f>
        <v>Access Point</v>
      </c>
      <c r="B151" t="str">
        <f>'[1]Inventário Completo'!$D157</f>
        <v>AP6532</v>
      </c>
      <c r="C151" t="str">
        <f>'[1]Inventário Completo'!$G157</f>
        <v>CSN-VOLTA REDONDA</v>
      </c>
      <c r="D151">
        <f t="shared" si="5"/>
        <v>0</v>
      </c>
      <c r="E151">
        <f t="shared" si="6"/>
        <v>0</v>
      </c>
    </row>
    <row r="152" spans="1:5" x14ac:dyDescent="0.25">
      <c r="A152" t="str">
        <f>'[1]Inventário Completo'!$C158</f>
        <v>Access Point</v>
      </c>
      <c r="B152" t="str">
        <f>'[1]Inventário Completo'!$D158</f>
        <v>AP6532</v>
      </c>
      <c r="C152" t="str">
        <f>'[1]Inventário Completo'!$G158</f>
        <v>CSN-VOLTA REDONDA</v>
      </c>
      <c r="D152">
        <f t="shared" si="5"/>
        <v>0</v>
      </c>
      <c r="E152">
        <f t="shared" si="6"/>
        <v>0</v>
      </c>
    </row>
    <row r="153" spans="1:5" x14ac:dyDescent="0.25">
      <c r="A153" t="str">
        <f>'[1]Inventário Completo'!$C159</f>
        <v>Access Point</v>
      </c>
      <c r="B153" t="str">
        <f>'[1]Inventário Completo'!$D159</f>
        <v>AP6532</v>
      </c>
      <c r="C153" t="str">
        <f>'[1]Inventário Completo'!$G159</f>
        <v>CSN-VOLTA REDONDA</v>
      </c>
      <c r="D153">
        <f t="shared" si="5"/>
        <v>0</v>
      </c>
      <c r="E153">
        <f t="shared" si="6"/>
        <v>0</v>
      </c>
    </row>
    <row r="154" spans="1:5" x14ac:dyDescent="0.25">
      <c r="A154" t="str">
        <f>'[1]Inventário Completo'!$C160</f>
        <v>Access Point</v>
      </c>
      <c r="B154" t="str">
        <f>'[1]Inventário Completo'!$D160</f>
        <v>AP6532</v>
      </c>
      <c r="C154" t="str">
        <f>'[1]Inventário Completo'!$G160</f>
        <v>CSN-VOLTA REDONDA</v>
      </c>
      <c r="D154">
        <f t="shared" si="5"/>
        <v>0</v>
      </c>
      <c r="E154">
        <f t="shared" si="6"/>
        <v>0</v>
      </c>
    </row>
    <row r="155" spans="1:5" x14ac:dyDescent="0.25">
      <c r="A155" t="str">
        <f>'[1]Inventário Completo'!$C161</f>
        <v>Access Point</v>
      </c>
      <c r="B155" t="str">
        <f>'[1]Inventário Completo'!$D161</f>
        <v>AP6532</v>
      </c>
      <c r="C155" t="str">
        <f>'[1]Inventário Completo'!$G161</f>
        <v>CSN-VOLTA REDONDA</v>
      </c>
      <c r="D155">
        <f t="shared" si="5"/>
        <v>0</v>
      </c>
      <c r="E155">
        <f t="shared" si="6"/>
        <v>0</v>
      </c>
    </row>
    <row r="156" spans="1:5" x14ac:dyDescent="0.25">
      <c r="A156" t="str">
        <f>'[1]Inventário Completo'!$C162</f>
        <v>Access Point</v>
      </c>
      <c r="B156" t="str">
        <f>'[1]Inventário Completo'!$D162</f>
        <v>AP6532</v>
      </c>
      <c r="C156" t="str">
        <f>'[1]Inventário Completo'!$G162</f>
        <v>CSN-VOLTA REDONDA</v>
      </c>
      <c r="D156">
        <f t="shared" si="5"/>
        <v>0</v>
      </c>
      <c r="E156">
        <f t="shared" si="6"/>
        <v>0</v>
      </c>
    </row>
    <row r="157" spans="1:5" x14ac:dyDescent="0.25">
      <c r="A157" t="str">
        <f>'[1]Inventário Completo'!$C163</f>
        <v>Access Point</v>
      </c>
      <c r="B157" t="str">
        <f>'[1]Inventário Completo'!$D163</f>
        <v>AP6532</v>
      </c>
      <c r="C157" t="str">
        <f>'[1]Inventário Completo'!$G163</f>
        <v>CSN-VOLTA REDONDA</v>
      </c>
      <c r="D157">
        <f t="shared" si="5"/>
        <v>0</v>
      </c>
      <c r="E157">
        <f t="shared" si="6"/>
        <v>0</v>
      </c>
    </row>
    <row r="158" spans="1:5" x14ac:dyDescent="0.25">
      <c r="A158" t="str">
        <f>'[1]Inventário Completo'!$C164</f>
        <v>Access Point</v>
      </c>
      <c r="B158" t="str">
        <f>'[1]Inventário Completo'!$D164</f>
        <v>AP6532</v>
      </c>
      <c r="C158" t="str">
        <f>'[1]Inventário Completo'!$G164</f>
        <v>CSN-VOLTA REDONDA</v>
      </c>
      <c r="D158">
        <f t="shared" si="5"/>
        <v>0</v>
      </c>
      <c r="E158">
        <f t="shared" si="6"/>
        <v>0</v>
      </c>
    </row>
    <row r="159" spans="1:5" x14ac:dyDescent="0.25">
      <c r="A159" t="str">
        <f>'[1]Inventário Completo'!$C165</f>
        <v>Access Point</v>
      </c>
      <c r="B159" t="str">
        <f>'[1]Inventário Completo'!$D165</f>
        <v>AP6532</v>
      </c>
      <c r="C159" t="str">
        <f>'[1]Inventário Completo'!$G165</f>
        <v>CSN-VOLTA REDONDA</v>
      </c>
      <c r="D159">
        <f t="shared" si="5"/>
        <v>0</v>
      </c>
      <c r="E159">
        <f t="shared" si="6"/>
        <v>0</v>
      </c>
    </row>
    <row r="160" spans="1:5" x14ac:dyDescent="0.25">
      <c r="A160" t="str">
        <f>'[1]Inventário Completo'!$C166</f>
        <v>Access Point</v>
      </c>
      <c r="B160" t="str">
        <f>'[1]Inventário Completo'!$D166</f>
        <v>AP6532</v>
      </c>
      <c r="C160" t="str">
        <f>'[1]Inventário Completo'!$G166</f>
        <v>CSN-VOLTA REDONDA</v>
      </c>
      <c r="D160">
        <f t="shared" si="5"/>
        <v>0</v>
      </c>
      <c r="E160">
        <f t="shared" si="6"/>
        <v>0</v>
      </c>
    </row>
    <row r="161" spans="1:5" x14ac:dyDescent="0.25">
      <c r="A161" t="str">
        <f>'[1]Inventário Completo'!$C167</f>
        <v>Access Point</v>
      </c>
      <c r="B161" t="str">
        <f>'[1]Inventário Completo'!$D167</f>
        <v>AP6532</v>
      </c>
      <c r="C161" t="str">
        <f>'[1]Inventário Completo'!$G167</f>
        <v>CSN-VOLTA REDONDA</v>
      </c>
      <c r="D161">
        <f t="shared" si="5"/>
        <v>0</v>
      </c>
      <c r="E161">
        <f t="shared" si="6"/>
        <v>0</v>
      </c>
    </row>
    <row r="162" spans="1:5" x14ac:dyDescent="0.25">
      <c r="A162" t="str">
        <f>'[1]Inventário Completo'!$C168</f>
        <v>Access Point</v>
      </c>
      <c r="B162" t="str">
        <f>'[1]Inventário Completo'!$D168</f>
        <v>AP6532</v>
      </c>
      <c r="C162" t="str">
        <f>'[1]Inventário Completo'!$G168</f>
        <v>CSN-VOLTA REDONDA</v>
      </c>
      <c r="D162">
        <f t="shared" si="5"/>
        <v>0</v>
      </c>
      <c r="E162">
        <f t="shared" si="6"/>
        <v>0</v>
      </c>
    </row>
    <row r="163" spans="1:5" x14ac:dyDescent="0.25">
      <c r="A163" t="str">
        <f>'[1]Inventário Completo'!$C169</f>
        <v>Access Point</v>
      </c>
      <c r="B163" t="str">
        <f>'[1]Inventário Completo'!$D169</f>
        <v>AP6532</v>
      </c>
      <c r="C163" t="str">
        <f>'[1]Inventário Completo'!$G169</f>
        <v>CSN-VOLTA REDONDA</v>
      </c>
      <c r="D163">
        <f t="shared" si="5"/>
        <v>0</v>
      </c>
      <c r="E163">
        <f t="shared" si="6"/>
        <v>0</v>
      </c>
    </row>
    <row r="164" spans="1:5" x14ac:dyDescent="0.25">
      <c r="A164" t="str">
        <f>'[1]Inventário Completo'!$C170</f>
        <v>Access Point</v>
      </c>
      <c r="B164" t="str">
        <f>'[1]Inventário Completo'!$D170</f>
        <v>AP6532</v>
      </c>
      <c r="C164" t="str">
        <f>'[1]Inventário Completo'!$G170</f>
        <v>CSN-VOLTA REDONDA</v>
      </c>
      <c r="D164">
        <f t="shared" si="5"/>
        <v>0</v>
      </c>
      <c r="E164">
        <f t="shared" si="6"/>
        <v>0</v>
      </c>
    </row>
    <row r="165" spans="1:5" x14ac:dyDescent="0.25">
      <c r="A165" t="str">
        <f>'[1]Inventário Completo'!$C171</f>
        <v>Access Point</v>
      </c>
      <c r="B165" t="str">
        <f>'[1]Inventário Completo'!$D171</f>
        <v>AP6532</v>
      </c>
      <c r="C165" t="str">
        <f>'[1]Inventário Completo'!$G171</f>
        <v>CSN-VOLTA REDONDA</v>
      </c>
      <c r="D165">
        <f t="shared" si="5"/>
        <v>0</v>
      </c>
      <c r="E165">
        <f t="shared" si="6"/>
        <v>0</v>
      </c>
    </row>
    <row r="166" spans="1:5" x14ac:dyDescent="0.25">
      <c r="A166" t="str">
        <f>'[1]Inventário Completo'!$C172</f>
        <v>Access Point</v>
      </c>
      <c r="B166" t="str">
        <f>'[1]Inventário Completo'!$D172</f>
        <v>AP5131</v>
      </c>
      <c r="C166" t="str">
        <f>'[1]Inventário Completo'!$G172</f>
        <v>PRADA - MOGI DAS CRUZES</v>
      </c>
      <c r="D166">
        <f t="shared" si="5"/>
        <v>0</v>
      </c>
      <c r="E166">
        <f t="shared" si="6"/>
        <v>0</v>
      </c>
    </row>
    <row r="167" spans="1:5" x14ac:dyDescent="0.25">
      <c r="A167" t="str">
        <f>'[1]Inventário Completo'!$C173</f>
        <v>Access Point</v>
      </c>
      <c r="B167" t="str">
        <f>'[1]Inventário Completo'!$D173</f>
        <v>AP5131</v>
      </c>
      <c r="C167" t="str">
        <f>'[1]Inventário Completo'!$G173</f>
        <v>PRADA - MOGI DAS CRUZES</v>
      </c>
      <c r="D167">
        <f t="shared" si="5"/>
        <v>0</v>
      </c>
      <c r="E167">
        <f t="shared" si="6"/>
        <v>0</v>
      </c>
    </row>
    <row r="168" spans="1:5" x14ac:dyDescent="0.25">
      <c r="A168" t="str">
        <f>'[1]Inventário Completo'!$C174</f>
        <v>Access Point</v>
      </c>
      <c r="B168" t="str">
        <f>'[1]Inventário Completo'!$D174</f>
        <v>AP5131</v>
      </c>
      <c r="C168" t="str">
        <f>'[1]Inventário Completo'!$G174</f>
        <v>PRADA - MOGI DAS CRUZES</v>
      </c>
      <c r="D168">
        <f t="shared" si="5"/>
        <v>0</v>
      </c>
      <c r="E168">
        <f t="shared" si="6"/>
        <v>0</v>
      </c>
    </row>
    <row r="169" spans="1:5" x14ac:dyDescent="0.25">
      <c r="A169" t="str">
        <f>'[1]Inventário Completo'!$C175</f>
        <v>Access Point</v>
      </c>
      <c r="B169" t="str">
        <f>'[1]Inventário Completo'!$D175</f>
        <v>AP5131</v>
      </c>
      <c r="C169" t="str">
        <f>'[1]Inventário Completo'!$G175</f>
        <v>PRADA - MOGI DAS CRUZES</v>
      </c>
      <c r="D169">
        <f t="shared" si="5"/>
        <v>0</v>
      </c>
      <c r="E169">
        <f t="shared" si="6"/>
        <v>0</v>
      </c>
    </row>
    <row r="170" spans="1:5" x14ac:dyDescent="0.25">
      <c r="A170" t="str">
        <f>'[1]Inventário Completo'!$C176</f>
        <v>Access Point</v>
      </c>
      <c r="B170" t="str">
        <f>'[1]Inventário Completo'!$D176</f>
        <v>AP5131</v>
      </c>
      <c r="C170" t="str">
        <f>'[1]Inventário Completo'!$G176</f>
        <v>PRADA - MOGI DAS CRUZES</v>
      </c>
      <c r="D170">
        <f t="shared" si="5"/>
        <v>0</v>
      </c>
      <c r="E170">
        <f t="shared" si="6"/>
        <v>0</v>
      </c>
    </row>
    <row r="171" spans="1:5" x14ac:dyDescent="0.25">
      <c r="A171" t="str">
        <f>'[1]Inventário Completo'!$C177</f>
        <v>Access Point</v>
      </c>
      <c r="B171" t="str">
        <f>'[1]Inventário Completo'!$D177</f>
        <v>AP5131</v>
      </c>
      <c r="C171" t="str">
        <f>'[1]Inventário Completo'!$G177</f>
        <v>PRADA - MOGI DAS CRUZES</v>
      </c>
      <c r="D171">
        <f t="shared" si="5"/>
        <v>0</v>
      </c>
      <c r="E171">
        <f t="shared" si="6"/>
        <v>0</v>
      </c>
    </row>
    <row r="172" spans="1:5" x14ac:dyDescent="0.25">
      <c r="A172" t="str">
        <f>'[1]Inventário Completo'!$C178</f>
        <v>Access Point</v>
      </c>
      <c r="B172" t="str">
        <f>'[1]Inventário Completo'!$D178</f>
        <v>AP5131</v>
      </c>
      <c r="C172" t="str">
        <f>'[1]Inventário Completo'!$G178</f>
        <v>PRADA - MOGI DAS CRUZES</v>
      </c>
      <c r="D172">
        <f t="shared" si="5"/>
        <v>0</v>
      </c>
      <c r="E172">
        <f t="shared" si="6"/>
        <v>0</v>
      </c>
    </row>
    <row r="173" spans="1:5" x14ac:dyDescent="0.25">
      <c r="A173" t="str">
        <f>'[1]Inventário Completo'!$C179</f>
        <v>Access Point</v>
      </c>
      <c r="B173" t="str">
        <f>'[1]Inventário Completo'!$D179</f>
        <v>AP5131</v>
      </c>
      <c r="C173" t="str">
        <f>'[1]Inventário Completo'!$G179</f>
        <v>PRADA - MOGI DAS CRUZES</v>
      </c>
      <c r="D173">
        <f t="shared" si="5"/>
        <v>0</v>
      </c>
      <c r="E173">
        <f t="shared" si="6"/>
        <v>0</v>
      </c>
    </row>
    <row r="174" spans="1:5" x14ac:dyDescent="0.25">
      <c r="A174" t="str">
        <f>'[1]Inventário Completo'!$C180</f>
        <v>Access Point</v>
      </c>
      <c r="B174" t="str">
        <f>'[1]Inventário Completo'!$D180</f>
        <v>AP5131</v>
      </c>
      <c r="C174" t="str">
        <f>'[1]Inventário Completo'!$G180</f>
        <v>PRADA - MOGI DAS CRUZES</v>
      </c>
      <c r="D174">
        <f t="shared" si="5"/>
        <v>0</v>
      </c>
      <c r="E174">
        <f t="shared" si="6"/>
        <v>0</v>
      </c>
    </row>
    <row r="175" spans="1:5" x14ac:dyDescent="0.25">
      <c r="A175" t="str">
        <f>'[1]Inventário Completo'!$C181</f>
        <v>Access Point</v>
      </c>
      <c r="B175" t="str">
        <f>'[1]Inventário Completo'!$D181</f>
        <v>AP5131</v>
      </c>
      <c r="C175" t="str">
        <f>'[1]Inventário Completo'!$G181</f>
        <v>PRADA - MOGI DAS CRUZES</v>
      </c>
      <c r="D175">
        <f t="shared" si="5"/>
        <v>0</v>
      </c>
      <c r="E175">
        <f t="shared" si="6"/>
        <v>0</v>
      </c>
    </row>
    <row r="176" spans="1:5" x14ac:dyDescent="0.25">
      <c r="A176" t="str">
        <f>'[1]Inventário Completo'!$C182</f>
        <v>Berço</v>
      </c>
      <c r="B176" t="str">
        <f>'[1]Inventário Completo'!$D182</f>
        <v>CRD9000</v>
      </c>
      <c r="C176" t="str">
        <f>'[1]Inventário Completo'!$G182</f>
        <v>CSN-ARAUCARIA</v>
      </c>
      <c r="D176">
        <f t="shared" si="5"/>
        <v>0</v>
      </c>
      <c r="E176">
        <f t="shared" si="6"/>
        <v>0</v>
      </c>
    </row>
    <row r="177" spans="1:5" x14ac:dyDescent="0.25">
      <c r="A177" t="str">
        <f>'[1]Inventário Completo'!$C183</f>
        <v>Berço</v>
      </c>
      <c r="B177" t="str">
        <f>'[1]Inventário Completo'!$D183</f>
        <v>UBC2000</v>
      </c>
      <c r="C177" t="str">
        <f>'[1]Inventário Completo'!$G183</f>
        <v>CSN-ARAUCARIA</v>
      </c>
      <c r="D177">
        <f t="shared" si="5"/>
        <v>0</v>
      </c>
      <c r="E177">
        <f t="shared" si="6"/>
        <v>0</v>
      </c>
    </row>
    <row r="178" spans="1:5" x14ac:dyDescent="0.25">
      <c r="A178" t="str">
        <f>'[1]Inventário Completo'!$C184</f>
        <v>Berço</v>
      </c>
      <c r="B178" t="str">
        <f>'[1]Inventário Completo'!$D184</f>
        <v>UBC2000</v>
      </c>
      <c r="C178" t="str">
        <f>'[1]Inventário Completo'!$G184</f>
        <v>CSN-ARAUCARIA</v>
      </c>
      <c r="D178">
        <f t="shared" si="5"/>
        <v>0</v>
      </c>
      <c r="E178">
        <f t="shared" si="6"/>
        <v>0</v>
      </c>
    </row>
    <row r="179" spans="1:5" x14ac:dyDescent="0.25">
      <c r="A179" t="str">
        <f>'[1]Inventário Completo'!$C185</f>
        <v>Berço</v>
      </c>
      <c r="B179" t="str">
        <f>'[1]Inventário Completo'!$D185</f>
        <v>CRD9000</v>
      </c>
      <c r="C179" t="str">
        <f>'[1]Inventário Completo'!$G185</f>
        <v>CSN-SEPETIBA ITAGUAI (TECON)</v>
      </c>
      <c r="D179">
        <f t="shared" si="5"/>
        <v>0</v>
      </c>
      <c r="E179">
        <f t="shared" si="6"/>
        <v>0</v>
      </c>
    </row>
    <row r="180" spans="1:5" x14ac:dyDescent="0.25">
      <c r="A180" t="str">
        <f>'[1]Inventário Completo'!$C186</f>
        <v>Berço</v>
      </c>
      <c r="B180" t="str">
        <f>'[1]Inventário Completo'!$D186</f>
        <v>CRD9000</v>
      </c>
      <c r="C180" t="str">
        <f>'[1]Inventário Completo'!$G186</f>
        <v>CSN-SEPETIBA ITAGUAI (TECON)</v>
      </c>
      <c r="D180">
        <f t="shared" si="5"/>
        <v>0</v>
      </c>
      <c r="E180">
        <f t="shared" si="6"/>
        <v>0</v>
      </c>
    </row>
    <row r="181" spans="1:5" x14ac:dyDescent="0.25">
      <c r="A181" t="str">
        <f>'[1]Inventário Completo'!$C187</f>
        <v>Berço</v>
      </c>
      <c r="B181" t="str">
        <f>'[1]Inventário Completo'!$D187</f>
        <v>CRD9000</v>
      </c>
      <c r="C181" t="str">
        <f>'[1]Inventário Completo'!$G187</f>
        <v>CSN-SEPETIBA ITAGUAI (TECON)</v>
      </c>
      <c r="D181">
        <f t="shared" si="5"/>
        <v>0</v>
      </c>
      <c r="E181">
        <f t="shared" si="6"/>
        <v>0</v>
      </c>
    </row>
    <row r="182" spans="1:5" x14ac:dyDescent="0.25">
      <c r="A182" t="str">
        <f>'[1]Inventário Completo'!$C188</f>
        <v>Berço</v>
      </c>
      <c r="B182" t="str">
        <f>'[1]Inventário Completo'!$D188</f>
        <v>CRD9000</v>
      </c>
      <c r="C182" t="str">
        <f>'[1]Inventário Completo'!$G188</f>
        <v>CSN-SEPETIBA ITAGUAI (TECON)</v>
      </c>
      <c r="D182">
        <f t="shared" si="5"/>
        <v>0</v>
      </c>
      <c r="E182">
        <f t="shared" si="6"/>
        <v>0</v>
      </c>
    </row>
    <row r="183" spans="1:5" x14ac:dyDescent="0.25">
      <c r="A183" t="str">
        <f>'[1]Inventário Completo'!$C189</f>
        <v>Berço</v>
      </c>
      <c r="B183" t="str">
        <f>'[1]Inventário Completo'!$D189</f>
        <v>CRD9000</v>
      </c>
      <c r="C183" t="str">
        <f>'[1]Inventário Completo'!$G189</f>
        <v>CSN-VOLTA REDONDA</v>
      </c>
      <c r="D183">
        <f t="shared" si="5"/>
        <v>0</v>
      </c>
      <c r="E183">
        <f t="shared" si="6"/>
        <v>0</v>
      </c>
    </row>
    <row r="184" spans="1:5" x14ac:dyDescent="0.25">
      <c r="A184" t="str">
        <f>'[1]Inventário Completo'!$C190</f>
        <v>Berço</v>
      </c>
      <c r="B184" t="str">
        <f>'[1]Inventário Completo'!$D190</f>
        <v>CRD9000</v>
      </c>
      <c r="C184" t="str">
        <f>'[1]Inventário Completo'!$G190</f>
        <v>CSN-VOLTA REDONDA</v>
      </c>
      <c r="D184">
        <f t="shared" si="5"/>
        <v>0</v>
      </c>
      <c r="E184">
        <f t="shared" si="6"/>
        <v>0</v>
      </c>
    </row>
    <row r="185" spans="1:5" x14ac:dyDescent="0.25">
      <c r="A185" t="str">
        <f>'[1]Inventário Completo'!$C191</f>
        <v>Berço</v>
      </c>
      <c r="B185" t="str">
        <f>'[1]Inventário Completo'!$D191</f>
        <v>CRD9000</v>
      </c>
      <c r="C185" t="str">
        <f>'[1]Inventário Completo'!$G191</f>
        <v>CSN-VOLTA REDONDA</v>
      </c>
      <c r="D185">
        <f t="shared" si="5"/>
        <v>0</v>
      </c>
      <c r="E185">
        <f t="shared" si="6"/>
        <v>0</v>
      </c>
    </row>
    <row r="186" spans="1:5" x14ac:dyDescent="0.25">
      <c r="A186" t="str">
        <f>'[1]Inventário Completo'!$C192</f>
        <v>Berço</v>
      </c>
      <c r="B186" t="str">
        <f>'[1]Inventário Completo'!$D192</f>
        <v>CRD9000</v>
      </c>
      <c r="C186" t="str">
        <f>'[1]Inventário Completo'!$G192</f>
        <v>CSN-VOLTA REDONDA</v>
      </c>
      <c r="D186">
        <f t="shared" si="5"/>
        <v>0</v>
      </c>
      <c r="E186">
        <f t="shared" si="6"/>
        <v>0</v>
      </c>
    </row>
    <row r="187" spans="1:5" x14ac:dyDescent="0.25">
      <c r="A187" t="str">
        <f>'[1]Inventário Completo'!$C193</f>
        <v>Berço</v>
      </c>
      <c r="B187" t="str">
        <f>'[1]Inventário Completo'!$D193</f>
        <v>CRD9000</v>
      </c>
      <c r="C187" t="str">
        <f>'[1]Inventário Completo'!$G193</f>
        <v>CSN-VOLTA REDONDA</v>
      </c>
      <c r="D187">
        <f t="shared" si="5"/>
        <v>0</v>
      </c>
      <c r="E187">
        <f t="shared" si="6"/>
        <v>0</v>
      </c>
    </row>
    <row r="188" spans="1:5" x14ac:dyDescent="0.25">
      <c r="A188" t="str">
        <f>'[1]Inventário Completo'!$C194</f>
        <v>Berço</v>
      </c>
      <c r="B188" t="str">
        <f>'[1]Inventário Completo'!$D194</f>
        <v>SAC9000-4000</v>
      </c>
      <c r="C188" t="str">
        <f>'[1]Inventário Completo'!$G194</f>
        <v>CSN-VOLTA REDONDA</v>
      </c>
      <c r="D188">
        <f t="shared" si="5"/>
        <v>0</v>
      </c>
      <c r="E188">
        <f t="shared" si="6"/>
        <v>0</v>
      </c>
    </row>
    <row r="189" spans="1:5" x14ac:dyDescent="0.25">
      <c r="A189" t="str">
        <f>'[1]Inventário Completo'!$C195</f>
        <v>Berço</v>
      </c>
      <c r="B189" t="str">
        <f>'[1]Inventário Completo'!$D195</f>
        <v>3365-110</v>
      </c>
      <c r="C189" t="str">
        <f>'[1]Inventário Completo'!$G195</f>
        <v>CSN-VOLTA REDONDA</v>
      </c>
      <c r="D189">
        <f t="shared" si="5"/>
        <v>0</v>
      </c>
      <c r="E189">
        <f t="shared" si="6"/>
        <v>0</v>
      </c>
    </row>
    <row r="190" spans="1:5" x14ac:dyDescent="0.25">
      <c r="A190" t="str">
        <f>'[1]Inventário Completo'!$C196</f>
        <v>Carregador</v>
      </c>
      <c r="B190" t="str">
        <f>'[1]Inventário Completo'!$D196</f>
        <v>SAC9000-4000</v>
      </c>
      <c r="C190" t="str">
        <f>'[1]Inventário Completo'!$G196</f>
        <v>CSN-ARAUCARIA</v>
      </c>
      <c r="D190">
        <f t="shared" si="5"/>
        <v>0</v>
      </c>
      <c r="E190">
        <f t="shared" si="6"/>
        <v>0</v>
      </c>
    </row>
    <row r="191" spans="1:5" x14ac:dyDescent="0.25">
      <c r="A191" t="str">
        <f>'[1]Inventário Completo'!$C197</f>
        <v>Carregador</v>
      </c>
      <c r="B191" t="str">
        <f>'[1]Inventário Completo'!$D197</f>
        <v>SAC9000-4000</v>
      </c>
      <c r="C191" t="str">
        <f>'[1]Inventário Completo'!$G197</f>
        <v>CSN-ARAUCARIA</v>
      </c>
      <c r="D191">
        <f t="shared" si="5"/>
        <v>0</v>
      </c>
      <c r="E191">
        <f t="shared" si="6"/>
        <v>0</v>
      </c>
    </row>
    <row r="192" spans="1:5" x14ac:dyDescent="0.25">
      <c r="A192" t="str">
        <f>'[1]Inventário Completo'!$C198</f>
        <v>Carregador</v>
      </c>
      <c r="B192" t="str">
        <f>'[1]Inventário Completo'!$D198</f>
        <v>SAC9000-4000</v>
      </c>
      <c r="C192" t="str">
        <f>'[1]Inventário Completo'!$G198</f>
        <v>CSN-ARAUCARIA</v>
      </c>
      <c r="D192">
        <f t="shared" si="5"/>
        <v>0</v>
      </c>
      <c r="E192">
        <f t="shared" si="6"/>
        <v>0</v>
      </c>
    </row>
    <row r="193" spans="1:5" x14ac:dyDescent="0.25">
      <c r="A193" t="str">
        <f>'[1]Inventário Completo'!$C199</f>
        <v>Carregador</v>
      </c>
      <c r="B193" t="str">
        <f>'[1]Inventário Completo'!$D199</f>
        <v>SAC9000-4000</v>
      </c>
      <c r="C193" t="str">
        <f>'[1]Inventário Completo'!$G199</f>
        <v>CSN-ARAUCARIA</v>
      </c>
      <c r="D193">
        <f t="shared" si="5"/>
        <v>0</v>
      </c>
      <c r="E193">
        <f t="shared" si="6"/>
        <v>0</v>
      </c>
    </row>
    <row r="194" spans="1:5" x14ac:dyDescent="0.25">
      <c r="A194" t="str">
        <f>'[1]Inventário Completo'!$C200</f>
        <v>Carregador</v>
      </c>
      <c r="B194" t="str">
        <f>'[1]Inventário Completo'!$D200</f>
        <v>SAC9000-4000</v>
      </c>
      <c r="C194" t="str">
        <f>'[1]Inventário Completo'!$G200</f>
        <v>CSN-ARAUCARIA</v>
      </c>
      <c r="D194">
        <f t="shared" si="5"/>
        <v>0</v>
      </c>
      <c r="E194">
        <f t="shared" si="6"/>
        <v>0</v>
      </c>
    </row>
    <row r="195" spans="1:5" x14ac:dyDescent="0.25">
      <c r="A195" t="str">
        <f>'[1]Inventário Completo'!$C201</f>
        <v>Carregador</v>
      </c>
      <c r="B195" t="str">
        <f>'[1]Inventário Completo'!$D201</f>
        <v>SAC9000-4000</v>
      </c>
      <c r="C195" t="str">
        <f>'[1]Inventário Completo'!$G201</f>
        <v>CSN-ARAUCARIA</v>
      </c>
      <c r="D195">
        <f t="shared" ref="D195:D258" si="7">VLOOKUP(C195,$G$1:$I$25,3,0)</f>
        <v>0</v>
      </c>
      <c r="E195">
        <f t="shared" ref="E195:E258" si="8">IF(D195=1,C195,0)</f>
        <v>0</v>
      </c>
    </row>
    <row r="196" spans="1:5" x14ac:dyDescent="0.25">
      <c r="A196" t="str">
        <f>'[1]Inventário Completo'!$C202</f>
        <v>Carregador</v>
      </c>
      <c r="B196" t="str">
        <f>'[1]Inventário Completo'!$D202</f>
        <v>UBC2000</v>
      </c>
      <c r="C196" t="str">
        <f>'[1]Inventário Completo'!$G202</f>
        <v>CSN-ARAUCARIA</v>
      </c>
      <c r="D196">
        <f t="shared" si="7"/>
        <v>0</v>
      </c>
      <c r="E196">
        <f t="shared" si="8"/>
        <v>0</v>
      </c>
    </row>
    <row r="197" spans="1:5" x14ac:dyDescent="0.25">
      <c r="A197" t="str">
        <f>'[1]Inventário Completo'!$C203</f>
        <v>Carregador</v>
      </c>
      <c r="B197" t="str">
        <f>'[1]Inventário Completo'!$D203</f>
        <v>UBC2000</v>
      </c>
      <c r="C197" t="str">
        <f>'[1]Inventário Completo'!$G203</f>
        <v>CSN-ARAUCARIA</v>
      </c>
      <c r="D197">
        <f t="shared" si="7"/>
        <v>0</v>
      </c>
      <c r="E197">
        <f t="shared" si="8"/>
        <v>0</v>
      </c>
    </row>
    <row r="198" spans="1:5" x14ac:dyDescent="0.25">
      <c r="A198" t="str">
        <f>'[1]Inventário Completo'!$C204</f>
        <v>Carregador</v>
      </c>
      <c r="B198" t="str">
        <f>'[1]Inventário Completo'!$D204</f>
        <v>UBC2000</v>
      </c>
      <c r="C198" t="str">
        <f>'[1]Inventário Completo'!$G204</f>
        <v>CSN-ARAUCARIA</v>
      </c>
      <c r="D198">
        <f t="shared" si="7"/>
        <v>0</v>
      </c>
      <c r="E198">
        <f t="shared" si="8"/>
        <v>0</v>
      </c>
    </row>
    <row r="199" spans="1:5" x14ac:dyDescent="0.25">
      <c r="A199" t="str">
        <f>'[1]Inventário Completo'!$C205</f>
        <v>Carregador</v>
      </c>
      <c r="B199" t="str">
        <f>'[1]Inventário Completo'!$D205</f>
        <v>UBC2000</v>
      </c>
      <c r="C199" t="str">
        <f>'[1]Inventário Completo'!$G205</f>
        <v>CSN-ARAUCARIA</v>
      </c>
      <c r="D199">
        <f t="shared" si="7"/>
        <v>0</v>
      </c>
      <c r="E199">
        <f t="shared" si="8"/>
        <v>0</v>
      </c>
    </row>
    <row r="200" spans="1:5" x14ac:dyDescent="0.25">
      <c r="A200" t="str">
        <f>'[1]Inventário Completo'!$C206</f>
        <v>Carregador</v>
      </c>
      <c r="B200" t="str">
        <f>'[1]Inventário Completo'!$D206</f>
        <v>SAC9000-4000</v>
      </c>
      <c r="C200" t="str">
        <f>'[1]Inventário Completo'!$G206</f>
        <v>CSN-SEPETIBA ITAGUAI (TECON)</v>
      </c>
      <c r="D200">
        <f t="shared" si="7"/>
        <v>0</v>
      </c>
      <c r="E200">
        <f t="shared" si="8"/>
        <v>0</v>
      </c>
    </row>
    <row r="201" spans="1:5" x14ac:dyDescent="0.25">
      <c r="A201" t="str">
        <f>'[1]Inventário Completo'!$C207</f>
        <v>Carregador</v>
      </c>
      <c r="B201" t="str">
        <f>'[1]Inventário Completo'!$D207</f>
        <v>SAC9000-4000</v>
      </c>
      <c r="C201" t="str">
        <f>'[1]Inventário Completo'!$G207</f>
        <v>CSN-SEPETIBA ITAGUAI (TECON)</v>
      </c>
      <c r="D201">
        <f t="shared" si="7"/>
        <v>0</v>
      </c>
      <c r="E201">
        <f t="shared" si="8"/>
        <v>0</v>
      </c>
    </row>
    <row r="202" spans="1:5" x14ac:dyDescent="0.25">
      <c r="A202" t="str">
        <f>'[1]Inventário Completo'!$C208</f>
        <v>Carregador</v>
      </c>
      <c r="B202" t="str">
        <f>'[1]Inventário Completo'!$D208</f>
        <v>SAC9000-4000</v>
      </c>
      <c r="C202" t="str">
        <f>'[1]Inventário Completo'!$G208</f>
        <v>CSN-SEPETIBA ITAGUAI (TECON)</v>
      </c>
      <c r="D202">
        <f t="shared" si="7"/>
        <v>0</v>
      </c>
      <c r="E202">
        <f t="shared" si="8"/>
        <v>0</v>
      </c>
    </row>
    <row r="203" spans="1:5" x14ac:dyDescent="0.25">
      <c r="A203" t="str">
        <f>'[1]Inventário Completo'!$C209</f>
        <v>Carregador</v>
      </c>
      <c r="B203" t="str">
        <f>'[1]Inventário Completo'!$D209</f>
        <v>SAC9000-4000</v>
      </c>
      <c r="C203" t="str">
        <f>'[1]Inventário Completo'!$G209</f>
        <v>CSN-SEPETIBA ITAGUAI (TECON)</v>
      </c>
      <c r="D203">
        <f t="shared" si="7"/>
        <v>0</v>
      </c>
      <c r="E203">
        <f t="shared" si="8"/>
        <v>0</v>
      </c>
    </row>
    <row r="204" spans="1:5" x14ac:dyDescent="0.25">
      <c r="A204" t="str">
        <f>'[1]Inventário Completo'!$C210</f>
        <v>Carregador</v>
      </c>
      <c r="B204" t="str">
        <f>'[1]Inventário Completo'!$D210</f>
        <v>SAC9000-4000</v>
      </c>
      <c r="C204" t="str">
        <f>'[1]Inventário Completo'!$G210</f>
        <v>CSN-VOLTA REDONDA</v>
      </c>
      <c r="D204">
        <f t="shared" si="7"/>
        <v>0</v>
      </c>
      <c r="E204">
        <f t="shared" si="8"/>
        <v>0</v>
      </c>
    </row>
    <row r="205" spans="1:5" x14ac:dyDescent="0.25">
      <c r="A205" t="str">
        <f>'[1]Inventário Completo'!$C211</f>
        <v>Carregador</v>
      </c>
      <c r="B205" t="str">
        <f>'[1]Inventário Completo'!$D211</f>
        <v>SAC9000-4000</v>
      </c>
      <c r="C205" t="str">
        <f>'[1]Inventário Completo'!$G211</f>
        <v>CSN-VOLTA REDONDA</v>
      </c>
      <c r="D205">
        <f t="shared" si="7"/>
        <v>0</v>
      </c>
      <c r="E205">
        <f t="shared" si="8"/>
        <v>0</v>
      </c>
    </row>
    <row r="206" spans="1:5" x14ac:dyDescent="0.25">
      <c r="A206" t="str">
        <f>'[1]Inventário Completo'!$C212</f>
        <v>Carregador</v>
      </c>
      <c r="B206" t="str">
        <f>'[1]Inventário Completo'!$D212</f>
        <v>UBC2000</v>
      </c>
      <c r="C206" t="str">
        <f>'[1]Inventário Completo'!$G212</f>
        <v>CSN-VOLTA REDONDA</v>
      </c>
      <c r="D206">
        <f t="shared" si="7"/>
        <v>0</v>
      </c>
      <c r="E206">
        <f t="shared" si="8"/>
        <v>0</v>
      </c>
    </row>
    <row r="207" spans="1:5" x14ac:dyDescent="0.25">
      <c r="A207" t="str">
        <f>'[1]Inventário Completo'!$C213</f>
        <v>Carregador</v>
      </c>
      <c r="B207" t="str">
        <f>'[1]Inventário Completo'!$D213</f>
        <v>UBC2000</v>
      </c>
      <c r="C207" t="str">
        <f>'[1]Inventário Completo'!$G213</f>
        <v>CSN-VOLTA REDONDA</v>
      </c>
      <c r="D207">
        <f t="shared" si="7"/>
        <v>0</v>
      </c>
      <c r="E207">
        <f t="shared" si="8"/>
        <v>0</v>
      </c>
    </row>
    <row r="208" spans="1:5" x14ac:dyDescent="0.25">
      <c r="A208" t="str">
        <f>'[1]Inventário Completo'!$C214</f>
        <v>Carregador</v>
      </c>
      <c r="B208" t="str">
        <f>'[1]Inventário Completo'!$D214</f>
        <v>UBC2000</v>
      </c>
      <c r="C208" t="str">
        <f>'[1]Inventário Completo'!$G214</f>
        <v>CSN-VOLTA REDONDA</v>
      </c>
      <c r="D208">
        <f t="shared" si="7"/>
        <v>0</v>
      </c>
      <c r="E208">
        <f t="shared" si="8"/>
        <v>0</v>
      </c>
    </row>
    <row r="209" spans="1:5" x14ac:dyDescent="0.25">
      <c r="A209" t="str">
        <f>'[1]Inventário Completo'!$C215</f>
        <v>Carregador</v>
      </c>
      <c r="B209" t="str">
        <f>'[1]Inventário Completo'!$D215</f>
        <v>UBC2000</v>
      </c>
      <c r="C209" t="str">
        <f>'[1]Inventário Completo'!$G215</f>
        <v>CSN-VOLTA REDONDA</v>
      </c>
      <c r="D209">
        <f t="shared" si="7"/>
        <v>0</v>
      </c>
      <c r="E209">
        <f t="shared" si="8"/>
        <v>0</v>
      </c>
    </row>
    <row r="210" spans="1:5" x14ac:dyDescent="0.25">
      <c r="A210" t="str">
        <f>'[1]Inventário Completo'!$C216</f>
        <v>Carregador</v>
      </c>
      <c r="B210" t="str">
        <f>'[1]Inventário Completo'!$D216</f>
        <v>UBC2000</v>
      </c>
      <c r="C210" t="str">
        <f>'[1]Inventário Completo'!$G216</f>
        <v>CSN-VOLTA REDONDA</v>
      </c>
      <c r="D210">
        <f t="shared" si="7"/>
        <v>0</v>
      </c>
      <c r="E210">
        <f t="shared" si="8"/>
        <v>0</v>
      </c>
    </row>
    <row r="211" spans="1:5" x14ac:dyDescent="0.25">
      <c r="A211" t="str">
        <f>'[1]Inventário Completo'!$C217</f>
        <v>Carregador</v>
      </c>
      <c r="B211" t="str">
        <f>'[1]Inventário Completo'!$D217</f>
        <v>UBC2000</v>
      </c>
      <c r="C211" t="str">
        <f>'[1]Inventário Completo'!$G217</f>
        <v>CSN-VOLTA REDONDA</v>
      </c>
      <c r="D211">
        <f t="shared" si="7"/>
        <v>0</v>
      </c>
      <c r="E211">
        <f t="shared" si="8"/>
        <v>0</v>
      </c>
    </row>
    <row r="212" spans="1:5" x14ac:dyDescent="0.25">
      <c r="A212" t="str">
        <f>'[1]Inventário Completo'!$C218</f>
        <v>Carregador</v>
      </c>
      <c r="B212" t="str">
        <f>'[1]Inventário Completo'!$D218</f>
        <v>HCH-9006</v>
      </c>
      <c r="C212" t="str">
        <f>'[1]Inventário Completo'!$G218</f>
        <v>CSN-GALVASUD</v>
      </c>
      <c r="D212">
        <f t="shared" si="7"/>
        <v>0</v>
      </c>
      <c r="E212">
        <f t="shared" si="8"/>
        <v>0</v>
      </c>
    </row>
    <row r="213" spans="1:5" x14ac:dyDescent="0.25">
      <c r="A213" t="str">
        <f>'[1]Inventário Completo'!$C219</f>
        <v>Carregador</v>
      </c>
      <c r="B213" t="str">
        <f>'[1]Inventário Completo'!$D219</f>
        <v xml:space="preserve">Carregador </v>
      </c>
      <c r="C213" t="str">
        <f>'[1]Inventário Completo'!$G219</f>
        <v>PRADA - MOGI DAS CRUZES</v>
      </c>
      <c r="D213">
        <f t="shared" si="7"/>
        <v>0</v>
      </c>
      <c r="E213">
        <f t="shared" si="8"/>
        <v>0</v>
      </c>
    </row>
    <row r="214" spans="1:5" x14ac:dyDescent="0.25">
      <c r="A214" t="str">
        <f>'[1]Inventário Completo'!$C220</f>
        <v>Carregador</v>
      </c>
      <c r="B214" t="str">
        <f>'[1]Inventário Completo'!$D220</f>
        <v xml:space="preserve">Carregador </v>
      </c>
      <c r="C214" t="str">
        <f>'[1]Inventário Completo'!$G220</f>
        <v>PRADA - MOGI DAS CRUZES</v>
      </c>
      <c r="D214">
        <f t="shared" si="7"/>
        <v>0</v>
      </c>
      <c r="E214">
        <f t="shared" si="8"/>
        <v>0</v>
      </c>
    </row>
    <row r="215" spans="1:5" x14ac:dyDescent="0.25">
      <c r="A215" t="str">
        <f>'[1]Inventário Completo'!$C221</f>
        <v>Carregador</v>
      </c>
      <c r="B215" t="str">
        <f>'[1]Inventário Completo'!$D221</f>
        <v xml:space="preserve">Carregador </v>
      </c>
      <c r="C215" t="str">
        <f>'[1]Inventário Completo'!$G221</f>
        <v>PRADA - MOGI DAS CRUZES</v>
      </c>
      <c r="D215">
        <f t="shared" si="7"/>
        <v>0</v>
      </c>
      <c r="E215">
        <f t="shared" si="8"/>
        <v>0</v>
      </c>
    </row>
    <row r="216" spans="1:5" x14ac:dyDescent="0.25">
      <c r="A216" t="str">
        <f>'[1]Inventário Completo'!$C222</f>
        <v>Carregador</v>
      </c>
      <c r="B216" t="str">
        <f>'[1]Inventário Completo'!$D222</f>
        <v>1002VV05</v>
      </c>
      <c r="C216" t="str">
        <f>'[1]Inventário Completo'!$G222</f>
        <v>PRADA - RESENDE</v>
      </c>
      <c r="D216">
        <f t="shared" si="7"/>
        <v>0</v>
      </c>
      <c r="E216">
        <f t="shared" si="8"/>
        <v>0</v>
      </c>
    </row>
    <row r="217" spans="1:5" x14ac:dyDescent="0.25">
      <c r="A217" t="str">
        <f>'[1]Inventário Completo'!$C223</f>
        <v>Carregador</v>
      </c>
      <c r="B217" t="str">
        <f>'[1]Inventário Completo'!$D223</f>
        <v>CRD9000</v>
      </c>
      <c r="C217" t="str">
        <f>'[1]Inventário Completo'!$G223</f>
        <v>CSN-VOLTA REDONDA</v>
      </c>
      <c r="D217">
        <f t="shared" si="7"/>
        <v>0</v>
      </c>
      <c r="E217">
        <f t="shared" si="8"/>
        <v>0</v>
      </c>
    </row>
    <row r="218" spans="1:5" x14ac:dyDescent="0.25">
      <c r="A218" t="str">
        <f>'[1]Inventário Completo'!$C224</f>
        <v>Carregador</v>
      </c>
      <c r="B218" t="str">
        <f>'[1]Inventário Completo'!$D224</f>
        <v>CRD9000</v>
      </c>
      <c r="C218" t="str">
        <f>'[1]Inventário Completo'!$G224</f>
        <v>CSN-VOLTA REDONDA</v>
      </c>
      <c r="D218">
        <f t="shared" si="7"/>
        <v>0</v>
      </c>
      <c r="E218">
        <f t="shared" si="8"/>
        <v>0</v>
      </c>
    </row>
    <row r="219" spans="1:5" x14ac:dyDescent="0.25">
      <c r="A219" t="str">
        <f>'[1]Inventário Completo'!$C225</f>
        <v>Carregador</v>
      </c>
      <c r="B219" t="str">
        <f>'[1]Inventário Completo'!$D225</f>
        <v>SAC9000-4000</v>
      </c>
      <c r="C219" t="str">
        <f>'[1]Inventário Completo'!$G225</f>
        <v>CSN-VOLTA REDONDA</v>
      </c>
      <c r="D219">
        <f t="shared" si="7"/>
        <v>0</v>
      </c>
      <c r="E219">
        <f t="shared" si="8"/>
        <v>0</v>
      </c>
    </row>
    <row r="220" spans="1:5" x14ac:dyDescent="0.25">
      <c r="A220" t="str">
        <f>'[1]Inventário Completo'!$C226</f>
        <v>Carregador</v>
      </c>
      <c r="B220" t="str">
        <f>'[1]Inventário Completo'!$D226</f>
        <v>HCH9006</v>
      </c>
      <c r="C220" t="str">
        <f>'[1]Inventário Completo'!$G226</f>
        <v>CSN-VOLTA REDONDA</v>
      </c>
      <c r="D220">
        <f t="shared" si="7"/>
        <v>0</v>
      </c>
      <c r="E220">
        <f t="shared" si="8"/>
        <v>0</v>
      </c>
    </row>
    <row r="221" spans="1:5" x14ac:dyDescent="0.25">
      <c r="A221" t="str">
        <f>'[1]Inventário Completo'!$C227</f>
        <v>Carregador</v>
      </c>
      <c r="B221" t="str">
        <f>'[1]Inventário Completo'!$D227</f>
        <v>SAC9000-4000</v>
      </c>
      <c r="C221" t="str">
        <f>'[1]Inventário Completo'!$G227</f>
        <v>CSN-VOLTA REDONDA</v>
      </c>
      <c r="D221">
        <f t="shared" si="7"/>
        <v>0</v>
      </c>
      <c r="E221">
        <f t="shared" si="8"/>
        <v>0</v>
      </c>
    </row>
    <row r="222" spans="1:5" x14ac:dyDescent="0.25">
      <c r="A222" t="str">
        <f>'[1]Inventário Completo'!$C228</f>
        <v>Carregador</v>
      </c>
      <c r="B222" t="str">
        <f>'[1]Inventário Completo'!$D228</f>
        <v>SAC9000-4000</v>
      </c>
      <c r="C222" t="str">
        <f>'[1]Inventário Completo'!$G228</f>
        <v>CSN-VOLTA REDONDA</v>
      </c>
      <c r="D222">
        <f t="shared" si="7"/>
        <v>0</v>
      </c>
      <c r="E222">
        <f t="shared" si="8"/>
        <v>0</v>
      </c>
    </row>
    <row r="223" spans="1:5" x14ac:dyDescent="0.25">
      <c r="A223" t="str">
        <f>'[1]Inventário Completo'!$C229</f>
        <v>Carregador</v>
      </c>
      <c r="B223" t="str">
        <f>'[1]Inventário Completo'!$D229</f>
        <v>SAC9000-4000</v>
      </c>
      <c r="C223" t="str">
        <f>'[1]Inventário Completo'!$G229</f>
        <v>CSN-VOLTA REDONDA</v>
      </c>
      <c r="D223">
        <f t="shared" si="7"/>
        <v>0</v>
      </c>
      <c r="E223">
        <f t="shared" si="8"/>
        <v>0</v>
      </c>
    </row>
    <row r="224" spans="1:5" x14ac:dyDescent="0.25">
      <c r="A224" t="str">
        <f>'[1]Inventário Completo'!$C230</f>
        <v>Carregador</v>
      </c>
      <c r="B224" t="str">
        <f>'[1]Inventário Completo'!$D230</f>
        <v>SAC9000-4000</v>
      </c>
      <c r="C224" t="str">
        <f>'[1]Inventário Completo'!$G230</f>
        <v>CSN-VOLTA REDONDA</v>
      </c>
      <c r="D224">
        <f t="shared" si="7"/>
        <v>0</v>
      </c>
      <c r="E224">
        <f t="shared" si="8"/>
        <v>0</v>
      </c>
    </row>
    <row r="225" spans="1:5" x14ac:dyDescent="0.25">
      <c r="A225" t="str">
        <f>'[1]Inventário Completo'!$C231</f>
        <v>Coletor</v>
      </c>
      <c r="B225" t="str">
        <f>'[1]Inventário Completo'!$D231</f>
        <v>MC9090G</v>
      </c>
      <c r="C225" t="str">
        <f>'[1]Inventário Completo'!$G231</f>
        <v>CSN-ARAUCARIA</v>
      </c>
      <c r="D225">
        <f t="shared" si="7"/>
        <v>0</v>
      </c>
      <c r="E225">
        <f t="shared" si="8"/>
        <v>0</v>
      </c>
    </row>
    <row r="226" spans="1:5" x14ac:dyDescent="0.25">
      <c r="A226" t="str">
        <f>'[1]Inventário Completo'!$C232</f>
        <v>Coletor</v>
      </c>
      <c r="B226" t="str">
        <f>'[1]Inventário Completo'!$D232</f>
        <v>MC9090G</v>
      </c>
      <c r="C226" t="str">
        <f>'[1]Inventário Completo'!$G232</f>
        <v>CSN-ARAUCARIA</v>
      </c>
      <c r="D226">
        <f t="shared" si="7"/>
        <v>0</v>
      </c>
      <c r="E226">
        <f t="shared" si="8"/>
        <v>0</v>
      </c>
    </row>
    <row r="227" spans="1:5" x14ac:dyDescent="0.25">
      <c r="A227" t="str">
        <f>'[1]Inventário Completo'!$C233</f>
        <v>Coletor</v>
      </c>
      <c r="B227" t="str">
        <f>'[1]Inventário Completo'!$D233</f>
        <v>MC9190G</v>
      </c>
      <c r="C227" t="str">
        <f>'[1]Inventário Completo'!$G233</f>
        <v>CSN-ARAUCARIA</v>
      </c>
      <c r="D227">
        <f t="shared" si="7"/>
        <v>0</v>
      </c>
      <c r="E227">
        <f t="shared" si="8"/>
        <v>0</v>
      </c>
    </row>
    <row r="228" spans="1:5" x14ac:dyDescent="0.25">
      <c r="A228" t="str">
        <f>'[1]Inventário Completo'!$C234</f>
        <v>Coletor</v>
      </c>
      <c r="B228" t="str">
        <f>'[1]Inventário Completo'!$D234</f>
        <v>MC9190G</v>
      </c>
      <c r="C228" t="str">
        <f>'[1]Inventário Completo'!$G234</f>
        <v>CSN-ARAUCARIA</v>
      </c>
      <c r="D228">
        <f t="shared" si="7"/>
        <v>0</v>
      </c>
      <c r="E228">
        <f t="shared" si="8"/>
        <v>0</v>
      </c>
    </row>
    <row r="229" spans="1:5" x14ac:dyDescent="0.25">
      <c r="A229" t="str">
        <f>'[1]Inventário Completo'!$C235</f>
        <v>Coletor</v>
      </c>
      <c r="B229" t="str">
        <f>'[1]Inventário Completo'!$D235</f>
        <v>MC9190G</v>
      </c>
      <c r="C229" t="str">
        <f>'[1]Inventário Completo'!$G235</f>
        <v>CSN-ARAUCARIA</v>
      </c>
      <c r="D229">
        <f t="shared" si="7"/>
        <v>0</v>
      </c>
      <c r="E229">
        <f t="shared" si="8"/>
        <v>0</v>
      </c>
    </row>
    <row r="230" spans="1:5" x14ac:dyDescent="0.25">
      <c r="A230" t="str">
        <f>'[1]Inventário Completo'!$C236</f>
        <v>Coletor</v>
      </c>
      <c r="B230" t="str">
        <f>'[1]Inventário Completo'!$D236</f>
        <v>MC9190G</v>
      </c>
      <c r="C230" t="str">
        <f>'[1]Inventário Completo'!$G236</f>
        <v>CSN-ARAUCARIA</v>
      </c>
      <c r="D230">
        <f t="shared" si="7"/>
        <v>0</v>
      </c>
      <c r="E230">
        <f t="shared" si="8"/>
        <v>0</v>
      </c>
    </row>
    <row r="231" spans="1:5" x14ac:dyDescent="0.25">
      <c r="A231" t="str">
        <f>'[1]Inventário Completo'!$C237</f>
        <v>Coletor</v>
      </c>
      <c r="B231" t="str">
        <f>'[1]Inventário Completo'!$D237</f>
        <v>MC9200G</v>
      </c>
      <c r="C231" t="str">
        <f>'[1]Inventário Completo'!$G237</f>
        <v>CSN-ARAUCARIA</v>
      </c>
      <c r="D231">
        <f t="shared" si="7"/>
        <v>0</v>
      </c>
      <c r="E231">
        <f t="shared" si="8"/>
        <v>0</v>
      </c>
    </row>
    <row r="232" spans="1:5" x14ac:dyDescent="0.25">
      <c r="A232" t="str">
        <f>'[1]Inventário Completo'!$C238</f>
        <v>Coletor</v>
      </c>
      <c r="B232" t="str">
        <f>'[1]Inventário Completo'!$D238</f>
        <v>MC9200G</v>
      </c>
      <c r="C232" t="str">
        <f>'[1]Inventário Completo'!$G238</f>
        <v>CSN-ARAUCARIA</v>
      </c>
      <c r="D232">
        <f t="shared" si="7"/>
        <v>0</v>
      </c>
      <c r="E232">
        <f t="shared" si="8"/>
        <v>0</v>
      </c>
    </row>
    <row r="233" spans="1:5" x14ac:dyDescent="0.25">
      <c r="A233" t="str">
        <f>'[1]Inventário Completo'!$C239</f>
        <v>Coletor</v>
      </c>
      <c r="B233" t="str">
        <f>'[1]Inventário Completo'!$D239</f>
        <v>MC9200G</v>
      </c>
      <c r="C233" t="str">
        <f>'[1]Inventário Completo'!$G239</f>
        <v>CSN-ARAUCARIA</v>
      </c>
      <c r="D233">
        <f t="shared" si="7"/>
        <v>0</v>
      </c>
      <c r="E233">
        <f t="shared" si="8"/>
        <v>0</v>
      </c>
    </row>
    <row r="234" spans="1:5" x14ac:dyDescent="0.25">
      <c r="A234" t="str">
        <f>'[1]Inventário Completo'!$C240</f>
        <v>Coletor</v>
      </c>
      <c r="B234" t="str">
        <f>'[1]Inventário Completo'!$D240</f>
        <v>MC9200G</v>
      </c>
      <c r="C234" t="str">
        <f>'[1]Inventário Completo'!$G240</f>
        <v>CSN-ARAUCARIA</v>
      </c>
      <c r="D234">
        <f t="shared" si="7"/>
        <v>0</v>
      </c>
      <c r="E234">
        <f t="shared" si="8"/>
        <v>0</v>
      </c>
    </row>
    <row r="235" spans="1:5" x14ac:dyDescent="0.25">
      <c r="A235" t="str">
        <f>'[1]Inventário Completo'!$C241</f>
        <v>Coletor</v>
      </c>
      <c r="B235" t="str">
        <f>'[1]Inventário Completo'!$D241</f>
        <v>MC9200G</v>
      </c>
      <c r="C235" t="str">
        <f>'[1]Inventário Completo'!$G241</f>
        <v>CSN-ARAUCARIA</v>
      </c>
      <c r="D235">
        <f t="shared" si="7"/>
        <v>0</v>
      </c>
      <c r="E235">
        <f t="shared" si="8"/>
        <v>0</v>
      </c>
    </row>
    <row r="236" spans="1:5" x14ac:dyDescent="0.25">
      <c r="A236" t="str">
        <f>'[1]Inventário Completo'!$C242</f>
        <v>Coletor</v>
      </c>
      <c r="B236" t="str">
        <f>'[1]Inventário Completo'!$D242</f>
        <v>MC9200G</v>
      </c>
      <c r="C236" t="str">
        <f>'[1]Inventário Completo'!$G242</f>
        <v>CSN-ARAUCARIA</v>
      </c>
      <c r="D236">
        <f t="shared" si="7"/>
        <v>0</v>
      </c>
      <c r="E236">
        <f t="shared" si="8"/>
        <v>0</v>
      </c>
    </row>
    <row r="237" spans="1:5" x14ac:dyDescent="0.25">
      <c r="A237" t="str">
        <f>'[1]Inventário Completo'!$C243</f>
        <v>Coletor</v>
      </c>
      <c r="B237" t="str">
        <f>'[1]Inventário Completo'!$D243</f>
        <v>MC9200G</v>
      </c>
      <c r="C237" t="str">
        <f>'[1]Inventário Completo'!$G243</f>
        <v>CSN-ARAUCARIA</v>
      </c>
      <c r="D237">
        <f t="shared" si="7"/>
        <v>0</v>
      </c>
      <c r="E237">
        <f t="shared" si="8"/>
        <v>0</v>
      </c>
    </row>
    <row r="238" spans="1:5" x14ac:dyDescent="0.25">
      <c r="A238" t="str">
        <f>'[1]Inventário Completo'!$C244</f>
        <v>Coletor</v>
      </c>
      <c r="B238" t="str">
        <f>'[1]Inventário Completo'!$D244</f>
        <v>MC9200G</v>
      </c>
      <c r="C238" t="str">
        <f>'[1]Inventário Completo'!$G244</f>
        <v>CSN-ARAUCARIA</v>
      </c>
      <c r="D238">
        <f t="shared" si="7"/>
        <v>0</v>
      </c>
      <c r="E238">
        <f t="shared" si="8"/>
        <v>0</v>
      </c>
    </row>
    <row r="239" spans="1:5" x14ac:dyDescent="0.25">
      <c r="A239" t="str">
        <f>'[1]Inventário Completo'!$C245</f>
        <v>Coletor</v>
      </c>
      <c r="B239" t="str">
        <f>'[1]Inventário Completo'!$D245</f>
        <v>MC9200G</v>
      </c>
      <c r="C239" t="str">
        <f>'[1]Inventário Completo'!$G245</f>
        <v>CSN-ARAUCARIA</v>
      </c>
      <c r="D239">
        <f t="shared" si="7"/>
        <v>0</v>
      </c>
      <c r="E239">
        <f t="shared" si="8"/>
        <v>0</v>
      </c>
    </row>
    <row r="240" spans="1:5" x14ac:dyDescent="0.25">
      <c r="A240" t="str">
        <f>'[1]Inventário Completo'!$C246</f>
        <v>Coletor</v>
      </c>
      <c r="B240" t="str">
        <f>'[1]Inventário Completo'!$D246</f>
        <v>MC9200G</v>
      </c>
      <c r="C240" t="str">
        <f>'[1]Inventário Completo'!$G246</f>
        <v>CSN-ARAUCARIA</v>
      </c>
      <c r="D240">
        <f t="shared" si="7"/>
        <v>0</v>
      </c>
      <c r="E240">
        <f t="shared" si="8"/>
        <v>0</v>
      </c>
    </row>
    <row r="241" spans="1:5" x14ac:dyDescent="0.25">
      <c r="A241" t="str">
        <f>'[1]Inventário Completo'!$C247</f>
        <v>Coletor</v>
      </c>
      <c r="B241" t="str">
        <f>'[1]Inventário Completo'!$D247</f>
        <v>MC9200G</v>
      </c>
      <c r="C241" t="str">
        <f>'[1]Inventário Completo'!$G247</f>
        <v>CSN-ARAUCARIA</v>
      </c>
      <c r="D241">
        <f t="shared" si="7"/>
        <v>0</v>
      </c>
      <c r="E241">
        <f t="shared" si="8"/>
        <v>0</v>
      </c>
    </row>
    <row r="242" spans="1:5" x14ac:dyDescent="0.25">
      <c r="A242" t="str">
        <f>'[1]Inventário Completo'!$C248</f>
        <v>Coletor</v>
      </c>
      <c r="B242" t="str">
        <f>'[1]Inventário Completo'!$D248</f>
        <v>MC9200G</v>
      </c>
      <c r="C242" t="str">
        <f>'[1]Inventário Completo'!$G248</f>
        <v>CSN-ARAUCARIA</v>
      </c>
      <c r="D242">
        <f t="shared" si="7"/>
        <v>0</v>
      </c>
      <c r="E242">
        <f t="shared" si="8"/>
        <v>0</v>
      </c>
    </row>
    <row r="243" spans="1:5" x14ac:dyDescent="0.25">
      <c r="A243" t="str">
        <f>'[1]Inventário Completo'!$C249</f>
        <v>Coletor</v>
      </c>
      <c r="B243" t="str">
        <f>'[1]Inventário Completo'!$D249</f>
        <v>MC9200G</v>
      </c>
      <c r="C243" t="str">
        <f>'[1]Inventário Completo'!$G249</f>
        <v>CSN-ARAUCARIA</v>
      </c>
      <c r="D243">
        <f t="shared" si="7"/>
        <v>0</v>
      </c>
      <c r="E243">
        <f t="shared" si="8"/>
        <v>0</v>
      </c>
    </row>
    <row r="244" spans="1:5" x14ac:dyDescent="0.25">
      <c r="A244" t="str">
        <f>'[1]Inventário Completo'!$C250</f>
        <v>Coletor</v>
      </c>
      <c r="B244" t="str">
        <f>'[1]Inventário Completo'!$D250</f>
        <v>MC9090G</v>
      </c>
      <c r="C244" t="str">
        <f>'[1]Inventário Completo'!$G250</f>
        <v>CSN-SEPETIBA ITAGUAI (TECON)</v>
      </c>
      <c r="D244">
        <f t="shared" si="7"/>
        <v>0</v>
      </c>
      <c r="E244">
        <f t="shared" si="8"/>
        <v>0</v>
      </c>
    </row>
    <row r="245" spans="1:5" x14ac:dyDescent="0.25">
      <c r="A245" t="str">
        <f>'[1]Inventário Completo'!$C251</f>
        <v>Coletor</v>
      </c>
      <c r="B245" t="str">
        <f>'[1]Inventário Completo'!$D251</f>
        <v>MC9090G</v>
      </c>
      <c r="C245" t="str">
        <f>'[1]Inventário Completo'!$G251</f>
        <v>CSN-SEPETIBA ITAGUAI (TECON)</v>
      </c>
      <c r="D245">
        <f t="shared" si="7"/>
        <v>0</v>
      </c>
      <c r="E245">
        <f t="shared" si="8"/>
        <v>0</v>
      </c>
    </row>
    <row r="246" spans="1:5" x14ac:dyDescent="0.25">
      <c r="A246" t="str">
        <f>'[1]Inventário Completo'!$C252</f>
        <v>Coletor</v>
      </c>
      <c r="B246" t="str">
        <f>'[1]Inventário Completo'!$D252</f>
        <v>MC9090G</v>
      </c>
      <c r="C246" t="str">
        <f>'[1]Inventário Completo'!$G252</f>
        <v>CSN-SEPETIBA ITAGUAI (TECON)</v>
      </c>
      <c r="D246">
        <f t="shared" si="7"/>
        <v>0</v>
      </c>
      <c r="E246">
        <f t="shared" si="8"/>
        <v>0</v>
      </c>
    </row>
    <row r="247" spans="1:5" x14ac:dyDescent="0.25">
      <c r="A247" t="str">
        <f>'[1]Inventário Completo'!$C253</f>
        <v>Coletor</v>
      </c>
      <c r="B247" t="str">
        <f>'[1]Inventário Completo'!$D253</f>
        <v>MC9090G</v>
      </c>
      <c r="C247" t="str">
        <f>'[1]Inventário Completo'!$G253</f>
        <v>CSN-SEPETIBA ITAGUAI (TECON)</v>
      </c>
      <c r="D247">
        <f t="shared" si="7"/>
        <v>0</v>
      </c>
      <c r="E247">
        <f t="shared" si="8"/>
        <v>0</v>
      </c>
    </row>
    <row r="248" spans="1:5" x14ac:dyDescent="0.25">
      <c r="A248" t="str">
        <f>'[1]Inventário Completo'!$C254</f>
        <v>Coletor</v>
      </c>
      <c r="B248" t="str">
        <f>'[1]Inventário Completo'!$D254</f>
        <v>MC9090G</v>
      </c>
      <c r="C248" t="str">
        <f>'[1]Inventário Completo'!$G254</f>
        <v>CSN-SEPETIBA ITAGUAI (TECON)</v>
      </c>
      <c r="D248">
        <f t="shared" si="7"/>
        <v>0</v>
      </c>
      <c r="E248">
        <f t="shared" si="8"/>
        <v>0</v>
      </c>
    </row>
    <row r="249" spans="1:5" x14ac:dyDescent="0.25">
      <c r="A249" t="str">
        <f>'[1]Inventário Completo'!$C255</f>
        <v>Coletor</v>
      </c>
      <c r="B249" t="str">
        <f>'[1]Inventário Completo'!$D255</f>
        <v>MC9090G</v>
      </c>
      <c r="C249" t="str">
        <f>'[1]Inventário Completo'!$G255</f>
        <v>CSN-SEPETIBA ITAGUAI (TECON)</v>
      </c>
      <c r="D249">
        <f t="shared" si="7"/>
        <v>0</v>
      </c>
      <c r="E249">
        <f t="shared" si="8"/>
        <v>0</v>
      </c>
    </row>
    <row r="250" spans="1:5" x14ac:dyDescent="0.25">
      <c r="A250" t="str">
        <f>'[1]Inventário Completo'!$C256</f>
        <v>Coletor</v>
      </c>
      <c r="B250" t="str">
        <f>'[1]Inventário Completo'!$D256</f>
        <v>MC9090G</v>
      </c>
      <c r="C250" t="str">
        <f>'[1]Inventário Completo'!$G256</f>
        <v>CSN-SEPETIBA ITAGUAI (TECON)</v>
      </c>
      <c r="D250">
        <f t="shared" si="7"/>
        <v>0</v>
      </c>
      <c r="E250">
        <f t="shared" si="8"/>
        <v>0</v>
      </c>
    </row>
    <row r="251" spans="1:5" x14ac:dyDescent="0.25">
      <c r="A251" t="str">
        <f>'[1]Inventário Completo'!$C257</f>
        <v>Coletor</v>
      </c>
      <c r="B251" t="str">
        <f>'[1]Inventário Completo'!$D257</f>
        <v>MC9090G</v>
      </c>
      <c r="C251" t="str">
        <f>'[1]Inventário Completo'!$G257</f>
        <v>CSN-SEPETIBA ITAGUAI (TECON)</v>
      </c>
      <c r="D251">
        <f t="shared" si="7"/>
        <v>0</v>
      </c>
      <c r="E251">
        <f t="shared" si="8"/>
        <v>0</v>
      </c>
    </row>
    <row r="252" spans="1:5" x14ac:dyDescent="0.25">
      <c r="A252" t="str">
        <f>'[1]Inventário Completo'!$C258</f>
        <v>Coletor</v>
      </c>
      <c r="B252" t="str">
        <f>'[1]Inventário Completo'!$D258</f>
        <v>MC9090G</v>
      </c>
      <c r="C252" t="str">
        <f>'[1]Inventário Completo'!$G258</f>
        <v>CSN-SEPETIBA ITAGUAI (TECON)</v>
      </c>
      <c r="D252">
        <f t="shared" si="7"/>
        <v>0</v>
      </c>
      <c r="E252">
        <f t="shared" si="8"/>
        <v>0</v>
      </c>
    </row>
    <row r="253" spans="1:5" x14ac:dyDescent="0.25">
      <c r="A253" t="str">
        <f>'[1]Inventário Completo'!$C259</f>
        <v>Coletor</v>
      </c>
      <c r="B253" t="str">
        <f>'[1]Inventário Completo'!$D259</f>
        <v>MC9090G</v>
      </c>
      <c r="C253" t="str">
        <f>'[1]Inventário Completo'!$G259</f>
        <v>CSN-SEPETIBA ITAGUAI (TECON)</v>
      </c>
      <c r="D253">
        <f t="shared" si="7"/>
        <v>0</v>
      </c>
      <c r="E253">
        <f t="shared" si="8"/>
        <v>0</v>
      </c>
    </row>
    <row r="254" spans="1:5" x14ac:dyDescent="0.25">
      <c r="A254" t="str">
        <f>'[1]Inventário Completo'!$C260</f>
        <v>Coletor</v>
      </c>
      <c r="B254" t="str">
        <f>'[1]Inventário Completo'!$D260</f>
        <v>MC9090G</v>
      </c>
      <c r="C254" t="str">
        <f>'[1]Inventário Completo'!$G260</f>
        <v>CSN-SEPETIBA ITAGUAI (TECON)</v>
      </c>
      <c r="D254">
        <f t="shared" si="7"/>
        <v>0</v>
      </c>
      <c r="E254">
        <f t="shared" si="8"/>
        <v>0</v>
      </c>
    </row>
    <row r="255" spans="1:5" x14ac:dyDescent="0.25">
      <c r="A255" t="str">
        <f>'[1]Inventário Completo'!$C261</f>
        <v>Coletor</v>
      </c>
      <c r="B255" t="str">
        <f>'[1]Inventário Completo'!$D261</f>
        <v>MC9090G</v>
      </c>
      <c r="C255" t="str">
        <f>'[1]Inventário Completo'!$G261</f>
        <v>CSN-SEPETIBA ITAGUAI (TECON)</v>
      </c>
      <c r="D255">
        <f t="shared" si="7"/>
        <v>0</v>
      </c>
      <c r="E255">
        <f t="shared" si="8"/>
        <v>0</v>
      </c>
    </row>
    <row r="256" spans="1:5" x14ac:dyDescent="0.25">
      <c r="A256" t="str">
        <f>'[1]Inventário Completo'!$C262</f>
        <v>Coletor</v>
      </c>
      <c r="B256" t="str">
        <f>'[1]Inventário Completo'!$D262</f>
        <v>MC9090G</v>
      </c>
      <c r="C256" t="str">
        <f>'[1]Inventário Completo'!$G262</f>
        <v>CSN-SEPETIBA ITAGUAI (TECON)</v>
      </c>
      <c r="D256">
        <f t="shared" si="7"/>
        <v>0</v>
      </c>
      <c r="E256">
        <f t="shared" si="8"/>
        <v>0</v>
      </c>
    </row>
    <row r="257" spans="1:5" x14ac:dyDescent="0.25">
      <c r="A257" t="str">
        <f>'[1]Inventário Completo'!$C263</f>
        <v>Coletor</v>
      </c>
      <c r="B257" t="str">
        <f>'[1]Inventário Completo'!$D263</f>
        <v>MC9090G</v>
      </c>
      <c r="C257" t="str">
        <f>'[1]Inventário Completo'!$G263</f>
        <v>CSN-SEPETIBA ITAGUAI (TECON)</v>
      </c>
      <c r="D257">
        <f t="shared" si="7"/>
        <v>0</v>
      </c>
      <c r="E257">
        <f t="shared" si="8"/>
        <v>0</v>
      </c>
    </row>
    <row r="258" spans="1:5" x14ac:dyDescent="0.25">
      <c r="A258" t="str">
        <f>'[1]Inventário Completo'!$C264</f>
        <v>Coletor</v>
      </c>
      <c r="B258" t="str">
        <f>'[1]Inventário Completo'!$D264</f>
        <v>MC9090G</v>
      </c>
      <c r="C258" t="str">
        <f>'[1]Inventário Completo'!$G264</f>
        <v>CSN-SEPETIBA ITAGUAI (TECON)</v>
      </c>
      <c r="D258">
        <f t="shared" si="7"/>
        <v>0</v>
      </c>
      <c r="E258">
        <f t="shared" si="8"/>
        <v>0</v>
      </c>
    </row>
    <row r="259" spans="1:5" x14ac:dyDescent="0.25">
      <c r="A259" t="str">
        <f>'[1]Inventário Completo'!$C265</f>
        <v>Coletor</v>
      </c>
      <c r="B259" t="str">
        <f>'[1]Inventário Completo'!$D265</f>
        <v>MC9090G</v>
      </c>
      <c r="C259" t="str">
        <f>'[1]Inventário Completo'!$G265</f>
        <v>CSN-SEPETIBA ITAGUAI (TECON)</v>
      </c>
      <c r="D259">
        <f t="shared" ref="D259:D322" si="9">VLOOKUP(C259,$G$1:$I$25,3,0)</f>
        <v>0</v>
      </c>
      <c r="E259">
        <f t="shared" ref="E259:E322" si="10">IF(D259=1,C259,0)</f>
        <v>0</v>
      </c>
    </row>
    <row r="260" spans="1:5" x14ac:dyDescent="0.25">
      <c r="A260" t="str">
        <f>'[1]Inventário Completo'!$C266</f>
        <v>Coletor</v>
      </c>
      <c r="B260" t="str">
        <f>'[1]Inventário Completo'!$D266</f>
        <v>MC9090G</v>
      </c>
      <c r="C260" t="str">
        <f>'[1]Inventário Completo'!$G266</f>
        <v>CSN-SEPETIBA ITAGUAI (TECON)</v>
      </c>
      <c r="D260">
        <f t="shared" si="9"/>
        <v>0</v>
      </c>
      <c r="E260">
        <f t="shared" si="10"/>
        <v>0</v>
      </c>
    </row>
    <row r="261" spans="1:5" x14ac:dyDescent="0.25">
      <c r="A261" t="str">
        <f>'[1]Inventário Completo'!$C267</f>
        <v>Coletor</v>
      </c>
      <c r="B261" t="str">
        <f>'[1]Inventário Completo'!$D267</f>
        <v>MC9090G</v>
      </c>
      <c r="C261" t="str">
        <f>'[1]Inventário Completo'!$G267</f>
        <v>CSN-SEPETIBA ITAGUAI (TECON)</v>
      </c>
      <c r="D261">
        <f t="shared" si="9"/>
        <v>0</v>
      </c>
      <c r="E261">
        <f t="shared" si="10"/>
        <v>0</v>
      </c>
    </row>
    <row r="262" spans="1:5" x14ac:dyDescent="0.25">
      <c r="A262" t="str">
        <f>'[1]Inventário Completo'!$C268</f>
        <v>Coletor</v>
      </c>
      <c r="B262" t="str">
        <f>'[1]Inventário Completo'!$D268</f>
        <v>MC9090G</v>
      </c>
      <c r="C262" t="str">
        <f>'[1]Inventário Completo'!$G268</f>
        <v>CSN-SEPETIBA ITAGUAI (TECON)</v>
      </c>
      <c r="D262">
        <f t="shared" si="9"/>
        <v>0</v>
      </c>
      <c r="E262">
        <f t="shared" si="10"/>
        <v>0</v>
      </c>
    </row>
    <row r="263" spans="1:5" x14ac:dyDescent="0.25">
      <c r="A263" t="str">
        <f>'[1]Inventário Completo'!$C269</f>
        <v>Coletor</v>
      </c>
      <c r="B263" t="str">
        <f>'[1]Inventário Completo'!$D269</f>
        <v>MC9090G</v>
      </c>
      <c r="C263" t="str">
        <f>'[1]Inventário Completo'!$G269</f>
        <v>CSN-SEPETIBA ITAGUAI (TECON)</v>
      </c>
      <c r="D263">
        <f t="shared" si="9"/>
        <v>0</v>
      </c>
      <c r="E263">
        <f t="shared" si="10"/>
        <v>0</v>
      </c>
    </row>
    <row r="264" spans="1:5" x14ac:dyDescent="0.25">
      <c r="A264" t="str">
        <f>'[1]Inventário Completo'!$C270</f>
        <v>Coletor</v>
      </c>
      <c r="B264" t="str">
        <f>'[1]Inventário Completo'!$D270</f>
        <v>MC9090G</v>
      </c>
      <c r="C264" t="str">
        <f>'[1]Inventário Completo'!$G270</f>
        <v>PRADA - MOGI DAS CRUZES</v>
      </c>
      <c r="D264">
        <f t="shared" si="9"/>
        <v>0</v>
      </c>
      <c r="E264">
        <f t="shared" si="10"/>
        <v>0</v>
      </c>
    </row>
    <row r="265" spans="1:5" x14ac:dyDescent="0.25">
      <c r="A265" t="str">
        <f>'[1]Inventário Completo'!$C271</f>
        <v>Coletor</v>
      </c>
      <c r="B265" t="str">
        <f>'[1]Inventário Completo'!$D271</f>
        <v>MC9090G</v>
      </c>
      <c r="C265" t="str">
        <f>'[1]Inventário Completo'!$G271</f>
        <v>PRADA - MOGI DAS CRUZES</v>
      </c>
      <c r="D265">
        <f t="shared" si="9"/>
        <v>0</v>
      </c>
      <c r="E265">
        <f t="shared" si="10"/>
        <v>0</v>
      </c>
    </row>
    <row r="266" spans="1:5" x14ac:dyDescent="0.25">
      <c r="A266" t="str">
        <f>'[1]Inventário Completo'!$C272</f>
        <v>Coletor</v>
      </c>
      <c r="B266" t="str">
        <f>'[1]Inventário Completo'!$D272</f>
        <v>MC9090G</v>
      </c>
      <c r="C266" t="str">
        <f>'[1]Inventário Completo'!$G272</f>
        <v>PRADA - MOGI DAS CRUZES</v>
      </c>
      <c r="D266">
        <f t="shared" si="9"/>
        <v>0</v>
      </c>
      <c r="E266">
        <f t="shared" si="10"/>
        <v>0</v>
      </c>
    </row>
    <row r="267" spans="1:5" x14ac:dyDescent="0.25">
      <c r="A267" t="str">
        <f>'[1]Inventário Completo'!$C273</f>
        <v>Coletor</v>
      </c>
      <c r="B267" t="str">
        <f>'[1]Inventário Completo'!$D273</f>
        <v>MC9090G</v>
      </c>
      <c r="C267" t="str">
        <f>'[1]Inventário Completo'!$G273</f>
        <v>PRADA - MOGI DAS CRUZES</v>
      </c>
      <c r="D267">
        <f t="shared" si="9"/>
        <v>0</v>
      </c>
      <c r="E267">
        <f t="shared" si="10"/>
        <v>0</v>
      </c>
    </row>
    <row r="268" spans="1:5" x14ac:dyDescent="0.25">
      <c r="A268" t="str">
        <f>'[1]Inventário Completo'!$C274</f>
        <v>Coletor</v>
      </c>
      <c r="B268" t="str">
        <f>'[1]Inventário Completo'!$D274</f>
        <v>MC9090G</v>
      </c>
      <c r="C268" t="str">
        <f>'[1]Inventário Completo'!$G274</f>
        <v>PRADA - MOGI DAS CRUZES</v>
      </c>
      <c r="D268">
        <f t="shared" si="9"/>
        <v>0</v>
      </c>
      <c r="E268">
        <f t="shared" si="10"/>
        <v>0</v>
      </c>
    </row>
    <row r="269" spans="1:5" x14ac:dyDescent="0.25">
      <c r="A269" t="str">
        <f>'[1]Inventário Completo'!$C275</f>
        <v>Coletor</v>
      </c>
      <c r="B269" t="str">
        <f>'[1]Inventário Completo'!$D275</f>
        <v>MC9090G</v>
      </c>
      <c r="C269" t="str">
        <f>'[1]Inventário Completo'!$G275</f>
        <v>PRADA - MOGI DAS CRUZES</v>
      </c>
      <c r="D269">
        <f t="shared" si="9"/>
        <v>0</v>
      </c>
      <c r="E269">
        <f t="shared" si="10"/>
        <v>0</v>
      </c>
    </row>
    <row r="270" spans="1:5" x14ac:dyDescent="0.25">
      <c r="A270" t="str">
        <f>'[1]Inventário Completo'!$C276</f>
        <v>Coletor</v>
      </c>
      <c r="B270" t="str">
        <f>'[1]Inventário Completo'!$D276</f>
        <v>MC9090G</v>
      </c>
      <c r="C270" t="str">
        <f>'[1]Inventário Completo'!$G276</f>
        <v>PRADA - MOGI DAS CRUZES</v>
      </c>
      <c r="D270">
        <f t="shared" si="9"/>
        <v>0</v>
      </c>
      <c r="E270">
        <f t="shared" si="10"/>
        <v>0</v>
      </c>
    </row>
    <row r="271" spans="1:5" x14ac:dyDescent="0.25">
      <c r="A271" t="str">
        <f>'[1]Inventário Completo'!$C277</f>
        <v>Coletor</v>
      </c>
      <c r="B271" t="str">
        <f>'[1]Inventário Completo'!$D277</f>
        <v>MC9090G</v>
      </c>
      <c r="C271" t="str">
        <f>'[1]Inventário Completo'!$G277</f>
        <v>PRADA - MOGI DAS CRUZES</v>
      </c>
      <c r="D271">
        <f t="shared" si="9"/>
        <v>0</v>
      </c>
      <c r="E271">
        <f t="shared" si="10"/>
        <v>0</v>
      </c>
    </row>
    <row r="272" spans="1:5" x14ac:dyDescent="0.25">
      <c r="A272" t="str">
        <f>'[1]Inventário Completo'!$C278</f>
        <v>Coletor</v>
      </c>
      <c r="B272" t="str">
        <f>'[1]Inventário Completo'!$D278</f>
        <v>MC9090G</v>
      </c>
      <c r="C272" t="str">
        <f>'[1]Inventário Completo'!$G278</f>
        <v>PRADA - MOGI DAS CRUZES</v>
      </c>
      <c r="D272">
        <f t="shared" si="9"/>
        <v>0</v>
      </c>
      <c r="E272">
        <f t="shared" si="10"/>
        <v>0</v>
      </c>
    </row>
    <row r="273" spans="1:5" x14ac:dyDescent="0.25">
      <c r="A273" t="str">
        <f>'[1]Inventário Completo'!$C279</f>
        <v>Coletor</v>
      </c>
      <c r="B273" t="str">
        <f>'[1]Inventário Completo'!$D279</f>
        <v>MC9090G</v>
      </c>
      <c r="C273" t="str">
        <f>'[1]Inventário Completo'!$G279</f>
        <v>PRADA - MOGI DAS CRUZES</v>
      </c>
      <c r="D273">
        <f t="shared" si="9"/>
        <v>0</v>
      </c>
      <c r="E273">
        <f t="shared" si="10"/>
        <v>0</v>
      </c>
    </row>
    <row r="274" spans="1:5" x14ac:dyDescent="0.25">
      <c r="A274" t="str">
        <f>'[1]Inventário Completo'!$C280</f>
        <v>Coletor</v>
      </c>
      <c r="B274" t="str">
        <f>'[1]Inventário Completo'!$D280</f>
        <v>MC9090G</v>
      </c>
      <c r="C274" t="str">
        <f>'[1]Inventário Completo'!$G280</f>
        <v>PRADA - MOGI DAS CRUZES</v>
      </c>
      <c r="D274">
        <f t="shared" si="9"/>
        <v>0</v>
      </c>
      <c r="E274">
        <f t="shared" si="10"/>
        <v>0</v>
      </c>
    </row>
    <row r="275" spans="1:5" x14ac:dyDescent="0.25">
      <c r="A275" t="str">
        <f>'[1]Inventário Completo'!$C281</f>
        <v>Coletor</v>
      </c>
      <c r="B275" t="str">
        <f>'[1]Inventário Completo'!$D281</f>
        <v>MC9090G</v>
      </c>
      <c r="C275" t="str">
        <f>'[1]Inventário Completo'!$G281</f>
        <v>PRADA - MOGI DAS CRUZES</v>
      </c>
      <c r="D275">
        <f t="shared" si="9"/>
        <v>0</v>
      </c>
      <c r="E275">
        <f t="shared" si="10"/>
        <v>0</v>
      </c>
    </row>
    <row r="276" spans="1:5" x14ac:dyDescent="0.25">
      <c r="A276" t="str">
        <f>'[1]Inventário Completo'!$C282</f>
        <v>Coletor</v>
      </c>
      <c r="B276" t="str">
        <f>'[1]Inventário Completo'!$D282</f>
        <v>MC9090G</v>
      </c>
      <c r="C276" t="str">
        <f>'[1]Inventário Completo'!$G282</f>
        <v>PRADA - MOGI DAS CRUZES</v>
      </c>
      <c r="D276">
        <f t="shared" si="9"/>
        <v>0</v>
      </c>
      <c r="E276">
        <f t="shared" si="10"/>
        <v>0</v>
      </c>
    </row>
    <row r="277" spans="1:5" x14ac:dyDescent="0.25">
      <c r="A277" t="str">
        <f>'[1]Inventário Completo'!$C283</f>
        <v>Coletor</v>
      </c>
      <c r="B277" t="str">
        <f>'[1]Inventário Completo'!$D283</f>
        <v>MC9090G</v>
      </c>
      <c r="C277" t="str">
        <f>'[1]Inventário Completo'!$G283</f>
        <v>PRADA - MOGI DAS CRUZES</v>
      </c>
      <c r="D277">
        <f t="shared" si="9"/>
        <v>0</v>
      </c>
      <c r="E277">
        <f t="shared" si="10"/>
        <v>0</v>
      </c>
    </row>
    <row r="278" spans="1:5" x14ac:dyDescent="0.25">
      <c r="A278" t="str">
        <f>'[1]Inventário Completo'!$C284</f>
        <v>Coletor</v>
      </c>
      <c r="B278" t="str">
        <f>'[1]Inventário Completo'!$D284</f>
        <v>MC9090G</v>
      </c>
      <c r="C278" t="str">
        <f>'[1]Inventário Completo'!$G284</f>
        <v>PRADA - MOGI DAS CRUZES</v>
      </c>
      <c r="D278">
        <f t="shared" si="9"/>
        <v>0</v>
      </c>
      <c r="E278">
        <f t="shared" si="10"/>
        <v>0</v>
      </c>
    </row>
    <row r="279" spans="1:5" x14ac:dyDescent="0.25">
      <c r="A279" t="str">
        <f>'[1]Inventário Completo'!$C285</f>
        <v>Coletor</v>
      </c>
      <c r="B279" t="str">
        <f>'[1]Inventário Completo'!$D285</f>
        <v>MC9090G</v>
      </c>
      <c r="C279" t="str">
        <f>'[1]Inventário Completo'!$G285</f>
        <v>PRADA - MOGI DAS CRUZES</v>
      </c>
      <c r="D279">
        <f t="shared" si="9"/>
        <v>0</v>
      </c>
      <c r="E279">
        <f t="shared" si="10"/>
        <v>0</v>
      </c>
    </row>
    <row r="280" spans="1:5" x14ac:dyDescent="0.25">
      <c r="A280" t="str">
        <f>'[1]Inventário Completo'!$C286</f>
        <v>Coletor</v>
      </c>
      <c r="B280" t="str">
        <f>'[1]Inventário Completo'!$D286</f>
        <v>MC9090G</v>
      </c>
      <c r="C280" t="str">
        <f>'[1]Inventário Completo'!$G286</f>
        <v>PRADA - MOGI DAS CRUZES</v>
      </c>
      <c r="D280">
        <f t="shared" si="9"/>
        <v>0</v>
      </c>
      <c r="E280">
        <f t="shared" si="10"/>
        <v>0</v>
      </c>
    </row>
    <row r="281" spans="1:5" x14ac:dyDescent="0.25">
      <c r="A281" t="str">
        <f>'[1]Inventário Completo'!$C287</f>
        <v>Coletor</v>
      </c>
      <c r="B281" t="str">
        <f>'[1]Inventário Completo'!$D287</f>
        <v>MC9090G</v>
      </c>
      <c r="C281" t="str">
        <f>'[1]Inventário Completo'!$G287</f>
        <v>PRADA - MOGI DAS CRUZES</v>
      </c>
      <c r="D281">
        <f t="shared" si="9"/>
        <v>0</v>
      </c>
      <c r="E281">
        <f t="shared" si="10"/>
        <v>0</v>
      </c>
    </row>
    <row r="282" spans="1:5" x14ac:dyDescent="0.25">
      <c r="A282" t="str">
        <f>'[1]Inventário Completo'!$C288</f>
        <v>Coletor</v>
      </c>
      <c r="B282" t="str">
        <f>'[1]Inventário Completo'!$D288</f>
        <v>MC9090G</v>
      </c>
      <c r="C282" t="str">
        <f>'[1]Inventário Completo'!$G288</f>
        <v>PRADA - MOGI DAS CRUZES</v>
      </c>
      <c r="D282">
        <f t="shared" si="9"/>
        <v>0</v>
      </c>
      <c r="E282">
        <f t="shared" si="10"/>
        <v>0</v>
      </c>
    </row>
    <row r="283" spans="1:5" x14ac:dyDescent="0.25">
      <c r="A283" t="str">
        <f>'[1]Inventário Completo'!$C289</f>
        <v>Coletor</v>
      </c>
      <c r="B283" t="str">
        <f>'[1]Inventário Completo'!$D289</f>
        <v>MC9090G</v>
      </c>
      <c r="C283" t="str">
        <f>'[1]Inventário Completo'!$G289</f>
        <v>PRADA - MOGI DAS CRUZES</v>
      </c>
      <c r="D283">
        <f t="shared" si="9"/>
        <v>0</v>
      </c>
      <c r="E283">
        <f t="shared" si="10"/>
        <v>0</v>
      </c>
    </row>
    <row r="284" spans="1:5" x14ac:dyDescent="0.25">
      <c r="A284" t="str">
        <f>'[1]Inventário Completo'!$C290</f>
        <v>Coletor</v>
      </c>
      <c r="B284" t="str">
        <f>'[1]Inventário Completo'!$D290</f>
        <v>MC9090G</v>
      </c>
      <c r="C284" t="str">
        <f>'[1]Inventário Completo'!$G290</f>
        <v>PRADA - MOGI DAS CRUZES</v>
      </c>
      <c r="D284">
        <f t="shared" si="9"/>
        <v>0</v>
      </c>
      <c r="E284">
        <f t="shared" si="10"/>
        <v>0</v>
      </c>
    </row>
    <row r="285" spans="1:5" x14ac:dyDescent="0.25">
      <c r="A285" t="str">
        <f>'[1]Inventário Completo'!$C291</f>
        <v>Coletor</v>
      </c>
      <c r="B285" t="str">
        <f>'[1]Inventário Completo'!$D291</f>
        <v>MC9090G</v>
      </c>
      <c r="C285" t="str">
        <f>'[1]Inventário Completo'!$G291</f>
        <v>PRADA - MOGI DAS CRUZES</v>
      </c>
      <c r="D285">
        <f t="shared" si="9"/>
        <v>0</v>
      </c>
      <c r="E285">
        <f t="shared" si="10"/>
        <v>0</v>
      </c>
    </row>
    <row r="286" spans="1:5" x14ac:dyDescent="0.25">
      <c r="A286" t="str">
        <f>'[1]Inventário Completo'!$C292</f>
        <v>Coletor</v>
      </c>
      <c r="B286" t="str">
        <f>'[1]Inventário Completo'!$D292</f>
        <v>MC9090G</v>
      </c>
      <c r="C286" t="str">
        <f>'[1]Inventário Completo'!$G292</f>
        <v>PRADA - MOGI DAS CRUZES</v>
      </c>
      <c r="D286">
        <f t="shared" si="9"/>
        <v>0</v>
      </c>
      <c r="E286">
        <f t="shared" si="10"/>
        <v>0</v>
      </c>
    </row>
    <row r="287" spans="1:5" x14ac:dyDescent="0.25">
      <c r="A287" t="str">
        <f>'[1]Inventário Completo'!$C293</f>
        <v>Coletor</v>
      </c>
      <c r="B287" t="str">
        <f>'[1]Inventário Completo'!$D293</f>
        <v>MC9090G</v>
      </c>
      <c r="C287" t="str">
        <f>'[1]Inventário Completo'!$G293</f>
        <v>PRADA - MOGI DAS CRUZES</v>
      </c>
      <c r="D287">
        <f t="shared" si="9"/>
        <v>0</v>
      </c>
      <c r="E287">
        <f t="shared" si="10"/>
        <v>0</v>
      </c>
    </row>
    <row r="288" spans="1:5" x14ac:dyDescent="0.25">
      <c r="A288" t="str">
        <f>'[1]Inventário Completo'!$C294</f>
        <v>Coletor</v>
      </c>
      <c r="B288" t="str">
        <f>'[1]Inventário Completo'!$D294</f>
        <v>MC9090G</v>
      </c>
      <c r="C288" t="str">
        <f>'[1]Inventário Completo'!$G294</f>
        <v>PRADA - MOGI DAS CRUZES</v>
      </c>
      <c r="D288">
        <f t="shared" si="9"/>
        <v>0</v>
      </c>
      <c r="E288">
        <f t="shared" si="10"/>
        <v>0</v>
      </c>
    </row>
    <row r="289" spans="1:5" x14ac:dyDescent="0.25">
      <c r="A289" t="str">
        <f>'[1]Inventário Completo'!$C295</f>
        <v>Coletor</v>
      </c>
      <c r="B289" t="str">
        <f>'[1]Inventário Completo'!$D295</f>
        <v>MC9090G</v>
      </c>
      <c r="C289" t="str">
        <f>'[1]Inventário Completo'!$G295</f>
        <v>PRADA - MOGI DAS CRUZES</v>
      </c>
      <c r="D289">
        <f t="shared" si="9"/>
        <v>0</v>
      </c>
      <c r="E289">
        <f t="shared" si="10"/>
        <v>0</v>
      </c>
    </row>
    <row r="290" spans="1:5" x14ac:dyDescent="0.25">
      <c r="A290" t="str">
        <f>'[1]Inventário Completo'!$C296</f>
        <v>Coletor</v>
      </c>
      <c r="B290" t="str">
        <f>'[1]Inventário Completo'!$D296</f>
        <v>MC9090G</v>
      </c>
      <c r="C290" t="str">
        <f>'[1]Inventário Completo'!$G296</f>
        <v>PRADA - MOGI DAS CRUZES</v>
      </c>
      <c r="D290">
        <f t="shared" si="9"/>
        <v>0</v>
      </c>
      <c r="E290">
        <f t="shared" si="10"/>
        <v>0</v>
      </c>
    </row>
    <row r="291" spans="1:5" x14ac:dyDescent="0.25">
      <c r="A291" t="str">
        <f>'[1]Inventário Completo'!$C297</f>
        <v>Coletor</v>
      </c>
      <c r="B291" t="str">
        <f>'[1]Inventário Completo'!$D297</f>
        <v>MC9090G</v>
      </c>
      <c r="C291" t="str">
        <f>'[1]Inventário Completo'!$G297</f>
        <v>PRADA - MOGI DAS CRUZES</v>
      </c>
      <c r="D291">
        <f t="shared" si="9"/>
        <v>0</v>
      </c>
      <c r="E291">
        <f t="shared" si="10"/>
        <v>0</v>
      </c>
    </row>
    <row r="292" spans="1:5" x14ac:dyDescent="0.25">
      <c r="A292" t="str">
        <f>'[1]Inventário Completo'!$C298</f>
        <v>Coletor</v>
      </c>
      <c r="B292" t="str">
        <f>'[1]Inventário Completo'!$D298</f>
        <v>MC9090G</v>
      </c>
      <c r="C292" t="str">
        <f>'[1]Inventário Completo'!$G298</f>
        <v>PRADA - MOGI DAS CRUZES</v>
      </c>
      <c r="D292">
        <f t="shared" si="9"/>
        <v>0</v>
      </c>
      <c r="E292">
        <f t="shared" si="10"/>
        <v>0</v>
      </c>
    </row>
    <row r="293" spans="1:5" x14ac:dyDescent="0.25">
      <c r="A293" t="str">
        <f>'[1]Inventário Completo'!$C299</f>
        <v>Coletor</v>
      </c>
      <c r="B293" t="str">
        <f>'[1]Inventário Completo'!$D299</f>
        <v>MC9200G</v>
      </c>
      <c r="C293" t="str">
        <f>'[1]Inventário Completo'!$G299</f>
        <v>CSN-GALVASUD</v>
      </c>
      <c r="D293">
        <f t="shared" si="9"/>
        <v>0</v>
      </c>
      <c r="E293">
        <f t="shared" si="10"/>
        <v>0</v>
      </c>
    </row>
    <row r="294" spans="1:5" x14ac:dyDescent="0.25">
      <c r="A294" t="str">
        <f>'[1]Inventário Completo'!$C300</f>
        <v>Coletor</v>
      </c>
      <c r="B294" t="str">
        <f>'[1]Inventário Completo'!$D300</f>
        <v>MC9200G</v>
      </c>
      <c r="C294" t="str">
        <f>'[1]Inventário Completo'!$G300</f>
        <v>CSN-GALVASUD</v>
      </c>
      <c r="D294">
        <f t="shared" si="9"/>
        <v>0</v>
      </c>
      <c r="E294">
        <f t="shared" si="10"/>
        <v>0</v>
      </c>
    </row>
    <row r="295" spans="1:5" x14ac:dyDescent="0.25">
      <c r="A295" t="str">
        <f>'[1]Inventário Completo'!$C301</f>
        <v>Coletor</v>
      </c>
      <c r="B295" t="str">
        <f>'[1]Inventário Completo'!$D301</f>
        <v>MC9200G</v>
      </c>
      <c r="C295" t="str">
        <f>'[1]Inventário Completo'!$G301</f>
        <v>CSN-GALVASUD</v>
      </c>
      <c r="D295">
        <f t="shared" si="9"/>
        <v>0</v>
      </c>
      <c r="E295">
        <f t="shared" si="10"/>
        <v>0</v>
      </c>
    </row>
    <row r="296" spans="1:5" x14ac:dyDescent="0.25">
      <c r="A296" t="str">
        <f>'[1]Inventário Completo'!$C302</f>
        <v>Coletor</v>
      </c>
      <c r="B296" t="str">
        <f>'[1]Inventário Completo'!$D302</f>
        <v>MC9200G</v>
      </c>
      <c r="C296" t="str">
        <f>'[1]Inventário Completo'!$G302</f>
        <v>CSN-GALVASUD</v>
      </c>
      <c r="D296">
        <f t="shared" si="9"/>
        <v>0</v>
      </c>
      <c r="E296">
        <f t="shared" si="10"/>
        <v>0</v>
      </c>
    </row>
    <row r="297" spans="1:5" x14ac:dyDescent="0.25">
      <c r="A297" t="str">
        <f>'[1]Inventário Completo'!$C303</f>
        <v>Coletor</v>
      </c>
      <c r="B297" t="str">
        <f>'[1]Inventário Completo'!$D303</f>
        <v>MC9200G</v>
      </c>
      <c r="C297" t="str">
        <f>'[1]Inventário Completo'!$G303</f>
        <v>CSN-GALVASUD</v>
      </c>
      <c r="D297">
        <f t="shared" si="9"/>
        <v>0</v>
      </c>
      <c r="E297">
        <f t="shared" si="10"/>
        <v>0</v>
      </c>
    </row>
    <row r="298" spans="1:5" x14ac:dyDescent="0.25">
      <c r="A298" t="str">
        <f>'[1]Inventário Completo'!$C304</f>
        <v>Coletor</v>
      </c>
      <c r="B298" t="str">
        <f>'[1]Inventário Completo'!$D304</f>
        <v>CK71</v>
      </c>
      <c r="C298" t="str">
        <f>'[1]Inventário Completo'!$G304</f>
        <v>PRADA - SANTO AMARO</v>
      </c>
      <c r="D298">
        <f t="shared" si="9"/>
        <v>0</v>
      </c>
      <c r="E298">
        <f t="shared" si="10"/>
        <v>0</v>
      </c>
    </row>
    <row r="299" spans="1:5" x14ac:dyDescent="0.25">
      <c r="A299" t="str">
        <f>'[1]Inventário Completo'!$C305</f>
        <v>Coletor</v>
      </c>
      <c r="B299" t="str">
        <f>'[1]Inventário Completo'!$D305</f>
        <v>CK71</v>
      </c>
      <c r="C299" t="str">
        <f>'[1]Inventário Completo'!$G305</f>
        <v>PRADA - SANTO AMARO</v>
      </c>
      <c r="D299">
        <f t="shared" si="9"/>
        <v>0</v>
      </c>
      <c r="E299">
        <f t="shared" si="10"/>
        <v>0</v>
      </c>
    </row>
    <row r="300" spans="1:5" x14ac:dyDescent="0.25">
      <c r="A300" t="str">
        <f>'[1]Inventário Completo'!$C306</f>
        <v>Coletor</v>
      </c>
      <c r="B300" t="str">
        <f>'[1]Inventário Completo'!$D306</f>
        <v>CK71</v>
      </c>
      <c r="C300" t="str">
        <f>'[1]Inventário Completo'!$G306</f>
        <v>PRADA - SANTO AMARO</v>
      </c>
      <c r="D300">
        <f t="shared" si="9"/>
        <v>0</v>
      </c>
      <c r="E300">
        <f t="shared" si="10"/>
        <v>0</v>
      </c>
    </row>
    <row r="301" spans="1:5" x14ac:dyDescent="0.25">
      <c r="A301" t="str">
        <f>'[1]Inventário Completo'!$C307</f>
        <v>Coletor</v>
      </c>
      <c r="B301" t="str">
        <f>'[1]Inventário Completo'!$D307</f>
        <v>CK71</v>
      </c>
      <c r="C301" t="str">
        <f>'[1]Inventário Completo'!$G307</f>
        <v>PRADA - SANTO AMARO</v>
      </c>
      <c r="D301">
        <f t="shared" si="9"/>
        <v>0</v>
      </c>
      <c r="E301">
        <f t="shared" si="10"/>
        <v>0</v>
      </c>
    </row>
    <row r="302" spans="1:5" x14ac:dyDescent="0.25">
      <c r="A302" t="str">
        <f>'[1]Inventário Completo'!$C308</f>
        <v>Coletor</v>
      </c>
      <c r="B302" t="str">
        <f>'[1]Inventário Completo'!$D308</f>
        <v>CK71</v>
      </c>
      <c r="C302" t="str">
        <f>'[1]Inventário Completo'!$G308</f>
        <v>PRADA - SANTO AMARO</v>
      </c>
      <c r="D302">
        <f t="shared" si="9"/>
        <v>0</v>
      </c>
      <c r="E302">
        <f t="shared" si="10"/>
        <v>0</v>
      </c>
    </row>
    <row r="303" spans="1:5" x14ac:dyDescent="0.25">
      <c r="A303" t="str">
        <f>'[1]Inventário Completo'!$C309</f>
        <v>Coletor</v>
      </c>
      <c r="B303" t="str">
        <f>'[1]Inventário Completo'!$D309</f>
        <v>CK71</v>
      </c>
      <c r="C303" t="str">
        <f>'[1]Inventário Completo'!$G309</f>
        <v>PRADA - SANTO AMARO</v>
      </c>
      <c r="D303">
        <f t="shared" si="9"/>
        <v>0</v>
      </c>
      <c r="E303">
        <f t="shared" si="10"/>
        <v>0</v>
      </c>
    </row>
    <row r="304" spans="1:5" x14ac:dyDescent="0.25">
      <c r="A304" t="str">
        <f>'[1]Inventário Completo'!$C310</f>
        <v>Coletor</v>
      </c>
      <c r="B304" t="str">
        <f>'[1]Inventário Completo'!$D310</f>
        <v>CK71</v>
      </c>
      <c r="C304" t="str">
        <f>'[1]Inventário Completo'!$G310</f>
        <v>PRADA - SANTO AMARO</v>
      </c>
      <c r="D304">
        <f t="shared" si="9"/>
        <v>0</v>
      </c>
      <c r="E304">
        <f t="shared" si="10"/>
        <v>0</v>
      </c>
    </row>
    <row r="305" spans="1:5" x14ac:dyDescent="0.25">
      <c r="A305" t="str">
        <f>'[1]Inventário Completo'!$C311</f>
        <v>Coletor</v>
      </c>
      <c r="B305" t="str">
        <f>'[1]Inventário Completo'!$D311</f>
        <v>CK71</v>
      </c>
      <c r="C305" t="str">
        <f>'[1]Inventário Completo'!$G311</f>
        <v>PRADA - SANTO AMARO</v>
      </c>
      <c r="D305">
        <f t="shared" si="9"/>
        <v>0</v>
      </c>
      <c r="E305">
        <f t="shared" si="10"/>
        <v>0</v>
      </c>
    </row>
    <row r="306" spans="1:5" x14ac:dyDescent="0.25">
      <c r="A306" t="str">
        <f>'[1]Inventário Completo'!$C312</f>
        <v>Coletor</v>
      </c>
      <c r="B306" t="str">
        <f>'[1]Inventário Completo'!$D312</f>
        <v>CK71</v>
      </c>
      <c r="C306" t="str">
        <f>'[1]Inventário Completo'!$G312</f>
        <v>PRADA - SANTO AMARO</v>
      </c>
      <c r="D306">
        <f t="shared" si="9"/>
        <v>0</v>
      </c>
      <c r="E306">
        <f t="shared" si="10"/>
        <v>0</v>
      </c>
    </row>
    <row r="307" spans="1:5" x14ac:dyDescent="0.25">
      <c r="A307" t="str">
        <f>'[1]Inventário Completo'!$C313</f>
        <v>Coletor</v>
      </c>
      <c r="B307" t="str">
        <f>'[1]Inventário Completo'!$D313</f>
        <v>CK71</v>
      </c>
      <c r="C307" t="str">
        <f>'[1]Inventário Completo'!$G313</f>
        <v>PRADA - SANTO AMARO</v>
      </c>
      <c r="D307">
        <f t="shared" si="9"/>
        <v>0</v>
      </c>
      <c r="E307">
        <f t="shared" si="10"/>
        <v>0</v>
      </c>
    </row>
    <row r="308" spans="1:5" x14ac:dyDescent="0.25">
      <c r="A308" t="str">
        <f>'[1]Inventário Completo'!$C314</f>
        <v>Coletor</v>
      </c>
      <c r="B308" t="str">
        <f>'[1]Inventário Completo'!$D314</f>
        <v>CK71</v>
      </c>
      <c r="C308" t="str">
        <f>'[1]Inventário Completo'!$G314</f>
        <v>CSN-VOLTA REDONDA</v>
      </c>
      <c r="D308">
        <f t="shared" si="9"/>
        <v>0</v>
      </c>
      <c r="E308">
        <f t="shared" si="10"/>
        <v>0</v>
      </c>
    </row>
    <row r="309" spans="1:5" x14ac:dyDescent="0.25">
      <c r="A309" t="str">
        <f>'[1]Inventário Completo'!$C315</f>
        <v>Coletor</v>
      </c>
      <c r="B309" t="str">
        <f>'[1]Inventário Completo'!$D315</f>
        <v>MC9090G</v>
      </c>
      <c r="C309" t="str">
        <f>'[1]Inventário Completo'!$G315</f>
        <v>CSN-VOLTA REDONDA</v>
      </c>
      <c r="D309">
        <f t="shared" si="9"/>
        <v>0</v>
      </c>
      <c r="E309">
        <f t="shared" si="10"/>
        <v>0</v>
      </c>
    </row>
    <row r="310" spans="1:5" x14ac:dyDescent="0.25">
      <c r="A310" t="str">
        <f>'[1]Inventário Completo'!$C316</f>
        <v>Coletor</v>
      </c>
      <c r="B310" t="str">
        <f>'[1]Inventário Completo'!$D316</f>
        <v>MC9060G</v>
      </c>
      <c r="C310" t="str">
        <f>'[1]Inventário Completo'!$G316</f>
        <v>CSN-VOLTA REDONDA</v>
      </c>
      <c r="D310">
        <f t="shared" si="9"/>
        <v>0</v>
      </c>
      <c r="E310">
        <f t="shared" si="10"/>
        <v>0</v>
      </c>
    </row>
    <row r="311" spans="1:5" x14ac:dyDescent="0.25">
      <c r="A311" t="str">
        <f>'[1]Inventário Completo'!$C317</f>
        <v>Coletor</v>
      </c>
      <c r="B311" t="str">
        <f>'[1]Inventário Completo'!$D317</f>
        <v>MC9060G</v>
      </c>
      <c r="C311" t="str">
        <f>'[1]Inventário Completo'!$G317</f>
        <v>CSN-VOLTA REDONDA</v>
      </c>
      <c r="D311">
        <f t="shared" si="9"/>
        <v>0</v>
      </c>
      <c r="E311">
        <f t="shared" si="10"/>
        <v>0</v>
      </c>
    </row>
    <row r="312" spans="1:5" x14ac:dyDescent="0.25">
      <c r="A312" t="str">
        <f>'[1]Inventário Completo'!$C318</f>
        <v>Coletor</v>
      </c>
      <c r="B312" t="str">
        <f>'[1]Inventário Completo'!$D318</f>
        <v>MC9060G</v>
      </c>
      <c r="C312" t="str">
        <f>'[1]Inventário Completo'!$G318</f>
        <v>CSN-VOLTA REDONDA</v>
      </c>
      <c r="D312">
        <f t="shared" si="9"/>
        <v>0</v>
      </c>
      <c r="E312">
        <f t="shared" si="10"/>
        <v>0</v>
      </c>
    </row>
    <row r="313" spans="1:5" x14ac:dyDescent="0.25">
      <c r="A313" t="str">
        <f>'[1]Inventário Completo'!$C319</f>
        <v>Coletor</v>
      </c>
      <c r="B313" t="str">
        <f>'[1]Inventário Completo'!$D319</f>
        <v>MC9060G</v>
      </c>
      <c r="C313" t="str">
        <f>'[1]Inventário Completo'!$G319</f>
        <v>CSN-VOLTA REDONDA</v>
      </c>
      <c r="D313">
        <f t="shared" si="9"/>
        <v>0</v>
      </c>
      <c r="E313">
        <f t="shared" si="10"/>
        <v>0</v>
      </c>
    </row>
    <row r="314" spans="1:5" x14ac:dyDescent="0.25">
      <c r="A314" t="str">
        <f>'[1]Inventário Completo'!$C320</f>
        <v>Coletor</v>
      </c>
      <c r="B314" t="str">
        <f>'[1]Inventário Completo'!$D320</f>
        <v>MC9060G</v>
      </c>
      <c r="C314" t="str">
        <f>'[1]Inventário Completo'!$G320</f>
        <v>CSN-VOLTA REDONDA</v>
      </c>
      <c r="D314">
        <f t="shared" si="9"/>
        <v>0</v>
      </c>
      <c r="E314">
        <f t="shared" si="10"/>
        <v>0</v>
      </c>
    </row>
    <row r="315" spans="1:5" x14ac:dyDescent="0.25">
      <c r="A315" t="str">
        <f>'[1]Inventário Completo'!$C321</f>
        <v>Coletor</v>
      </c>
      <c r="B315" t="str">
        <f>'[1]Inventário Completo'!$D321</f>
        <v>MC9060G</v>
      </c>
      <c r="C315" t="str">
        <f>'[1]Inventário Completo'!$G321</f>
        <v>CSN-VOLTA REDONDA</v>
      </c>
      <c r="D315">
        <f t="shared" si="9"/>
        <v>0</v>
      </c>
      <c r="E315">
        <f t="shared" si="10"/>
        <v>0</v>
      </c>
    </row>
    <row r="316" spans="1:5" x14ac:dyDescent="0.25">
      <c r="A316" t="str">
        <f>'[1]Inventário Completo'!$C322</f>
        <v>Coletor</v>
      </c>
      <c r="B316" t="str">
        <f>'[1]Inventário Completo'!$D322</f>
        <v>MC9060G</v>
      </c>
      <c r="C316" t="str">
        <f>'[1]Inventário Completo'!$G322</f>
        <v>CSN-VOLTA REDONDA</v>
      </c>
      <c r="D316">
        <f t="shared" si="9"/>
        <v>0</v>
      </c>
      <c r="E316">
        <f t="shared" si="10"/>
        <v>0</v>
      </c>
    </row>
    <row r="317" spans="1:5" x14ac:dyDescent="0.25">
      <c r="A317" t="str">
        <f>'[1]Inventário Completo'!$C323</f>
        <v>Coletor</v>
      </c>
      <c r="B317" t="str">
        <f>'[1]Inventário Completo'!$D323</f>
        <v>MC9060G</v>
      </c>
      <c r="C317" t="str">
        <f>'[1]Inventário Completo'!$G323</f>
        <v>CSN-VOLTA REDONDA</v>
      </c>
      <c r="D317">
        <f t="shared" si="9"/>
        <v>0</v>
      </c>
      <c r="E317">
        <f t="shared" si="10"/>
        <v>0</v>
      </c>
    </row>
    <row r="318" spans="1:5" x14ac:dyDescent="0.25">
      <c r="A318" t="str">
        <f>'[1]Inventário Completo'!$C324</f>
        <v>Coletor</v>
      </c>
      <c r="B318" t="str">
        <f>'[1]Inventário Completo'!$D324</f>
        <v>MC9060G</v>
      </c>
      <c r="C318" t="str">
        <f>'[1]Inventário Completo'!$G324</f>
        <v>CSN-VOLTA REDONDA</v>
      </c>
      <c r="D318">
        <f t="shared" si="9"/>
        <v>0</v>
      </c>
      <c r="E318">
        <f t="shared" si="10"/>
        <v>0</v>
      </c>
    </row>
    <row r="319" spans="1:5" x14ac:dyDescent="0.25">
      <c r="A319" t="str">
        <f>'[1]Inventário Completo'!$C325</f>
        <v>Coletor</v>
      </c>
      <c r="B319" t="str">
        <f>'[1]Inventário Completo'!$D325</f>
        <v>MC9060G</v>
      </c>
      <c r="C319" t="str">
        <f>'[1]Inventário Completo'!$G325</f>
        <v>CSN-VOLTA REDONDA</v>
      </c>
      <c r="D319">
        <f t="shared" si="9"/>
        <v>0</v>
      </c>
      <c r="E319">
        <f t="shared" si="10"/>
        <v>0</v>
      </c>
    </row>
    <row r="320" spans="1:5" x14ac:dyDescent="0.25">
      <c r="A320" t="str">
        <f>'[1]Inventário Completo'!$C326</f>
        <v>Coletor</v>
      </c>
      <c r="B320" t="str">
        <f>'[1]Inventário Completo'!$D326</f>
        <v>MC9060G</v>
      </c>
      <c r="C320" t="str">
        <f>'[1]Inventário Completo'!$G326</f>
        <v>CSN-VOLTA REDONDA</v>
      </c>
      <c r="D320">
        <f t="shared" si="9"/>
        <v>0</v>
      </c>
      <c r="E320">
        <f t="shared" si="10"/>
        <v>0</v>
      </c>
    </row>
    <row r="321" spans="1:5" x14ac:dyDescent="0.25">
      <c r="A321" t="str">
        <f>'[1]Inventário Completo'!$C327</f>
        <v>Coletor</v>
      </c>
      <c r="B321" t="str">
        <f>'[1]Inventário Completo'!$D327</f>
        <v>MC9060G</v>
      </c>
      <c r="C321" t="str">
        <f>'[1]Inventário Completo'!$G327</f>
        <v>CSN-VOLTA REDONDA</v>
      </c>
      <c r="D321">
        <f t="shared" si="9"/>
        <v>0</v>
      </c>
      <c r="E321">
        <f t="shared" si="10"/>
        <v>0</v>
      </c>
    </row>
    <row r="322" spans="1:5" x14ac:dyDescent="0.25">
      <c r="A322" t="str">
        <f>'[1]Inventário Completo'!$C328</f>
        <v>Coletor</v>
      </c>
      <c r="B322" t="str">
        <f>'[1]Inventário Completo'!$D328</f>
        <v>MC9060G</v>
      </c>
      <c r="C322" t="str">
        <f>'[1]Inventário Completo'!$G328</f>
        <v>CSN-VOLTA REDONDA</v>
      </c>
      <c r="D322">
        <f t="shared" si="9"/>
        <v>0</v>
      </c>
      <c r="E322">
        <f t="shared" si="10"/>
        <v>0</v>
      </c>
    </row>
    <row r="323" spans="1:5" x14ac:dyDescent="0.25">
      <c r="A323" t="str">
        <f>'[1]Inventário Completo'!$C329</f>
        <v>Coletor</v>
      </c>
      <c r="B323" t="str">
        <f>'[1]Inventário Completo'!$D329</f>
        <v>MC9060G</v>
      </c>
      <c r="C323" t="str">
        <f>'[1]Inventário Completo'!$G329</f>
        <v>CSN-VOLTA REDONDA</v>
      </c>
      <c r="D323">
        <f t="shared" ref="D323:D386" si="11">VLOOKUP(C323,$G$1:$I$25,3,0)</f>
        <v>0</v>
      </c>
      <c r="E323">
        <f t="shared" ref="E323:E386" si="12">IF(D323=1,C323,0)</f>
        <v>0</v>
      </c>
    </row>
    <row r="324" spans="1:5" x14ac:dyDescent="0.25">
      <c r="A324" t="str">
        <f>'[1]Inventário Completo'!$C330</f>
        <v>Coletor</v>
      </c>
      <c r="B324" t="str">
        <f>'[1]Inventário Completo'!$D330</f>
        <v>MC9060G</v>
      </c>
      <c r="C324" t="str">
        <f>'[1]Inventário Completo'!$G330</f>
        <v>CSN-VOLTA REDONDA</v>
      </c>
      <c r="D324">
        <f t="shared" si="11"/>
        <v>0</v>
      </c>
      <c r="E324">
        <f t="shared" si="12"/>
        <v>0</v>
      </c>
    </row>
    <row r="325" spans="1:5" x14ac:dyDescent="0.25">
      <c r="A325" t="str">
        <f>'[1]Inventário Completo'!$C331</f>
        <v>Coletor</v>
      </c>
      <c r="B325" t="str">
        <f>'[1]Inventário Completo'!$D331</f>
        <v>MC9060G</v>
      </c>
      <c r="C325" t="str">
        <f>'[1]Inventário Completo'!$G331</f>
        <v>CSN-VOLTA REDONDA</v>
      </c>
      <c r="D325">
        <f t="shared" si="11"/>
        <v>0</v>
      </c>
      <c r="E325">
        <f t="shared" si="12"/>
        <v>0</v>
      </c>
    </row>
    <row r="326" spans="1:5" x14ac:dyDescent="0.25">
      <c r="A326" t="str">
        <f>'[1]Inventário Completo'!$C332</f>
        <v>Coletor</v>
      </c>
      <c r="B326" t="str">
        <f>'[1]Inventário Completo'!$D332</f>
        <v>MC9090G</v>
      </c>
      <c r="C326" t="str">
        <f>'[1]Inventário Completo'!$G332</f>
        <v>CSN-VOLTA REDONDA</v>
      </c>
      <c r="D326">
        <f t="shared" si="11"/>
        <v>0</v>
      </c>
      <c r="E326">
        <f t="shared" si="12"/>
        <v>0</v>
      </c>
    </row>
    <row r="327" spans="1:5" x14ac:dyDescent="0.25">
      <c r="A327" t="str">
        <f>'[1]Inventário Completo'!$C333</f>
        <v>Coletor</v>
      </c>
      <c r="B327" t="str">
        <f>'[1]Inventário Completo'!$D333</f>
        <v>MC9090G</v>
      </c>
      <c r="C327" t="str">
        <f>'[1]Inventário Completo'!$G333</f>
        <v>CSN-VOLTA REDONDA</v>
      </c>
      <c r="D327">
        <f t="shared" si="11"/>
        <v>0</v>
      </c>
      <c r="E327">
        <f t="shared" si="12"/>
        <v>0</v>
      </c>
    </row>
    <row r="328" spans="1:5" x14ac:dyDescent="0.25">
      <c r="A328" t="str">
        <f>'[1]Inventário Completo'!$C334</f>
        <v>Coletor</v>
      </c>
      <c r="B328" t="str">
        <f>'[1]Inventário Completo'!$D334</f>
        <v>MC9090G</v>
      </c>
      <c r="C328" t="str">
        <f>'[1]Inventário Completo'!$G334</f>
        <v>CSN-VOLTA REDONDA</v>
      </c>
      <c r="D328">
        <f t="shared" si="11"/>
        <v>0</v>
      </c>
      <c r="E328">
        <f t="shared" si="12"/>
        <v>0</v>
      </c>
    </row>
    <row r="329" spans="1:5" x14ac:dyDescent="0.25">
      <c r="A329" t="str">
        <f>'[1]Inventário Completo'!$C335</f>
        <v>Coletor</v>
      </c>
      <c r="B329" t="str">
        <f>'[1]Inventário Completo'!$D335</f>
        <v>MC9090G</v>
      </c>
      <c r="C329" t="str">
        <f>'[1]Inventário Completo'!$G335</f>
        <v>CSN-VOLTA REDONDA</v>
      </c>
      <c r="D329">
        <f t="shared" si="11"/>
        <v>0</v>
      </c>
      <c r="E329">
        <f t="shared" si="12"/>
        <v>0</v>
      </c>
    </row>
    <row r="330" spans="1:5" x14ac:dyDescent="0.25">
      <c r="A330" t="str">
        <f>'[1]Inventário Completo'!$C336</f>
        <v>Coletor</v>
      </c>
      <c r="B330" t="str">
        <f>'[1]Inventário Completo'!$D336</f>
        <v>MC9090G</v>
      </c>
      <c r="C330" t="str">
        <f>'[1]Inventário Completo'!$G336</f>
        <v>CSN-VOLTA REDONDA</v>
      </c>
      <c r="D330">
        <f t="shared" si="11"/>
        <v>0</v>
      </c>
      <c r="E330">
        <f t="shared" si="12"/>
        <v>0</v>
      </c>
    </row>
    <row r="331" spans="1:5" x14ac:dyDescent="0.25">
      <c r="A331" t="str">
        <f>'[1]Inventário Completo'!$C337</f>
        <v>Coletor</v>
      </c>
      <c r="B331" t="str">
        <f>'[1]Inventário Completo'!$D337</f>
        <v>MC9090G</v>
      </c>
      <c r="C331" t="str">
        <f>'[1]Inventário Completo'!$G337</f>
        <v>CSN-VOLTA REDONDA</v>
      </c>
      <c r="D331">
        <f t="shared" si="11"/>
        <v>0</v>
      </c>
      <c r="E331">
        <f t="shared" si="12"/>
        <v>0</v>
      </c>
    </row>
    <row r="332" spans="1:5" x14ac:dyDescent="0.25">
      <c r="A332" t="str">
        <f>'[1]Inventário Completo'!$C338</f>
        <v>Coletor</v>
      </c>
      <c r="B332" t="str">
        <f>'[1]Inventário Completo'!$D338</f>
        <v>MC9090G</v>
      </c>
      <c r="C332" t="str">
        <f>'[1]Inventário Completo'!$G338</f>
        <v>CSN-VOLTA REDONDA</v>
      </c>
      <c r="D332">
        <f t="shared" si="11"/>
        <v>0</v>
      </c>
      <c r="E332">
        <f t="shared" si="12"/>
        <v>0</v>
      </c>
    </row>
    <row r="333" spans="1:5" x14ac:dyDescent="0.25">
      <c r="A333" t="str">
        <f>'[1]Inventário Completo'!$C339</f>
        <v>Coletor</v>
      </c>
      <c r="B333" t="str">
        <f>'[1]Inventário Completo'!$D339</f>
        <v>MC9090G</v>
      </c>
      <c r="C333" t="str">
        <f>'[1]Inventário Completo'!$G339</f>
        <v>CSN-VOLTA REDONDA</v>
      </c>
      <c r="D333">
        <f t="shared" si="11"/>
        <v>0</v>
      </c>
      <c r="E333">
        <f t="shared" si="12"/>
        <v>0</v>
      </c>
    </row>
    <row r="334" spans="1:5" x14ac:dyDescent="0.25">
      <c r="A334" t="str">
        <f>'[1]Inventário Completo'!$C340</f>
        <v>Coletor</v>
      </c>
      <c r="B334" t="str">
        <f>'[1]Inventário Completo'!$D340</f>
        <v>MC9090G</v>
      </c>
      <c r="C334" t="str">
        <f>'[1]Inventário Completo'!$G340</f>
        <v>CSN-VOLTA REDONDA</v>
      </c>
      <c r="D334">
        <f t="shared" si="11"/>
        <v>0</v>
      </c>
      <c r="E334">
        <f t="shared" si="12"/>
        <v>0</v>
      </c>
    </row>
    <row r="335" spans="1:5" x14ac:dyDescent="0.25">
      <c r="A335" t="str">
        <f>'[1]Inventário Completo'!$C341</f>
        <v>Coletor</v>
      </c>
      <c r="B335" t="str">
        <f>'[1]Inventário Completo'!$D341</f>
        <v>MC9090G</v>
      </c>
      <c r="C335" t="str">
        <f>'[1]Inventário Completo'!$G341</f>
        <v>CSN-VOLTA REDONDA</v>
      </c>
      <c r="D335">
        <f t="shared" si="11"/>
        <v>0</v>
      </c>
      <c r="E335">
        <f t="shared" si="12"/>
        <v>0</v>
      </c>
    </row>
    <row r="336" spans="1:5" x14ac:dyDescent="0.25">
      <c r="A336" t="str">
        <f>'[1]Inventário Completo'!$C342</f>
        <v>Coletor</v>
      </c>
      <c r="B336" t="str">
        <f>'[1]Inventário Completo'!$D342</f>
        <v>MC9090G</v>
      </c>
      <c r="C336" t="str">
        <f>'[1]Inventário Completo'!$G342</f>
        <v>CSN-VOLTA REDONDA</v>
      </c>
      <c r="D336">
        <f t="shared" si="11"/>
        <v>0</v>
      </c>
      <c r="E336">
        <f t="shared" si="12"/>
        <v>0</v>
      </c>
    </row>
    <row r="337" spans="1:5" x14ac:dyDescent="0.25">
      <c r="A337" t="str">
        <f>'[1]Inventário Completo'!$C343</f>
        <v>Coletor</v>
      </c>
      <c r="B337" t="str">
        <f>'[1]Inventário Completo'!$D343</f>
        <v>MC9090G</v>
      </c>
      <c r="C337" t="str">
        <f>'[1]Inventário Completo'!$G343</f>
        <v>CSN-VOLTA REDONDA</v>
      </c>
      <c r="D337">
        <f t="shared" si="11"/>
        <v>0</v>
      </c>
      <c r="E337">
        <f t="shared" si="12"/>
        <v>0</v>
      </c>
    </row>
    <row r="338" spans="1:5" x14ac:dyDescent="0.25">
      <c r="A338" t="str">
        <f>'[1]Inventário Completo'!$C344</f>
        <v>Coletor</v>
      </c>
      <c r="B338" t="str">
        <f>'[1]Inventário Completo'!$D344</f>
        <v>MC9190G</v>
      </c>
      <c r="C338" t="str">
        <f>'[1]Inventário Completo'!$G344</f>
        <v>CSN-VOLTA REDONDA</v>
      </c>
      <c r="D338">
        <f t="shared" si="11"/>
        <v>0</v>
      </c>
      <c r="E338">
        <f t="shared" si="12"/>
        <v>0</v>
      </c>
    </row>
    <row r="339" spans="1:5" x14ac:dyDescent="0.25">
      <c r="A339" t="str">
        <f>'[1]Inventário Completo'!$C345</f>
        <v>Coletor</v>
      </c>
      <c r="B339" t="str">
        <f>'[1]Inventário Completo'!$D345</f>
        <v>MC9090G</v>
      </c>
      <c r="C339" t="str">
        <f>'[1]Inventário Completo'!$G345</f>
        <v>CSN-VOLTA REDONDA</v>
      </c>
      <c r="D339">
        <f t="shared" si="11"/>
        <v>0</v>
      </c>
      <c r="E339">
        <f t="shared" si="12"/>
        <v>0</v>
      </c>
    </row>
    <row r="340" spans="1:5" x14ac:dyDescent="0.25">
      <c r="A340" t="str">
        <f>'[1]Inventário Completo'!$C346</f>
        <v>Coletor</v>
      </c>
      <c r="B340" t="str">
        <f>'[1]Inventário Completo'!$D346</f>
        <v>MC9090G</v>
      </c>
      <c r="C340" t="str">
        <f>'[1]Inventário Completo'!$G346</f>
        <v>CSN-VOLTA REDONDA</v>
      </c>
      <c r="D340">
        <f t="shared" si="11"/>
        <v>0</v>
      </c>
      <c r="E340">
        <f t="shared" si="12"/>
        <v>0</v>
      </c>
    </row>
    <row r="341" spans="1:5" x14ac:dyDescent="0.25">
      <c r="A341" t="str">
        <f>'[1]Inventário Completo'!$C347</f>
        <v>Coletor</v>
      </c>
      <c r="B341" t="str">
        <f>'[1]Inventário Completo'!$D347</f>
        <v>MC9060G</v>
      </c>
      <c r="C341" t="str">
        <f>'[1]Inventário Completo'!$G347</f>
        <v>CSN-VOLTA REDONDA</v>
      </c>
      <c r="D341">
        <f t="shared" si="11"/>
        <v>0</v>
      </c>
      <c r="E341">
        <f t="shared" si="12"/>
        <v>0</v>
      </c>
    </row>
    <row r="342" spans="1:5" x14ac:dyDescent="0.25">
      <c r="A342" t="str">
        <f>'[1]Inventário Completo'!$C348</f>
        <v>Coletor</v>
      </c>
      <c r="B342" t="str">
        <f>'[1]Inventário Completo'!$D348</f>
        <v>MC9090G</v>
      </c>
      <c r="C342" t="str">
        <f>'[1]Inventário Completo'!$G348</f>
        <v>CSN-VOLTA REDONDA</v>
      </c>
      <c r="D342">
        <f t="shared" si="11"/>
        <v>0</v>
      </c>
      <c r="E342">
        <f t="shared" si="12"/>
        <v>0</v>
      </c>
    </row>
    <row r="343" spans="1:5" x14ac:dyDescent="0.25">
      <c r="A343" t="str">
        <f>'[1]Inventário Completo'!$C349</f>
        <v>Coletor</v>
      </c>
      <c r="B343" t="str">
        <f>'[1]Inventário Completo'!$D349</f>
        <v>MC9090G</v>
      </c>
      <c r="C343" t="str">
        <f>'[1]Inventário Completo'!$G349</f>
        <v>CSN-VOLTA REDONDA</v>
      </c>
      <c r="D343">
        <f t="shared" si="11"/>
        <v>0</v>
      </c>
      <c r="E343">
        <f t="shared" si="12"/>
        <v>0</v>
      </c>
    </row>
    <row r="344" spans="1:5" x14ac:dyDescent="0.25">
      <c r="A344" t="str">
        <f>'[1]Inventário Completo'!$C350</f>
        <v>Coletor</v>
      </c>
      <c r="B344" t="str">
        <f>'[1]Inventário Completo'!$D350</f>
        <v>MC9090G</v>
      </c>
      <c r="C344" t="str">
        <f>'[1]Inventário Completo'!$G350</f>
        <v>CSN-VOLTA REDONDA</v>
      </c>
      <c r="D344">
        <f t="shared" si="11"/>
        <v>0</v>
      </c>
      <c r="E344">
        <f t="shared" si="12"/>
        <v>0</v>
      </c>
    </row>
    <row r="345" spans="1:5" x14ac:dyDescent="0.25">
      <c r="A345" t="str">
        <f>'[1]Inventário Completo'!$C351</f>
        <v>Coletor</v>
      </c>
      <c r="B345" t="str">
        <f>'[1]Inventário Completo'!$D351</f>
        <v>MC9090G</v>
      </c>
      <c r="C345" t="str">
        <f>'[1]Inventário Completo'!$G351</f>
        <v>CSN-VOLTA REDONDA</v>
      </c>
      <c r="D345">
        <f t="shared" si="11"/>
        <v>0</v>
      </c>
      <c r="E345">
        <f t="shared" si="12"/>
        <v>0</v>
      </c>
    </row>
    <row r="346" spans="1:5" x14ac:dyDescent="0.25">
      <c r="A346" t="str">
        <f>'[1]Inventário Completo'!$C352</f>
        <v>Coletor</v>
      </c>
      <c r="B346" t="str">
        <f>'[1]Inventário Completo'!$D352</f>
        <v>MC9090G</v>
      </c>
      <c r="C346" t="str">
        <f>'[1]Inventário Completo'!$G352</f>
        <v>CSN-VOLTA REDONDA</v>
      </c>
      <c r="D346">
        <f t="shared" si="11"/>
        <v>0</v>
      </c>
      <c r="E346">
        <f t="shared" si="12"/>
        <v>0</v>
      </c>
    </row>
    <row r="347" spans="1:5" x14ac:dyDescent="0.25">
      <c r="A347" t="str">
        <f>'[1]Inventário Completo'!$C353</f>
        <v>Coletor</v>
      </c>
      <c r="B347" t="str">
        <f>'[1]Inventário Completo'!$D353</f>
        <v>MC9090G</v>
      </c>
      <c r="C347" t="str">
        <f>'[1]Inventário Completo'!$G353</f>
        <v>CSN-VOLTA REDONDA</v>
      </c>
      <c r="D347">
        <f t="shared" si="11"/>
        <v>0</v>
      </c>
      <c r="E347">
        <f t="shared" si="12"/>
        <v>0</v>
      </c>
    </row>
    <row r="348" spans="1:5" x14ac:dyDescent="0.25">
      <c r="A348" t="str">
        <f>'[1]Inventário Completo'!$C354</f>
        <v>Coletor</v>
      </c>
      <c r="B348" t="str">
        <f>'[1]Inventário Completo'!$D354</f>
        <v>MC9090G</v>
      </c>
      <c r="C348" t="str">
        <f>'[1]Inventário Completo'!$G354</f>
        <v>CSN-VOLTA REDONDA</v>
      </c>
      <c r="D348">
        <f t="shared" si="11"/>
        <v>0</v>
      </c>
      <c r="E348">
        <f t="shared" si="12"/>
        <v>0</v>
      </c>
    </row>
    <row r="349" spans="1:5" x14ac:dyDescent="0.25">
      <c r="A349" t="str">
        <f>'[1]Inventário Completo'!$C355</f>
        <v>Coletor</v>
      </c>
      <c r="B349" t="str">
        <f>'[1]Inventário Completo'!$D355</f>
        <v>MC9090G</v>
      </c>
      <c r="C349" t="str">
        <f>'[1]Inventário Completo'!$G355</f>
        <v>CSN-VOLTA REDONDA</v>
      </c>
      <c r="D349">
        <f t="shared" si="11"/>
        <v>0</v>
      </c>
      <c r="E349">
        <f t="shared" si="12"/>
        <v>0</v>
      </c>
    </row>
    <row r="350" spans="1:5" x14ac:dyDescent="0.25">
      <c r="A350" t="str">
        <f>'[1]Inventário Completo'!$C356</f>
        <v>Coletor</v>
      </c>
      <c r="B350" t="str">
        <f>'[1]Inventário Completo'!$D356</f>
        <v>MC9090G</v>
      </c>
      <c r="C350" t="str">
        <f>'[1]Inventário Completo'!$G356</f>
        <v>CSN-VOLTA REDONDA</v>
      </c>
      <c r="D350">
        <f t="shared" si="11"/>
        <v>0</v>
      </c>
      <c r="E350">
        <f t="shared" si="12"/>
        <v>0</v>
      </c>
    </row>
    <row r="351" spans="1:5" x14ac:dyDescent="0.25">
      <c r="A351" t="str">
        <f>'[1]Inventário Completo'!$C357</f>
        <v>Coletor</v>
      </c>
      <c r="B351" t="str">
        <f>'[1]Inventário Completo'!$D357</f>
        <v>MC9090G</v>
      </c>
      <c r="C351" t="str">
        <f>'[1]Inventário Completo'!$G357</f>
        <v>CSN-VOLTA REDONDA</v>
      </c>
      <c r="D351">
        <f t="shared" si="11"/>
        <v>0</v>
      </c>
      <c r="E351">
        <f t="shared" si="12"/>
        <v>0</v>
      </c>
    </row>
    <row r="352" spans="1:5" x14ac:dyDescent="0.25">
      <c r="A352" t="str">
        <f>'[1]Inventário Completo'!$C358</f>
        <v>Coletor</v>
      </c>
      <c r="B352" t="str">
        <f>'[1]Inventário Completo'!$D358</f>
        <v>MC9090G</v>
      </c>
      <c r="C352" t="str">
        <f>'[1]Inventário Completo'!$G358</f>
        <v>CSN-VOLTA REDONDA</v>
      </c>
      <c r="D352">
        <f t="shared" si="11"/>
        <v>0</v>
      </c>
      <c r="E352">
        <f t="shared" si="12"/>
        <v>0</v>
      </c>
    </row>
    <row r="353" spans="1:5" x14ac:dyDescent="0.25">
      <c r="A353" t="str">
        <f>'[1]Inventário Completo'!$C359</f>
        <v>Coletor</v>
      </c>
      <c r="B353" t="str">
        <f>'[1]Inventário Completo'!$D359</f>
        <v>MC9090G</v>
      </c>
      <c r="C353" t="str">
        <f>'[1]Inventário Completo'!$G359</f>
        <v>CSN-VOLTA REDONDA</v>
      </c>
      <c r="D353">
        <f t="shared" si="11"/>
        <v>0</v>
      </c>
      <c r="E353">
        <f t="shared" si="12"/>
        <v>0</v>
      </c>
    </row>
    <row r="354" spans="1:5" x14ac:dyDescent="0.25">
      <c r="A354" t="str">
        <f>'[1]Inventário Completo'!$C360</f>
        <v>Coletor</v>
      </c>
      <c r="B354" t="str">
        <f>'[1]Inventário Completo'!$D360</f>
        <v>MC9090G</v>
      </c>
      <c r="C354" t="str">
        <f>'[1]Inventário Completo'!$G360</f>
        <v>CSN-VOLTA REDONDA</v>
      </c>
      <c r="D354">
        <f t="shared" si="11"/>
        <v>0</v>
      </c>
      <c r="E354">
        <f t="shared" si="12"/>
        <v>0</v>
      </c>
    </row>
    <row r="355" spans="1:5" x14ac:dyDescent="0.25">
      <c r="A355" t="str">
        <f>'[1]Inventário Completo'!$C361</f>
        <v>Coletor</v>
      </c>
      <c r="B355" t="str">
        <f>'[1]Inventário Completo'!$D361</f>
        <v>MC9090G</v>
      </c>
      <c r="C355" t="str">
        <f>'[1]Inventário Completo'!$G361</f>
        <v>CSN-VOLTA REDONDA</v>
      </c>
      <c r="D355">
        <f t="shared" si="11"/>
        <v>0</v>
      </c>
      <c r="E355">
        <f t="shared" si="12"/>
        <v>0</v>
      </c>
    </row>
    <row r="356" spans="1:5" x14ac:dyDescent="0.25">
      <c r="A356" t="str">
        <f>'[1]Inventário Completo'!$C362</f>
        <v>Coletor</v>
      </c>
      <c r="B356" t="str">
        <f>'[1]Inventário Completo'!$D362</f>
        <v>MC9090G</v>
      </c>
      <c r="C356" t="str">
        <f>'[1]Inventário Completo'!$G362</f>
        <v>CSN-VOLTA REDONDA</v>
      </c>
      <c r="D356">
        <f t="shared" si="11"/>
        <v>0</v>
      </c>
      <c r="E356">
        <f t="shared" si="12"/>
        <v>0</v>
      </c>
    </row>
    <row r="357" spans="1:5" x14ac:dyDescent="0.25">
      <c r="A357" t="str">
        <f>'[1]Inventário Completo'!$C363</f>
        <v>Coletor</v>
      </c>
      <c r="B357" t="str">
        <f>'[1]Inventário Completo'!$D363</f>
        <v>MC9090G</v>
      </c>
      <c r="C357" t="str">
        <f>'[1]Inventário Completo'!$G363</f>
        <v>CSN-VOLTA REDONDA</v>
      </c>
      <c r="D357">
        <f t="shared" si="11"/>
        <v>0</v>
      </c>
      <c r="E357">
        <f t="shared" si="12"/>
        <v>0</v>
      </c>
    </row>
    <row r="358" spans="1:5" x14ac:dyDescent="0.25">
      <c r="A358" t="str">
        <f>'[1]Inventário Completo'!$C364</f>
        <v>Coletor</v>
      </c>
      <c r="B358" t="str">
        <f>'[1]Inventário Completo'!$D364</f>
        <v>MC9090G</v>
      </c>
      <c r="C358" t="str">
        <f>'[1]Inventário Completo'!$G364</f>
        <v>CSN-VOLTA REDONDA</v>
      </c>
      <c r="D358">
        <f t="shared" si="11"/>
        <v>0</v>
      </c>
      <c r="E358">
        <f t="shared" si="12"/>
        <v>0</v>
      </c>
    </row>
    <row r="359" spans="1:5" x14ac:dyDescent="0.25">
      <c r="A359" t="str">
        <f>'[1]Inventário Completo'!$C365</f>
        <v>Coletor</v>
      </c>
      <c r="B359" t="str">
        <f>'[1]Inventário Completo'!$D365</f>
        <v>MC9090G</v>
      </c>
      <c r="C359" t="str">
        <f>'[1]Inventário Completo'!$G365</f>
        <v>CSN-VOLTA REDONDA</v>
      </c>
      <c r="D359">
        <f t="shared" si="11"/>
        <v>0</v>
      </c>
      <c r="E359">
        <f t="shared" si="12"/>
        <v>0</v>
      </c>
    </row>
    <row r="360" spans="1:5" x14ac:dyDescent="0.25">
      <c r="A360" t="str">
        <f>'[1]Inventário Completo'!$C366</f>
        <v>Coletor</v>
      </c>
      <c r="B360" t="str">
        <f>'[1]Inventário Completo'!$D366</f>
        <v>MC9190G</v>
      </c>
      <c r="C360" t="str">
        <f>'[1]Inventário Completo'!$G366</f>
        <v>CSN-VOLTA REDONDA</v>
      </c>
      <c r="D360">
        <f t="shared" si="11"/>
        <v>0</v>
      </c>
      <c r="E360">
        <f t="shared" si="12"/>
        <v>0</v>
      </c>
    </row>
    <row r="361" spans="1:5" x14ac:dyDescent="0.25">
      <c r="A361" t="str">
        <f>'[1]Inventário Completo'!$C367</f>
        <v>Coletor</v>
      </c>
      <c r="B361" t="str">
        <f>'[1]Inventário Completo'!$D367</f>
        <v>MC9190G</v>
      </c>
      <c r="C361" t="str">
        <f>'[1]Inventário Completo'!$G367</f>
        <v>CSN-VOLTA REDONDA</v>
      </c>
      <c r="D361">
        <f t="shared" si="11"/>
        <v>0</v>
      </c>
      <c r="E361">
        <f t="shared" si="12"/>
        <v>0</v>
      </c>
    </row>
    <row r="362" spans="1:5" x14ac:dyDescent="0.25">
      <c r="A362" t="str">
        <f>'[1]Inventário Completo'!$C368</f>
        <v>Coletor</v>
      </c>
      <c r="B362" t="str">
        <f>'[1]Inventário Completo'!$D368</f>
        <v>MC9190G</v>
      </c>
      <c r="C362" t="str">
        <f>'[1]Inventário Completo'!$G368</f>
        <v>CSN-VOLTA REDONDA</v>
      </c>
      <c r="D362">
        <f t="shared" si="11"/>
        <v>0</v>
      </c>
      <c r="E362">
        <f t="shared" si="12"/>
        <v>0</v>
      </c>
    </row>
    <row r="363" spans="1:5" x14ac:dyDescent="0.25">
      <c r="A363" t="str">
        <f>'[1]Inventário Completo'!$C369</f>
        <v>Coletor</v>
      </c>
      <c r="B363" t="str">
        <f>'[1]Inventário Completo'!$D369</f>
        <v>MC9190G</v>
      </c>
      <c r="C363" t="str">
        <f>'[1]Inventário Completo'!$G369</f>
        <v>CSN-VOLTA REDONDA</v>
      </c>
      <c r="D363">
        <f t="shared" si="11"/>
        <v>0</v>
      </c>
      <c r="E363">
        <f t="shared" si="12"/>
        <v>0</v>
      </c>
    </row>
    <row r="364" spans="1:5" x14ac:dyDescent="0.25">
      <c r="A364" t="str">
        <f>'[1]Inventário Completo'!$C370</f>
        <v>Coletor</v>
      </c>
      <c r="B364" t="str">
        <f>'[1]Inventário Completo'!$D370</f>
        <v>MC9190G</v>
      </c>
      <c r="C364" t="str">
        <f>'[1]Inventário Completo'!$G370</f>
        <v>CSN-VOLTA REDONDA</v>
      </c>
      <c r="D364">
        <f t="shared" si="11"/>
        <v>0</v>
      </c>
      <c r="E364">
        <f t="shared" si="12"/>
        <v>0</v>
      </c>
    </row>
    <row r="365" spans="1:5" x14ac:dyDescent="0.25">
      <c r="A365" t="str">
        <f>'[1]Inventário Completo'!$C371</f>
        <v>Coletor</v>
      </c>
      <c r="B365" t="str">
        <f>'[1]Inventário Completo'!$D371</f>
        <v>MC9190G</v>
      </c>
      <c r="C365" t="str">
        <f>'[1]Inventário Completo'!$G371</f>
        <v>CSN-VOLTA REDONDA</v>
      </c>
      <c r="D365">
        <f t="shared" si="11"/>
        <v>0</v>
      </c>
      <c r="E365">
        <f t="shared" si="12"/>
        <v>0</v>
      </c>
    </row>
    <row r="366" spans="1:5" x14ac:dyDescent="0.25">
      <c r="A366" t="str">
        <f>'[1]Inventário Completo'!$C372</f>
        <v>Coletor</v>
      </c>
      <c r="B366" t="str">
        <f>'[1]Inventário Completo'!$D372</f>
        <v>MC9190G</v>
      </c>
      <c r="C366" t="str">
        <f>'[1]Inventário Completo'!$G372</f>
        <v>CSN-VOLTA REDONDA</v>
      </c>
      <c r="D366">
        <f t="shared" si="11"/>
        <v>0</v>
      </c>
      <c r="E366">
        <f t="shared" si="12"/>
        <v>0</v>
      </c>
    </row>
    <row r="367" spans="1:5" x14ac:dyDescent="0.25">
      <c r="A367" t="str">
        <f>'[1]Inventário Completo'!$C373</f>
        <v>Coletor</v>
      </c>
      <c r="B367" t="str">
        <f>'[1]Inventário Completo'!$D373</f>
        <v>MC9190G</v>
      </c>
      <c r="C367" t="str">
        <f>'[1]Inventário Completo'!$G373</f>
        <v>CSN-VOLTA REDONDA</v>
      </c>
      <c r="D367">
        <f t="shared" si="11"/>
        <v>0</v>
      </c>
      <c r="E367">
        <f t="shared" si="12"/>
        <v>0</v>
      </c>
    </row>
    <row r="368" spans="1:5" x14ac:dyDescent="0.25">
      <c r="A368" t="str">
        <f>'[1]Inventário Completo'!$C374</f>
        <v>Coletor</v>
      </c>
      <c r="B368" t="str">
        <f>'[1]Inventário Completo'!$D374</f>
        <v>MC9190G</v>
      </c>
      <c r="C368" t="str">
        <f>'[1]Inventário Completo'!$G374</f>
        <v>CSN-VOLTA REDONDA</v>
      </c>
      <c r="D368">
        <f t="shared" si="11"/>
        <v>0</v>
      </c>
      <c r="E368">
        <f t="shared" si="12"/>
        <v>0</v>
      </c>
    </row>
    <row r="369" spans="1:5" x14ac:dyDescent="0.25">
      <c r="A369" t="str">
        <f>'[1]Inventário Completo'!$C375</f>
        <v>Coletor</v>
      </c>
      <c r="B369" t="str">
        <f>'[1]Inventário Completo'!$D375</f>
        <v>MC9190G</v>
      </c>
      <c r="C369" t="str">
        <f>'[1]Inventário Completo'!$G375</f>
        <v>CSN-VOLTA REDONDA</v>
      </c>
      <c r="D369">
        <f t="shared" si="11"/>
        <v>0</v>
      </c>
      <c r="E369">
        <f t="shared" si="12"/>
        <v>0</v>
      </c>
    </row>
    <row r="370" spans="1:5" x14ac:dyDescent="0.25">
      <c r="A370" t="str">
        <f>'[1]Inventário Completo'!$C376</f>
        <v>Coletor</v>
      </c>
      <c r="B370" t="str">
        <f>'[1]Inventário Completo'!$D376</f>
        <v>MC9190G</v>
      </c>
      <c r="C370" t="str">
        <f>'[1]Inventário Completo'!$G376</f>
        <v>CSN-VOLTA REDONDA</v>
      </c>
      <c r="D370">
        <f t="shared" si="11"/>
        <v>0</v>
      </c>
      <c r="E370">
        <f t="shared" si="12"/>
        <v>0</v>
      </c>
    </row>
    <row r="371" spans="1:5" x14ac:dyDescent="0.25">
      <c r="A371" t="str">
        <f>'[1]Inventário Completo'!$C377</f>
        <v>Coletor</v>
      </c>
      <c r="B371" t="str">
        <f>'[1]Inventário Completo'!$D377</f>
        <v>MC9190G</v>
      </c>
      <c r="C371" t="str">
        <f>'[1]Inventário Completo'!$G377</f>
        <v>CSN-VOLTA REDONDA</v>
      </c>
      <c r="D371">
        <f t="shared" si="11"/>
        <v>0</v>
      </c>
      <c r="E371">
        <f t="shared" si="12"/>
        <v>0</v>
      </c>
    </row>
    <row r="372" spans="1:5" x14ac:dyDescent="0.25">
      <c r="A372" t="str">
        <f>'[1]Inventário Completo'!$C378</f>
        <v>Coletor</v>
      </c>
      <c r="B372" t="str">
        <f>'[1]Inventário Completo'!$D378</f>
        <v>MC9090G</v>
      </c>
      <c r="C372" t="str">
        <f>'[1]Inventário Completo'!$G378</f>
        <v>CSN-VOLTA REDONDA</v>
      </c>
      <c r="D372">
        <f t="shared" si="11"/>
        <v>0</v>
      </c>
      <c r="E372">
        <f t="shared" si="12"/>
        <v>0</v>
      </c>
    </row>
    <row r="373" spans="1:5" x14ac:dyDescent="0.25">
      <c r="A373" t="str">
        <f>'[1]Inventário Completo'!$C379</f>
        <v>Coletor</v>
      </c>
      <c r="B373" t="str">
        <f>'[1]Inventário Completo'!$D379</f>
        <v>MC9200G</v>
      </c>
      <c r="C373" t="str">
        <f>'[1]Inventário Completo'!$G379</f>
        <v>CSN-VOLTA REDONDA</v>
      </c>
      <c r="D373">
        <f t="shared" si="11"/>
        <v>0</v>
      </c>
      <c r="E373">
        <f t="shared" si="12"/>
        <v>0</v>
      </c>
    </row>
    <row r="374" spans="1:5" x14ac:dyDescent="0.25">
      <c r="A374" t="str">
        <f>'[1]Inventário Completo'!$C380</f>
        <v>Coletor</v>
      </c>
      <c r="B374" t="str">
        <f>'[1]Inventário Completo'!$D380</f>
        <v>MC9090G</v>
      </c>
      <c r="C374" t="str">
        <f>'[1]Inventário Completo'!$G380</f>
        <v>CSN-VOLTA REDONDA</v>
      </c>
      <c r="D374">
        <f t="shared" si="11"/>
        <v>0</v>
      </c>
      <c r="E374">
        <f t="shared" si="12"/>
        <v>0</v>
      </c>
    </row>
    <row r="375" spans="1:5" x14ac:dyDescent="0.25">
      <c r="A375" t="str">
        <f>'[1]Inventário Completo'!$C381</f>
        <v>Coletor</v>
      </c>
      <c r="B375" t="str">
        <f>'[1]Inventário Completo'!$D381</f>
        <v>MC9200G</v>
      </c>
      <c r="C375" t="str">
        <f>'[1]Inventário Completo'!$G381</f>
        <v>CSN-VOLTA REDONDA</v>
      </c>
      <c r="D375">
        <f t="shared" si="11"/>
        <v>0</v>
      </c>
      <c r="E375">
        <f t="shared" si="12"/>
        <v>0</v>
      </c>
    </row>
    <row r="376" spans="1:5" x14ac:dyDescent="0.25">
      <c r="A376" t="str">
        <f>'[1]Inventário Completo'!$C382</f>
        <v>Coletor</v>
      </c>
      <c r="B376" t="str">
        <f>'[1]Inventário Completo'!$D382</f>
        <v>MC9200G</v>
      </c>
      <c r="C376" t="str">
        <f>'[1]Inventário Completo'!$G382</f>
        <v>CSN-VOLTA REDONDA</v>
      </c>
      <c r="D376">
        <f t="shared" si="11"/>
        <v>0</v>
      </c>
      <c r="E376">
        <f t="shared" si="12"/>
        <v>0</v>
      </c>
    </row>
    <row r="377" spans="1:5" x14ac:dyDescent="0.25">
      <c r="A377" t="str">
        <f>'[1]Inventário Completo'!$C383</f>
        <v>Coletor</v>
      </c>
      <c r="B377" t="str">
        <f>'[1]Inventário Completo'!$D383</f>
        <v>MC9200G</v>
      </c>
      <c r="C377" t="str">
        <f>'[1]Inventário Completo'!$G383</f>
        <v>CSN-VOLTA REDONDA</v>
      </c>
      <c r="D377">
        <f t="shared" si="11"/>
        <v>0</v>
      </c>
      <c r="E377">
        <f t="shared" si="12"/>
        <v>0</v>
      </c>
    </row>
    <row r="378" spans="1:5" x14ac:dyDescent="0.25">
      <c r="A378" t="str">
        <f>'[1]Inventário Completo'!$C384</f>
        <v>Coletor</v>
      </c>
      <c r="B378" t="str">
        <f>'[1]Inventário Completo'!$D384</f>
        <v>MC9200G</v>
      </c>
      <c r="C378" t="str">
        <f>'[1]Inventário Completo'!$G384</f>
        <v>CSN-VOLTA REDONDA</v>
      </c>
      <c r="D378">
        <f t="shared" si="11"/>
        <v>0</v>
      </c>
      <c r="E378">
        <f t="shared" si="12"/>
        <v>0</v>
      </c>
    </row>
    <row r="379" spans="1:5" x14ac:dyDescent="0.25">
      <c r="A379" t="str">
        <f>'[1]Inventário Completo'!$C385</f>
        <v>Coletor</v>
      </c>
      <c r="B379" t="str">
        <f>'[1]Inventário Completo'!$D385</f>
        <v>MC9200G</v>
      </c>
      <c r="C379" t="str">
        <f>'[1]Inventário Completo'!$G385</f>
        <v>CSN-VOLTA REDONDA</v>
      </c>
      <c r="D379">
        <f t="shared" si="11"/>
        <v>0</v>
      </c>
      <c r="E379">
        <f t="shared" si="12"/>
        <v>0</v>
      </c>
    </row>
    <row r="380" spans="1:5" x14ac:dyDescent="0.25">
      <c r="A380" t="str">
        <f>'[1]Inventário Completo'!$C386</f>
        <v>Coletor</v>
      </c>
      <c r="B380" t="str">
        <f>'[1]Inventário Completo'!$D386</f>
        <v>MC9090G</v>
      </c>
      <c r="C380" t="str">
        <f>'[1]Inventário Completo'!$G386</f>
        <v>CSN-VOLTA REDONDA</v>
      </c>
      <c r="D380">
        <f t="shared" si="11"/>
        <v>0</v>
      </c>
      <c r="E380">
        <f t="shared" si="12"/>
        <v>0</v>
      </c>
    </row>
    <row r="381" spans="1:5" x14ac:dyDescent="0.25">
      <c r="A381" t="str">
        <f>'[1]Inventário Completo'!$C387</f>
        <v>Coletor</v>
      </c>
      <c r="B381" t="str">
        <f>'[1]Inventário Completo'!$D387</f>
        <v>MC9200G</v>
      </c>
      <c r="C381" t="str">
        <f>'[1]Inventário Completo'!$G387</f>
        <v>CSN-VOLTA REDONDA</v>
      </c>
      <c r="D381">
        <f t="shared" si="11"/>
        <v>0</v>
      </c>
      <c r="E381">
        <f t="shared" si="12"/>
        <v>0</v>
      </c>
    </row>
    <row r="382" spans="1:5" x14ac:dyDescent="0.25">
      <c r="A382" t="str">
        <f>'[1]Inventário Completo'!$C388</f>
        <v>Coletor</v>
      </c>
      <c r="B382" t="str">
        <f>'[1]Inventário Completo'!$D388</f>
        <v>MC9200G</v>
      </c>
      <c r="C382" t="str">
        <f>'[1]Inventário Completo'!$G388</f>
        <v>CSN-VOLTA REDONDA</v>
      </c>
      <c r="D382">
        <f t="shared" si="11"/>
        <v>0</v>
      </c>
      <c r="E382">
        <f t="shared" si="12"/>
        <v>0</v>
      </c>
    </row>
    <row r="383" spans="1:5" x14ac:dyDescent="0.25">
      <c r="A383" t="str">
        <f>'[1]Inventário Completo'!$C389</f>
        <v>Coletor</v>
      </c>
      <c r="B383" t="str">
        <f>'[1]Inventário Completo'!$D389</f>
        <v>CK71</v>
      </c>
      <c r="C383" t="str">
        <f>'[1]Inventário Completo'!$G389</f>
        <v>PRADA - RESENDE</v>
      </c>
      <c r="D383">
        <f t="shared" si="11"/>
        <v>0</v>
      </c>
      <c r="E383">
        <f t="shared" si="12"/>
        <v>0</v>
      </c>
    </row>
    <row r="384" spans="1:5" x14ac:dyDescent="0.25">
      <c r="A384" t="str">
        <f>'[1]Inventário Completo'!$C390</f>
        <v>Coletor</v>
      </c>
      <c r="B384" t="str">
        <f>'[1]Inventário Completo'!$D390</f>
        <v>CK71</v>
      </c>
      <c r="C384" t="str">
        <f>'[1]Inventário Completo'!$G390</f>
        <v>PRADA - RESENDE</v>
      </c>
      <c r="D384">
        <f t="shared" si="11"/>
        <v>0</v>
      </c>
      <c r="E384">
        <f t="shared" si="12"/>
        <v>0</v>
      </c>
    </row>
    <row r="385" spans="1:5" x14ac:dyDescent="0.25">
      <c r="A385" t="str">
        <f>'[1]Inventário Completo'!$C391</f>
        <v>Coletor</v>
      </c>
      <c r="B385" t="str">
        <f>'[1]Inventário Completo'!$D391</f>
        <v>MC9190G</v>
      </c>
      <c r="C385" t="str">
        <f>'[1]Inventário Completo'!$G391</f>
        <v>CSN-VOLTA REDONDA</v>
      </c>
      <c r="D385">
        <f t="shared" si="11"/>
        <v>0</v>
      </c>
      <c r="E385">
        <f t="shared" si="12"/>
        <v>0</v>
      </c>
    </row>
    <row r="386" spans="1:5" x14ac:dyDescent="0.25">
      <c r="A386" t="str">
        <f>'[1]Inventário Completo'!$C392</f>
        <v>Coletor</v>
      </c>
      <c r="B386" t="str">
        <f>'[1]Inventário Completo'!$D392</f>
        <v>MC9200G</v>
      </c>
      <c r="C386" t="str">
        <f>'[1]Inventário Completo'!$G392</f>
        <v>CSN-VOLTA REDONDA</v>
      </c>
      <c r="D386">
        <f t="shared" si="11"/>
        <v>0</v>
      </c>
      <c r="E386">
        <f t="shared" si="12"/>
        <v>0</v>
      </c>
    </row>
    <row r="387" spans="1:5" x14ac:dyDescent="0.25">
      <c r="A387" t="str">
        <f>'[1]Inventário Completo'!$C393</f>
        <v>Coletor</v>
      </c>
      <c r="B387" t="str">
        <f>'[1]Inventário Completo'!$D393</f>
        <v>MC9200G</v>
      </c>
      <c r="C387" t="str">
        <f>'[1]Inventário Completo'!$G393</f>
        <v>CSN-VOLTA REDONDA</v>
      </c>
      <c r="D387">
        <f t="shared" ref="D387:D450" si="13">VLOOKUP(C387,$G$1:$I$25,3,0)</f>
        <v>0</v>
      </c>
      <c r="E387">
        <f t="shared" ref="E387:E450" si="14">IF(D387=1,C387,0)</f>
        <v>0</v>
      </c>
    </row>
    <row r="388" spans="1:5" x14ac:dyDescent="0.25">
      <c r="A388" t="str">
        <f>'[1]Inventário Completo'!$C394</f>
        <v>Coletor</v>
      </c>
      <c r="B388" t="str">
        <f>'[1]Inventário Completo'!$D394</f>
        <v>MC9200G</v>
      </c>
      <c r="C388" t="str">
        <f>'[1]Inventário Completo'!$G394</f>
        <v>CSN-VOLTA REDONDA</v>
      </c>
      <c r="D388">
        <f t="shared" si="13"/>
        <v>0</v>
      </c>
      <c r="E388">
        <f t="shared" si="14"/>
        <v>0</v>
      </c>
    </row>
    <row r="389" spans="1:5" x14ac:dyDescent="0.25">
      <c r="A389" t="str">
        <f>'[1]Inventário Completo'!$C395</f>
        <v>Coletor</v>
      </c>
      <c r="B389" t="str">
        <f>'[1]Inventário Completo'!$D395</f>
        <v>MC9200G</v>
      </c>
      <c r="C389" t="str">
        <f>'[1]Inventário Completo'!$G395</f>
        <v>CSN-VOLTA REDONDA</v>
      </c>
      <c r="D389">
        <f t="shared" si="13"/>
        <v>0</v>
      </c>
      <c r="E389">
        <f t="shared" si="14"/>
        <v>0</v>
      </c>
    </row>
    <row r="390" spans="1:5" x14ac:dyDescent="0.25">
      <c r="A390" t="str">
        <f>'[1]Inventário Completo'!$C396</f>
        <v>Coletor</v>
      </c>
      <c r="B390" t="str">
        <f>'[1]Inventário Completo'!$D396</f>
        <v>MC9200G</v>
      </c>
      <c r="C390" t="str">
        <f>'[1]Inventário Completo'!$G396</f>
        <v>CSN-VOLTA REDONDA</v>
      </c>
      <c r="D390">
        <f t="shared" si="13"/>
        <v>0</v>
      </c>
      <c r="E390">
        <f t="shared" si="14"/>
        <v>0</v>
      </c>
    </row>
    <row r="391" spans="1:5" x14ac:dyDescent="0.25">
      <c r="A391" t="str">
        <f>'[1]Inventário Completo'!$C397</f>
        <v>Coletor</v>
      </c>
      <c r="B391" t="str">
        <f>'[1]Inventário Completo'!$D397</f>
        <v>MC9200G</v>
      </c>
      <c r="C391" t="str">
        <f>'[1]Inventário Completo'!$G397</f>
        <v>CSN-VOLTA REDONDA</v>
      </c>
      <c r="D391">
        <f t="shared" si="13"/>
        <v>0</v>
      </c>
      <c r="E391">
        <f t="shared" si="14"/>
        <v>0</v>
      </c>
    </row>
    <row r="392" spans="1:5" x14ac:dyDescent="0.25">
      <c r="A392" t="str">
        <f>'[1]Inventário Completo'!$C398</f>
        <v>Coletor</v>
      </c>
      <c r="B392" t="str">
        <f>'[1]Inventário Completo'!$D398</f>
        <v>MC9200G</v>
      </c>
      <c r="C392" t="str">
        <f>'[1]Inventário Completo'!$G398</f>
        <v>CSN-VOLTA REDONDA</v>
      </c>
      <c r="D392">
        <f t="shared" si="13"/>
        <v>0</v>
      </c>
      <c r="E392">
        <f t="shared" si="14"/>
        <v>0</v>
      </c>
    </row>
    <row r="393" spans="1:5" x14ac:dyDescent="0.25">
      <c r="A393" t="str">
        <f>'[1]Inventário Completo'!$C399</f>
        <v>Impressora Térmicas</v>
      </c>
      <c r="B393" t="str">
        <f>'[1]Inventário Completo'!$D399</f>
        <v>ZT230</v>
      </c>
      <c r="C393" t="str">
        <f>'[1]Inventário Completo'!$G399</f>
        <v>CSN-ARAUCARIA</v>
      </c>
      <c r="D393">
        <f t="shared" si="13"/>
        <v>0</v>
      </c>
      <c r="E393">
        <f t="shared" si="14"/>
        <v>0</v>
      </c>
    </row>
    <row r="394" spans="1:5" x14ac:dyDescent="0.25">
      <c r="A394" t="str">
        <f>'[1]Inventário Completo'!$C400</f>
        <v>Impressora Térmicas</v>
      </c>
      <c r="B394" t="str">
        <f>'[1]Inventário Completo'!$D400</f>
        <v>ZT230</v>
      </c>
      <c r="C394" t="str">
        <f>'[1]Inventário Completo'!$G400</f>
        <v>CSN-ARAUCARIA</v>
      </c>
      <c r="D394">
        <f t="shared" si="13"/>
        <v>0</v>
      </c>
      <c r="E394">
        <f t="shared" si="14"/>
        <v>0</v>
      </c>
    </row>
    <row r="395" spans="1:5" x14ac:dyDescent="0.25">
      <c r="A395" t="str">
        <f>'[1]Inventário Completo'!$C401</f>
        <v>Impressora Térmicas</v>
      </c>
      <c r="B395" t="str">
        <f>'[1]Inventário Completo'!$D401</f>
        <v>ZT230</v>
      </c>
      <c r="C395" t="str">
        <f>'[1]Inventário Completo'!$G401</f>
        <v>CSN-ARAUCARIA</v>
      </c>
      <c r="D395">
        <f t="shared" si="13"/>
        <v>0</v>
      </c>
      <c r="E395">
        <f t="shared" si="14"/>
        <v>0</v>
      </c>
    </row>
    <row r="396" spans="1:5" x14ac:dyDescent="0.25">
      <c r="A396" t="str">
        <f>'[1]Inventário Completo'!$C402</f>
        <v>Impressora Térmicas</v>
      </c>
      <c r="B396" t="str">
        <f>'[1]Inventário Completo'!$D402</f>
        <v>ZT230</v>
      </c>
      <c r="C396" t="str">
        <f>'[1]Inventário Completo'!$G402</f>
        <v>CSN-ARAUCARIA</v>
      </c>
      <c r="D396">
        <f t="shared" si="13"/>
        <v>0</v>
      </c>
      <c r="E396">
        <f t="shared" si="14"/>
        <v>0</v>
      </c>
    </row>
    <row r="397" spans="1:5" x14ac:dyDescent="0.25">
      <c r="A397" t="str">
        <f>'[1]Inventário Completo'!$C403</f>
        <v>Impressora Térmicas</v>
      </c>
      <c r="B397" t="str">
        <f>'[1]Inventário Completo'!$D403</f>
        <v>ZT230</v>
      </c>
      <c r="C397" t="str">
        <f>'[1]Inventário Completo'!$G403</f>
        <v>CSN-ARAUCARIA</v>
      </c>
      <c r="D397">
        <f t="shared" si="13"/>
        <v>0</v>
      </c>
      <c r="E397">
        <f t="shared" si="14"/>
        <v>0</v>
      </c>
    </row>
    <row r="398" spans="1:5" x14ac:dyDescent="0.25">
      <c r="A398" t="str">
        <f>'[1]Inventário Completo'!$C404</f>
        <v>Impressora Térmicas</v>
      </c>
      <c r="B398" t="str">
        <f>'[1]Inventário Completo'!$D404</f>
        <v>ZT230</v>
      </c>
      <c r="C398" t="str">
        <f>'[1]Inventário Completo'!$G404</f>
        <v>CSN-ARAUCARIA</v>
      </c>
      <c r="D398">
        <f t="shared" si="13"/>
        <v>0</v>
      </c>
      <c r="E398">
        <f t="shared" si="14"/>
        <v>0</v>
      </c>
    </row>
    <row r="399" spans="1:5" x14ac:dyDescent="0.25">
      <c r="A399" t="str">
        <f>'[1]Inventário Completo'!$C405</f>
        <v>Impressora Térmicas</v>
      </c>
      <c r="B399" t="str">
        <f>'[1]Inventário Completo'!$D405</f>
        <v>ZT230</v>
      </c>
      <c r="C399" t="str">
        <f>'[1]Inventário Completo'!$G405</f>
        <v>CSN-ARAUCARIA</v>
      </c>
      <c r="D399">
        <f t="shared" si="13"/>
        <v>0</v>
      </c>
      <c r="E399">
        <f t="shared" si="14"/>
        <v>0</v>
      </c>
    </row>
    <row r="400" spans="1:5" x14ac:dyDescent="0.25">
      <c r="A400" t="str">
        <f>'[1]Inventário Completo'!$C406</f>
        <v>Impressora Térmicas</v>
      </c>
      <c r="B400" t="str">
        <f>'[1]Inventário Completo'!$D406</f>
        <v>ZT230</v>
      </c>
      <c r="C400" t="str">
        <f>'[1]Inventário Completo'!$G406</f>
        <v>CSN-ARAUCARIA</v>
      </c>
      <c r="D400">
        <f t="shared" si="13"/>
        <v>0</v>
      </c>
      <c r="E400">
        <f t="shared" si="14"/>
        <v>0</v>
      </c>
    </row>
    <row r="401" spans="1:5" x14ac:dyDescent="0.25">
      <c r="A401" t="str">
        <f>'[1]Inventário Completo'!$C407</f>
        <v>Impressora Térmicas</v>
      </c>
      <c r="B401" t="str">
        <f>'[1]Inventário Completo'!$D407</f>
        <v>ZT230</v>
      </c>
      <c r="C401" t="str">
        <f>'[1]Inventário Completo'!$G407</f>
        <v>CSN-ARAUCARIA</v>
      </c>
      <c r="D401">
        <f t="shared" si="13"/>
        <v>0</v>
      </c>
      <c r="E401">
        <f t="shared" si="14"/>
        <v>0</v>
      </c>
    </row>
    <row r="402" spans="1:5" x14ac:dyDescent="0.25">
      <c r="A402" t="str">
        <f>'[1]Inventário Completo'!$C408</f>
        <v>Impressora Térmicas</v>
      </c>
      <c r="B402" t="str">
        <f>'[1]Inventário Completo'!$D408</f>
        <v>ZT230</v>
      </c>
      <c r="C402" t="str">
        <f>'[1]Inventário Completo'!$G408</f>
        <v>CSN-ARAUCARIA</v>
      </c>
      <c r="D402">
        <f t="shared" si="13"/>
        <v>0</v>
      </c>
      <c r="E402">
        <f t="shared" si="14"/>
        <v>0</v>
      </c>
    </row>
    <row r="403" spans="1:5" x14ac:dyDescent="0.25">
      <c r="A403" t="str">
        <f>'[1]Inventário Completo'!$C409</f>
        <v>Impressora Térmicas</v>
      </c>
      <c r="B403" t="str">
        <f>'[1]Inventário Completo'!$D409</f>
        <v>ZT230</v>
      </c>
      <c r="C403" t="str">
        <f>'[1]Inventário Completo'!$G409</f>
        <v>CSN-ARAUCARIA</v>
      </c>
      <c r="D403">
        <f t="shared" si="13"/>
        <v>0</v>
      </c>
      <c r="E403">
        <f t="shared" si="14"/>
        <v>0</v>
      </c>
    </row>
    <row r="404" spans="1:5" x14ac:dyDescent="0.25">
      <c r="A404" t="str">
        <f>'[1]Inventário Completo'!$C410</f>
        <v>Impressora Térmicas</v>
      </c>
      <c r="B404" t="str">
        <f>'[1]Inventário Completo'!$D410</f>
        <v>ZT230</v>
      </c>
      <c r="C404" t="str">
        <f>'[1]Inventário Completo'!$G410</f>
        <v>CSN-ARAUCARIA</v>
      </c>
      <c r="D404">
        <f t="shared" si="13"/>
        <v>0</v>
      </c>
      <c r="E404">
        <f t="shared" si="14"/>
        <v>0</v>
      </c>
    </row>
    <row r="405" spans="1:5" x14ac:dyDescent="0.25">
      <c r="A405" t="str">
        <f>'[1]Inventário Completo'!$C411</f>
        <v>Impressora Térmicas</v>
      </c>
      <c r="B405" t="str">
        <f>'[1]Inventário Completo'!$D411</f>
        <v>ZT230</v>
      </c>
      <c r="C405" t="str">
        <f>'[1]Inventário Completo'!$G411</f>
        <v>CSN-ARAUCARIA</v>
      </c>
      <c r="D405">
        <f t="shared" si="13"/>
        <v>0</v>
      </c>
      <c r="E405">
        <f t="shared" si="14"/>
        <v>0</v>
      </c>
    </row>
    <row r="406" spans="1:5" x14ac:dyDescent="0.25">
      <c r="A406" t="str">
        <f>'[1]Inventário Completo'!$C412</f>
        <v>Impressora Térmicas</v>
      </c>
      <c r="B406" t="str">
        <f>'[1]Inventário Completo'!$D412</f>
        <v>ZT230</v>
      </c>
      <c r="C406" t="str">
        <f>'[1]Inventário Completo'!$G412</f>
        <v>CSN-ARAUCARIA</v>
      </c>
      <c r="D406">
        <f t="shared" si="13"/>
        <v>0</v>
      </c>
      <c r="E406">
        <f t="shared" si="14"/>
        <v>0</v>
      </c>
    </row>
    <row r="407" spans="1:5" x14ac:dyDescent="0.25">
      <c r="A407" t="str">
        <f>'[1]Inventário Completo'!$C413</f>
        <v>Impressora Térmicas</v>
      </c>
      <c r="B407" t="str">
        <f>'[1]Inventário Completo'!$D413</f>
        <v>ZT230</v>
      </c>
      <c r="C407" t="str">
        <f>'[1]Inventário Completo'!$G413</f>
        <v>CSN-ARAUCARIA</v>
      </c>
      <c r="D407">
        <f t="shared" si="13"/>
        <v>0</v>
      </c>
      <c r="E407">
        <f t="shared" si="14"/>
        <v>0</v>
      </c>
    </row>
    <row r="408" spans="1:5" x14ac:dyDescent="0.25">
      <c r="A408" t="str">
        <f>'[1]Inventário Completo'!$C414</f>
        <v>Impressora Térmicas</v>
      </c>
      <c r="B408" t="str">
        <f>'[1]Inventário Completo'!$D414</f>
        <v>ZT230</v>
      </c>
      <c r="C408" t="str">
        <f>'[1]Inventário Completo'!$G414</f>
        <v>CSN-ARAUCARIA</v>
      </c>
      <c r="D408">
        <f t="shared" si="13"/>
        <v>0</v>
      </c>
      <c r="E408">
        <f t="shared" si="14"/>
        <v>0</v>
      </c>
    </row>
    <row r="409" spans="1:5" x14ac:dyDescent="0.25">
      <c r="A409" t="str">
        <f>'[1]Inventário Completo'!$C415</f>
        <v>Impressora Térmicas</v>
      </c>
      <c r="B409" t="str">
        <f>'[1]Inventário Completo'!$D415</f>
        <v>ZT230</v>
      </c>
      <c r="C409" t="str">
        <f>'[1]Inventário Completo'!$G415</f>
        <v>CSN-ARAUCARIA</v>
      </c>
      <c r="D409">
        <f t="shared" si="13"/>
        <v>0</v>
      </c>
      <c r="E409">
        <f t="shared" si="14"/>
        <v>0</v>
      </c>
    </row>
    <row r="410" spans="1:5" x14ac:dyDescent="0.25">
      <c r="A410" t="str">
        <f>'[1]Inventário Completo'!$C416</f>
        <v>Impressora Térmicas</v>
      </c>
      <c r="B410" t="str">
        <f>'[1]Inventário Completo'!$D416</f>
        <v>ZT230</v>
      </c>
      <c r="C410" t="str">
        <f>'[1]Inventário Completo'!$G416</f>
        <v>CSN-ARAUCARIA</v>
      </c>
      <c r="D410">
        <f t="shared" si="13"/>
        <v>0</v>
      </c>
      <c r="E410">
        <f t="shared" si="14"/>
        <v>0</v>
      </c>
    </row>
    <row r="411" spans="1:5" x14ac:dyDescent="0.25">
      <c r="A411" t="str">
        <f>'[1]Inventário Completo'!$C417</f>
        <v>Impressora Térmicas</v>
      </c>
      <c r="B411" t="str">
        <f>'[1]Inventário Completo'!$D417</f>
        <v>ZT230</v>
      </c>
      <c r="C411" t="str">
        <f>'[1]Inventário Completo'!$G417</f>
        <v>CSN-ARAUCARIA</v>
      </c>
      <c r="D411">
        <f t="shared" si="13"/>
        <v>0</v>
      </c>
      <c r="E411">
        <f t="shared" si="14"/>
        <v>0</v>
      </c>
    </row>
    <row r="412" spans="1:5" x14ac:dyDescent="0.25">
      <c r="A412" t="str">
        <f>'[1]Inventário Completo'!$C418</f>
        <v>Impressora Térmicas</v>
      </c>
      <c r="B412" t="str">
        <f>'[1]Inventário Completo'!$D418</f>
        <v>ZT230</v>
      </c>
      <c r="C412" t="str">
        <f>'[1]Inventário Completo'!$G418</f>
        <v>CSN-ARAUCARIA</v>
      </c>
      <c r="D412">
        <f t="shared" si="13"/>
        <v>0</v>
      </c>
      <c r="E412">
        <f t="shared" si="14"/>
        <v>0</v>
      </c>
    </row>
    <row r="413" spans="1:5" x14ac:dyDescent="0.25">
      <c r="A413" t="str">
        <f>'[1]Inventário Completo'!$C419</f>
        <v>Impressora Térmicas</v>
      </c>
      <c r="B413" t="str">
        <f>'[1]Inventário Completo'!$D419</f>
        <v>ZT230</v>
      </c>
      <c r="C413" t="str">
        <f>'[1]Inventário Completo'!$G419</f>
        <v>CSN-ARAUCARIA</v>
      </c>
      <c r="D413">
        <f t="shared" si="13"/>
        <v>0</v>
      </c>
      <c r="E413">
        <f t="shared" si="14"/>
        <v>0</v>
      </c>
    </row>
    <row r="414" spans="1:5" x14ac:dyDescent="0.25">
      <c r="A414" t="str">
        <f>'[1]Inventário Completo'!$C420</f>
        <v>Impressora Térmicas</v>
      </c>
      <c r="B414" t="str">
        <f>'[1]Inventário Completo'!$D420</f>
        <v>ZT230</v>
      </c>
      <c r="C414" t="str">
        <f>'[1]Inventário Completo'!$G420</f>
        <v>CSN-ARAUCARIA</v>
      </c>
      <c r="D414">
        <f t="shared" si="13"/>
        <v>0</v>
      </c>
      <c r="E414">
        <f t="shared" si="14"/>
        <v>0</v>
      </c>
    </row>
    <row r="415" spans="1:5" x14ac:dyDescent="0.25">
      <c r="A415" t="str">
        <f>'[1]Inventário Completo'!$C421</f>
        <v>Impressora Térmicas</v>
      </c>
      <c r="B415" t="str">
        <f>'[1]Inventário Completo'!$D421</f>
        <v>ZT230</v>
      </c>
      <c r="C415" t="str">
        <f>'[1]Inventário Completo'!$G421</f>
        <v>CSN-ARCOS</v>
      </c>
      <c r="D415">
        <f t="shared" si="13"/>
        <v>0</v>
      </c>
      <c r="E415">
        <f t="shared" si="14"/>
        <v>0</v>
      </c>
    </row>
    <row r="416" spans="1:5" x14ac:dyDescent="0.25">
      <c r="A416" t="str">
        <f>'[1]Inventário Completo'!$C422</f>
        <v>Impressora Térmicas</v>
      </c>
      <c r="B416" t="str">
        <f>'[1]Inventário Completo'!$D422</f>
        <v>ZT230</v>
      </c>
      <c r="C416" t="str">
        <f>'[1]Inventário Completo'!$G422</f>
        <v>PRADA - BEBEDOURO</v>
      </c>
      <c r="D416">
        <f t="shared" si="13"/>
        <v>0</v>
      </c>
      <c r="E416">
        <f t="shared" si="14"/>
        <v>0</v>
      </c>
    </row>
    <row r="417" spans="1:5" x14ac:dyDescent="0.25">
      <c r="A417" t="str">
        <f>'[1]Inventário Completo'!$C423</f>
        <v>Impressora Térmicas</v>
      </c>
      <c r="B417" t="str">
        <f>'[1]Inventário Completo'!$D423</f>
        <v>ZT230</v>
      </c>
      <c r="C417" t="str">
        <f>'[1]Inventário Completo'!$G423</f>
        <v>PRADA - BEBEDOURO</v>
      </c>
      <c r="D417">
        <f t="shared" si="13"/>
        <v>0</v>
      </c>
      <c r="E417">
        <f t="shared" si="14"/>
        <v>0</v>
      </c>
    </row>
    <row r="418" spans="1:5" x14ac:dyDescent="0.25">
      <c r="A418" t="str">
        <f>'[1]Inventário Completo'!$C424</f>
        <v>Impressora Térmicas</v>
      </c>
      <c r="B418" t="str">
        <f>'[1]Inventário Completo'!$D424</f>
        <v>S4M</v>
      </c>
      <c r="C418" t="str">
        <f>'[1]Inventário Completo'!$G424</f>
        <v>CSN-CAMAÇARI</v>
      </c>
      <c r="D418">
        <f t="shared" si="13"/>
        <v>0</v>
      </c>
      <c r="E418">
        <f t="shared" si="14"/>
        <v>0</v>
      </c>
    </row>
    <row r="419" spans="1:5" x14ac:dyDescent="0.25">
      <c r="A419" t="str">
        <f>'[1]Inventário Completo'!$C425</f>
        <v>Impressora Térmicas</v>
      </c>
      <c r="B419" t="str">
        <f>'[1]Inventário Completo'!$D425</f>
        <v>S4M</v>
      </c>
      <c r="C419" t="str">
        <f>'[1]Inventário Completo'!$G425</f>
        <v>CSN-CAMAÇARI</v>
      </c>
      <c r="D419">
        <f t="shared" si="13"/>
        <v>0</v>
      </c>
      <c r="E419">
        <f t="shared" si="14"/>
        <v>0</v>
      </c>
    </row>
    <row r="420" spans="1:5" x14ac:dyDescent="0.25">
      <c r="A420" t="str">
        <f>'[1]Inventário Completo'!$C426</f>
        <v>Impressora Térmicas</v>
      </c>
      <c r="B420" t="str">
        <f>'[1]Inventário Completo'!$D426</f>
        <v>ZT230</v>
      </c>
      <c r="C420" t="str">
        <f>'[1]Inventário Completo'!$G426</f>
        <v>CSN-CAMAÇARI</v>
      </c>
      <c r="D420">
        <f t="shared" si="13"/>
        <v>0</v>
      </c>
      <c r="E420">
        <f t="shared" si="14"/>
        <v>0</v>
      </c>
    </row>
    <row r="421" spans="1:5" x14ac:dyDescent="0.25">
      <c r="A421" t="str">
        <f>'[1]Inventário Completo'!$C427</f>
        <v>Impressora Térmicas</v>
      </c>
      <c r="B421" t="str">
        <f>'[1]Inventário Completo'!$D427</f>
        <v>ZT230</v>
      </c>
      <c r="C421" t="str">
        <f>'[1]Inventário Completo'!$G427</f>
        <v>CSN-CAMAÇARI</v>
      </c>
      <c r="D421">
        <f t="shared" si="13"/>
        <v>0</v>
      </c>
      <c r="E421">
        <f t="shared" si="14"/>
        <v>0</v>
      </c>
    </row>
    <row r="422" spans="1:5" x14ac:dyDescent="0.25">
      <c r="A422" t="str">
        <f>'[1]Inventário Completo'!$C428</f>
        <v>Impressora Térmicas</v>
      </c>
      <c r="B422" t="str">
        <f>'[1]Inventário Completo'!$D428</f>
        <v>ZT230</v>
      </c>
      <c r="C422" t="str">
        <f>'[1]Inventário Completo'!$G428</f>
        <v>CSN-CAMAÇARI</v>
      </c>
      <c r="D422">
        <f t="shared" si="13"/>
        <v>0</v>
      </c>
      <c r="E422">
        <f t="shared" si="14"/>
        <v>0</v>
      </c>
    </row>
    <row r="423" spans="1:5" x14ac:dyDescent="0.25">
      <c r="A423" t="str">
        <f>'[1]Inventário Completo'!$C429</f>
        <v>Impressora Térmicas</v>
      </c>
      <c r="B423" t="str">
        <f>'[1]Inventário Completo'!$D429</f>
        <v>ZT230</v>
      </c>
      <c r="C423" t="str">
        <f>'[1]Inventário Completo'!$G429</f>
        <v>CSN-CAMAÇARI</v>
      </c>
      <c r="D423">
        <f t="shared" si="13"/>
        <v>0</v>
      </c>
      <c r="E423">
        <f t="shared" si="14"/>
        <v>0</v>
      </c>
    </row>
    <row r="424" spans="1:5" x14ac:dyDescent="0.25">
      <c r="A424" t="str">
        <f>'[1]Inventário Completo'!$C430</f>
        <v>Impressora Térmicas</v>
      </c>
      <c r="B424" t="str">
        <f>'[1]Inventário Completo'!$D430</f>
        <v>ZT230</v>
      </c>
      <c r="C424" t="str">
        <f>'[1]Inventário Completo'!$G430</f>
        <v>CSN-CAMAÇARI</v>
      </c>
      <c r="D424">
        <f t="shared" si="13"/>
        <v>0</v>
      </c>
      <c r="E424">
        <f t="shared" si="14"/>
        <v>0</v>
      </c>
    </row>
    <row r="425" spans="1:5" x14ac:dyDescent="0.25">
      <c r="A425" t="str">
        <f>'[1]Inventário Completo'!$C431</f>
        <v>Impressora Térmicas</v>
      </c>
      <c r="B425" t="str">
        <f>'[1]Inventário Completo'!$D431</f>
        <v>ZT230</v>
      </c>
      <c r="C425" t="str">
        <f>'[1]Inventário Completo'!$G431</f>
        <v>CSN-CAMAÇARI</v>
      </c>
      <c r="D425">
        <f t="shared" si="13"/>
        <v>0</v>
      </c>
      <c r="E425">
        <f t="shared" si="14"/>
        <v>0</v>
      </c>
    </row>
    <row r="426" spans="1:5" x14ac:dyDescent="0.25">
      <c r="A426" t="str">
        <f>'[1]Inventário Completo'!$C432</f>
        <v>Impressora Térmicas</v>
      </c>
      <c r="B426" t="str">
        <f>'[1]Inventário Completo'!$D432</f>
        <v>ZT230</v>
      </c>
      <c r="C426" t="str">
        <f>'[1]Inventário Completo'!$G432</f>
        <v>CSN-CAMAÇARI</v>
      </c>
      <c r="D426">
        <f t="shared" si="13"/>
        <v>0</v>
      </c>
      <c r="E426">
        <f t="shared" si="14"/>
        <v>0</v>
      </c>
    </row>
    <row r="427" spans="1:5" x14ac:dyDescent="0.25">
      <c r="A427" t="str">
        <f>'[1]Inventário Completo'!$C433</f>
        <v>Impressora Térmicas</v>
      </c>
      <c r="B427" t="str">
        <f>'[1]Inventário Completo'!$D433</f>
        <v>ZT230</v>
      </c>
      <c r="C427" t="str">
        <f>'[1]Inventário Completo'!$G433</f>
        <v>CSN-CAMAÇARI</v>
      </c>
      <c r="D427">
        <f t="shared" si="13"/>
        <v>0</v>
      </c>
      <c r="E427">
        <f t="shared" si="14"/>
        <v>0</v>
      </c>
    </row>
    <row r="428" spans="1:5" x14ac:dyDescent="0.25">
      <c r="A428" t="str">
        <f>'[1]Inventário Completo'!$C434</f>
        <v>Impressora Térmicas</v>
      </c>
      <c r="B428" t="str">
        <f>'[1]Inventário Completo'!$D434</f>
        <v>ZT230</v>
      </c>
      <c r="C428" t="str">
        <f>'[1]Inventário Completo'!$G434</f>
        <v>CSN-CAMAÇARI</v>
      </c>
      <c r="D428">
        <f t="shared" si="13"/>
        <v>0</v>
      </c>
      <c r="E428">
        <f t="shared" si="14"/>
        <v>0</v>
      </c>
    </row>
    <row r="429" spans="1:5" x14ac:dyDescent="0.25">
      <c r="A429" t="str">
        <f>'[1]Inventário Completo'!$C435</f>
        <v>Impressora Térmicas</v>
      </c>
      <c r="B429" t="str">
        <f>'[1]Inventário Completo'!$D435</f>
        <v>ZT230</v>
      </c>
      <c r="C429" t="str">
        <f>'[1]Inventário Completo'!$G435</f>
        <v>CSN-CANOAS</v>
      </c>
      <c r="D429">
        <f t="shared" si="13"/>
        <v>0</v>
      </c>
      <c r="E429">
        <f t="shared" si="14"/>
        <v>0</v>
      </c>
    </row>
    <row r="430" spans="1:5" x14ac:dyDescent="0.25">
      <c r="A430" t="str">
        <f>'[1]Inventário Completo'!$C436</f>
        <v>Impressora Térmicas</v>
      </c>
      <c r="B430" t="str">
        <f>'[1]Inventário Completo'!$D436</f>
        <v>ZT230</v>
      </c>
      <c r="C430" t="str">
        <f>'[1]Inventário Completo'!$G436</f>
        <v>CSN-CANOAS</v>
      </c>
      <c r="D430">
        <f t="shared" si="13"/>
        <v>0</v>
      </c>
      <c r="E430">
        <f t="shared" si="14"/>
        <v>0</v>
      </c>
    </row>
    <row r="431" spans="1:5" x14ac:dyDescent="0.25">
      <c r="A431" t="str">
        <f>'[1]Inventário Completo'!$C437</f>
        <v>Impressora Térmicas</v>
      </c>
      <c r="B431" t="str">
        <f>'[1]Inventário Completo'!$D437</f>
        <v>ZT230</v>
      </c>
      <c r="C431" t="str">
        <f>'[1]Inventário Completo'!$G437</f>
        <v>CSN-CONGONHAS</v>
      </c>
      <c r="D431">
        <f t="shared" si="13"/>
        <v>0</v>
      </c>
      <c r="E431">
        <f t="shared" si="14"/>
        <v>0</v>
      </c>
    </row>
    <row r="432" spans="1:5" x14ac:dyDescent="0.25">
      <c r="A432" t="str">
        <f>'[1]Inventário Completo'!$C438</f>
        <v>Impressora Térmicas</v>
      </c>
      <c r="B432" t="str">
        <f>'[1]Inventário Completo'!$D438</f>
        <v>ZT230</v>
      </c>
      <c r="C432" t="str">
        <f>'[1]Inventário Completo'!$G438</f>
        <v>CSN-CONGONHAS</v>
      </c>
      <c r="D432">
        <f t="shared" si="13"/>
        <v>0</v>
      </c>
      <c r="E432">
        <f t="shared" si="14"/>
        <v>0</v>
      </c>
    </row>
    <row r="433" spans="1:5" x14ac:dyDescent="0.25">
      <c r="A433" t="str">
        <f>'[1]Inventário Completo'!$C439</f>
        <v>Impressora Térmicas</v>
      </c>
      <c r="B433" t="str">
        <f>'[1]Inventário Completo'!$D439</f>
        <v>ZT230</v>
      </c>
      <c r="C433" t="str">
        <f>'[1]Inventário Completo'!$G439</f>
        <v>CSN-CONGONHAS</v>
      </c>
      <c r="D433">
        <f t="shared" si="13"/>
        <v>0</v>
      </c>
      <c r="E433">
        <f t="shared" si="14"/>
        <v>0</v>
      </c>
    </row>
    <row r="434" spans="1:5" x14ac:dyDescent="0.25">
      <c r="A434" t="str">
        <f>'[1]Inventário Completo'!$C440</f>
        <v>Impressora Térmicas</v>
      </c>
      <c r="B434" t="str">
        <f>'[1]Inventário Completo'!$D440</f>
        <v>ZT230</v>
      </c>
      <c r="C434" t="str">
        <f>'[1]Inventário Completo'!$G440</f>
        <v>CSN-CONGONHAS</v>
      </c>
      <c r="D434">
        <f t="shared" si="13"/>
        <v>0</v>
      </c>
      <c r="E434">
        <f t="shared" si="14"/>
        <v>0</v>
      </c>
    </row>
    <row r="435" spans="1:5" x14ac:dyDescent="0.25">
      <c r="A435" t="str">
        <f>'[1]Inventário Completo'!$C441</f>
        <v>Impressora Térmicas</v>
      </c>
      <c r="B435" t="str">
        <f>'[1]Inventário Completo'!$D441</f>
        <v>ZT230</v>
      </c>
      <c r="C435" t="str">
        <f>'[1]Inventário Completo'!$G441</f>
        <v>CSN-CONGONHAS</v>
      </c>
      <c r="D435">
        <f t="shared" si="13"/>
        <v>0</v>
      </c>
      <c r="E435">
        <f t="shared" si="14"/>
        <v>0</v>
      </c>
    </row>
    <row r="436" spans="1:5" x14ac:dyDescent="0.25">
      <c r="A436" t="str">
        <f>'[1]Inventário Completo'!$C442</f>
        <v>Impressora Térmicas</v>
      </c>
      <c r="B436" t="str">
        <f>'[1]Inventário Completo'!$D442</f>
        <v>ZT230</v>
      </c>
      <c r="C436" t="str">
        <f>'[1]Inventário Completo'!$G442</f>
        <v>CSN-CONGONHAS</v>
      </c>
      <c r="D436">
        <f t="shared" si="13"/>
        <v>0</v>
      </c>
      <c r="E436">
        <f t="shared" si="14"/>
        <v>0</v>
      </c>
    </row>
    <row r="437" spans="1:5" x14ac:dyDescent="0.25">
      <c r="A437" t="str">
        <f>'[1]Inventário Completo'!$C443</f>
        <v>Impressora Térmicas</v>
      </c>
      <c r="B437" t="str">
        <f>'[1]Inventário Completo'!$D443</f>
        <v>ZT230</v>
      </c>
      <c r="C437" t="str">
        <f>'[1]Inventário Completo'!$G443</f>
        <v>CSN-CONGONHAS</v>
      </c>
      <c r="D437">
        <f t="shared" si="13"/>
        <v>0</v>
      </c>
      <c r="E437">
        <f t="shared" si="14"/>
        <v>0</v>
      </c>
    </row>
    <row r="438" spans="1:5" x14ac:dyDescent="0.25">
      <c r="A438" t="str">
        <f>'[1]Inventário Completo'!$C444</f>
        <v>Impressora Térmicas</v>
      </c>
      <c r="B438" t="str">
        <f>'[1]Inventário Completo'!$D444</f>
        <v>ZT230</v>
      </c>
      <c r="C438" t="str">
        <f>'[1]Inventário Completo'!$G444</f>
        <v>CSN-CONGONHAS</v>
      </c>
      <c r="D438">
        <f t="shared" si="13"/>
        <v>0</v>
      </c>
      <c r="E438">
        <f t="shared" si="14"/>
        <v>0</v>
      </c>
    </row>
    <row r="439" spans="1:5" x14ac:dyDescent="0.25">
      <c r="A439" t="str">
        <f>'[1]Inventário Completo'!$C445</f>
        <v>Impressora Térmicas</v>
      </c>
      <c r="B439" t="str">
        <f>'[1]Inventário Completo'!$D445</f>
        <v>ZT230</v>
      </c>
      <c r="C439" t="str">
        <f>'[1]Inventário Completo'!$G445</f>
        <v>PRADA - CONTAGEM</v>
      </c>
      <c r="D439">
        <f t="shared" si="13"/>
        <v>0</v>
      </c>
      <c r="E439">
        <f t="shared" si="14"/>
        <v>0</v>
      </c>
    </row>
    <row r="440" spans="1:5" x14ac:dyDescent="0.25">
      <c r="A440" t="str">
        <f>'[1]Inventário Completo'!$C446</f>
        <v>Impressora Térmicas</v>
      </c>
      <c r="B440" t="str">
        <f>'[1]Inventário Completo'!$D446</f>
        <v>ZT230</v>
      </c>
      <c r="C440" t="str">
        <f>'[1]Inventário Completo'!$G446</f>
        <v>PRADA - CONTAGEM</v>
      </c>
      <c r="D440">
        <f t="shared" si="13"/>
        <v>0</v>
      </c>
      <c r="E440">
        <f t="shared" si="14"/>
        <v>0</v>
      </c>
    </row>
    <row r="441" spans="1:5" x14ac:dyDescent="0.25">
      <c r="A441" t="str">
        <f>'[1]Inventário Completo'!$C447</f>
        <v>Impressora Térmicas</v>
      </c>
      <c r="B441" t="str">
        <f>'[1]Inventário Completo'!$D447</f>
        <v>ZT230</v>
      </c>
      <c r="C441" t="str">
        <f>'[1]Inventário Completo'!$G447</f>
        <v>TLSA-FORTALEZA</v>
      </c>
      <c r="D441">
        <f t="shared" si="13"/>
        <v>0</v>
      </c>
      <c r="E441">
        <f t="shared" si="14"/>
        <v>0</v>
      </c>
    </row>
    <row r="442" spans="1:5" x14ac:dyDescent="0.25">
      <c r="A442" t="str">
        <f>'[1]Inventário Completo'!$C448</f>
        <v>Impressora Térmicas</v>
      </c>
      <c r="B442" t="str">
        <f>'[1]Inventário Completo'!$D448</f>
        <v>ZT230</v>
      </c>
      <c r="C442" t="str">
        <f>'[1]Inventário Completo'!$G448</f>
        <v>FTL - SÃO LUIS</v>
      </c>
      <c r="D442">
        <f t="shared" si="13"/>
        <v>0</v>
      </c>
      <c r="E442">
        <f t="shared" si="14"/>
        <v>0</v>
      </c>
    </row>
    <row r="443" spans="1:5" x14ac:dyDescent="0.25">
      <c r="A443" t="str">
        <f>'[1]Inventário Completo'!$C449</f>
        <v>Impressora Térmicas</v>
      </c>
      <c r="B443" t="str">
        <f>'[1]Inventário Completo'!$D449</f>
        <v>ZT230</v>
      </c>
      <c r="C443" t="str">
        <f>'[1]Inventário Completo'!$G449</f>
        <v>FTL - TERESINA</v>
      </c>
      <c r="D443">
        <f t="shared" si="13"/>
        <v>0</v>
      </c>
      <c r="E443">
        <f t="shared" si="14"/>
        <v>0</v>
      </c>
    </row>
    <row r="444" spans="1:5" x14ac:dyDescent="0.25">
      <c r="A444" t="str">
        <f>'[1]Inventário Completo'!$C450</f>
        <v>Impressora Térmicas</v>
      </c>
      <c r="B444" t="str">
        <f>'[1]Inventário Completo'!$D450</f>
        <v>Z110 Xi3</v>
      </c>
      <c r="C444" t="str">
        <f>'[1]Inventário Completo'!$G450</f>
        <v>CSN-GALVASUD</v>
      </c>
      <c r="D444">
        <f t="shared" si="13"/>
        <v>0</v>
      </c>
      <c r="E444">
        <f t="shared" si="14"/>
        <v>0</v>
      </c>
    </row>
    <row r="445" spans="1:5" x14ac:dyDescent="0.25">
      <c r="A445" t="str">
        <f>'[1]Inventário Completo'!$C451</f>
        <v>Impressora Térmicas</v>
      </c>
      <c r="B445" t="str">
        <f>'[1]Inventário Completo'!$D451</f>
        <v>Z110 Xi3</v>
      </c>
      <c r="C445" t="str">
        <f>'[1]Inventário Completo'!$G451</f>
        <v>CSN-GALVASUD</v>
      </c>
      <c r="D445">
        <f t="shared" si="13"/>
        <v>0</v>
      </c>
      <c r="E445">
        <f t="shared" si="14"/>
        <v>0</v>
      </c>
    </row>
    <row r="446" spans="1:5" x14ac:dyDescent="0.25">
      <c r="A446" t="str">
        <f>'[1]Inventário Completo'!$C452</f>
        <v>Impressora Térmicas</v>
      </c>
      <c r="B446" t="str">
        <f>'[1]Inventário Completo'!$D452</f>
        <v>ZT230</v>
      </c>
      <c r="C446" t="str">
        <f>'[1]Inventário Completo'!$G452</f>
        <v>CSN-GALVASUD</v>
      </c>
      <c r="D446">
        <f t="shared" si="13"/>
        <v>0</v>
      </c>
      <c r="E446">
        <f t="shared" si="14"/>
        <v>0</v>
      </c>
    </row>
    <row r="447" spans="1:5" x14ac:dyDescent="0.25">
      <c r="A447" t="str">
        <f>'[1]Inventário Completo'!$C453</f>
        <v>Impressora Térmicas</v>
      </c>
      <c r="B447" t="str">
        <f>'[1]Inventário Completo'!$D453</f>
        <v>ZT230</v>
      </c>
      <c r="C447" t="str">
        <f>'[1]Inventário Completo'!$G453</f>
        <v>CSN-GALVASUD</v>
      </c>
      <c r="D447">
        <f t="shared" si="13"/>
        <v>0</v>
      </c>
      <c r="E447">
        <f t="shared" si="14"/>
        <v>0</v>
      </c>
    </row>
    <row r="448" spans="1:5" x14ac:dyDescent="0.25">
      <c r="A448" t="str">
        <f>'[1]Inventário Completo'!$C454</f>
        <v>Impressora Térmicas</v>
      </c>
      <c r="B448" t="str">
        <f>'[1]Inventário Completo'!$D454</f>
        <v>Z6M</v>
      </c>
      <c r="C448" t="str">
        <f>'[1]Inventário Completo'!$G454</f>
        <v>CSN-GALVASUD</v>
      </c>
      <c r="D448">
        <f t="shared" si="13"/>
        <v>0</v>
      </c>
      <c r="E448">
        <f t="shared" si="14"/>
        <v>0</v>
      </c>
    </row>
    <row r="449" spans="1:5" x14ac:dyDescent="0.25">
      <c r="A449" t="str">
        <f>'[1]Inventário Completo'!$C455</f>
        <v>Impressora Térmicas</v>
      </c>
      <c r="B449" t="str">
        <f>'[1]Inventário Completo'!$D455</f>
        <v>Z6M</v>
      </c>
      <c r="C449" t="str">
        <f>'[1]Inventário Completo'!$G455</f>
        <v>CSN-GALVASUD</v>
      </c>
      <c r="D449">
        <f t="shared" si="13"/>
        <v>0</v>
      </c>
      <c r="E449">
        <f t="shared" si="14"/>
        <v>0</v>
      </c>
    </row>
    <row r="450" spans="1:5" x14ac:dyDescent="0.25">
      <c r="A450" t="str">
        <f>'[1]Inventário Completo'!$C456</f>
        <v>Impressora Térmicas</v>
      </c>
      <c r="B450" t="str">
        <f>'[1]Inventário Completo'!$D456</f>
        <v>Z6M</v>
      </c>
      <c r="C450" t="str">
        <f>'[1]Inventário Completo'!$G456</f>
        <v>CSN-GALVASUD</v>
      </c>
      <c r="D450">
        <f t="shared" si="13"/>
        <v>0</v>
      </c>
      <c r="E450">
        <f t="shared" si="14"/>
        <v>0</v>
      </c>
    </row>
    <row r="451" spans="1:5" x14ac:dyDescent="0.25">
      <c r="A451" t="str">
        <f>'[1]Inventário Completo'!$C457</f>
        <v>Impressora Térmicas</v>
      </c>
      <c r="B451" t="str">
        <f>'[1]Inventário Completo'!$D457</f>
        <v>ZT230</v>
      </c>
      <c r="C451" t="str">
        <f>'[1]Inventário Completo'!$G457</f>
        <v>CSN-GALVASUD</v>
      </c>
      <c r="D451">
        <f t="shared" ref="D451:D514" si="15">VLOOKUP(C451,$G$1:$I$25,3,0)</f>
        <v>0</v>
      </c>
      <c r="E451">
        <f t="shared" ref="E451:E514" si="16">IF(D451=1,C451,0)</f>
        <v>0</v>
      </c>
    </row>
    <row r="452" spans="1:5" x14ac:dyDescent="0.25">
      <c r="A452" t="str">
        <f>'[1]Inventário Completo'!$C458</f>
        <v>Impressora Térmicas</v>
      </c>
      <c r="B452" t="str">
        <f>'[1]Inventário Completo'!$D458</f>
        <v>ZT230</v>
      </c>
      <c r="C452" t="str">
        <f>'[1]Inventário Completo'!$G458</f>
        <v>CSN-GALVASUD</v>
      </c>
      <c r="D452">
        <f t="shared" si="15"/>
        <v>0</v>
      </c>
      <c r="E452">
        <f t="shared" si="16"/>
        <v>0</v>
      </c>
    </row>
    <row r="453" spans="1:5" x14ac:dyDescent="0.25">
      <c r="A453" t="str">
        <f>'[1]Inventário Completo'!$C459</f>
        <v>Impressora Térmicas</v>
      </c>
      <c r="B453" t="str">
        <f>'[1]Inventário Completo'!$D459</f>
        <v>ZT230</v>
      </c>
      <c r="C453" t="str">
        <f>'[1]Inventário Completo'!$G459</f>
        <v>CSN-GALVASUD</v>
      </c>
      <c r="D453">
        <f t="shared" si="15"/>
        <v>0</v>
      </c>
      <c r="E453">
        <f t="shared" si="16"/>
        <v>0</v>
      </c>
    </row>
    <row r="454" spans="1:5" x14ac:dyDescent="0.25">
      <c r="A454" t="str">
        <f>'[1]Inventário Completo'!$C460</f>
        <v>Impressora Térmicas</v>
      </c>
      <c r="B454" t="str">
        <f>'[1]Inventário Completo'!$D460</f>
        <v>ZT230</v>
      </c>
      <c r="C454" t="str">
        <f>'[1]Inventário Completo'!$G460</f>
        <v>CSN-GALVASUD</v>
      </c>
      <c r="D454">
        <f t="shared" si="15"/>
        <v>0</v>
      </c>
      <c r="E454">
        <f t="shared" si="16"/>
        <v>0</v>
      </c>
    </row>
    <row r="455" spans="1:5" x14ac:dyDescent="0.25">
      <c r="A455" t="str">
        <f>'[1]Inventário Completo'!$C461</f>
        <v>Impressora Térmicas</v>
      </c>
      <c r="B455" t="str">
        <f>'[1]Inventário Completo'!$D461</f>
        <v>ZT230</v>
      </c>
      <c r="C455" t="str">
        <f>'[1]Inventário Completo'!$G461</f>
        <v>PRADA - MOGI DAS CRUZES</v>
      </c>
      <c r="D455">
        <f t="shared" si="15"/>
        <v>0</v>
      </c>
      <c r="E455">
        <f t="shared" si="16"/>
        <v>0</v>
      </c>
    </row>
    <row r="456" spans="1:5" x14ac:dyDescent="0.25">
      <c r="A456" t="str">
        <f>'[1]Inventário Completo'!$C462</f>
        <v>Impressora Térmicas</v>
      </c>
      <c r="B456" t="str">
        <f>'[1]Inventário Completo'!$D462</f>
        <v>ZT230</v>
      </c>
      <c r="C456" t="str">
        <f>'[1]Inventário Completo'!$G462</f>
        <v>PRADA - MOGI DAS CRUZES</v>
      </c>
      <c r="D456">
        <f t="shared" si="15"/>
        <v>0</v>
      </c>
      <c r="E456">
        <f t="shared" si="16"/>
        <v>0</v>
      </c>
    </row>
    <row r="457" spans="1:5" x14ac:dyDescent="0.25">
      <c r="A457" t="str">
        <f>'[1]Inventário Completo'!$C463</f>
        <v>Impressora Térmicas</v>
      </c>
      <c r="B457" t="str">
        <f>'[1]Inventário Completo'!$D463</f>
        <v>ZT230</v>
      </c>
      <c r="C457" t="str">
        <f>'[1]Inventário Completo'!$G463</f>
        <v>PRADA - MOGI DAS CRUZES</v>
      </c>
      <c r="D457">
        <f t="shared" si="15"/>
        <v>0</v>
      </c>
      <c r="E457">
        <f t="shared" si="16"/>
        <v>0</v>
      </c>
    </row>
    <row r="458" spans="1:5" x14ac:dyDescent="0.25">
      <c r="A458" t="str">
        <f>'[1]Inventário Completo'!$C464</f>
        <v>Impressora Térmicas</v>
      </c>
      <c r="B458" t="str">
        <f>'[1]Inventário Completo'!$D464</f>
        <v>ZT230</v>
      </c>
      <c r="C458" t="str">
        <f>'[1]Inventário Completo'!$G464</f>
        <v>PRADA - MOGI DAS CRUZES</v>
      </c>
      <c r="D458">
        <f t="shared" si="15"/>
        <v>0</v>
      </c>
      <c r="E458">
        <f t="shared" si="16"/>
        <v>0</v>
      </c>
    </row>
    <row r="459" spans="1:5" x14ac:dyDescent="0.25">
      <c r="A459" t="str">
        <f>'[1]Inventário Completo'!$C465</f>
        <v>Impressora Térmicas</v>
      </c>
      <c r="B459" t="str">
        <f>'[1]Inventário Completo'!$D465</f>
        <v>ZT230</v>
      </c>
      <c r="C459" t="str">
        <f>'[1]Inventário Completo'!$G465</f>
        <v>PRADA - MOGI DAS CRUZES</v>
      </c>
      <c r="D459">
        <f t="shared" si="15"/>
        <v>0</v>
      </c>
      <c r="E459">
        <f t="shared" si="16"/>
        <v>0</v>
      </c>
    </row>
    <row r="460" spans="1:5" x14ac:dyDescent="0.25">
      <c r="A460" t="str">
        <f>'[1]Inventário Completo'!$C466</f>
        <v>Impressora Térmicas</v>
      </c>
      <c r="B460" t="str">
        <f>'[1]Inventário Completo'!$D466</f>
        <v>ZT230</v>
      </c>
      <c r="C460" t="str">
        <f>'[1]Inventário Completo'!$G466</f>
        <v>PRADA - MOGI DAS CRUZES</v>
      </c>
      <c r="D460">
        <f t="shared" si="15"/>
        <v>0</v>
      </c>
      <c r="E460">
        <f t="shared" si="16"/>
        <v>0</v>
      </c>
    </row>
    <row r="461" spans="1:5" x14ac:dyDescent="0.25">
      <c r="A461" t="str">
        <f>'[1]Inventário Completo'!$C467</f>
        <v>Impressora Térmicas</v>
      </c>
      <c r="B461" t="str">
        <f>'[1]Inventário Completo'!$D467</f>
        <v>ZT230</v>
      </c>
      <c r="C461" t="str">
        <f>'[1]Inventário Completo'!$G467</f>
        <v>PRADA - MOGI DAS CRUZES</v>
      </c>
      <c r="D461">
        <f t="shared" si="15"/>
        <v>0</v>
      </c>
      <c r="E461">
        <f t="shared" si="16"/>
        <v>0</v>
      </c>
    </row>
    <row r="462" spans="1:5" x14ac:dyDescent="0.25">
      <c r="A462" t="str">
        <f>'[1]Inventário Completo'!$C468</f>
        <v>Impressora Térmicas</v>
      </c>
      <c r="B462" t="str">
        <f>'[1]Inventário Completo'!$D468</f>
        <v>ZT230</v>
      </c>
      <c r="C462" t="str">
        <f>'[1]Inventário Completo'!$G468</f>
        <v>PRADA - MOGI DAS CRUZES</v>
      </c>
      <c r="D462">
        <f t="shared" si="15"/>
        <v>0</v>
      </c>
      <c r="E462">
        <f t="shared" si="16"/>
        <v>0</v>
      </c>
    </row>
    <row r="463" spans="1:5" x14ac:dyDescent="0.25">
      <c r="A463" t="str">
        <f>'[1]Inventário Completo'!$C469</f>
        <v>Impressora Térmicas</v>
      </c>
      <c r="B463" t="str">
        <f>'[1]Inventário Completo'!$D469</f>
        <v>ZT230</v>
      </c>
      <c r="C463" t="str">
        <f>'[1]Inventário Completo'!$G469</f>
        <v>PRADA - MOGI DAS CRUZES</v>
      </c>
      <c r="D463">
        <f t="shared" si="15"/>
        <v>0</v>
      </c>
      <c r="E463">
        <f t="shared" si="16"/>
        <v>0</v>
      </c>
    </row>
    <row r="464" spans="1:5" x14ac:dyDescent="0.25">
      <c r="A464" t="str">
        <f>'[1]Inventário Completo'!$C470</f>
        <v>Impressora Térmicas</v>
      </c>
      <c r="B464" t="str">
        <f>'[1]Inventário Completo'!$D470</f>
        <v>ZT230</v>
      </c>
      <c r="C464" t="str">
        <f>'[1]Inventário Completo'!$G470</f>
        <v>PRADA - MOGI DAS CRUZES</v>
      </c>
      <c r="D464">
        <f t="shared" si="15"/>
        <v>0</v>
      </c>
      <c r="E464">
        <f t="shared" si="16"/>
        <v>0</v>
      </c>
    </row>
    <row r="465" spans="1:5" x14ac:dyDescent="0.25">
      <c r="A465" t="str">
        <f>'[1]Inventário Completo'!$C471</f>
        <v>Impressora Térmicas</v>
      </c>
      <c r="B465" t="str">
        <f>'[1]Inventário Completo'!$D471</f>
        <v>ZT230</v>
      </c>
      <c r="C465" t="str">
        <f>'[1]Inventário Completo'!$G471</f>
        <v>PRADA - MOGI DAS CRUZES</v>
      </c>
      <c r="D465">
        <f t="shared" si="15"/>
        <v>0</v>
      </c>
      <c r="E465">
        <f t="shared" si="16"/>
        <v>0</v>
      </c>
    </row>
    <row r="466" spans="1:5" x14ac:dyDescent="0.25">
      <c r="A466" t="str">
        <f>'[1]Inventário Completo'!$C472</f>
        <v>Impressora Térmicas</v>
      </c>
      <c r="B466" t="str">
        <f>'[1]Inventário Completo'!$D472</f>
        <v>ZT230</v>
      </c>
      <c r="C466" t="str">
        <f>'[1]Inventário Completo'!$G472</f>
        <v>PRADA - MOGI DAS CRUZES</v>
      </c>
      <c r="D466">
        <f t="shared" si="15"/>
        <v>0</v>
      </c>
      <c r="E466">
        <f t="shared" si="16"/>
        <v>0</v>
      </c>
    </row>
    <row r="467" spans="1:5" x14ac:dyDescent="0.25">
      <c r="A467" t="str">
        <f>'[1]Inventário Completo'!$C473</f>
        <v>Impressora Térmicas</v>
      </c>
      <c r="B467" t="str">
        <f>'[1]Inventário Completo'!$D473</f>
        <v>ZT230</v>
      </c>
      <c r="C467" t="str">
        <f>'[1]Inventário Completo'!$G473</f>
        <v>PRADA - MOGI DAS CRUZES</v>
      </c>
      <c r="D467">
        <f t="shared" si="15"/>
        <v>0</v>
      </c>
      <c r="E467">
        <f t="shared" si="16"/>
        <v>0</v>
      </c>
    </row>
    <row r="468" spans="1:5" x14ac:dyDescent="0.25">
      <c r="A468" t="str">
        <f>'[1]Inventário Completo'!$C474</f>
        <v>Impressora Térmicas</v>
      </c>
      <c r="B468" t="str">
        <f>'[1]Inventário Completo'!$D474</f>
        <v>ZT230</v>
      </c>
      <c r="C468" t="str">
        <f>'[1]Inventário Completo'!$G474</f>
        <v>PRADA - MOGI DAS CRUZES</v>
      </c>
      <c r="D468">
        <f t="shared" si="15"/>
        <v>0</v>
      </c>
      <c r="E468">
        <f t="shared" si="16"/>
        <v>0</v>
      </c>
    </row>
    <row r="469" spans="1:5" x14ac:dyDescent="0.25">
      <c r="A469" t="str">
        <f>'[1]Inventário Completo'!$C475</f>
        <v>Impressora Térmicas</v>
      </c>
      <c r="B469" t="str">
        <f>'[1]Inventário Completo'!$D475</f>
        <v>ZT230</v>
      </c>
      <c r="C469" t="str">
        <f>'[1]Inventário Completo'!$G475</f>
        <v>PRADA - MOGI DAS CRUZES</v>
      </c>
      <c r="D469">
        <f t="shared" si="15"/>
        <v>0</v>
      </c>
      <c r="E469">
        <f t="shared" si="16"/>
        <v>0</v>
      </c>
    </row>
    <row r="470" spans="1:5" x14ac:dyDescent="0.25">
      <c r="A470" t="str">
        <f>'[1]Inventário Completo'!$C476</f>
        <v>Impressora Térmicas</v>
      </c>
      <c r="B470" t="str">
        <f>'[1]Inventário Completo'!$D476</f>
        <v>ZT230</v>
      </c>
      <c r="C470" t="str">
        <f>'[1]Inventário Completo'!$G476</f>
        <v>PRADA - MOGI DAS CRUZES</v>
      </c>
      <c r="D470">
        <f t="shared" si="15"/>
        <v>0</v>
      </c>
      <c r="E470">
        <f t="shared" si="16"/>
        <v>0</v>
      </c>
    </row>
    <row r="471" spans="1:5" x14ac:dyDescent="0.25">
      <c r="A471" t="str">
        <f>'[1]Inventário Completo'!$C477</f>
        <v>Impressora Térmicas</v>
      </c>
      <c r="B471" t="str">
        <f>'[1]Inventário Completo'!$D477</f>
        <v>Z110 Xi3</v>
      </c>
      <c r="C471" t="str">
        <f>'[1]Inventário Completo'!$G477</f>
        <v>CSN-OURO PRETO</v>
      </c>
      <c r="D471">
        <f t="shared" si="15"/>
        <v>0</v>
      </c>
      <c r="E471">
        <f t="shared" si="16"/>
        <v>0</v>
      </c>
    </row>
    <row r="472" spans="1:5" x14ac:dyDescent="0.25">
      <c r="A472" t="str">
        <f>'[1]Inventário Completo'!$C478</f>
        <v>Impressora Térmicas</v>
      </c>
      <c r="B472" t="str">
        <f>'[1]Inventário Completo'!$D478</f>
        <v>Z110 Xi3</v>
      </c>
      <c r="C472" t="str">
        <f>'[1]Inventário Completo'!$G478</f>
        <v>CSN-OURO PRETO</v>
      </c>
      <c r="D472">
        <f t="shared" si="15"/>
        <v>0</v>
      </c>
      <c r="E472">
        <f t="shared" si="16"/>
        <v>0</v>
      </c>
    </row>
    <row r="473" spans="1:5" x14ac:dyDescent="0.25">
      <c r="A473" t="str">
        <f>'[1]Inventário Completo'!$C479</f>
        <v>Impressora Térmicas</v>
      </c>
      <c r="B473" t="str">
        <f>'[1]Inventário Completo'!$D479</f>
        <v>Z110 Xi4</v>
      </c>
      <c r="C473" t="str">
        <f>'[1]Inventário Completo'!$G479</f>
        <v>CSN-OURO PRETO</v>
      </c>
      <c r="D473">
        <f t="shared" si="15"/>
        <v>0</v>
      </c>
      <c r="E473">
        <f t="shared" si="16"/>
        <v>0</v>
      </c>
    </row>
    <row r="474" spans="1:5" x14ac:dyDescent="0.25">
      <c r="A474" t="str">
        <f>'[1]Inventário Completo'!$C480</f>
        <v>Impressora Térmicas</v>
      </c>
      <c r="B474" t="str">
        <f>'[1]Inventário Completo'!$D480</f>
        <v>Z110 Xi4</v>
      </c>
      <c r="C474" t="str">
        <f>'[1]Inventário Completo'!$G480</f>
        <v>CSN-OURO PRETO</v>
      </c>
      <c r="D474">
        <f t="shared" si="15"/>
        <v>0</v>
      </c>
      <c r="E474">
        <f t="shared" si="16"/>
        <v>0</v>
      </c>
    </row>
    <row r="475" spans="1:5" x14ac:dyDescent="0.25">
      <c r="A475" t="str">
        <f>'[1]Inventário Completo'!$C481</f>
        <v>Impressora Térmicas</v>
      </c>
      <c r="B475" t="str">
        <f>'[1]Inventário Completo'!$D481</f>
        <v>ZT230</v>
      </c>
      <c r="C475" t="str">
        <f>'[1]Inventário Completo'!$G481</f>
        <v>CSN-OURO PRETO</v>
      </c>
      <c r="D475">
        <f t="shared" si="15"/>
        <v>0</v>
      </c>
      <c r="E475">
        <f t="shared" si="16"/>
        <v>0</v>
      </c>
    </row>
    <row r="476" spans="1:5" x14ac:dyDescent="0.25">
      <c r="A476" t="str">
        <f>'[1]Inventário Completo'!$C482</f>
        <v>Impressora Térmicas</v>
      </c>
      <c r="B476" t="str">
        <f>'[1]Inventário Completo'!$D482</f>
        <v>ZT230</v>
      </c>
      <c r="C476" t="str">
        <f>'[1]Inventário Completo'!$G482</f>
        <v>CSN-OURO PRETO</v>
      </c>
      <c r="D476">
        <f t="shared" si="15"/>
        <v>0</v>
      </c>
      <c r="E476">
        <f t="shared" si="16"/>
        <v>0</v>
      </c>
    </row>
    <row r="477" spans="1:5" x14ac:dyDescent="0.25">
      <c r="A477" t="str">
        <f>'[1]Inventário Completo'!$C483</f>
        <v>Impressora Térmicas</v>
      </c>
      <c r="B477" t="str">
        <f>'[1]Inventário Completo'!$D483</f>
        <v>ZT230</v>
      </c>
      <c r="C477" t="str">
        <f>'[1]Inventário Completo'!$G483</f>
        <v>CSN-OURO PRETO</v>
      </c>
      <c r="D477">
        <f t="shared" si="15"/>
        <v>0</v>
      </c>
      <c r="E477">
        <f t="shared" si="16"/>
        <v>0</v>
      </c>
    </row>
    <row r="478" spans="1:5" x14ac:dyDescent="0.25">
      <c r="A478" t="str">
        <f>'[1]Inventário Completo'!$C484</f>
        <v>Impressora Térmicas</v>
      </c>
      <c r="B478" t="str">
        <f>'[1]Inventário Completo'!$D484</f>
        <v>ZT230</v>
      </c>
      <c r="C478" t="str">
        <f>'[1]Inventário Completo'!$G484</f>
        <v>CSN-OURO PRETO</v>
      </c>
      <c r="D478">
        <f t="shared" si="15"/>
        <v>0</v>
      </c>
      <c r="E478">
        <f t="shared" si="16"/>
        <v>0</v>
      </c>
    </row>
    <row r="479" spans="1:5" x14ac:dyDescent="0.25">
      <c r="A479" t="str">
        <f>'[1]Inventário Completo'!$C485</f>
        <v>Impressora Térmicas</v>
      </c>
      <c r="B479" t="str">
        <f>'[1]Inventário Completo'!$D485</f>
        <v>ZT230</v>
      </c>
      <c r="C479" t="str">
        <f>'[1]Inventário Completo'!$G485</f>
        <v>CSN-OURO PRETO</v>
      </c>
      <c r="D479">
        <f t="shared" si="15"/>
        <v>0</v>
      </c>
      <c r="E479">
        <f t="shared" si="16"/>
        <v>0</v>
      </c>
    </row>
    <row r="480" spans="1:5" x14ac:dyDescent="0.25">
      <c r="A480" t="str">
        <f>'[1]Inventário Completo'!$C486</f>
        <v>Impressora Térmicas</v>
      </c>
      <c r="B480" t="str">
        <f>'[1]Inventário Completo'!$D486</f>
        <v>ZT230</v>
      </c>
      <c r="C480" t="str">
        <f>'[1]Inventário Completo'!$G486</f>
        <v>CSN-OURO PRETO</v>
      </c>
      <c r="D480">
        <f t="shared" si="15"/>
        <v>0</v>
      </c>
      <c r="E480">
        <f t="shared" si="16"/>
        <v>0</v>
      </c>
    </row>
    <row r="481" spans="1:5" x14ac:dyDescent="0.25">
      <c r="A481" t="str">
        <f>'[1]Inventário Completo'!$C487</f>
        <v>Impressora Térmicas</v>
      </c>
      <c r="B481" t="str">
        <f>'[1]Inventário Completo'!$D487</f>
        <v>ZT230</v>
      </c>
      <c r="C481" t="str">
        <f>'[1]Inventário Completo'!$G487</f>
        <v>CSN-OURO PRETO</v>
      </c>
      <c r="D481">
        <f t="shared" si="15"/>
        <v>0</v>
      </c>
      <c r="E481">
        <f t="shared" si="16"/>
        <v>0</v>
      </c>
    </row>
    <row r="482" spans="1:5" x14ac:dyDescent="0.25">
      <c r="A482" t="str">
        <f>'[1]Inventário Completo'!$C488</f>
        <v>Impressora Térmicas</v>
      </c>
      <c r="B482" t="str">
        <f>'[1]Inventário Completo'!$D488</f>
        <v>ZT230</v>
      </c>
      <c r="C482" t="str">
        <f>'[1]Inventário Completo'!$G488</f>
        <v>CSN-OURO PRETO</v>
      </c>
      <c r="D482">
        <f t="shared" si="15"/>
        <v>0</v>
      </c>
      <c r="E482">
        <f t="shared" si="16"/>
        <v>0</v>
      </c>
    </row>
    <row r="483" spans="1:5" x14ac:dyDescent="0.25">
      <c r="A483" t="str">
        <f>'[1]Inventário Completo'!$C489</f>
        <v>Impressora Térmicas</v>
      </c>
      <c r="B483" t="str">
        <f>'[1]Inventário Completo'!$D489</f>
        <v>ZT230</v>
      </c>
      <c r="C483" t="str">
        <f>'[1]Inventário Completo'!$G489</f>
        <v>PRADA - PELOTAS</v>
      </c>
      <c r="D483">
        <f t="shared" si="15"/>
        <v>0</v>
      </c>
      <c r="E483">
        <f t="shared" si="16"/>
        <v>0</v>
      </c>
    </row>
    <row r="484" spans="1:5" x14ac:dyDescent="0.25">
      <c r="A484" t="str">
        <f>'[1]Inventário Completo'!$C490</f>
        <v>Impressora Térmicas</v>
      </c>
      <c r="B484" t="str">
        <f>'[1]Inventário Completo'!$D490</f>
        <v>ZT230</v>
      </c>
      <c r="C484" t="str">
        <f>'[1]Inventário Completo'!$G490</f>
        <v>PRADA - PIRACICABA</v>
      </c>
      <c r="D484">
        <f t="shared" si="15"/>
        <v>0</v>
      </c>
      <c r="E484">
        <f t="shared" si="16"/>
        <v>0</v>
      </c>
    </row>
    <row r="485" spans="1:5" x14ac:dyDescent="0.25">
      <c r="A485" t="str">
        <f>'[1]Inventário Completo'!$C491</f>
        <v>Impressora Térmicas</v>
      </c>
      <c r="B485" t="str">
        <f>'[1]Inventário Completo'!$D491</f>
        <v>ZT230</v>
      </c>
      <c r="C485" t="str">
        <f>'[1]Inventário Completo'!$G491</f>
        <v>PRADA - PIRACICABA</v>
      </c>
      <c r="D485">
        <f t="shared" si="15"/>
        <v>0</v>
      </c>
      <c r="E485">
        <f t="shared" si="16"/>
        <v>0</v>
      </c>
    </row>
    <row r="486" spans="1:5" x14ac:dyDescent="0.25">
      <c r="A486" t="str">
        <f>'[1]Inventário Completo'!$C492</f>
        <v>Impressora Térmicas</v>
      </c>
      <c r="B486" t="str">
        <f>'[1]Inventário Completo'!$D492</f>
        <v>S4M</v>
      </c>
      <c r="C486" t="str">
        <f>'[1]Inventário Completo'!$G492</f>
        <v>CSN-SEPETIBA ITAGUAI (TECON)</v>
      </c>
      <c r="D486">
        <f t="shared" si="15"/>
        <v>0</v>
      </c>
      <c r="E486">
        <f t="shared" si="16"/>
        <v>0</v>
      </c>
    </row>
    <row r="487" spans="1:5" x14ac:dyDescent="0.25">
      <c r="A487" t="str">
        <f>'[1]Inventário Completo'!$C493</f>
        <v>Impressora Térmicas</v>
      </c>
      <c r="B487" t="str">
        <f>'[1]Inventário Completo'!$D493</f>
        <v>S4M</v>
      </c>
      <c r="C487" t="str">
        <f>'[1]Inventário Completo'!$G493</f>
        <v>CSN-SEPETIBA ITAGUAI (TECON)</v>
      </c>
      <c r="D487">
        <f t="shared" si="15"/>
        <v>0</v>
      </c>
      <c r="E487">
        <f t="shared" si="16"/>
        <v>0</v>
      </c>
    </row>
    <row r="488" spans="1:5" x14ac:dyDescent="0.25">
      <c r="A488" t="str">
        <f>'[1]Inventário Completo'!$C494</f>
        <v>Impressora Térmicas</v>
      </c>
      <c r="B488" t="str">
        <f>'[1]Inventário Completo'!$D494</f>
        <v>ZM400</v>
      </c>
      <c r="C488" t="str">
        <f>'[1]Inventário Completo'!$G494</f>
        <v>CSN-SEPETIBA ITAGUAI (TECON)</v>
      </c>
      <c r="D488">
        <f t="shared" si="15"/>
        <v>0</v>
      </c>
      <c r="E488">
        <f t="shared" si="16"/>
        <v>0</v>
      </c>
    </row>
    <row r="489" spans="1:5" x14ac:dyDescent="0.25">
      <c r="A489" t="str">
        <f>'[1]Inventário Completo'!$C495</f>
        <v>Impressora Térmicas</v>
      </c>
      <c r="B489" t="str">
        <f>'[1]Inventário Completo'!$D495</f>
        <v>ZT230</v>
      </c>
      <c r="C489" t="str">
        <f>'[1]Inventário Completo'!$G495</f>
        <v>CSN-SEPETIBA ITAGUAI (TECAR)</v>
      </c>
      <c r="D489">
        <f t="shared" si="15"/>
        <v>0</v>
      </c>
      <c r="E489">
        <f t="shared" si="16"/>
        <v>0</v>
      </c>
    </row>
    <row r="490" spans="1:5" x14ac:dyDescent="0.25">
      <c r="A490" t="str">
        <f>'[1]Inventário Completo'!$C496</f>
        <v>Impressora Térmicas</v>
      </c>
      <c r="B490" t="str">
        <f>'[1]Inventário Completo'!$D496</f>
        <v>ZT230</v>
      </c>
      <c r="C490" t="str">
        <f>'[1]Inventário Completo'!$G496</f>
        <v>CSN-SEPETIBA ITAGUAI (TECAR)</v>
      </c>
      <c r="D490">
        <f t="shared" si="15"/>
        <v>0</v>
      </c>
      <c r="E490">
        <f t="shared" si="16"/>
        <v>0</v>
      </c>
    </row>
    <row r="491" spans="1:5" x14ac:dyDescent="0.25">
      <c r="A491" t="str">
        <f>'[1]Inventário Completo'!$C497</f>
        <v>Impressora Térmicas</v>
      </c>
      <c r="B491" t="str">
        <f>'[1]Inventário Completo'!$D497</f>
        <v>ZT230</v>
      </c>
      <c r="C491" t="str">
        <f>'[1]Inventário Completo'!$G497</f>
        <v>CSN-SEPETIBA ITAGUAI (TECON)</v>
      </c>
      <c r="D491">
        <f t="shared" si="15"/>
        <v>0</v>
      </c>
      <c r="E491">
        <f t="shared" si="16"/>
        <v>0</v>
      </c>
    </row>
    <row r="492" spans="1:5" x14ac:dyDescent="0.25">
      <c r="A492" t="str">
        <f>'[1]Inventário Completo'!$C498</f>
        <v>Impressora Térmicas</v>
      </c>
      <c r="B492" t="str">
        <f>'[1]Inventário Completo'!$D498</f>
        <v>ZT230</v>
      </c>
      <c r="C492" t="str">
        <f>'[1]Inventário Completo'!$G498</f>
        <v>CSN-SEPETIBA ITAGUAI (TECON)</v>
      </c>
      <c r="D492">
        <f t="shared" si="15"/>
        <v>0</v>
      </c>
      <c r="E492">
        <f t="shared" si="16"/>
        <v>0</v>
      </c>
    </row>
    <row r="493" spans="1:5" x14ac:dyDescent="0.25">
      <c r="A493" t="str">
        <f>'[1]Inventário Completo'!$C499</f>
        <v>Impressora Térmicas</v>
      </c>
      <c r="B493" t="str">
        <f>'[1]Inventário Completo'!$D499</f>
        <v>ZT230</v>
      </c>
      <c r="C493" t="str">
        <f>'[1]Inventário Completo'!$G499</f>
        <v>PRADA - RESENDE</v>
      </c>
      <c r="D493">
        <f t="shared" si="15"/>
        <v>0</v>
      </c>
      <c r="E493">
        <f t="shared" si="16"/>
        <v>0</v>
      </c>
    </row>
    <row r="494" spans="1:5" x14ac:dyDescent="0.25">
      <c r="A494" t="str">
        <f>'[1]Inventário Completo'!$C500</f>
        <v>Impressora Térmicas</v>
      </c>
      <c r="B494" t="str">
        <f>'[1]Inventário Completo'!$D500</f>
        <v>ZT230</v>
      </c>
      <c r="C494" t="str">
        <f>'[1]Inventário Completo'!$G500</f>
        <v>PRADA - RESENDE</v>
      </c>
      <c r="D494">
        <f t="shared" si="15"/>
        <v>0</v>
      </c>
      <c r="E494">
        <f t="shared" si="16"/>
        <v>0</v>
      </c>
    </row>
    <row r="495" spans="1:5" x14ac:dyDescent="0.25">
      <c r="A495" t="str">
        <f>'[1]Inventário Completo'!$C501</f>
        <v>Impressora Térmicas</v>
      </c>
      <c r="B495" t="str">
        <f>'[1]Inventário Completo'!$D501</f>
        <v>ZT230</v>
      </c>
      <c r="C495" t="str">
        <f>'[1]Inventário Completo'!$G501</f>
        <v>PRADA - RESENDE</v>
      </c>
      <c r="D495">
        <f t="shared" si="15"/>
        <v>0</v>
      </c>
      <c r="E495">
        <f t="shared" si="16"/>
        <v>0</v>
      </c>
    </row>
    <row r="496" spans="1:5" x14ac:dyDescent="0.25">
      <c r="A496" t="str">
        <f>'[1]Inventário Completo'!$C502</f>
        <v>Impressora Térmicas</v>
      </c>
      <c r="B496" t="str">
        <f>'[1]Inventário Completo'!$D502</f>
        <v>ZT230</v>
      </c>
      <c r="C496" t="str">
        <f>'[1]Inventário Completo'!$G502</f>
        <v>PRADA - RESENDE</v>
      </c>
      <c r="D496">
        <f t="shared" si="15"/>
        <v>0</v>
      </c>
      <c r="E496">
        <f t="shared" si="16"/>
        <v>0</v>
      </c>
    </row>
    <row r="497" spans="1:5" x14ac:dyDescent="0.25">
      <c r="A497" t="str">
        <f>'[1]Inventário Completo'!$C503</f>
        <v>Impressora Térmicas</v>
      </c>
      <c r="B497" t="str">
        <f>'[1]Inventário Completo'!$D503</f>
        <v>ZT230</v>
      </c>
      <c r="C497" t="str">
        <f>'[1]Inventário Completo'!$G503</f>
        <v>PRADA - RESENDE</v>
      </c>
      <c r="D497">
        <f t="shared" si="15"/>
        <v>0</v>
      </c>
      <c r="E497">
        <f t="shared" si="16"/>
        <v>0</v>
      </c>
    </row>
    <row r="498" spans="1:5" x14ac:dyDescent="0.25">
      <c r="A498" t="str">
        <f>'[1]Inventário Completo'!$C504</f>
        <v>Impressora Térmicas</v>
      </c>
      <c r="B498" t="str">
        <f>'[1]Inventário Completo'!$D504</f>
        <v>ZT230</v>
      </c>
      <c r="C498" t="str">
        <f>'[1]Inventário Completo'!$G504</f>
        <v>PRADA - RESENDE</v>
      </c>
      <c r="D498">
        <f t="shared" si="15"/>
        <v>0</v>
      </c>
      <c r="E498">
        <f t="shared" si="16"/>
        <v>0</v>
      </c>
    </row>
    <row r="499" spans="1:5" x14ac:dyDescent="0.25">
      <c r="A499" t="str">
        <f>'[1]Inventário Completo'!$C505</f>
        <v>Impressora Térmicas</v>
      </c>
      <c r="B499" t="str">
        <f>'[1]Inventário Completo'!$D505</f>
        <v>ZT230</v>
      </c>
      <c r="C499" t="str">
        <f>'[1]Inventário Completo'!$G505</f>
        <v>PRADA - RESENDE</v>
      </c>
      <c r="D499">
        <f t="shared" si="15"/>
        <v>0</v>
      </c>
      <c r="E499">
        <f t="shared" si="16"/>
        <v>0</v>
      </c>
    </row>
    <row r="500" spans="1:5" x14ac:dyDescent="0.25">
      <c r="A500" t="str">
        <f>'[1]Inventário Completo'!$C506</f>
        <v>Impressora Térmicas</v>
      </c>
      <c r="B500" t="str">
        <f>'[1]Inventário Completo'!$D506</f>
        <v>ZT230</v>
      </c>
      <c r="C500" t="str">
        <f>'[1]Inventário Completo'!$G506</f>
        <v>PRADA - RESENDE</v>
      </c>
      <c r="D500">
        <f t="shared" si="15"/>
        <v>0</v>
      </c>
      <c r="E500">
        <f t="shared" si="16"/>
        <v>0</v>
      </c>
    </row>
    <row r="501" spans="1:5" x14ac:dyDescent="0.25">
      <c r="A501" t="str">
        <f>'[1]Inventário Completo'!$C507</f>
        <v>Impressora Térmicas</v>
      </c>
      <c r="B501" t="str">
        <f>'[1]Inventário Completo'!$D507</f>
        <v>ZT230</v>
      </c>
      <c r="C501" t="str">
        <f>'[1]Inventário Completo'!$G507</f>
        <v>PRADA - RESENDE</v>
      </c>
      <c r="D501">
        <f t="shared" si="15"/>
        <v>0</v>
      </c>
      <c r="E501">
        <f t="shared" si="16"/>
        <v>0</v>
      </c>
    </row>
    <row r="502" spans="1:5" x14ac:dyDescent="0.25">
      <c r="A502" t="str">
        <f>'[1]Inventário Completo'!$C508</f>
        <v>Impressora Térmicas</v>
      </c>
      <c r="B502" t="str">
        <f>'[1]Inventário Completo'!$D508</f>
        <v>ZT230</v>
      </c>
      <c r="C502" t="str">
        <f>'[1]Inventário Completo'!$G508</f>
        <v>PRADA - RESENDE</v>
      </c>
      <c r="D502">
        <f t="shared" si="15"/>
        <v>0</v>
      </c>
      <c r="E502">
        <f t="shared" si="16"/>
        <v>0</v>
      </c>
    </row>
    <row r="503" spans="1:5" x14ac:dyDescent="0.25">
      <c r="A503" t="str">
        <f>'[1]Inventário Completo'!$C509</f>
        <v>Impressora Térmicas</v>
      </c>
      <c r="B503" t="str">
        <f>'[1]Inventário Completo'!$D509</f>
        <v>ZT230</v>
      </c>
      <c r="C503" t="str">
        <f>'[1]Inventário Completo'!$G509</f>
        <v>PRADA - RESENDE</v>
      </c>
      <c r="D503">
        <f t="shared" si="15"/>
        <v>0</v>
      </c>
      <c r="E503">
        <f t="shared" si="16"/>
        <v>0</v>
      </c>
    </row>
    <row r="504" spans="1:5" x14ac:dyDescent="0.25">
      <c r="A504" t="str">
        <f>'[1]Inventário Completo'!$C510</f>
        <v>Impressora Térmicas</v>
      </c>
      <c r="B504" t="str">
        <f>'[1]Inventário Completo'!$D510</f>
        <v>ZT230</v>
      </c>
      <c r="C504" t="str">
        <f>'[1]Inventário Completo'!$G510</f>
        <v>PRADA - RESENDE</v>
      </c>
      <c r="D504">
        <f t="shared" si="15"/>
        <v>0</v>
      </c>
      <c r="E504">
        <f t="shared" si="16"/>
        <v>0</v>
      </c>
    </row>
    <row r="505" spans="1:5" x14ac:dyDescent="0.25">
      <c r="A505" t="str">
        <f>'[1]Inventário Completo'!$C511</f>
        <v>Impressora Térmicas</v>
      </c>
      <c r="B505" t="str">
        <f>'[1]Inventário Completo'!$D511</f>
        <v>ZT230</v>
      </c>
      <c r="C505" t="str">
        <f>'[1]Inventário Completo'!$G511</f>
        <v>PRADA - RESENDE</v>
      </c>
      <c r="D505">
        <f t="shared" si="15"/>
        <v>0</v>
      </c>
      <c r="E505">
        <f t="shared" si="16"/>
        <v>0</v>
      </c>
    </row>
    <row r="506" spans="1:5" x14ac:dyDescent="0.25">
      <c r="A506" t="str">
        <f>'[1]Inventário Completo'!$C512</f>
        <v>Impressora Térmicas</v>
      </c>
      <c r="B506" t="str">
        <f>'[1]Inventário Completo'!$D512</f>
        <v>ZT230</v>
      </c>
      <c r="C506" t="str">
        <f>'[1]Inventário Completo'!$G512</f>
        <v>PRADA - RESENDE</v>
      </c>
      <c r="D506">
        <f t="shared" si="15"/>
        <v>0</v>
      </c>
      <c r="E506">
        <f t="shared" si="16"/>
        <v>0</v>
      </c>
    </row>
    <row r="507" spans="1:5" x14ac:dyDescent="0.25">
      <c r="A507" t="str">
        <f>'[1]Inventário Completo'!$C513</f>
        <v>Impressora Térmicas</v>
      </c>
      <c r="B507" t="str">
        <f>'[1]Inventário Completo'!$D513</f>
        <v>ZT230</v>
      </c>
      <c r="C507" t="str">
        <f>'[1]Inventário Completo'!$G513</f>
        <v>PRADA - RESENDE</v>
      </c>
      <c r="D507">
        <f t="shared" si="15"/>
        <v>0</v>
      </c>
      <c r="E507">
        <f t="shared" si="16"/>
        <v>0</v>
      </c>
    </row>
    <row r="508" spans="1:5" x14ac:dyDescent="0.25">
      <c r="A508" t="str">
        <f>'[1]Inventário Completo'!$C514</f>
        <v>Impressora Térmicas</v>
      </c>
      <c r="B508" t="str">
        <f>'[1]Inventário Completo'!$D514</f>
        <v>ZT230</v>
      </c>
      <c r="C508" t="str">
        <f>'[1]Inventário Completo'!$G514</f>
        <v>PRADA - RESENDE</v>
      </c>
      <c r="D508">
        <f t="shared" si="15"/>
        <v>0</v>
      </c>
      <c r="E508">
        <f t="shared" si="16"/>
        <v>0</v>
      </c>
    </row>
    <row r="509" spans="1:5" x14ac:dyDescent="0.25">
      <c r="A509" t="str">
        <f>'[1]Inventário Completo'!$C515</f>
        <v>Impressora Térmicas</v>
      </c>
      <c r="B509" t="str">
        <f>'[1]Inventário Completo'!$D515</f>
        <v>ZT230</v>
      </c>
      <c r="C509" t="str">
        <f>'[1]Inventário Completo'!$G515</f>
        <v>PRADA - RESENDE</v>
      </c>
      <c r="D509">
        <f t="shared" si="15"/>
        <v>0</v>
      </c>
      <c r="E509">
        <f t="shared" si="16"/>
        <v>0</v>
      </c>
    </row>
    <row r="510" spans="1:5" x14ac:dyDescent="0.25">
      <c r="A510" t="str">
        <f>'[1]Inventário Completo'!$C516</f>
        <v>Impressora Térmicas</v>
      </c>
      <c r="B510" t="str">
        <f>'[1]Inventário Completo'!$D516</f>
        <v>ZT230</v>
      </c>
      <c r="C510" t="str">
        <f>'[1]Inventário Completo'!$G516</f>
        <v>PRADA - RESENDE</v>
      </c>
      <c r="D510">
        <f t="shared" si="15"/>
        <v>0</v>
      </c>
      <c r="E510">
        <f t="shared" si="16"/>
        <v>0</v>
      </c>
    </row>
    <row r="511" spans="1:5" x14ac:dyDescent="0.25">
      <c r="A511" t="str">
        <f>'[1]Inventário Completo'!$C517</f>
        <v>Impressora Térmicas</v>
      </c>
      <c r="B511" t="str">
        <f>'[1]Inventário Completo'!$D517</f>
        <v>ZT230</v>
      </c>
      <c r="C511" t="str">
        <f>'[1]Inventário Completo'!$G517</f>
        <v>CSN-RIO ACIMA</v>
      </c>
      <c r="D511">
        <f t="shared" si="15"/>
        <v>0</v>
      </c>
      <c r="E511">
        <f t="shared" si="16"/>
        <v>0</v>
      </c>
    </row>
    <row r="512" spans="1:5" x14ac:dyDescent="0.25">
      <c r="A512" t="str">
        <f>'[1]Inventário Completo'!$C518</f>
        <v>Impressora Térmicas</v>
      </c>
      <c r="B512" t="str">
        <f>'[1]Inventário Completo'!$D518</f>
        <v>S4M</v>
      </c>
      <c r="C512" t="str">
        <f>'[1]Inventário Completo'!$G518</f>
        <v>PRADA - SANTO AMARO</v>
      </c>
      <c r="D512">
        <f t="shared" si="15"/>
        <v>0</v>
      </c>
      <c r="E512">
        <f t="shared" si="16"/>
        <v>0</v>
      </c>
    </row>
    <row r="513" spans="1:5" x14ac:dyDescent="0.25">
      <c r="A513" t="str">
        <f>'[1]Inventário Completo'!$C519</f>
        <v>Impressora Térmicas</v>
      </c>
      <c r="B513" t="str">
        <f>'[1]Inventário Completo'!$D519</f>
        <v>S4M</v>
      </c>
      <c r="C513" t="str">
        <f>'[1]Inventário Completo'!$G519</f>
        <v>PRADA - SANTO AMARO</v>
      </c>
      <c r="D513">
        <f t="shared" si="15"/>
        <v>0</v>
      </c>
      <c r="E513">
        <f t="shared" si="16"/>
        <v>0</v>
      </c>
    </row>
    <row r="514" spans="1:5" x14ac:dyDescent="0.25">
      <c r="A514" t="str">
        <f>'[1]Inventário Completo'!$C520</f>
        <v>Impressora Térmicas</v>
      </c>
      <c r="B514" t="str">
        <f>'[1]Inventário Completo'!$D520</f>
        <v>S4M</v>
      </c>
      <c r="C514" t="str">
        <f>'[1]Inventário Completo'!$G520</f>
        <v>PRADA - SANTO AMARO</v>
      </c>
      <c r="D514">
        <f t="shared" si="15"/>
        <v>0</v>
      </c>
      <c r="E514">
        <f t="shared" si="16"/>
        <v>0</v>
      </c>
    </row>
    <row r="515" spans="1:5" x14ac:dyDescent="0.25">
      <c r="A515" t="str">
        <f>'[1]Inventário Completo'!$C521</f>
        <v>Impressora Térmicas</v>
      </c>
      <c r="B515" t="str">
        <f>'[1]Inventário Completo'!$D521</f>
        <v>S4M</v>
      </c>
      <c r="C515" t="str">
        <f>'[1]Inventário Completo'!$G521</f>
        <v>PRADA - SANTO AMARO</v>
      </c>
      <c r="D515">
        <f t="shared" ref="D515:D578" si="17">VLOOKUP(C515,$G$1:$I$25,3,0)</f>
        <v>0</v>
      </c>
      <c r="E515">
        <f t="shared" ref="E515:E578" si="18">IF(D515=1,C515,0)</f>
        <v>0</v>
      </c>
    </row>
    <row r="516" spans="1:5" x14ac:dyDescent="0.25">
      <c r="A516" t="str">
        <f>'[1]Inventário Completo'!$C522</f>
        <v>Impressora Térmicas</v>
      </c>
      <c r="B516" t="str">
        <f>'[1]Inventário Completo'!$D522</f>
        <v>S4M</v>
      </c>
      <c r="C516" t="str">
        <f>'[1]Inventário Completo'!$G522</f>
        <v>PRADA - SANTO AMARO</v>
      </c>
      <c r="D516">
        <f t="shared" si="17"/>
        <v>0</v>
      </c>
      <c r="E516">
        <f t="shared" si="18"/>
        <v>0</v>
      </c>
    </row>
    <row r="517" spans="1:5" x14ac:dyDescent="0.25">
      <c r="A517" t="str">
        <f>'[1]Inventário Completo'!$C523</f>
        <v>Impressora Térmicas</v>
      </c>
      <c r="B517" t="str">
        <f>'[1]Inventário Completo'!$D523</f>
        <v>S4M</v>
      </c>
      <c r="C517" t="str">
        <f>'[1]Inventário Completo'!$G523</f>
        <v>PRADA - SANTO AMARO</v>
      </c>
      <c r="D517">
        <f t="shared" si="17"/>
        <v>0</v>
      </c>
      <c r="E517">
        <f t="shared" si="18"/>
        <v>0</v>
      </c>
    </row>
    <row r="518" spans="1:5" x14ac:dyDescent="0.25">
      <c r="A518" t="str">
        <f>'[1]Inventário Completo'!$C524</f>
        <v>Impressora Térmicas</v>
      </c>
      <c r="B518" t="str">
        <f>'[1]Inventário Completo'!$D524</f>
        <v>ZT230</v>
      </c>
      <c r="C518" t="str">
        <f>'[1]Inventário Completo'!$G524</f>
        <v>PRADA - SANTO AMARO</v>
      </c>
      <c r="D518">
        <f t="shared" si="17"/>
        <v>0</v>
      </c>
      <c r="E518">
        <f t="shared" si="18"/>
        <v>0</v>
      </c>
    </row>
    <row r="519" spans="1:5" x14ac:dyDescent="0.25">
      <c r="A519" t="str">
        <f>'[1]Inventário Completo'!$C525</f>
        <v>Impressora Térmicas</v>
      </c>
      <c r="B519" t="str">
        <f>'[1]Inventário Completo'!$D525</f>
        <v>ZT230</v>
      </c>
      <c r="C519" t="str">
        <f>'[1]Inventário Completo'!$G525</f>
        <v>PRADA - SANTO AMARO</v>
      </c>
      <c r="D519">
        <f t="shared" si="17"/>
        <v>0</v>
      </c>
      <c r="E519">
        <f t="shared" si="18"/>
        <v>0</v>
      </c>
    </row>
    <row r="520" spans="1:5" x14ac:dyDescent="0.25">
      <c r="A520" t="str">
        <f>'[1]Inventário Completo'!$C526</f>
        <v>Impressora Térmicas</v>
      </c>
      <c r="B520" t="str">
        <f>'[1]Inventário Completo'!$D526</f>
        <v>ZT230</v>
      </c>
      <c r="C520" t="str">
        <f>'[1]Inventário Completo'!$G526</f>
        <v>PRADA - SANTO AMARO</v>
      </c>
      <c r="D520">
        <f t="shared" si="17"/>
        <v>0</v>
      </c>
      <c r="E520">
        <f t="shared" si="18"/>
        <v>0</v>
      </c>
    </row>
    <row r="521" spans="1:5" x14ac:dyDescent="0.25">
      <c r="A521" t="str">
        <f>'[1]Inventário Completo'!$C527</f>
        <v>Impressora Térmicas</v>
      </c>
      <c r="B521" t="str">
        <f>'[1]Inventário Completo'!$D527</f>
        <v>ZT230</v>
      </c>
      <c r="C521" t="str">
        <f>'[1]Inventário Completo'!$G527</f>
        <v>PRADA - SANTO AMARO</v>
      </c>
      <c r="D521">
        <f t="shared" si="17"/>
        <v>0</v>
      </c>
      <c r="E521">
        <f t="shared" si="18"/>
        <v>0</v>
      </c>
    </row>
    <row r="522" spans="1:5" x14ac:dyDescent="0.25">
      <c r="A522" t="str">
        <f>'[1]Inventário Completo'!$C528</f>
        <v>Impressora Térmicas</v>
      </c>
      <c r="B522" t="str">
        <f>'[1]Inventário Completo'!$D528</f>
        <v>ZT230</v>
      </c>
      <c r="C522" t="str">
        <f>'[1]Inventário Completo'!$G528</f>
        <v>PRADA - SANTO AMARO</v>
      </c>
      <c r="D522">
        <f t="shared" si="17"/>
        <v>0</v>
      </c>
      <c r="E522">
        <f t="shared" si="18"/>
        <v>0</v>
      </c>
    </row>
    <row r="523" spans="1:5" x14ac:dyDescent="0.25">
      <c r="A523" t="str">
        <f>'[1]Inventário Completo'!$C529</f>
        <v>Impressora Térmicas</v>
      </c>
      <c r="B523" t="str">
        <f>'[1]Inventário Completo'!$D529</f>
        <v>ZT230</v>
      </c>
      <c r="C523" t="str">
        <f>'[1]Inventário Completo'!$G529</f>
        <v>PRADA - SANTO AMARO</v>
      </c>
      <c r="D523">
        <f t="shared" si="17"/>
        <v>0</v>
      </c>
      <c r="E523">
        <f t="shared" si="18"/>
        <v>0</v>
      </c>
    </row>
    <row r="524" spans="1:5" x14ac:dyDescent="0.25">
      <c r="A524" t="str">
        <f>'[1]Inventário Completo'!$C530</f>
        <v>Impressora Térmicas</v>
      </c>
      <c r="B524" t="str">
        <f>'[1]Inventário Completo'!$D530</f>
        <v>ZT230</v>
      </c>
      <c r="C524" t="str">
        <f>'[1]Inventário Completo'!$G530</f>
        <v>PRADA - SANTO AMARO</v>
      </c>
      <c r="D524">
        <f t="shared" si="17"/>
        <v>0</v>
      </c>
      <c r="E524">
        <f t="shared" si="18"/>
        <v>0</v>
      </c>
    </row>
    <row r="525" spans="1:5" x14ac:dyDescent="0.25">
      <c r="A525" t="str">
        <f>'[1]Inventário Completo'!$C531</f>
        <v>Impressora Térmicas</v>
      </c>
      <c r="B525" t="str">
        <f>'[1]Inventário Completo'!$D531</f>
        <v>ZT230</v>
      </c>
      <c r="C525" t="str">
        <f>'[1]Inventário Completo'!$G531</f>
        <v>PRADA - SANTO AMARO</v>
      </c>
      <c r="D525">
        <f t="shared" si="17"/>
        <v>0</v>
      </c>
      <c r="E525">
        <f t="shared" si="18"/>
        <v>0</v>
      </c>
    </row>
    <row r="526" spans="1:5" x14ac:dyDescent="0.25">
      <c r="A526" t="str">
        <f>'[1]Inventário Completo'!$C532</f>
        <v>Impressora Térmicas</v>
      </c>
      <c r="B526" t="str">
        <f>'[1]Inventário Completo'!$D532</f>
        <v>ZT230</v>
      </c>
      <c r="C526" t="str">
        <f>'[1]Inventário Completo'!$G532</f>
        <v>PRADA - SANTO AMARO</v>
      </c>
      <c r="D526">
        <f t="shared" si="17"/>
        <v>0</v>
      </c>
      <c r="E526">
        <f t="shared" si="18"/>
        <v>0</v>
      </c>
    </row>
    <row r="527" spans="1:5" x14ac:dyDescent="0.25">
      <c r="A527" t="str">
        <f>'[1]Inventário Completo'!$C533</f>
        <v>Impressora Térmicas</v>
      </c>
      <c r="B527" t="str">
        <f>'[1]Inventário Completo'!$D533</f>
        <v>ZT230</v>
      </c>
      <c r="C527" t="str">
        <f>'[1]Inventário Completo'!$G533</f>
        <v>PRADA - SANTO AMARO</v>
      </c>
      <c r="D527">
        <f t="shared" si="17"/>
        <v>0</v>
      </c>
      <c r="E527">
        <f t="shared" si="18"/>
        <v>0</v>
      </c>
    </row>
    <row r="528" spans="1:5" x14ac:dyDescent="0.25">
      <c r="A528" t="str">
        <f>'[1]Inventário Completo'!$C534</f>
        <v>Impressora Térmicas</v>
      </c>
      <c r="B528" t="str">
        <f>'[1]Inventário Completo'!$D534</f>
        <v>ZT230</v>
      </c>
      <c r="C528" t="str">
        <f>'[1]Inventário Completo'!$G534</f>
        <v>PRADA - SANTO AMARO</v>
      </c>
      <c r="D528">
        <f t="shared" si="17"/>
        <v>0</v>
      </c>
      <c r="E528">
        <f t="shared" si="18"/>
        <v>0</v>
      </c>
    </row>
    <row r="529" spans="1:5" x14ac:dyDescent="0.25">
      <c r="A529" t="str">
        <f>'[1]Inventário Completo'!$C535</f>
        <v>Impressora Térmicas</v>
      </c>
      <c r="B529" t="str">
        <f>'[1]Inventário Completo'!$D535</f>
        <v>ZT230</v>
      </c>
      <c r="C529" t="str">
        <f>'[1]Inventário Completo'!$G535</f>
        <v>PRADA - SANTO AMARO</v>
      </c>
      <c r="D529">
        <f t="shared" si="17"/>
        <v>0</v>
      </c>
      <c r="E529">
        <f t="shared" si="18"/>
        <v>0</v>
      </c>
    </row>
    <row r="530" spans="1:5" x14ac:dyDescent="0.25">
      <c r="A530" t="str">
        <f>'[1]Inventário Completo'!$C536</f>
        <v>Impressora Térmicas</v>
      </c>
      <c r="B530" t="str">
        <f>'[1]Inventário Completo'!$D536</f>
        <v>ZT230</v>
      </c>
      <c r="C530" t="str">
        <f>'[1]Inventário Completo'!$G536</f>
        <v>PRADA - SANTO AMARO</v>
      </c>
      <c r="D530">
        <f t="shared" si="17"/>
        <v>0</v>
      </c>
      <c r="E530">
        <f t="shared" si="18"/>
        <v>0</v>
      </c>
    </row>
    <row r="531" spans="1:5" x14ac:dyDescent="0.25">
      <c r="A531" t="str">
        <f>'[1]Inventário Completo'!$C537</f>
        <v>Impressora Térmicas</v>
      </c>
      <c r="B531" t="str">
        <f>'[1]Inventário Completo'!$D537</f>
        <v>ZT230</v>
      </c>
      <c r="C531" t="str">
        <f>'[1]Inventário Completo'!$G537</f>
        <v>PRADA - SANTO AMARO</v>
      </c>
      <c r="D531">
        <f t="shared" si="17"/>
        <v>0</v>
      </c>
      <c r="E531">
        <f t="shared" si="18"/>
        <v>0</v>
      </c>
    </row>
    <row r="532" spans="1:5" x14ac:dyDescent="0.25">
      <c r="A532" t="str">
        <f>'[1]Inventário Completo'!$C538</f>
        <v>Impressora Térmicas</v>
      </c>
      <c r="B532" t="str">
        <f>'[1]Inventário Completo'!$D538</f>
        <v>ZT230</v>
      </c>
      <c r="C532" t="str">
        <f>'[1]Inventário Completo'!$G538</f>
        <v>PRADA - SANTO AMARO</v>
      </c>
      <c r="D532">
        <f t="shared" si="17"/>
        <v>0</v>
      </c>
      <c r="E532">
        <f t="shared" si="18"/>
        <v>0</v>
      </c>
    </row>
    <row r="533" spans="1:5" x14ac:dyDescent="0.25">
      <c r="A533" t="str">
        <f>'[1]Inventário Completo'!$C539</f>
        <v>Impressora Térmicas</v>
      </c>
      <c r="B533" t="str">
        <f>'[1]Inventário Completo'!$D539</f>
        <v>ZT230</v>
      </c>
      <c r="C533" t="str">
        <f>'[1]Inventário Completo'!$G539</f>
        <v>PRADA - SANTO AMARO</v>
      </c>
      <c r="D533">
        <f t="shared" si="17"/>
        <v>0</v>
      </c>
      <c r="E533">
        <f t="shared" si="18"/>
        <v>0</v>
      </c>
    </row>
    <row r="534" spans="1:5" x14ac:dyDescent="0.25">
      <c r="A534" t="str">
        <f>'[1]Inventário Completo'!$C540</f>
        <v>Impressora Térmicas</v>
      </c>
      <c r="B534" t="str">
        <f>'[1]Inventário Completo'!$D540</f>
        <v>ZT230</v>
      </c>
      <c r="C534" t="str">
        <f>'[1]Inventário Completo'!$G540</f>
        <v>PRADA - UBERLANDIA</v>
      </c>
      <c r="D534">
        <f t="shared" si="17"/>
        <v>0</v>
      </c>
      <c r="E534">
        <f t="shared" si="18"/>
        <v>0</v>
      </c>
    </row>
    <row r="535" spans="1:5" x14ac:dyDescent="0.25">
      <c r="A535" t="str">
        <f>'[1]Inventário Completo'!$C541</f>
        <v>Impressora Térmicas</v>
      </c>
      <c r="B535" t="str">
        <f>'[1]Inventário Completo'!$D541</f>
        <v>ZT230</v>
      </c>
      <c r="C535" t="str">
        <f>'[1]Inventário Completo'!$G541</f>
        <v>PRADA - UBERLANDIA</v>
      </c>
      <c r="D535">
        <f t="shared" si="17"/>
        <v>0</v>
      </c>
      <c r="E535">
        <f t="shared" si="18"/>
        <v>0</v>
      </c>
    </row>
    <row r="536" spans="1:5" x14ac:dyDescent="0.25">
      <c r="A536" t="str">
        <f>'[1]Inventário Completo'!$C542</f>
        <v>Impressora Térmicas</v>
      </c>
      <c r="B536" t="str">
        <f>'[1]Inventário Completo'!$D542</f>
        <v>ZT230</v>
      </c>
      <c r="C536" t="str">
        <f>'[1]Inventário Completo'!$G542</f>
        <v>PRADA - UBERLANDIA</v>
      </c>
      <c r="D536">
        <f t="shared" si="17"/>
        <v>0</v>
      </c>
      <c r="E536">
        <f t="shared" si="18"/>
        <v>0</v>
      </c>
    </row>
    <row r="537" spans="1:5" x14ac:dyDescent="0.25">
      <c r="A537" t="str">
        <f>'[1]Inventário Completo'!$C543</f>
        <v>Impressora Térmicas</v>
      </c>
      <c r="B537" t="str">
        <f>'[1]Inventário Completo'!$D543</f>
        <v>ZT230</v>
      </c>
      <c r="C537" t="str">
        <f>'[1]Inventário Completo'!$G543</f>
        <v>PRADA - UBERLANDIA</v>
      </c>
      <c r="D537">
        <f t="shared" si="17"/>
        <v>0</v>
      </c>
      <c r="E537">
        <f t="shared" si="18"/>
        <v>0</v>
      </c>
    </row>
    <row r="538" spans="1:5" x14ac:dyDescent="0.25">
      <c r="A538" t="str">
        <f>'[1]Inventário Completo'!$C544</f>
        <v>Impressora Térmicas</v>
      </c>
      <c r="B538" t="str">
        <f>'[1]Inventário Completo'!$D544</f>
        <v>Allegro Flex 4206</v>
      </c>
      <c r="C538" t="str">
        <f>'[1]Inventário Completo'!$G544</f>
        <v>CSN-VOLTA REDONDA</v>
      </c>
      <c r="D538">
        <f t="shared" si="17"/>
        <v>0</v>
      </c>
      <c r="E538">
        <f t="shared" si="18"/>
        <v>0</v>
      </c>
    </row>
    <row r="539" spans="1:5" x14ac:dyDescent="0.25">
      <c r="A539" t="str">
        <f>'[1]Inventário Completo'!$C545</f>
        <v>Impressora Térmicas</v>
      </c>
      <c r="B539" t="str">
        <f>'[1]Inventário Completo'!$D545</f>
        <v>Allegro Flex 4206</v>
      </c>
      <c r="C539" t="str">
        <f>'[1]Inventário Completo'!$G545</f>
        <v>CSN-VOLTA REDONDA</v>
      </c>
      <c r="D539">
        <f t="shared" si="17"/>
        <v>0</v>
      </c>
      <c r="E539">
        <f t="shared" si="18"/>
        <v>0</v>
      </c>
    </row>
    <row r="540" spans="1:5" x14ac:dyDescent="0.25">
      <c r="A540" t="str">
        <f>'[1]Inventário Completo'!$C546</f>
        <v>Impressora Térmicas</v>
      </c>
      <c r="B540" t="str">
        <f>'[1]Inventário Completo'!$D546</f>
        <v>Allegro Flex 4206</v>
      </c>
      <c r="C540" t="str">
        <f>'[1]Inventário Completo'!$G546</f>
        <v>CSN-VOLTA REDONDA</v>
      </c>
      <c r="D540">
        <f t="shared" si="17"/>
        <v>0</v>
      </c>
      <c r="E540">
        <f t="shared" si="18"/>
        <v>0</v>
      </c>
    </row>
    <row r="541" spans="1:5" x14ac:dyDescent="0.25">
      <c r="A541" t="str">
        <f>'[1]Inventário Completo'!$C547</f>
        <v>Impressora Térmicas</v>
      </c>
      <c r="B541" t="str">
        <f>'[1]Inventário Completo'!$D547</f>
        <v>Allegro Flex 4206</v>
      </c>
      <c r="C541" t="str">
        <f>'[1]Inventário Completo'!$G547</f>
        <v>CSN-VOLTA REDONDA</v>
      </c>
      <c r="D541">
        <f t="shared" si="17"/>
        <v>0</v>
      </c>
      <c r="E541">
        <f t="shared" si="18"/>
        <v>0</v>
      </c>
    </row>
    <row r="542" spans="1:5" x14ac:dyDescent="0.25">
      <c r="A542" t="str">
        <f>'[1]Inventário Completo'!$C548</f>
        <v>Impressora Térmicas</v>
      </c>
      <c r="B542" t="str">
        <f>'[1]Inventário Completo'!$D548</f>
        <v>Allegro Flex 4206</v>
      </c>
      <c r="C542" t="str">
        <f>'[1]Inventário Completo'!$G548</f>
        <v>CSN-VOLTA REDONDA</v>
      </c>
      <c r="D542">
        <f t="shared" si="17"/>
        <v>0</v>
      </c>
      <c r="E542">
        <f t="shared" si="18"/>
        <v>0</v>
      </c>
    </row>
    <row r="543" spans="1:5" x14ac:dyDescent="0.25">
      <c r="A543" t="str">
        <f>'[1]Inventário Completo'!$C549</f>
        <v>Impressora Térmicas</v>
      </c>
      <c r="B543" t="str">
        <f>'[1]Inventário Completo'!$D549</f>
        <v>Allegro Flex 4206</v>
      </c>
      <c r="C543" t="str">
        <f>'[1]Inventário Completo'!$G549</f>
        <v>CSN-VOLTA REDONDA</v>
      </c>
      <c r="D543">
        <f t="shared" si="17"/>
        <v>0</v>
      </c>
      <c r="E543">
        <f t="shared" si="18"/>
        <v>0</v>
      </c>
    </row>
    <row r="544" spans="1:5" x14ac:dyDescent="0.25">
      <c r="A544" t="str">
        <f>'[1]Inventário Completo'!$C550</f>
        <v>Impressora Térmicas</v>
      </c>
      <c r="B544" t="str">
        <f>'[1]Inventário Completo'!$D550</f>
        <v>R110 Xi4</v>
      </c>
      <c r="C544" t="str">
        <f>'[1]Inventário Completo'!$G550</f>
        <v>CSN-VOLTA REDONDA</v>
      </c>
      <c r="D544">
        <f t="shared" si="17"/>
        <v>0</v>
      </c>
      <c r="E544">
        <f t="shared" si="18"/>
        <v>0</v>
      </c>
    </row>
    <row r="545" spans="1:5" x14ac:dyDescent="0.25">
      <c r="A545" t="str">
        <f>'[1]Inventário Completo'!$C551</f>
        <v>Impressora Térmicas</v>
      </c>
      <c r="B545" t="str">
        <f>'[1]Inventário Completo'!$D551</f>
        <v>S4M</v>
      </c>
      <c r="C545" t="str">
        <f>'[1]Inventário Completo'!$G551</f>
        <v>CSN-VOLTA REDONDA</v>
      </c>
      <c r="D545">
        <f t="shared" si="17"/>
        <v>0</v>
      </c>
      <c r="E545">
        <f t="shared" si="18"/>
        <v>0</v>
      </c>
    </row>
    <row r="546" spans="1:5" x14ac:dyDescent="0.25">
      <c r="A546" t="str">
        <f>'[1]Inventário Completo'!$C552</f>
        <v>Impressora Térmicas</v>
      </c>
      <c r="B546" t="str">
        <f>'[1]Inventário Completo'!$D552</f>
        <v>S4M</v>
      </c>
      <c r="C546" t="str">
        <f>'[1]Inventário Completo'!$G552</f>
        <v>CSN-VOLTA REDONDA</v>
      </c>
      <c r="D546">
        <f t="shared" si="17"/>
        <v>0</v>
      </c>
      <c r="E546">
        <f t="shared" si="18"/>
        <v>0</v>
      </c>
    </row>
    <row r="547" spans="1:5" x14ac:dyDescent="0.25">
      <c r="A547" t="str">
        <f>'[1]Inventário Completo'!$C553</f>
        <v>Impressora Térmicas</v>
      </c>
      <c r="B547" t="str">
        <f>'[1]Inventário Completo'!$D553</f>
        <v>S4M</v>
      </c>
      <c r="C547" t="str">
        <f>'[1]Inventário Completo'!$G553</f>
        <v>CSN-VOLTA REDONDA</v>
      </c>
      <c r="D547">
        <f t="shared" si="17"/>
        <v>0</v>
      </c>
      <c r="E547">
        <f t="shared" si="18"/>
        <v>0</v>
      </c>
    </row>
    <row r="548" spans="1:5" x14ac:dyDescent="0.25">
      <c r="A548" t="str">
        <f>'[1]Inventário Completo'!$C554</f>
        <v>Impressora Térmicas</v>
      </c>
      <c r="B548" t="str">
        <f>'[1]Inventário Completo'!$D554</f>
        <v>S4M</v>
      </c>
      <c r="C548" t="str">
        <f>'[1]Inventário Completo'!$G554</f>
        <v>CSN-VOLTA REDONDA</v>
      </c>
      <c r="D548">
        <f t="shared" si="17"/>
        <v>0</v>
      </c>
      <c r="E548">
        <f t="shared" si="18"/>
        <v>0</v>
      </c>
    </row>
    <row r="549" spans="1:5" x14ac:dyDescent="0.25">
      <c r="A549" t="str">
        <f>'[1]Inventário Completo'!$C555</f>
        <v>Impressora Térmicas</v>
      </c>
      <c r="B549" t="str">
        <f>'[1]Inventário Completo'!$D555</f>
        <v>S4M</v>
      </c>
      <c r="C549" t="str">
        <f>'[1]Inventário Completo'!$G555</f>
        <v>CSN-VOLTA REDONDA</v>
      </c>
      <c r="D549">
        <f t="shared" si="17"/>
        <v>0</v>
      </c>
      <c r="E549">
        <f t="shared" si="18"/>
        <v>0</v>
      </c>
    </row>
    <row r="550" spans="1:5" x14ac:dyDescent="0.25">
      <c r="A550" t="str">
        <f>'[1]Inventário Completo'!$C556</f>
        <v>Impressora Térmicas</v>
      </c>
      <c r="B550" t="str">
        <f>'[1]Inventário Completo'!$D556</f>
        <v>S4M</v>
      </c>
      <c r="C550" t="str">
        <f>'[1]Inventário Completo'!$G556</f>
        <v>CSN-VOLTA REDONDA</v>
      </c>
      <c r="D550">
        <f t="shared" si="17"/>
        <v>0</v>
      </c>
      <c r="E550">
        <f t="shared" si="18"/>
        <v>0</v>
      </c>
    </row>
    <row r="551" spans="1:5" x14ac:dyDescent="0.25">
      <c r="A551" t="str">
        <f>'[1]Inventário Completo'!$C557</f>
        <v>Impressora Térmicas</v>
      </c>
      <c r="B551" t="str">
        <f>'[1]Inventário Completo'!$D557</f>
        <v>S600</v>
      </c>
      <c r="C551" t="str">
        <f>'[1]Inventário Completo'!$G557</f>
        <v>CSN-VOLTA REDONDA</v>
      </c>
      <c r="D551">
        <f t="shared" si="17"/>
        <v>0</v>
      </c>
      <c r="E551">
        <f t="shared" si="18"/>
        <v>0</v>
      </c>
    </row>
    <row r="552" spans="1:5" x14ac:dyDescent="0.25">
      <c r="A552" t="str">
        <f>'[1]Inventário Completo'!$C558</f>
        <v>Impressora Térmicas</v>
      </c>
      <c r="B552" t="str">
        <f>'[1]Inventário Completo'!$D558</f>
        <v>S600</v>
      </c>
      <c r="C552" t="str">
        <f>'[1]Inventário Completo'!$G558</f>
        <v>CSN-VOLTA REDONDA</v>
      </c>
      <c r="D552">
        <f t="shared" si="17"/>
        <v>0</v>
      </c>
      <c r="E552">
        <f t="shared" si="18"/>
        <v>0</v>
      </c>
    </row>
    <row r="553" spans="1:5" x14ac:dyDescent="0.25">
      <c r="A553" t="str">
        <f>'[1]Inventário Completo'!$C559</f>
        <v>Impressora Térmicas</v>
      </c>
      <c r="B553" t="str">
        <f>'[1]Inventário Completo'!$D559</f>
        <v>S600</v>
      </c>
      <c r="C553" t="str">
        <f>'[1]Inventário Completo'!$G559</f>
        <v>CSN-VOLTA REDONDA</v>
      </c>
      <c r="D553">
        <f t="shared" si="17"/>
        <v>0</v>
      </c>
      <c r="E553">
        <f t="shared" si="18"/>
        <v>0</v>
      </c>
    </row>
    <row r="554" spans="1:5" x14ac:dyDescent="0.25">
      <c r="A554" t="str">
        <f>'[1]Inventário Completo'!$C560</f>
        <v>Impressora Térmicas</v>
      </c>
      <c r="B554" t="str">
        <f>'[1]Inventário Completo'!$D560</f>
        <v>S600</v>
      </c>
      <c r="C554" t="str">
        <f>'[1]Inventário Completo'!$G560</f>
        <v>CSN-VOLTA REDONDA</v>
      </c>
      <c r="D554">
        <f t="shared" si="17"/>
        <v>0</v>
      </c>
      <c r="E554">
        <f t="shared" si="18"/>
        <v>0</v>
      </c>
    </row>
    <row r="555" spans="1:5" x14ac:dyDescent="0.25">
      <c r="A555" t="str">
        <f>'[1]Inventário Completo'!$C561</f>
        <v>Impressora Térmicas</v>
      </c>
      <c r="B555" t="str">
        <f>'[1]Inventário Completo'!$D561</f>
        <v>Z110 Xi3</v>
      </c>
      <c r="C555" t="str">
        <f>'[1]Inventário Completo'!$G561</f>
        <v>CSN-VOLTA REDONDA</v>
      </c>
      <c r="D555">
        <f t="shared" si="17"/>
        <v>0</v>
      </c>
      <c r="E555">
        <f t="shared" si="18"/>
        <v>0</v>
      </c>
    </row>
    <row r="556" spans="1:5" x14ac:dyDescent="0.25">
      <c r="A556" t="str">
        <f>'[1]Inventário Completo'!$C562</f>
        <v>Impressora Térmicas</v>
      </c>
      <c r="B556" t="str">
        <f>'[1]Inventário Completo'!$D562</f>
        <v>Z110 Xi3</v>
      </c>
      <c r="C556" t="str">
        <f>'[1]Inventário Completo'!$G562</f>
        <v>CSN-VOLTA REDONDA</v>
      </c>
      <c r="D556">
        <f t="shared" si="17"/>
        <v>0</v>
      </c>
      <c r="E556">
        <f t="shared" si="18"/>
        <v>0</v>
      </c>
    </row>
    <row r="557" spans="1:5" x14ac:dyDescent="0.25">
      <c r="A557" t="str">
        <f>'[1]Inventário Completo'!$C563</f>
        <v>Impressora Térmicas</v>
      </c>
      <c r="B557" t="str">
        <f>'[1]Inventário Completo'!$D563</f>
        <v>Z110 Xi3</v>
      </c>
      <c r="C557" t="str">
        <f>'[1]Inventário Completo'!$G563</f>
        <v>CSN-VOLTA REDONDA</v>
      </c>
      <c r="D557">
        <f t="shared" si="17"/>
        <v>0</v>
      </c>
      <c r="E557">
        <f t="shared" si="18"/>
        <v>0</v>
      </c>
    </row>
    <row r="558" spans="1:5" x14ac:dyDescent="0.25">
      <c r="A558" t="str">
        <f>'[1]Inventário Completo'!$C564</f>
        <v>Impressora Térmicas</v>
      </c>
      <c r="B558" t="str">
        <f>'[1]Inventário Completo'!$D564</f>
        <v>Z110 Xi3</v>
      </c>
      <c r="C558" t="str">
        <f>'[1]Inventário Completo'!$G564</f>
        <v>CSN-VOLTA REDONDA</v>
      </c>
      <c r="D558">
        <f t="shared" si="17"/>
        <v>0</v>
      </c>
      <c r="E558">
        <f t="shared" si="18"/>
        <v>0</v>
      </c>
    </row>
    <row r="559" spans="1:5" x14ac:dyDescent="0.25">
      <c r="A559" t="str">
        <f>'[1]Inventário Completo'!$C565</f>
        <v>Impressora Térmicas</v>
      </c>
      <c r="B559" t="str">
        <f>'[1]Inventário Completo'!$D565</f>
        <v>Z110 Xi3</v>
      </c>
      <c r="C559" t="str">
        <f>'[1]Inventário Completo'!$G565</f>
        <v>CSN-VOLTA REDONDA</v>
      </c>
      <c r="D559">
        <f t="shared" si="17"/>
        <v>0</v>
      </c>
      <c r="E559">
        <f t="shared" si="18"/>
        <v>0</v>
      </c>
    </row>
    <row r="560" spans="1:5" x14ac:dyDescent="0.25">
      <c r="A560" t="str">
        <f>'[1]Inventário Completo'!$C566</f>
        <v>Impressora Térmicas</v>
      </c>
      <c r="B560" t="str">
        <f>'[1]Inventário Completo'!$D566</f>
        <v>Z110 Xi3</v>
      </c>
      <c r="C560" t="str">
        <f>'[1]Inventário Completo'!$G566</f>
        <v>CSN-VOLTA REDONDA</v>
      </c>
      <c r="D560">
        <f t="shared" si="17"/>
        <v>0</v>
      </c>
      <c r="E560">
        <f t="shared" si="18"/>
        <v>0</v>
      </c>
    </row>
    <row r="561" spans="1:5" x14ac:dyDescent="0.25">
      <c r="A561" t="str">
        <f>'[1]Inventário Completo'!$C567</f>
        <v>Impressora Térmicas</v>
      </c>
      <c r="B561" t="str">
        <f>'[1]Inventário Completo'!$D567</f>
        <v>Z110 Xi3</v>
      </c>
      <c r="C561" t="str">
        <f>'[1]Inventário Completo'!$G567</f>
        <v>CSN-VOLTA REDONDA</v>
      </c>
      <c r="D561">
        <f t="shared" si="17"/>
        <v>0</v>
      </c>
      <c r="E561">
        <f t="shared" si="18"/>
        <v>0</v>
      </c>
    </row>
    <row r="562" spans="1:5" x14ac:dyDescent="0.25">
      <c r="A562" t="str">
        <f>'[1]Inventário Completo'!$C568</f>
        <v>Impressora Térmicas</v>
      </c>
      <c r="B562" t="str">
        <f>'[1]Inventário Completo'!$D568</f>
        <v>Z110 Xi3</v>
      </c>
      <c r="C562" t="str">
        <f>'[1]Inventário Completo'!$G568</f>
        <v>CSN-VOLTA REDONDA</v>
      </c>
      <c r="D562">
        <f t="shared" si="17"/>
        <v>0</v>
      </c>
      <c r="E562">
        <f t="shared" si="18"/>
        <v>0</v>
      </c>
    </row>
    <row r="563" spans="1:5" x14ac:dyDescent="0.25">
      <c r="A563" t="str">
        <f>'[1]Inventário Completo'!$C569</f>
        <v>Impressora Térmicas</v>
      </c>
      <c r="B563" t="str">
        <f>'[1]Inventário Completo'!$D569</f>
        <v>Z110 Xi3</v>
      </c>
      <c r="C563" t="str">
        <f>'[1]Inventário Completo'!$G569</f>
        <v>CSN-VOLTA REDONDA</v>
      </c>
      <c r="D563">
        <f t="shared" si="17"/>
        <v>0</v>
      </c>
      <c r="E563">
        <f t="shared" si="18"/>
        <v>0</v>
      </c>
    </row>
    <row r="564" spans="1:5" x14ac:dyDescent="0.25">
      <c r="A564" t="str">
        <f>'[1]Inventário Completo'!$C570</f>
        <v>Impressora Térmicas</v>
      </c>
      <c r="B564" t="str">
        <f>'[1]Inventário Completo'!$D570</f>
        <v>Z110 Xi3</v>
      </c>
      <c r="C564" t="str">
        <f>'[1]Inventário Completo'!$G570</f>
        <v>CSN-VOLTA REDONDA</v>
      </c>
      <c r="D564">
        <f t="shared" si="17"/>
        <v>0</v>
      </c>
      <c r="E564">
        <f t="shared" si="18"/>
        <v>0</v>
      </c>
    </row>
    <row r="565" spans="1:5" x14ac:dyDescent="0.25">
      <c r="A565" t="str">
        <f>'[1]Inventário Completo'!$C571</f>
        <v>Impressora Térmicas</v>
      </c>
      <c r="B565" t="str">
        <f>'[1]Inventário Completo'!$D571</f>
        <v>Z110 Xi3</v>
      </c>
      <c r="C565" t="str">
        <f>'[1]Inventário Completo'!$G571</f>
        <v>CSN-VOLTA REDONDA</v>
      </c>
      <c r="D565">
        <f t="shared" si="17"/>
        <v>0</v>
      </c>
      <c r="E565">
        <f t="shared" si="18"/>
        <v>0</v>
      </c>
    </row>
    <row r="566" spans="1:5" x14ac:dyDescent="0.25">
      <c r="A566" t="str">
        <f>'[1]Inventário Completo'!$C572</f>
        <v>Impressora Térmicas</v>
      </c>
      <c r="B566" t="str">
        <f>'[1]Inventário Completo'!$D572</f>
        <v>Z110 Xi3</v>
      </c>
      <c r="C566" t="str">
        <f>'[1]Inventário Completo'!$G572</f>
        <v>CSN-VOLTA REDONDA</v>
      </c>
      <c r="D566">
        <f t="shared" si="17"/>
        <v>0</v>
      </c>
      <c r="E566">
        <f t="shared" si="18"/>
        <v>0</v>
      </c>
    </row>
    <row r="567" spans="1:5" x14ac:dyDescent="0.25">
      <c r="A567" t="str">
        <f>'[1]Inventário Completo'!$C573</f>
        <v>Impressora Térmicas</v>
      </c>
      <c r="B567" t="str">
        <f>'[1]Inventário Completo'!$D573</f>
        <v>Z110 Xi3</v>
      </c>
      <c r="C567" t="str">
        <f>'[1]Inventário Completo'!$G573</f>
        <v>CSN-VOLTA REDONDA</v>
      </c>
      <c r="D567">
        <f t="shared" si="17"/>
        <v>0</v>
      </c>
      <c r="E567">
        <f t="shared" si="18"/>
        <v>0</v>
      </c>
    </row>
    <row r="568" spans="1:5" x14ac:dyDescent="0.25">
      <c r="A568" t="str">
        <f>'[1]Inventário Completo'!$C574</f>
        <v>Impressora Térmicas</v>
      </c>
      <c r="B568" t="str">
        <f>'[1]Inventário Completo'!$D574</f>
        <v>Z110 Xi3</v>
      </c>
      <c r="C568" t="str">
        <f>'[1]Inventário Completo'!$G574</f>
        <v>CSN-VOLTA REDONDA</v>
      </c>
      <c r="D568">
        <f t="shared" si="17"/>
        <v>0</v>
      </c>
      <c r="E568">
        <f t="shared" si="18"/>
        <v>0</v>
      </c>
    </row>
    <row r="569" spans="1:5" x14ac:dyDescent="0.25">
      <c r="A569" t="str">
        <f>'[1]Inventário Completo'!$C575</f>
        <v>Impressora Térmicas</v>
      </c>
      <c r="B569" t="str">
        <f>'[1]Inventário Completo'!$D575</f>
        <v>Z110 Xi3</v>
      </c>
      <c r="C569" t="str">
        <f>'[1]Inventário Completo'!$G575</f>
        <v>CSN-VOLTA REDONDA</v>
      </c>
      <c r="D569">
        <f t="shared" si="17"/>
        <v>0</v>
      </c>
      <c r="E569">
        <f t="shared" si="18"/>
        <v>0</v>
      </c>
    </row>
    <row r="570" spans="1:5" x14ac:dyDescent="0.25">
      <c r="A570" t="str">
        <f>'[1]Inventário Completo'!$C576</f>
        <v>Impressora Térmicas</v>
      </c>
      <c r="B570" t="str">
        <f>'[1]Inventário Completo'!$D576</f>
        <v>Z110 Xi3</v>
      </c>
      <c r="C570" t="str">
        <f>'[1]Inventário Completo'!$G576</f>
        <v>CSN-VOLTA REDONDA</v>
      </c>
      <c r="D570">
        <f t="shared" si="17"/>
        <v>0</v>
      </c>
      <c r="E570">
        <f t="shared" si="18"/>
        <v>0</v>
      </c>
    </row>
    <row r="571" spans="1:5" x14ac:dyDescent="0.25">
      <c r="A571" t="str">
        <f>'[1]Inventário Completo'!$C577</f>
        <v>Impressora Térmicas</v>
      </c>
      <c r="B571" t="str">
        <f>'[1]Inventário Completo'!$D577</f>
        <v>Z110 Xi3</v>
      </c>
      <c r="C571" t="str">
        <f>'[1]Inventário Completo'!$G577</f>
        <v>CSN-VOLTA REDONDA</v>
      </c>
      <c r="D571">
        <f t="shared" si="17"/>
        <v>0</v>
      </c>
      <c r="E571">
        <f t="shared" si="18"/>
        <v>0</v>
      </c>
    </row>
    <row r="572" spans="1:5" x14ac:dyDescent="0.25">
      <c r="A572" t="str">
        <f>'[1]Inventário Completo'!$C578</f>
        <v>Impressora Térmicas</v>
      </c>
      <c r="B572" t="str">
        <f>'[1]Inventário Completo'!$D578</f>
        <v>Z110 Xi3</v>
      </c>
      <c r="C572" t="str">
        <f>'[1]Inventário Completo'!$G578</f>
        <v>CSN-VOLTA REDONDA</v>
      </c>
      <c r="D572">
        <f t="shared" si="17"/>
        <v>0</v>
      </c>
      <c r="E572">
        <f t="shared" si="18"/>
        <v>0</v>
      </c>
    </row>
    <row r="573" spans="1:5" x14ac:dyDescent="0.25">
      <c r="A573" t="str">
        <f>'[1]Inventário Completo'!$C579</f>
        <v>Impressora Térmicas</v>
      </c>
      <c r="B573" t="str">
        <f>'[1]Inventário Completo'!$D579</f>
        <v>Z110 Xi3</v>
      </c>
      <c r="C573" t="str">
        <f>'[1]Inventário Completo'!$G579</f>
        <v>CSN-VOLTA REDONDA</v>
      </c>
      <c r="D573">
        <f t="shared" si="17"/>
        <v>0</v>
      </c>
      <c r="E573">
        <f t="shared" si="18"/>
        <v>0</v>
      </c>
    </row>
    <row r="574" spans="1:5" x14ac:dyDescent="0.25">
      <c r="A574" t="str">
        <f>'[1]Inventário Completo'!$C580</f>
        <v>Impressora Térmicas</v>
      </c>
      <c r="B574" t="str">
        <f>'[1]Inventário Completo'!$D580</f>
        <v>Z110 Xi3</v>
      </c>
      <c r="C574" t="str">
        <f>'[1]Inventário Completo'!$G580</f>
        <v>CSN-VOLTA REDONDA</v>
      </c>
      <c r="D574">
        <f t="shared" si="17"/>
        <v>0</v>
      </c>
      <c r="E574">
        <f t="shared" si="18"/>
        <v>0</v>
      </c>
    </row>
    <row r="575" spans="1:5" x14ac:dyDescent="0.25">
      <c r="A575" t="str">
        <f>'[1]Inventário Completo'!$C581</f>
        <v>Impressora Térmicas</v>
      </c>
      <c r="B575" t="str">
        <f>'[1]Inventário Completo'!$D581</f>
        <v>Z110 Xi3</v>
      </c>
      <c r="C575" t="str">
        <f>'[1]Inventário Completo'!$G581</f>
        <v>CSN-VOLTA REDONDA</v>
      </c>
      <c r="D575">
        <f t="shared" si="17"/>
        <v>0</v>
      </c>
      <c r="E575">
        <f t="shared" si="18"/>
        <v>0</v>
      </c>
    </row>
    <row r="576" spans="1:5" x14ac:dyDescent="0.25">
      <c r="A576" t="str">
        <f>'[1]Inventário Completo'!$C582</f>
        <v>Impressora Térmicas</v>
      </c>
      <c r="B576" t="str">
        <f>'[1]Inventário Completo'!$D582</f>
        <v>Z110 Xi3</v>
      </c>
      <c r="C576" t="str">
        <f>'[1]Inventário Completo'!$G582</f>
        <v>CSN-VOLTA REDONDA</v>
      </c>
      <c r="D576">
        <f t="shared" si="17"/>
        <v>0</v>
      </c>
      <c r="E576">
        <f t="shared" si="18"/>
        <v>0</v>
      </c>
    </row>
    <row r="577" spans="1:5" x14ac:dyDescent="0.25">
      <c r="A577" t="str">
        <f>'[1]Inventário Completo'!$C583</f>
        <v>Impressora Térmicas</v>
      </c>
      <c r="B577" t="str">
        <f>'[1]Inventário Completo'!$D583</f>
        <v>Z110 Xi3</v>
      </c>
      <c r="C577" t="str">
        <f>'[1]Inventário Completo'!$G583</f>
        <v>CSN-VOLTA REDONDA</v>
      </c>
      <c r="D577">
        <f t="shared" si="17"/>
        <v>0</v>
      </c>
      <c r="E577">
        <f t="shared" si="18"/>
        <v>0</v>
      </c>
    </row>
    <row r="578" spans="1:5" x14ac:dyDescent="0.25">
      <c r="A578" t="str">
        <f>'[1]Inventário Completo'!$C584</f>
        <v>Impressora Térmicas</v>
      </c>
      <c r="B578" t="str">
        <f>'[1]Inventário Completo'!$D584</f>
        <v>Z110 Xi3</v>
      </c>
      <c r="C578" t="str">
        <f>'[1]Inventário Completo'!$G584</f>
        <v>CSN-VOLTA REDONDA</v>
      </c>
      <c r="D578">
        <f t="shared" si="17"/>
        <v>0</v>
      </c>
      <c r="E578">
        <f t="shared" si="18"/>
        <v>0</v>
      </c>
    </row>
    <row r="579" spans="1:5" x14ac:dyDescent="0.25">
      <c r="A579" t="str">
        <f>'[1]Inventário Completo'!$C585</f>
        <v>Impressora Térmicas</v>
      </c>
      <c r="B579" t="str">
        <f>'[1]Inventário Completo'!$D585</f>
        <v>Z110 Xi3</v>
      </c>
      <c r="C579" t="str">
        <f>'[1]Inventário Completo'!$G585</f>
        <v>CSN-VOLTA REDONDA</v>
      </c>
      <c r="D579">
        <f t="shared" ref="D579:D642" si="19">VLOOKUP(C579,$G$1:$I$25,3,0)</f>
        <v>0</v>
      </c>
      <c r="E579">
        <f t="shared" ref="E579:E642" si="20">IF(D579=1,C579,0)</f>
        <v>0</v>
      </c>
    </row>
    <row r="580" spans="1:5" x14ac:dyDescent="0.25">
      <c r="A580" t="str">
        <f>'[1]Inventário Completo'!$C586</f>
        <v>Impressora Térmicas</v>
      </c>
      <c r="B580" t="str">
        <f>'[1]Inventário Completo'!$D586</f>
        <v>Z110 Xi3</v>
      </c>
      <c r="C580" t="str">
        <f>'[1]Inventário Completo'!$G586</f>
        <v>CSN-VOLTA REDONDA</v>
      </c>
      <c r="D580">
        <f t="shared" si="19"/>
        <v>0</v>
      </c>
      <c r="E580">
        <f t="shared" si="20"/>
        <v>0</v>
      </c>
    </row>
    <row r="581" spans="1:5" x14ac:dyDescent="0.25">
      <c r="A581" t="str">
        <f>'[1]Inventário Completo'!$C587</f>
        <v>Impressora Térmicas</v>
      </c>
      <c r="B581" t="str">
        <f>'[1]Inventário Completo'!$D587</f>
        <v>Z110 Xi3</v>
      </c>
      <c r="C581" t="str">
        <f>'[1]Inventário Completo'!$G587</f>
        <v>CSN-VOLTA REDONDA</v>
      </c>
      <c r="D581">
        <f t="shared" si="19"/>
        <v>0</v>
      </c>
      <c r="E581">
        <f t="shared" si="20"/>
        <v>0</v>
      </c>
    </row>
    <row r="582" spans="1:5" x14ac:dyDescent="0.25">
      <c r="A582" t="str">
        <f>'[1]Inventário Completo'!$C588</f>
        <v>Impressora Térmicas</v>
      </c>
      <c r="B582" t="str">
        <f>'[1]Inventário Completo'!$D588</f>
        <v>Z110 Xi3</v>
      </c>
      <c r="C582" t="str">
        <f>'[1]Inventário Completo'!$G588</f>
        <v>CSN-VOLTA REDONDA</v>
      </c>
      <c r="D582">
        <f t="shared" si="19"/>
        <v>0</v>
      </c>
      <c r="E582">
        <f t="shared" si="20"/>
        <v>0</v>
      </c>
    </row>
    <row r="583" spans="1:5" x14ac:dyDescent="0.25">
      <c r="A583" t="str">
        <f>'[1]Inventário Completo'!$C589</f>
        <v>Impressora Térmicas</v>
      </c>
      <c r="B583" t="str">
        <f>'[1]Inventário Completo'!$D589</f>
        <v>Z110 Xi3</v>
      </c>
      <c r="C583" t="str">
        <f>'[1]Inventário Completo'!$G589</f>
        <v>CSN-VOLTA REDONDA</v>
      </c>
      <c r="D583">
        <f t="shared" si="19"/>
        <v>0</v>
      </c>
      <c r="E583">
        <f t="shared" si="20"/>
        <v>0</v>
      </c>
    </row>
    <row r="584" spans="1:5" x14ac:dyDescent="0.25">
      <c r="A584" t="str">
        <f>'[1]Inventário Completo'!$C590</f>
        <v>Impressora Térmicas</v>
      </c>
      <c r="B584" t="str">
        <f>'[1]Inventário Completo'!$D590</f>
        <v>Z110 Xi3</v>
      </c>
      <c r="C584" t="str">
        <f>'[1]Inventário Completo'!$G590</f>
        <v>CSN-VOLTA REDONDA</v>
      </c>
      <c r="D584">
        <f t="shared" si="19"/>
        <v>0</v>
      </c>
      <c r="E584">
        <f t="shared" si="20"/>
        <v>0</v>
      </c>
    </row>
    <row r="585" spans="1:5" x14ac:dyDescent="0.25">
      <c r="A585" t="str">
        <f>'[1]Inventário Completo'!$C591</f>
        <v>Impressora Térmicas</v>
      </c>
      <c r="B585" t="str">
        <f>'[1]Inventário Completo'!$D591</f>
        <v>Z110 Xi3</v>
      </c>
      <c r="C585" t="str">
        <f>'[1]Inventário Completo'!$G591</f>
        <v>CSN-VOLTA REDONDA</v>
      </c>
      <c r="D585">
        <f t="shared" si="19"/>
        <v>0</v>
      </c>
      <c r="E585">
        <f t="shared" si="20"/>
        <v>0</v>
      </c>
    </row>
    <row r="586" spans="1:5" x14ac:dyDescent="0.25">
      <c r="A586" t="str">
        <f>'[1]Inventário Completo'!$C592</f>
        <v>Impressora Térmicas</v>
      </c>
      <c r="B586" t="str">
        <f>'[1]Inventário Completo'!$D592</f>
        <v>Z110 Xi3</v>
      </c>
      <c r="C586" t="str">
        <f>'[1]Inventário Completo'!$G592</f>
        <v>CSN-VOLTA REDONDA</v>
      </c>
      <c r="D586">
        <f t="shared" si="19"/>
        <v>0</v>
      </c>
      <c r="E586">
        <f t="shared" si="20"/>
        <v>0</v>
      </c>
    </row>
    <row r="587" spans="1:5" x14ac:dyDescent="0.25">
      <c r="A587" t="str">
        <f>'[1]Inventário Completo'!$C593</f>
        <v>Impressora Térmicas</v>
      </c>
      <c r="B587" t="str">
        <f>'[1]Inventário Completo'!$D593</f>
        <v>Z110 Xi4</v>
      </c>
      <c r="C587" t="str">
        <f>'[1]Inventário Completo'!$G593</f>
        <v>CSN-VOLTA REDONDA</v>
      </c>
      <c r="D587">
        <f t="shared" si="19"/>
        <v>0</v>
      </c>
      <c r="E587">
        <f t="shared" si="20"/>
        <v>0</v>
      </c>
    </row>
    <row r="588" spans="1:5" x14ac:dyDescent="0.25">
      <c r="A588" t="str">
        <f>'[1]Inventário Completo'!$C594</f>
        <v>Impressora Térmicas</v>
      </c>
      <c r="B588" t="str">
        <f>'[1]Inventário Completo'!$D594</f>
        <v>Z110 Xi4</v>
      </c>
      <c r="C588" t="str">
        <f>'[1]Inventário Completo'!$G594</f>
        <v>CSN-VOLTA REDONDA</v>
      </c>
      <c r="D588">
        <f t="shared" si="19"/>
        <v>0</v>
      </c>
      <c r="E588">
        <f t="shared" si="20"/>
        <v>0</v>
      </c>
    </row>
    <row r="589" spans="1:5" x14ac:dyDescent="0.25">
      <c r="A589" t="str">
        <f>'[1]Inventário Completo'!$C595</f>
        <v>Impressora Térmicas</v>
      </c>
      <c r="B589" t="str">
        <f>'[1]Inventário Completo'!$D595</f>
        <v>Z110 Xi4</v>
      </c>
      <c r="C589" t="str">
        <f>'[1]Inventário Completo'!$G595</f>
        <v>CSN-VOLTA REDONDA</v>
      </c>
      <c r="D589">
        <f t="shared" si="19"/>
        <v>0</v>
      </c>
      <c r="E589">
        <f t="shared" si="20"/>
        <v>0</v>
      </c>
    </row>
    <row r="590" spans="1:5" x14ac:dyDescent="0.25">
      <c r="A590" t="str">
        <f>'[1]Inventário Completo'!$C596</f>
        <v>Impressora Térmicas</v>
      </c>
      <c r="B590" t="str">
        <f>'[1]Inventário Completo'!$D596</f>
        <v>Z110 Xi4</v>
      </c>
      <c r="C590" t="str">
        <f>'[1]Inventário Completo'!$G596</f>
        <v>CSN-VOLTA REDONDA</v>
      </c>
      <c r="D590">
        <f t="shared" si="19"/>
        <v>0</v>
      </c>
      <c r="E590">
        <f t="shared" si="20"/>
        <v>0</v>
      </c>
    </row>
    <row r="591" spans="1:5" x14ac:dyDescent="0.25">
      <c r="A591" t="str">
        <f>'[1]Inventário Completo'!$C597</f>
        <v>Impressora Térmicas</v>
      </c>
      <c r="B591" t="str">
        <f>'[1]Inventário Completo'!$D597</f>
        <v>Z110 Xi4</v>
      </c>
      <c r="C591" t="str">
        <f>'[1]Inventário Completo'!$G597</f>
        <v>CSN-VOLTA REDONDA</v>
      </c>
      <c r="D591">
        <f t="shared" si="19"/>
        <v>0</v>
      </c>
      <c r="E591">
        <f t="shared" si="20"/>
        <v>0</v>
      </c>
    </row>
    <row r="592" spans="1:5" x14ac:dyDescent="0.25">
      <c r="A592" t="str">
        <f>'[1]Inventário Completo'!$C598</f>
        <v>Impressora Térmicas</v>
      </c>
      <c r="B592" t="str">
        <f>'[1]Inventário Completo'!$D598</f>
        <v>Z110 Xi4</v>
      </c>
      <c r="C592" t="str">
        <f>'[1]Inventário Completo'!$G598</f>
        <v>CSN-VOLTA REDONDA</v>
      </c>
      <c r="D592">
        <f t="shared" si="19"/>
        <v>0</v>
      </c>
      <c r="E592">
        <f t="shared" si="20"/>
        <v>0</v>
      </c>
    </row>
    <row r="593" spans="1:5" x14ac:dyDescent="0.25">
      <c r="A593" t="str">
        <f>'[1]Inventário Completo'!$C599</f>
        <v>Impressora Térmicas</v>
      </c>
      <c r="B593" t="str">
        <f>'[1]Inventário Completo'!$D599</f>
        <v>Z110 Xi4</v>
      </c>
      <c r="C593" t="str">
        <f>'[1]Inventário Completo'!$G599</f>
        <v>CSN-VOLTA REDONDA</v>
      </c>
      <c r="D593">
        <f t="shared" si="19"/>
        <v>0</v>
      </c>
      <c r="E593">
        <f t="shared" si="20"/>
        <v>0</v>
      </c>
    </row>
    <row r="594" spans="1:5" x14ac:dyDescent="0.25">
      <c r="A594" t="str">
        <f>'[1]Inventário Completo'!$C600</f>
        <v>Impressora Térmicas</v>
      </c>
      <c r="B594" t="str">
        <f>'[1]Inventário Completo'!$D600</f>
        <v>Z110 Xi4</v>
      </c>
      <c r="C594" t="str">
        <f>'[1]Inventário Completo'!$G600</f>
        <v>CSN-VOLTA REDONDA</v>
      </c>
      <c r="D594">
        <f t="shared" si="19"/>
        <v>0</v>
      </c>
      <c r="E594">
        <f t="shared" si="20"/>
        <v>0</v>
      </c>
    </row>
    <row r="595" spans="1:5" x14ac:dyDescent="0.25">
      <c r="A595" t="str">
        <f>'[1]Inventário Completo'!$C601</f>
        <v>Impressora Térmicas</v>
      </c>
      <c r="B595" t="str">
        <f>'[1]Inventário Completo'!$D601</f>
        <v>Z110 Xi4</v>
      </c>
      <c r="C595" t="str">
        <f>'[1]Inventário Completo'!$G601</f>
        <v>CSN-VOLTA REDONDA</v>
      </c>
      <c r="D595">
        <f t="shared" si="19"/>
        <v>0</v>
      </c>
      <c r="E595">
        <f t="shared" si="20"/>
        <v>0</v>
      </c>
    </row>
    <row r="596" spans="1:5" x14ac:dyDescent="0.25">
      <c r="A596" t="str">
        <f>'[1]Inventário Completo'!$C602</f>
        <v>Impressora Térmicas</v>
      </c>
      <c r="B596" t="str">
        <f>'[1]Inventário Completo'!$D602</f>
        <v>Z110 Xi4</v>
      </c>
      <c r="C596" t="str">
        <f>'[1]Inventário Completo'!$G602</f>
        <v>CSN-VOLTA REDONDA</v>
      </c>
      <c r="D596">
        <f t="shared" si="19"/>
        <v>0</v>
      </c>
      <c r="E596">
        <f t="shared" si="20"/>
        <v>0</v>
      </c>
    </row>
    <row r="597" spans="1:5" x14ac:dyDescent="0.25">
      <c r="A597" t="str">
        <f>'[1]Inventário Completo'!$C603</f>
        <v>Impressora Térmicas</v>
      </c>
      <c r="B597" t="str">
        <f>'[1]Inventário Completo'!$D603</f>
        <v>Z110 Xi4</v>
      </c>
      <c r="C597" t="str">
        <f>'[1]Inventário Completo'!$G603</f>
        <v>CSN-VOLTA REDONDA</v>
      </c>
      <c r="D597">
        <f t="shared" si="19"/>
        <v>0</v>
      </c>
      <c r="E597">
        <f t="shared" si="20"/>
        <v>0</v>
      </c>
    </row>
    <row r="598" spans="1:5" x14ac:dyDescent="0.25">
      <c r="A598" t="str">
        <f>'[1]Inventário Completo'!$C604</f>
        <v>Impressora Térmicas</v>
      </c>
      <c r="B598" t="str">
        <f>'[1]Inventário Completo'!$D604</f>
        <v>Z110 Xi4</v>
      </c>
      <c r="C598" t="str">
        <f>'[1]Inventário Completo'!$G604</f>
        <v>CSN-VOLTA REDONDA</v>
      </c>
      <c r="D598">
        <f t="shared" si="19"/>
        <v>0</v>
      </c>
      <c r="E598">
        <f t="shared" si="20"/>
        <v>0</v>
      </c>
    </row>
    <row r="599" spans="1:5" x14ac:dyDescent="0.25">
      <c r="A599" t="str">
        <f>'[1]Inventário Completo'!$C605</f>
        <v>Impressora Térmicas</v>
      </c>
      <c r="B599" t="str">
        <f>'[1]Inventário Completo'!$D605</f>
        <v>Z110 Xi4</v>
      </c>
      <c r="C599" t="str">
        <f>'[1]Inventário Completo'!$G605</f>
        <v>CSN-VOLTA REDONDA</v>
      </c>
      <c r="D599">
        <f t="shared" si="19"/>
        <v>0</v>
      </c>
      <c r="E599">
        <f t="shared" si="20"/>
        <v>0</v>
      </c>
    </row>
    <row r="600" spans="1:5" x14ac:dyDescent="0.25">
      <c r="A600" t="str">
        <f>'[1]Inventário Completo'!$C606</f>
        <v>Impressora Térmicas</v>
      </c>
      <c r="B600" t="str">
        <f>'[1]Inventário Completo'!$D606</f>
        <v>Z110 Xi4</v>
      </c>
      <c r="C600" t="str">
        <f>'[1]Inventário Completo'!$G606</f>
        <v>CSN-VOLTA REDONDA</v>
      </c>
      <c r="D600">
        <f t="shared" si="19"/>
        <v>0</v>
      </c>
      <c r="E600">
        <f t="shared" si="20"/>
        <v>0</v>
      </c>
    </row>
    <row r="601" spans="1:5" x14ac:dyDescent="0.25">
      <c r="A601" t="str">
        <f>'[1]Inventário Completo'!$C607</f>
        <v>Impressora Térmicas</v>
      </c>
      <c r="B601" t="str">
        <f>'[1]Inventário Completo'!$D607</f>
        <v>Z110 Xi4</v>
      </c>
      <c r="C601" t="str">
        <f>'[1]Inventário Completo'!$G607</f>
        <v>CSN-VOLTA REDONDA</v>
      </c>
      <c r="D601">
        <f t="shared" si="19"/>
        <v>0</v>
      </c>
      <c r="E601">
        <f t="shared" si="20"/>
        <v>0</v>
      </c>
    </row>
    <row r="602" spans="1:5" x14ac:dyDescent="0.25">
      <c r="A602" t="str">
        <f>'[1]Inventário Completo'!$C608</f>
        <v>Impressora Térmicas</v>
      </c>
      <c r="B602" t="str">
        <f>'[1]Inventário Completo'!$D608</f>
        <v>Z140 Xi3</v>
      </c>
      <c r="C602" t="str">
        <f>'[1]Inventário Completo'!$G608</f>
        <v>CSN-VOLTA REDONDA</v>
      </c>
      <c r="D602">
        <f t="shared" si="19"/>
        <v>0</v>
      </c>
      <c r="E602">
        <f t="shared" si="20"/>
        <v>0</v>
      </c>
    </row>
    <row r="603" spans="1:5" x14ac:dyDescent="0.25">
      <c r="A603" t="str">
        <f>'[1]Inventário Completo'!$C609</f>
        <v>Impressora Térmicas</v>
      </c>
      <c r="B603" t="str">
        <f>'[1]Inventário Completo'!$D609</f>
        <v>Z140 Xi3</v>
      </c>
      <c r="C603" t="str">
        <f>'[1]Inventário Completo'!$G609</f>
        <v>CSN-VOLTA REDONDA</v>
      </c>
      <c r="D603">
        <f t="shared" si="19"/>
        <v>0</v>
      </c>
      <c r="E603">
        <f t="shared" si="20"/>
        <v>0</v>
      </c>
    </row>
    <row r="604" spans="1:5" x14ac:dyDescent="0.25">
      <c r="A604" t="str">
        <f>'[1]Inventário Completo'!$C610</f>
        <v>Impressora Térmicas</v>
      </c>
      <c r="B604" t="str">
        <f>'[1]Inventário Completo'!$D610</f>
        <v>Z140 Xi3</v>
      </c>
      <c r="C604" t="str">
        <f>'[1]Inventário Completo'!$G610</f>
        <v>CSN-VOLTA REDONDA</v>
      </c>
      <c r="D604">
        <f t="shared" si="19"/>
        <v>0</v>
      </c>
      <c r="E604">
        <f t="shared" si="20"/>
        <v>0</v>
      </c>
    </row>
    <row r="605" spans="1:5" x14ac:dyDescent="0.25">
      <c r="A605" t="str">
        <f>'[1]Inventário Completo'!$C611</f>
        <v>Impressora Térmicas</v>
      </c>
      <c r="B605" t="str">
        <f>'[1]Inventário Completo'!$D611</f>
        <v>Z170 Xi3</v>
      </c>
      <c r="C605" t="str">
        <f>'[1]Inventário Completo'!$G611</f>
        <v>CSN-VOLTA REDONDA</v>
      </c>
      <c r="D605">
        <f t="shared" si="19"/>
        <v>0</v>
      </c>
      <c r="E605">
        <f t="shared" si="20"/>
        <v>0</v>
      </c>
    </row>
    <row r="606" spans="1:5" x14ac:dyDescent="0.25">
      <c r="A606" t="str">
        <f>'[1]Inventário Completo'!$C612</f>
        <v>Impressora Térmicas</v>
      </c>
      <c r="B606" t="str">
        <f>'[1]Inventário Completo'!$D612</f>
        <v>Z170 Xi3</v>
      </c>
      <c r="C606" t="str">
        <f>'[1]Inventário Completo'!$G612</f>
        <v>CSN-VOLTA REDONDA</v>
      </c>
      <c r="D606">
        <f t="shared" si="19"/>
        <v>0</v>
      </c>
      <c r="E606">
        <f t="shared" si="20"/>
        <v>0</v>
      </c>
    </row>
    <row r="607" spans="1:5" x14ac:dyDescent="0.25">
      <c r="A607" t="str">
        <f>'[1]Inventário Completo'!$C613</f>
        <v>Impressora Térmicas</v>
      </c>
      <c r="B607" t="str">
        <f>'[1]Inventário Completo'!$D613</f>
        <v>Z170 Xi3</v>
      </c>
      <c r="C607" t="str">
        <f>'[1]Inventário Completo'!$G613</f>
        <v>CSN-VOLTA REDONDA</v>
      </c>
      <c r="D607">
        <f t="shared" si="19"/>
        <v>0</v>
      </c>
      <c r="E607">
        <f t="shared" si="20"/>
        <v>0</v>
      </c>
    </row>
    <row r="608" spans="1:5" x14ac:dyDescent="0.25">
      <c r="A608" t="str">
        <f>'[1]Inventário Completo'!$C614</f>
        <v>Impressora Térmicas</v>
      </c>
      <c r="B608" t="str">
        <f>'[1]Inventário Completo'!$D614</f>
        <v>Z170 Xi3</v>
      </c>
      <c r="C608" t="str">
        <f>'[1]Inventário Completo'!$G614</f>
        <v>CSN-VOLTA REDONDA</v>
      </c>
      <c r="D608">
        <f t="shared" si="19"/>
        <v>0</v>
      </c>
      <c r="E608">
        <f t="shared" si="20"/>
        <v>0</v>
      </c>
    </row>
    <row r="609" spans="1:5" x14ac:dyDescent="0.25">
      <c r="A609" t="str">
        <f>'[1]Inventário Completo'!$C615</f>
        <v>Impressora Térmicas</v>
      </c>
      <c r="B609" t="str">
        <f>'[1]Inventário Completo'!$D615</f>
        <v>Z170 Xi3</v>
      </c>
      <c r="C609" t="str">
        <f>'[1]Inventário Completo'!$G615</f>
        <v>CSN-VOLTA REDONDA</v>
      </c>
      <c r="D609">
        <f t="shared" si="19"/>
        <v>0</v>
      </c>
      <c r="E609">
        <f t="shared" si="20"/>
        <v>0</v>
      </c>
    </row>
    <row r="610" spans="1:5" x14ac:dyDescent="0.25">
      <c r="A610" t="str">
        <f>'[1]Inventário Completo'!$C616</f>
        <v>Impressora Térmicas</v>
      </c>
      <c r="B610" t="str">
        <f>'[1]Inventário Completo'!$D616</f>
        <v>Z170 Xi3</v>
      </c>
      <c r="C610" t="str">
        <f>'[1]Inventário Completo'!$G616</f>
        <v>CSN-VOLTA REDONDA</v>
      </c>
      <c r="D610">
        <f t="shared" si="19"/>
        <v>0</v>
      </c>
      <c r="E610">
        <f t="shared" si="20"/>
        <v>0</v>
      </c>
    </row>
    <row r="611" spans="1:5" x14ac:dyDescent="0.25">
      <c r="A611" t="str">
        <f>'[1]Inventário Completo'!$C617</f>
        <v>Impressora Térmicas</v>
      </c>
      <c r="B611" t="str">
        <f>'[1]Inventário Completo'!$D617</f>
        <v>ZT230</v>
      </c>
      <c r="C611" t="str">
        <f>'[1]Inventário Completo'!$G617</f>
        <v>CSN-VOLTA REDONDA</v>
      </c>
      <c r="D611">
        <f t="shared" si="19"/>
        <v>0</v>
      </c>
      <c r="E611">
        <f t="shared" si="20"/>
        <v>0</v>
      </c>
    </row>
    <row r="612" spans="1:5" x14ac:dyDescent="0.25">
      <c r="A612" t="str">
        <f>'[1]Inventário Completo'!$C618</f>
        <v>Impressora Térmicas</v>
      </c>
      <c r="B612" t="str">
        <f>'[1]Inventário Completo'!$D618</f>
        <v>ZT230</v>
      </c>
      <c r="C612" t="str">
        <f>'[1]Inventário Completo'!$G618</f>
        <v>CSN-VOLTA REDONDA</v>
      </c>
      <c r="D612">
        <f t="shared" si="19"/>
        <v>0</v>
      </c>
      <c r="E612">
        <f t="shared" si="20"/>
        <v>0</v>
      </c>
    </row>
    <row r="613" spans="1:5" x14ac:dyDescent="0.25">
      <c r="A613" t="str">
        <f>'[1]Inventário Completo'!$C619</f>
        <v>Impressora Térmicas</v>
      </c>
      <c r="B613" t="str">
        <f>'[1]Inventário Completo'!$D619</f>
        <v>ZT230</v>
      </c>
      <c r="C613" t="str">
        <f>'[1]Inventário Completo'!$G619</f>
        <v>CSN-VOLTA REDONDA</v>
      </c>
      <c r="D613">
        <f t="shared" si="19"/>
        <v>0</v>
      </c>
      <c r="E613">
        <f t="shared" si="20"/>
        <v>0</v>
      </c>
    </row>
    <row r="614" spans="1:5" x14ac:dyDescent="0.25">
      <c r="A614" t="str">
        <f>'[1]Inventário Completo'!$C620</f>
        <v>Impressora Térmicas</v>
      </c>
      <c r="B614" t="str">
        <f>'[1]Inventário Completo'!$D620</f>
        <v>ZT230</v>
      </c>
      <c r="C614" t="str">
        <f>'[1]Inventário Completo'!$G620</f>
        <v>CSN-VOLTA REDONDA</v>
      </c>
      <c r="D614">
        <f t="shared" si="19"/>
        <v>0</v>
      </c>
      <c r="E614">
        <f t="shared" si="20"/>
        <v>0</v>
      </c>
    </row>
    <row r="615" spans="1:5" x14ac:dyDescent="0.25">
      <c r="A615" t="str">
        <f>'[1]Inventário Completo'!$C621</f>
        <v>Impressora Térmicas</v>
      </c>
      <c r="B615" t="str">
        <f>'[1]Inventário Completo'!$D621</f>
        <v>ZT230</v>
      </c>
      <c r="C615" t="str">
        <f>'[1]Inventário Completo'!$G621</f>
        <v>CSN-VOLTA REDONDA</v>
      </c>
      <c r="D615">
        <f t="shared" si="19"/>
        <v>0</v>
      </c>
      <c r="E615">
        <f t="shared" si="20"/>
        <v>0</v>
      </c>
    </row>
    <row r="616" spans="1:5" x14ac:dyDescent="0.25">
      <c r="A616" t="str">
        <f>'[1]Inventário Completo'!$C622</f>
        <v>Impressora Térmicas</v>
      </c>
      <c r="B616" t="str">
        <f>'[1]Inventário Completo'!$D622</f>
        <v>ZT230</v>
      </c>
      <c r="C616" t="str">
        <f>'[1]Inventário Completo'!$G622</f>
        <v>CSN-VOLTA REDONDA</v>
      </c>
      <c r="D616">
        <f t="shared" si="19"/>
        <v>0</v>
      </c>
      <c r="E616">
        <f t="shared" si="20"/>
        <v>0</v>
      </c>
    </row>
    <row r="617" spans="1:5" x14ac:dyDescent="0.25">
      <c r="A617" t="str">
        <f>'[1]Inventário Completo'!$C623</f>
        <v>Impressora Térmicas</v>
      </c>
      <c r="B617" t="str">
        <f>'[1]Inventário Completo'!$D623</f>
        <v>ZT230</v>
      </c>
      <c r="C617" t="str">
        <f>'[1]Inventário Completo'!$G623</f>
        <v>CSN-VOLTA REDONDA</v>
      </c>
      <c r="D617">
        <f t="shared" si="19"/>
        <v>0</v>
      </c>
      <c r="E617">
        <f t="shared" si="20"/>
        <v>0</v>
      </c>
    </row>
    <row r="618" spans="1:5" x14ac:dyDescent="0.25">
      <c r="A618" t="str">
        <f>'[1]Inventário Completo'!$C624</f>
        <v>Impressora Térmicas</v>
      </c>
      <c r="B618" t="str">
        <f>'[1]Inventário Completo'!$D624</f>
        <v>ZT230</v>
      </c>
      <c r="C618" t="str">
        <f>'[1]Inventário Completo'!$G624</f>
        <v>CSN-VOLTA REDONDA</v>
      </c>
      <c r="D618">
        <f t="shared" si="19"/>
        <v>0</v>
      </c>
      <c r="E618">
        <f t="shared" si="20"/>
        <v>0</v>
      </c>
    </row>
    <row r="619" spans="1:5" x14ac:dyDescent="0.25">
      <c r="A619" t="str">
        <f>'[1]Inventário Completo'!$C625</f>
        <v>Impressora Térmicas</v>
      </c>
      <c r="B619" t="str">
        <f>'[1]Inventário Completo'!$D625</f>
        <v>ZT230</v>
      </c>
      <c r="C619" t="str">
        <f>'[1]Inventário Completo'!$G625</f>
        <v>CSN-VOLTA REDONDA</v>
      </c>
      <c r="D619">
        <f t="shared" si="19"/>
        <v>0</v>
      </c>
      <c r="E619">
        <f t="shared" si="20"/>
        <v>0</v>
      </c>
    </row>
    <row r="620" spans="1:5" x14ac:dyDescent="0.25">
      <c r="A620" t="str">
        <f>'[1]Inventário Completo'!$C626</f>
        <v>Impressora Térmicas</v>
      </c>
      <c r="B620" t="str">
        <f>'[1]Inventário Completo'!$D626</f>
        <v>ZT230</v>
      </c>
      <c r="C620" t="str">
        <f>'[1]Inventário Completo'!$G626</f>
        <v>CSN-VOLTA REDONDA</v>
      </c>
      <c r="D620">
        <f t="shared" si="19"/>
        <v>0</v>
      </c>
      <c r="E620">
        <f t="shared" si="20"/>
        <v>0</v>
      </c>
    </row>
    <row r="621" spans="1:5" x14ac:dyDescent="0.25">
      <c r="A621" t="str">
        <f>'[1]Inventário Completo'!$C627</f>
        <v>Impressora Térmicas</v>
      </c>
      <c r="B621" t="str">
        <f>'[1]Inventário Completo'!$D627</f>
        <v>ZT230</v>
      </c>
      <c r="C621" t="str">
        <f>'[1]Inventário Completo'!$G627</f>
        <v>CSN-VOLTA REDONDA</v>
      </c>
      <c r="D621">
        <f t="shared" si="19"/>
        <v>0</v>
      </c>
      <c r="E621">
        <f t="shared" si="20"/>
        <v>0</v>
      </c>
    </row>
    <row r="622" spans="1:5" x14ac:dyDescent="0.25">
      <c r="A622" t="str">
        <f>'[1]Inventário Completo'!$C628</f>
        <v>Impressora Térmicas</v>
      </c>
      <c r="B622" t="str">
        <f>'[1]Inventário Completo'!$D628</f>
        <v>ZT230</v>
      </c>
      <c r="C622" t="str">
        <f>'[1]Inventário Completo'!$G628</f>
        <v>CSN-VOLTA REDONDA</v>
      </c>
      <c r="D622">
        <f t="shared" si="19"/>
        <v>0</v>
      </c>
      <c r="E622">
        <f t="shared" si="20"/>
        <v>0</v>
      </c>
    </row>
    <row r="623" spans="1:5" x14ac:dyDescent="0.25">
      <c r="A623" t="str">
        <f>'[1]Inventário Completo'!$C629</f>
        <v>Impressora Térmicas</v>
      </c>
      <c r="B623" t="str">
        <f>'[1]Inventário Completo'!$D629</f>
        <v>ZT230</v>
      </c>
      <c r="C623" t="str">
        <f>'[1]Inventário Completo'!$G629</f>
        <v>CSN-VOLTA REDONDA</v>
      </c>
      <c r="D623">
        <f t="shared" si="19"/>
        <v>0</v>
      </c>
      <c r="E623">
        <f t="shared" si="20"/>
        <v>0</v>
      </c>
    </row>
    <row r="624" spans="1:5" x14ac:dyDescent="0.25">
      <c r="A624" t="str">
        <f>'[1]Inventário Completo'!$C630</f>
        <v>Impressora Térmicas</v>
      </c>
      <c r="B624" t="str">
        <f>'[1]Inventário Completo'!$D630</f>
        <v>ZT230</v>
      </c>
      <c r="C624" t="str">
        <f>'[1]Inventário Completo'!$G630</f>
        <v>CSN-VOLTA REDONDA</v>
      </c>
      <c r="D624">
        <f t="shared" si="19"/>
        <v>0</v>
      </c>
      <c r="E624">
        <f t="shared" si="20"/>
        <v>0</v>
      </c>
    </row>
    <row r="625" spans="1:5" x14ac:dyDescent="0.25">
      <c r="A625" t="str">
        <f>'[1]Inventário Completo'!$C631</f>
        <v>Impressora Térmicas</v>
      </c>
      <c r="B625" t="str">
        <f>'[1]Inventário Completo'!$D631</f>
        <v>ZT230</v>
      </c>
      <c r="C625" t="str">
        <f>'[1]Inventário Completo'!$G631</f>
        <v>CSN-VOLTA REDONDA</v>
      </c>
      <c r="D625">
        <f t="shared" si="19"/>
        <v>0</v>
      </c>
      <c r="E625">
        <f t="shared" si="20"/>
        <v>0</v>
      </c>
    </row>
    <row r="626" spans="1:5" x14ac:dyDescent="0.25">
      <c r="A626" t="str">
        <f>'[1]Inventário Completo'!$C632</f>
        <v>Impressora Térmicas</v>
      </c>
      <c r="B626" t="str">
        <f>'[1]Inventário Completo'!$D632</f>
        <v>ZT230</v>
      </c>
      <c r="C626" t="str">
        <f>'[1]Inventário Completo'!$G632</f>
        <v>CSN-VOLTA REDONDA</v>
      </c>
      <c r="D626">
        <f t="shared" si="19"/>
        <v>0</v>
      </c>
      <c r="E626">
        <f t="shared" si="20"/>
        <v>0</v>
      </c>
    </row>
    <row r="627" spans="1:5" x14ac:dyDescent="0.25">
      <c r="A627" t="str">
        <f>'[1]Inventário Completo'!$C633</f>
        <v>Impressora Térmicas</v>
      </c>
      <c r="B627" t="str">
        <f>'[1]Inventário Completo'!$D633</f>
        <v>ZT230</v>
      </c>
      <c r="C627" t="str">
        <f>'[1]Inventário Completo'!$G633</f>
        <v>CSN-VOLTA REDONDA</v>
      </c>
      <c r="D627">
        <f t="shared" si="19"/>
        <v>0</v>
      </c>
      <c r="E627">
        <f t="shared" si="20"/>
        <v>0</v>
      </c>
    </row>
    <row r="628" spans="1:5" x14ac:dyDescent="0.25">
      <c r="A628" t="str">
        <f>'[1]Inventário Completo'!$C634</f>
        <v>Impressora Térmicas</v>
      </c>
      <c r="B628" t="str">
        <f>'[1]Inventário Completo'!$D634</f>
        <v>ZT230</v>
      </c>
      <c r="C628" t="str">
        <f>'[1]Inventário Completo'!$G634</f>
        <v>CSN-VOLTA REDONDA</v>
      </c>
      <c r="D628">
        <f t="shared" si="19"/>
        <v>0</v>
      </c>
      <c r="E628">
        <f t="shared" si="20"/>
        <v>0</v>
      </c>
    </row>
    <row r="629" spans="1:5" x14ac:dyDescent="0.25">
      <c r="A629" t="str">
        <f>'[1]Inventário Completo'!$C635</f>
        <v>Impressora Térmicas</v>
      </c>
      <c r="B629" t="str">
        <f>'[1]Inventário Completo'!$D635</f>
        <v>ZT230</v>
      </c>
      <c r="C629" t="str">
        <f>'[1]Inventário Completo'!$G635</f>
        <v>CSN-VOLTA REDONDA</v>
      </c>
      <c r="D629">
        <f t="shared" si="19"/>
        <v>0</v>
      </c>
      <c r="E629">
        <f t="shared" si="20"/>
        <v>0</v>
      </c>
    </row>
    <row r="630" spans="1:5" x14ac:dyDescent="0.25">
      <c r="A630" t="str">
        <f>'[1]Inventário Completo'!$C636</f>
        <v>Impressora Térmicas</v>
      </c>
      <c r="B630" t="str">
        <f>'[1]Inventário Completo'!$D636</f>
        <v>ZT230</v>
      </c>
      <c r="C630" t="str">
        <f>'[1]Inventário Completo'!$G636</f>
        <v>CSN-VOLTA REDONDA</v>
      </c>
      <c r="D630">
        <f t="shared" si="19"/>
        <v>0</v>
      </c>
      <c r="E630">
        <f t="shared" si="20"/>
        <v>0</v>
      </c>
    </row>
    <row r="631" spans="1:5" x14ac:dyDescent="0.25">
      <c r="A631" t="str">
        <f>'[1]Inventário Completo'!$C637</f>
        <v>Impressora Térmicas</v>
      </c>
      <c r="B631" t="str">
        <f>'[1]Inventário Completo'!$D637</f>
        <v>ZT230</v>
      </c>
      <c r="C631" t="str">
        <f>'[1]Inventário Completo'!$G637</f>
        <v>CSN-VOLTA REDONDA</v>
      </c>
      <c r="D631">
        <f t="shared" si="19"/>
        <v>0</v>
      </c>
      <c r="E631">
        <f t="shared" si="20"/>
        <v>0</v>
      </c>
    </row>
    <row r="632" spans="1:5" x14ac:dyDescent="0.25">
      <c r="A632" t="str">
        <f>'[1]Inventário Completo'!$C638</f>
        <v>Impressora Térmicas</v>
      </c>
      <c r="B632" t="str">
        <f>'[1]Inventário Completo'!$D638</f>
        <v>ZT230</v>
      </c>
      <c r="C632" t="str">
        <f>'[1]Inventário Completo'!$G638</f>
        <v>CSN-VOLTA REDONDA</v>
      </c>
      <c r="D632">
        <f t="shared" si="19"/>
        <v>0</v>
      </c>
      <c r="E632">
        <f t="shared" si="20"/>
        <v>0</v>
      </c>
    </row>
    <row r="633" spans="1:5" x14ac:dyDescent="0.25">
      <c r="A633" t="str">
        <f>'[1]Inventário Completo'!$C639</f>
        <v>Impressora Térmicas</v>
      </c>
      <c r="B633" t="str">
        <f>'[1]Inventário Completo'!$D639</f>
        <v>ZT230</v>
      </c>
      <c r="C633" t="str">
        <f>'[1]Inventário Completo'!$G639</f>
        <v>CSN-VOLTA REDONDA</v>
      </c>
      <c r="D633">
        <f t="shared" si="19"/>
        <v>0</v>
      </c>
      <c r="E633">
        <f t="shared" si="20"/>
        <v>0</v>
      </c>
    </row>
    <row r="634" spans="1:5" x14ac:dyDescent="0.25">
      <c r="A634" t="str">
        <f>'[1]Inventário Completo'!$C640</f>
        <v>Impressora Térmicas</v>
      </c>
      <c r="B634" t="str">
        <f>'[1]Inventário Completo'!$D640</f>
        <v>ZT230</v>
      </c>
      <c r="C634" t="str">
        <f>'[1]Inventário Completo'!$G640</f>
        <v>CSN-VOLTA REDONDA</v>
      </c>
      <c r="D634">
        <f t="shared" si="19"/>
        <v>0</v>
      </c>
      <c r="E634">
        <f t="shared" si="20"/>
        <v>0</v>
      </c>
    </row>
    <row r="635" spans="1:5" x14ac:dyDescent="0.25">
      <c r="A635" t="str">
        <f>'[1]Inventário Completo'!$C641</f>
        <v>Impressora Térmicas</v>
      </c>
      <c r="B635" t="str">
        <f>'[1]Inventário Completo'!$D641</f>
        <v>ZT230</v>
      </c>
      <c r="C635" t="str">
        <f>'[1]Inventário Completo'!$G641</f>
        <v>CSN-VOLTA REDONDA</v>
      </c>
      <c r="D635">
        <f t="shared" si="19"/>
        <v>0</v>
      </c>
      <c r="E635">
        <f t="shared" si="20"/>
        <v>0</v>
      </c>
    </row>
    <row r="636" spans="1:5" x14ac:dyDescent="0.25">
      <c r="A636" t="str">
        <f>'[1]Inventário Completo'!$C642</f>
        <v>Impressora Térmicas</v>
      </c>
      <c r="B636" t="str">
        <f>'[1]Inventário Completo'!$D642</f>
        <v>ZT230</v>
      </c>
      <c r="C636" t="str">
        <f>'[1]Inventário Completo'!$G642</f>
        <v>CSN-VOLTA REDONDA</v>
      </c>
      <c r="D636">
        <f t="shared" si="19"/>
        <v>0</v>
      </c>
      <c r="E636">
        <f t="shared" si="20"/>
        <v>0</v>
      </c>
    </row>
    <row r="637" spans="1:5" x14ac:dyDescent="0.25">
      <c r="A637" t="str">
        <f>'[1]Inventário Completo'!$C643</f>
        <v>Impressora Térmicas</v>
      </c>
      <c r="B637" t="str">
        <f>'[1]Inventário Completo'!$D643</f>
        <v>ZT230</v>
      </c>
      <c r="C637" t="str">
        <f>'[1]Inventário Completo'!$G643</f>
        <v>CSN-VOLTA REDONDA</v>
      </c>
      <c r="D637">
        <f t="shared" si="19"/>
        <v>0</v>
      </c>
      <c r="E637">
        <f t="shared" si="20"/>
        <v>0</v>
      </c>
    </row>
    <row r="638" spans="1:5" x14ac:dyDescent="0.25">
      <c r="A638" t="str">
        <f>'[1]Inventário Completo'!$C644</f>
        <v>Impressora Térmicas</v>
      </c>
      <c r="B638" t="str">
        <f>'[1]Inventário Completo'!$D644</f>
        <v>ZT230</v>
      </c>
      <c r="C638" t="str">
        <f>'[1]Inventário Completo'!$G644</f>
        <v>CSN-VOLTA REDONDA</v>
      </c>
      <c r="D638">
        <f t="shared" si="19"/>
        <v>0</v>
      </c>
      <c r="E638">
        <f t="shared" si="20"/>
        <v>0</v>
      </c>
    </row>
    <row r="639" spans="1:5" x14ac:dyDescent="0.25">
      <c r="A639" t="str">
        <f>'[1]Inventário Completo'!$C645</f>
        <v>Impressora Térmicas</v>
      </c>
      <c r="B639" t="str">
        <f>'[1]Inventário Completo'!$D645</f>
        <v>ZT230</v>
      </c>
      <c r="C639" t="str">
        <f>'[1]Inventário Completo'!$G645</f>
        <v>CSN-VOLTA REDONDA</v>
      </c>
      <c r="D639">
        <f t="shared" si="19"/>
        <v>0</v>
      </c>
      <c r="E639">
        <f t="shared" si="20"/>
        <v>0</v>
      </c>
    </row>
    <row r="640" spans="1:5" x14ac:dyDescent="0.25">
      <c r="A640" t="str">
        <f>'[1]Inventário Completo'!$C646</f>
        <v>Impressora Térmicas</v>
      </c>
      <c r="B640" t="str">
        <f>'[1]Inventário Completo'!$D646</f>
        <v>ZT230</v>
      </c>
      <c r="C640" t="str">
        <f>'[1]Inventário Completo'!$G646</f>
        <v>CSN-VOLTA REDONDA</v>
      </c>
      <c r="D640">
        <f t="shared" si="19"/>
        <v>0</v>
      </c>
      <c r="E640">
        <f t="shared" si="20"/>
        <v>0</v>
      </c>
    </row>
    <row r="641" spans="1:5" x14ac:dyDescent="0.25">
      <c r="A641" t="str">
        <f>'[1]Inventário Completo'!$C647</f>
        <v>Impressora Térmicas</v>
      </c>
      <c r="B641" t="str">
        <f>'[1]Inventário Completo'!$D647</f>
        <v>ZT230</v>
      </c>
      <c r="C641" t="str">
        <f>'[1]Inventário Completo'!$G647</f>
        <v>CSN-VOLTA REDONDA</v>
      </c>
      <c r="D641">
        <f t="shared" si="19"/>
        <v>0</v>
      </c>
      <c r="E641">
        <f t="shared" si="20"/>
        <v>0</v>
      </c>
    </row>
    <row r="642" spans="1:5" x14ac:dyDescent="0.25">
      <c r="A642" t="str">
        <f>'[1]Inventário Completo'!$C648</f>
        <v>Impressora Térmicas</v>
      </c>
      <c r="B642" t="str">
        <f>'[1]Inventário Completo'!$D648</f>
        <v>ZT230</v>
      </c>
      <c r="C642" t="str">
        <f>'[1]Inventário Completo'!$G648</f>
        <v>CSN-VOLTA REDONDA</v>
      </c>
      <c r="D642">
        <f t="shared" si="19"/>
        <v>0</v>
      </c>
      <c r="E642">
        <f t="shared" si="20"/>
        <v>0</v>
      </c>
    </row>
    <row r="643" spans="1:5" x14ac:dyDescent="0.25">
      <c r="A643" t="str">
        <f>'[1]Inventário Completo'!$C649</f>
        <v>Impressora Térmicas</v>
      </c>
      <c r="B643" t="str">
        <f>'[1]Inventário Completo'!$D649</f>
        <v>ZT230</v>
      </c>
      <c r="C643" t="str">
        <f>'[1]Inventário Completo'!$G649</f>
        <v>CSN-VOLTA REDONDA</v>
      </c>
      <c r="D643">
        <f t="shared" ref="D643:D706" si="21">VLOOKUP(C643,$G$1:$I$25,3,0)</f>
        <v>0</v>
      </c>
      <c r="E643">
        <f t="shared" ref="E643:E706" si="22">IF(D643=1,C643,0)</f>
        <v>0</v>
      </c>
    </row>
    <row r="644" spans="1:5" x14ac:dyDescent="0.25">
      <c r="A644" t="str">
        <f>'[1]Inventário Completo'!$C650</f>
        <v>Impressora Térmicas</v>
      </c>
      <c r="B644" t="str">
        <f>'[1]Inventário Completo'!$D650</f>
        <v>ZT230</v>
      </c>
      <c r="C644" t="str">
        <f>'[1]Inventário Completo'!$G650</f>
        <v>CSN-VOLTA REDONDA</v>
      </c>
      <c r="D644">
        <f t="shared" si="21"/>
        <v>0</v>
      </c>
      <c r="E644">
        <f t="shared" si="22"/>
        <v>0</v>
      </c>
    </row>
    <row r="645" spans="1:5" x14ac:dyDescent="0.25">
      <c r="A645" t="str">
        <f>'[1]Inventário Completo'!$C651</f>
        <v>Impressora Térmicas</v>
      </c>
      <c r="B645" t="str">
        <f>'[1]Inventário Completo'!$D651</f>
        <v>ZT230</v>
      </c>
      <c r="C645" t="str">
        <f>'[1]Inventário Completo'!$G651</f>
        <v>CSN-VOLTA REDONDA</v>
      </c>
      <c r="D645">
        <f t="shared" si="21"/>
        <v>0</v>
      </c>
      <c r="E645">
        <f t="shared" si="22"/>
        <v>0</v>
      </c>
    </row>
    <row r="646" spans="1:5" x14ac:dyDescent="0.25">
      <c r="A646" t="str">
        <f>'[1]Inventário Completo'!$C652</f>
        <v>Impressora Térmicas</v>
      </c>
      <c r="B646" t="str">
        <f>'[1]Inventário Completo'!$D652</f>
        <v>ZT230</v>
      </c>
      <c r="C646" t="str">
        <f>'[1]Inventário Completo'!$G652</f>
        <v>CSN-VOLTA REDONDA</v>
      </c>
      <c r="D646">
        <f t="shared" si="21"/>
        <v>0</v>
      </c>
      <c r="E646">
        <f t="shared" si="22"/>
        <v>0</v>
      </c>
    </row>
    <row r="647" spans="1:5" x14ac:dyDescent="0.25">
      <c r="A647" t="str">
        <f>'[1]Inventário Completo'!$C653</f>
        <v>Impressora Térmicas</v>
      </c>
      <c r="B647" t="str">
        <f>'[1]Inventário Completo'!$D653</f>
        <v>ZT230</v>
      </c>
      <c r="C647" t="str">
        <f>'[1]Inventário Completo'!$G653</f>
        <v>CSN-VOLTA REDONDA</v>
      </c>
      <c r="D647">
        <f t="shared" si="21"/>
        <v>0</v>
      </c>
      <c r="E647">
        <f t="shared" si="22"/>
        <v>0</v>
      </c>
    </row>
    <row r="648" spans="1:5" x14ac:dyDescent="0.25">
      <c r="A648" t="str">
        <f>'[1]Inventário Completo'!$C654</f>
        <v>Impressora Térmicas</v>
      </c>
      <c r="B648" t="str">
        <f>'[1]Inventário Completo'!$D654</f>
        <v>ZT230</v>
      </c>
      <c r="C648" t="str">
        <f>'[1]Inventário Completo'!$G654</f>
        <v>CSN-VOLTA REDONDA</v>
      </c>
      <c r="D648">
        <f t="shared" si="21"/>
        <v>0</v>
      </c>
      <c r="E648">
        <f t="shared" si="22"/>
        <v>0</v>
      </c>
    </row>
    <row r="649" spans="1:5" x14ac:dyDescent="0.25">
      <c r="A649" t="str">
        <f>'[1]Inventário Completo'!$C655</f>
        <v>Impressora Térmicas</v>
      </c>
      <c r="B649" t="str">
        <f>'[1]Inventário Completo'!$D655</f>
        <v>ZT230</v>
      </c>
      <c r="C649" t="str">
        <f>'[1]Inventário Completo'!$G655</f>
        <v>CSN-VOLTA REDONDA</v>
      </c>
      <c r="D649">
        <f t="shared" si="21"/>
        <v>0</v>
      </c>
      <c r="E649">
        <f t="shared" si="22"/>
        <v>0</v>
      </c>
    </row>
    <row r="650" spans="1:5" x14ac:dyDescent="0.25">
      <c r="A650" t="str">
        <f>'[1]Inventário Completo'!$C656</f>
        <v>Impressora Térmicas</v>
      </c>
      <c r="B650" t="str">
        <f>'[1]Inventário Completo'!$D656</f>
        <v>ZT230</v>
      </c>
      <c r="C650" t="str">
        <f>'[1]Inventário Completo'!$G656</f>
        <v>CSN-VOLTA REDONDA</v>
      </c>
      <c r="D650">
        <f t="shared" si="21"/>
        <v>0</v>
      </c>
      <c r="E650">
        <f t="shared" si="22"/>
        <v>0</v>
      </c>
    </row>
    <row r="651" spans="1:5" x14ac:dyDescent="0.25">
      <c r="A651" t="str">
        <f>'[1]Inventário Completo'!$C657</f>
        <v>Impressora Térmicas</v>
      </c>
      <c r="B651" t="str">
        <f>'[1]Inventário Completo'!$D657</f>
        <v>ZT230</v>
      </c>
      <c r="C651" t="str">
        <f>'[1]Inventário Completo'!$G657</f>
        <v>CSN-VOLTA REDONDA</v>
      </c>
      <c r="D651">
        <f t="shared" si="21"/>
        <v>0</v>
      </c>
      <c r="E651">
        <f t="shared" si="22"/>
        <v>0</v>
      </c>
    </row>
    <row r="652" spans="1:5" x14ac:dyDescent="0.25">
      <c r="A652" t="str">
        <f>'[1]Inventário Completo'!$C658</f>
        <v>Impressora Térmicas</v>
      </c>
      <c r="B652" t="str">
        <f>'[1]Inventário Completo'!$D658</f>
        <v>ZT230</v>
      </c>
      <c r="C652" t="str">
        <f>'[1]Inventário Completo'!$G658</f>
        <v>CSN-VOLTA REDONDA</v>
      </c>
      <c r="D652">
        <f t="shared" si="21"/>
        <v>0</v>
      </c>
      <c r="E652">
        <f t="shared" si="22"/>
        <v>0</v>
      </c>
    </row>
    <row r="653" spans="1:5" x14ac:dyDescent="0.25">
      <c r="A653" t="str">
        <f>'[1]Inventário Completo'!$C659</f>
        <v>Impressora Térmicas</v>
      </c>
      <c r="B653" t="str">
        <f>'[1]Inventário Completo'!$D659</f>
        <v>ZT230</v>
      </c>
      <c r="C653" t="str">
        <f>'[1]Inventário Completo'!$G659</f>
        <v>CSN-VOLTA REDONDA</v>
      </c>
      <c r="D653">
        <f t="shared" si="21"/>
        <v>0</v>
      </c>
      <c r="E653">
        <f t="shared" si="22"/>
        <v>0</v>
      </c>
    </row>
    <row r="654" spans="1:5" x14ac:dyDescent="0.25">
      <c r="A654" t="str">
        <f>'[1]Inventário Completo'!$C660</f>
        <v>Impressora Térmicas</v>
      </c>
      <c r="B654" t="str">
        <f>'[1]Inventário Completo'!$D660</f>
        <v>ZT230</v>
      </c>
      <c r="C654" t="str">
        <f>'[1]Inventário Completo'!$G660</f>
        <v>CSN-VOLTA REDONDA</v>
      </c>
      <c r="D654">
        <f t="shared" si="21"/>
        <v>0</v>
      </c>
      <c r="E654">
        <f t="shared" si="22"/>
        <v>0</v>
      </c>
    </row>
    <row r="655" spans="1:5" x14ac:dyDescent="0.25">
      <c r="A655" t="str">
        <f>'[1]Inventário Completo'!$C661</f>
        <v>Impressora Térmicas</v>
      </c>
      <c r="B655" t="str">
        <f>'[1]Inventário Completo'!$D661</f>
        <v>ZT230</v>
      </c>
      <c r="C655" t="str">
        <f>'[1]Inventário Completo'!$G661</f>
        <v>CSN-VOLTA REDONDA</v>
      </c>
      <c r="D655">
        <f t="shared" si="21"/>
        <v>0</v>
      </c>
      <c r="E655">
        <f t="shared" si="22"/>
        <v>0</v>
      </c>
    </row>
    <row r="656" spans="1:5" x14ac:dyDescent="0.25">
      <c r="A656" t="str">
        <f>'[1]Inventário Completo'!$C662</f>
        <v>Impressora Térmicas</v>
      </c>
      <c r="B656" t="str">
        <f>'[1]Inventário Completo'!$D662</f>
        <v>ZT230</v>
      </c>
      <c r="C656" t="str">
        <f>'[1]Inventário Completo'!$G662</f>
        <v>CSN-VOLTA REDONDA</v>
      </c>
      <c r="D656">
        <f t="shared" si="21"/>
        <v>0</v>
      </c>
      <c r="E656">
        <f t="shared" si="22"/>
        <v>0</v>
      </c>
    </row>
    <row r="657" spans="1:5" x14ac:dyDescent="0.25">
      <c r="A657" t="str">
        <f>'[1]Inventário Completo'!$C663</f>
        <v>Impressora Térmicas</v>
      </c>
      <c r="B657" t="str">
        <f>'[1]Inventário Completo'!$D663</f>
        <v>ZT230</v>
      </c>
      <c r="C657" t="str">
        <f>'[1]Inventário Completo'!$G663</f>
        <v>CSN-VOLTA REDONDA</v>
      </c>
      <c r="D657">
        <f t="shared" si="21"/>
        <v>0</v>
      </c>
      <c r="E657">
        <f t="shared" si="22"/>
        <v>0</v>
      </c>
    </row>
    <row r="658" spans="1:5" x14ac:dyDescent="0.25">
      <c r="A658" t="str">
        <f>'[1]Inventário Completo'!$C664</f>
        <v>Impressora Térmicas</v>
      </c>
      <c r="B658" t="str">
        <f>'[1]Inventário Completo'!$D664</f>
        <v>ZT610</v>
      </c>
      <c r="C658" t="str">
        <f>'[1]Inventário Completo'!$G664</f>
        <v>CSN-VOLTA REDONDA</v>
      </c>
      <c r="D658">
        <f t="shared" si="21"/>
        <v>0</v>
      </c>
      <c r="E658">
        <f t="shared" si="22"/>
        <v>0</v>
      </c>
    </row>
    <row r="659" spans="1:5" x14ac:dyDescent="0.25">
      <c r="A659" t="str">
        <f>'[1]Inventário Completo'!$C665</f>
        <v>Impressora Térmicas</v>
      </c>
      <c r="B659" t="str">
        <f>'[1]Inventário Completo'!$D665</f>
        <v>ZT610</v>
      </c>
      <c r="C659" t="str">
        <f>'[1]Inventário Completo'!$G665</f>
        <v>CSN-VOLTA REDONDA</v>
      </c>
      <c r="D659">
        <f t="shared" si="21"/>
        <v>0</v>
      </c>
      <c r="E659">
        <f t="shared" si="22"/>
        <v>0</v>
      </c>
    </row>
    <row r="660" spans="1:5" x14ac:dyDescent="0.25">
      <c r="A660" t="str">
        <f>'[1]Inventário Completo'!$C666</f>
        <v>Impressora Térmicas</v>
      </c>
      <c r="B660" t="str">
        <f>'[1]Inventário Completo'!$D666</f>
        <v>ZT610</v>
      </c>
      <c r="C660" t="str">
        <f>'[1]Inventário Completo'!$G666</f>
        <v>CSN-VOLTA REDONDA</v>
      </c>
      <c r="D660">
        <f t="shared" si="21"/>
        <v>0</v>
      </c>
      <c r="E660">
        <f t="shared" si="22"/>
        <v>0</v>
      </c>
    </row>
    <row r="661" spans="1:5" x14ac:dyDescent="0.25">
      <c r="A661" t="str">
        <f>'[1]Inventário Completo'!$C667</f>
        <v>Impressora Térmicas</v>
      </c>
      <c r="B661" t="str">
        <f>'[1]Inventário Completo'!$D667</f>
        <v>ZT610</v>
      </c>
      <c r="C661" t="str">
        <f>'[1]Inventário Completo'!$G667</f>
        <v>CSN-VOLTA REDONDA</v>
      </c>
      <c r="D661">
        <f t="shared" si="21"/>
        <v>0</v>
      </c>
      <c r="E661">
        <f t="shared" si="22"/>
        <v>0</v>
      </c>
    </row>
    <row r="662" spans="1:5" x14ac:dyDescent="0.25">
      <c r="A662" t="str">
        <f>'[1]Inventário Completo'!$C668</f>
        <v>Impressora Térmicas</v>
      </c>
      <c r="B662" t="str">
        <f>'[1]Inventário Completo'!$D668</f>
        <v>ZT610</v>
      </c>
      <c r="C662" t="str">
        <f>'[1]Inventário Completo'!$G668</f>
        <v>CSN-VOLTA REDONDA</v>
      </c>
      <c r="D662">
        <f t="shared" si="21"/>
        <v>0</v>
      </c>
      <c r="E662">
        <f t="shared" si="22"/>
        <v>0</v>
      </c>
    </row>
    <row r="663" spans="1:5" x14ac:dyDescent="0.25">
      <c r="A663" t="str">
        <f>'[1]Inventário Completo'!$C669</f>
        <v>Impressora Térmicas</v>
      </c>
      <c r="B663" t="str">
        <f>'[1]Inventário Completo'!$D669</f>
        <v>ZT610</v>
      </c>
      <c r="C663" t="str">
        <f>'[1]Inventário Completo'!$G669</f>
        <v>CSN-VOLTA REDONDA</v>
      </c>
      <c r="D663">
        <f t="shared" si="21"/>
        <v>0</v>
      </c>
      <c r="E663">
        <f t="shared" si="22"/>
        <v>0</v>
      </c>
    </row>
    <row r="664" spans="1:5" x14ac:dyDescent="0.25">
      <c r="A664" t="str">
        <f>'[1]Inventário Completo'!$C670</f>
        <v>Impressora Térmicas</v>
      </c>
      <c r="B664" t="str">
        <f>'[1]Inventário Completo'!$D670</f>
        <v>ZT610</v>
      </c>
      <c r="C664" t="str">
        <f>'[1]Inventário Completo'!$G670</f>
        <v>CSN-VOLTA REDONDA</v>
      </c>
      <c r="D664">
        <f t="shared" si="21"/>
        <v>0</v>
      </c>
      <c r="E664">
        <f t="shared" si="22"/>
        <v>0</v>
      </c>
    </row>
    <row r="665" spans="1:5" x14ac:dyDescent="0.25">
      <c r="A665" t="str">
        <f>'[1]Inventário Completo'!$C671</f>
        <v>Impressora Térmicas</v>
      </c>
      <c r="B665" t="str">
        <f>'[1]Inventário Completo'!$D671</f>
        <v>ZT610</v>
      </c>
      <c r="C665" t="str">
        <f>'[1]Inventário Completo'!$G671</f>
        <v>CSN-VOLTA REDONDA</v>
      </c>
      <c r="D665">
        <f t="shared" si="21"/>
        <v>0</v>
      </c>
      <c r="E665">
        <f t="shared" si="22"/>
        <v>0</v>
      </c>
    </row>
    <row r="666" spans="1:5" x14ac:dyDescent="0.25">
      <c r="A666" t="str">
        <f>'[1]Inventário Completo'!$C672</f>
        <v>Impressora Térmicas</v>
      </c>
      <c r="B666" t="str">
        <f>'[1]Inventário Completo'!$D672</f>
        <v>ZT230</v>
      </c>
      <c r="C666" t="str">
        <f>'[1]Inventário Completo'!$G672</f>
        <v>PRADA VALENÇA</v>
      </c>
      <c r="D666">
        <f t="shared" si="21"/>
        <v>0</v>
      </c>
      <c r="E666">
        <f t="shared" si="22"/>
        <v>0</v>
      </c>
    </row>
    <row r="667" spans="1:5" x14ac:dyDescent="0.25">
      <c r="A667" t="str">
        <f>'[1]Inventário Completo'!$C673</f>
        <v>Impressora Térmicas</v>
      </c>
      <c r="B667" t="str">
        <f>'[1]Inventário Completo'!$D673</f>
        <v>ZT230</v>
      </c>
      <c r="C667" t="str">
        <f>'[1]Inventário Completo'!$G673</f>
        <v>PRADA VALENÇA</v>
      </c>
      <c r="D667">
        <f t="shared" si="21"/>
        <v>0</v>
      </c>
      <c r="E667">
        <f t="shared" si="22"/>
        <v>0</v>
      </c>
    </row>
    <row r="668" spans="1:5" x14ac:dyDescent="0.25">
      <c r="A668" t="str">
        <f>'[1]Inventário Completo'!$C674</f>
        <v>Impressora Térmicas</v>
      </c>
      <c r="B668" t="str">
        <f>'[1]Inventário Completo'!$D674</f>
        <v>ZT230</v>
      </c>
      <c r="C668" t="str">
        <f>'[1]Inventário Completo'!$G674</f>
        <v>PRADA VALENÇA</v>
      </c>
      <c r="D668">
        <f t="shared" si="21"/>
        <v>0</v>
      </c>
      <c r="E668">
        <f t="shared" si="22"/>
        <v>0</v>
      </c>
    </row>
    <row r="669" spans="1:5" x14ac:dyDescent="0.25">
      <c r="A669" t="str">
        <f>'[1]Inventário Completo'!$C675</f>
        <v>Impressora Térmicas</v>
      </c>
      <c r="B669" t="str">
        <f>'[1]Inventário Completo'!$D675</f>
        <v>ZT230</v>
      </c>
      <c r="C669" t="str">
        <f>'[1]Inventário Completo'!$G675</f>
        <v>PRADA VALENÇA</v>
      </c>
      <c r="D669">
        <f t="shared" si="21"/>
        <v>0</v>
      </c>
      <c r="E669">
        <f t="shared" si="22"/>
        <v>0</v>
      </c>
    </row>
    <row r="670" spans="1:5" x14ac:dyDescent="0.25">
      <c r="A670" t="str">
        <f>'[1]Inventário Completo'!$C676</f>
        <v>Impressora Térmicas</v>
      </c>
      <c r="B670" t="str">
        <f>'[1]Inventário Completo'!$D676</f>
        <v>ZT230</v>
      </c>
      <c r="C670" t="str">
        <f>'[1]Inventário Completo'!$G676</f>
        <v>PRADA VALENÇA</v>
      </c>
      <c r="D670">
        <f t="shared" si="21"/>
        <v>0</v>
      </c>
      <c r="E670">
        <f t="shared" si="22"/>
        <v>0</v>
      </c>
    </row>
    <row r="671" spans="1:5" x14ac:dyDescent="0.25">
      <c r="A671" t="str">
        <f>'[1]Inventário Completo'!$C677</f>
        <v>Impressora Térmicas</v>
      </c>
      <c r="B671" t="str">
        <f>'[1]Inventário Completo'!$D677</f>
        <v>ZT230</v>
      </c>
      <c r="C671" t="str">
        <f>'[1]Inventário Completo'!$G677</f>
        <v>PRADA VALENÇA</v>
      </c>
      <c r="D671">
        <f t="shared" si="21"/>
        <v>0</v>
      </c>
      <c r="E671">
        <f t="shared" si="22"/>
        <v>0</v>
      </c>
    </row>
    <row r="672" spans="1:5" x14ac:dyDescent="0.25">
      <c r="A672" t="str">
        <f>'[1]Inventário Completo'!$C678</f>
        <v>Impressora Térmicas</v>
      </c>
      <c r="B672" t="str">
        <f>'[1]Inventário Completo'!$D678</f>
        <v>ZT230</v>
      </c>
      <c r="C672" t="str">
        <f>'[1]Inventário Completo'!$G678</f>
        <v>PRADA VALENÇA</v>
      </c>
      <c r="D672">
        <f t="shared" si="21"/>
        <v>0</v>
      </c>
      <c r="E672">
        <f t="shared" si="22"/>
        <v>0</v>
      </c>
    </row>
    <row r="673" spans="1:5" x14ac:dyDescent="0.25">
      <c r="A673" t="str">
        <f>'[1]Inventário Completo'!$C679</f>
        <v>Impressora Térmicas</v>
      </c>
      <c r="B673" t="str">
        <f>'[1]Inventário Completo'!$D679</f>
        <v>ZT230</v>
      </c>
      <c r="C673" t="str">
        <f>'[1]Inventário Completo'!$G679</f>
        <v>PRADA VALENÇA</v>
      </c>
      <c r="D673">
        <f t="shared" si="21"/>
        <v>0</v>
      </c>
      <c r="E673">
        <f t="shared" si="22"/>
        <v>0</v>
      </c>
    </row>
    <row r="674" spans="1:5" x14ac:dyDescent="0.25">
      <c r="A674" t="str">
        <f>'[1]Inventário Completo'!$C680</f>
        <v>Impressora Térmicas</v>
      </c>
      <c r="B674" t="str">
        <f>'[1]Inventário Completo'!$D680</f>
        <v>ZT230</v>
      </c>
      <c r="C674" t="str">
        <f>'[1]Inventário Completo'!$G680</f>
        <v>PRADA - VARGEM GRANDE</v>
      </c>
      <c r="D674">
        <f t="shared" si="21"/>
        <v>0</v>
      </c>
      <c r="E674">
        <f t="shared" si="22"/>
        <v>0</v>
      </c>
    </row>
    <row r="675" spans="1:5" x14ac:dyDescent="0.25">
      <c r="A675" t="str">
        <f>'[1]Inventário Completo'!$C681</f>
        <v>Impressora Térmicas</v>
      </c>
      <c r="B675" t="str">
        <f>'[1]Inventário Completo'!$D681</f>
        <v>ZT230</v>
      </c>
      <c r="C675" t="str">
        <f>'[1]Inventário Completo'!$G681</f>
        <v>PRADA - VARGEM GRANDE</v>
      </c>
      <c r="D675">
        <f t="shared" si="21"/>
        <v>0</v>
      </c>
      <c r="E675">
        <f t="shared" si="22"/>
        <v>0</v>
      </c>
    </row>
    <row r="676" spans="1:5" x14ac:dyDescent="0.25">
      <c r="A676" t="str">
        <f>'[1]Inventário Completo'!$C682</f>
        <v>Impressora Térmicas</v>
      </c>
      <c r="B676" t="str">
        <f>'[1]Inventário Completo'!$D682</f>
        <v>ZT230</v>
      </c>
      <c r="C676" t="str">
        <f>'[1]Inventário Completo'!$G682</f>
        <v>PRADA - VARGEM GRANDE</v>
      </c>
      <c r="D676">
        <f t="shared" si="21"/>
        <v>0</v>
      </c>
      <c r="E676">
        <f t="shared" si="22"/>
        <v>0</v>
      </c>
    </row>
    <row r="677" spans="1:5" x14ac:dyDescent="0.25">
      <c r="A677">
        <f>'[1]Inventário Completo'!$C683</f>
        <v>0</v>
      </c>
      <c r="B677">
        <f>'[1]Inventário Completo'!$D683</f>
        <v>0</v>
      </c>
      <c r="C677">
        <f>'[1]Inventário Completo'!$G683</f>
        <v>0</v>
      </c>
      <c r="D677" t="e">
        <f t="shared" si="21"/>
        <v>#N/A</v>
      </c>
      <c r="E677" t="e">
        <f t="shared" si="22"/>
        <v>#N/A</v>
      </c>
    </row>
    <row r="678" spans="1:5" x14ac:dyDescent="0.25">
      <c r="A678">
        <f>'[1]Inventário Completo'!$C684</f>
        <v>0</v>
      </c>
      <c r="B678">
        <f>'[1]Inventário Completo'!$D684</f>
        <v>0</v>
      </c>
      <c r="C678">
        <f>'[1]Inventário Completo'!$G684</f>
        <v>0</v>
      </c>
      <c r="D678" t="e">
        <f t="shared" si="21"/>
        <v>#N/A</v>
      </c>
      <c r="E678" t="e">
        <f t="shared" si="22"/>
        <v>#N/A</v>
      </c>
    </row>
    <row r="679" spans="1:5" x14ac:dyDescent="0.25">
      <c r="A679">
        <f>'[1]Inventário Completo'!$C685</f>
        <v>0</v>
      </c>
      <c r="B679">
        <f>'[1]Inventário Completo'!$D685</f>
        <v>0</v>
      </c>
      <c r="C679">
        <f>'[1]Inventário Completo'!$G685</f>
        <v>0</v>
      </c>
      <c r="D679" t="e">
        <f t="shared" si="21"/>
        <v>#N/A</v>
      </c>
      <c r="E679" t="e">
        <f t="shared" si="22"/>
        <v>#N/A</v>
      </c>
    </row>
    <row r="680" spans="1:5" x14ac:dyDescent="0.25">
      <c r="A680">
        <f>'[1]Inventário Completo'!$C686</f>
        <v>0</v>
      </c>
      <c r="B680">
        <f>'[1]Inventário Completo'!$D686</f>
        <v>0</v>
      </c>
      <c r="C680">
        <f>'[1]Inventário Completo'!$G686</f>
        <v>0</v>
      </c>
      <c r="D680" t="e">
        <f t="shared" si="21"/>
        <v>#N/A</v>
      </c>
      <c r="E680" t="e">
        <f t="shared" si="22"/>
        <v>#N/A</v>
      </c>
    </row>
    <row r="681" spans="1:5" x14ac:dyDescent="0.25">
      <c r="A681">
        <f>'[1]Inventário Completo'!$C687</f>
        <v>0</v>
      </c>
      <c r="B681">
        <f>'[1]Inventário Completo'!$D687</f>
        <v>0</v>
      </c>
      <c r="C681">
        <f>'[1]Inventário Completo'!$G687</f>
        <v>0</v>
      </c>
      <c r="D681" t="e">
        <f t="shared" si="21"/>
        <v>#N/A</v>
      </c>
      <c r="E681" t="e">
        <f t="shared" si="22"/>
        <v>#N/A</v>
      </c>
    </row>
    <row r="682" spans="1:5" x14ac:dyDescent="0.25">
      <c r="A682">
        <f>'[1]Inventário Completo'!$C688</f>
        <v>0</v>
      </c>
      <c r="B682">
        <f>'[1]Inventário Completo'!$D688</f>
        <v>0</v>
      </c>
      <c r="C682">
        <f>'[1]Inventário Completo'!$G688</f>
        <v>0</v>
      </c>
      <c r="D682" t="e">
        <f t="shared" si="21"/>
        <v>#N/A</v>
      </c>
      <c r="E682" t="e">
        <f t="shared" si="22"/>
        <v>#N/A</v>
      </c>
    </row>
    <row r="683" spans="1:5" x14ac:dyDescent="0.25">
      <c r="A683">
        <f>'[1]Inventário Completo'!$C689</f>
        <v>0</v>
      </c>
      <c r="B683">
        <f>'[1]Inventário Completo'!$D689</f>
        <v>0</v>
      </c>
      <c r="C683">
        <f>'[1]Inventário Completo'!$G689</f>
        <v>0</v>
      </c>
      <c r="D683" t="e">
        <f t="shared" si="21"/>
        <v>#N/A</v>
      </c>
      <c r="E683" t="e">
        <f t="shared" si="22"/>
        <v>#N/A</v>
      </c>
    </row>
    <row r="684" spans="1:5" x14ac:dyDescent="0.25">
      <c r="A684">
        <f>'[1]Inventário Completo'!$C690</f>
        <v>0</v>
      </c>
      <c r="B684">
        <f>'[1]Inventário Completo'!$D690</f>
        <v>0</v>
      </c>
      <c r="C684">
        <f>'[1]Inventário Completo'!$G690</f>
        <v>0</v>
      </c>
      <c r="D684" t="e">
        <f t="shared" si="21"/>
        <v>#N/A</v>
      </c>
      <c r="E684" t="e">
        <f t="shared" si="22"/>
        <v>#N/A</v>
      </c>
    </row>
    <row r="685" spans="1:5" x14ac:dyDescent="0.25">
      <c r="A685">
        <f>'[1]Inventário Completo'!$C691</f>
        <v>0</v>
      </c>
      <c r="B685">
        <f>'[1]Inventário Completo'!$D691</f>
        <v>0</v>
      </c>
      <c r="C685">
        <f>'[1]Inventário Completo'!$G691</f>
        <v>0</v>
      </c>
      <c r="D685" t="e">
        <f t="shared" si="21"/>
        <v>#N/A</v>
      </c>
      <c r="E685" t="e">
        <f t="shared" si="22"/>
        <v>#N/A</v>
      </c>
    </row>
    <row r="686" spans="1:5" x14ac:dyDescent="0.25">
      <c r="A686">
        <f>'[1]Inventário Completo'!$C692</f>
        <v>0</v>
      </c>
      <c r="B686">
        <f>'[1]Inventário Completo'!$D692</f>
        <v>0</v>
      </c>
      <c r="C686">
        <f>'[1]Inventário Completo'!$G692</f>
        <v>0</v>
      </c>
      <c r="D686" t="e">
        <f t="shared" si="21"/>
        <v>#N/A</v>
      </c>
      <c r="E686" t="e">
        <f t="shared" si="22"/>
        <v>#N/A</v>
      </c>
    </row>
    <row r="687" spans="1:5" x14ac:dyDescent="0.25">
      <c r="A687">
        <f>'[1]Inventário Completo'!$C693</f>
        <v>0</v>
      </c>
      <c r="B687">
        <f>'[1]Inventário Completo'!$D693</f>
        <v>0</v>
      </c>
      <c r="C687">
        <f>'[1]Inventário Completo'!$G693</f>
        <v>0</v>
      </c>
      <c r="D687" t="e">
        <f t="shared" si="21"/>
        <v>#N/A</v>
      </c>
      <c r="E687" t="e">
        <f t="shared" si="22"/>
        <v>#N/A</v>
      </c>
    </row>
    <row r="688" spans="1:5" x14ac:dyDescent="0.25">
      <c r="A688">
        <f>'[1]Inventário Completo'!$C694</f>
        <v>0</v>
      </c>
      <c r="B688">
        <f>'[1]Inventário Completo'!$D694</f>
        <v>0</v>
      </c>
      <c r="C688">
        <f>'[1]Inventário Completo'!$G694</f>
        <v>0</v>
      </c>
      <c r="D688" t="e">
        <f t="shared" si="21"/>
        <v>#N/A</v>
      </c>
      <c r="E688" t="e">
        <f t="shared" si="22"/>
        <v>#N/A</v>
      </c>
    </row>
    <row r="689" spans="1:5" x14ac:dyDescent="0.25">
      <c r="A689">
        <f>'[1]Inventário Completo'!$C695</f>
        <v>0</v>
      </c>
      <c r="B689">
        <f>'[1]Inventário Completo'!$D695</f>
        <v>0</v>
      </c>
      <c r="C689">
        <f>'[1]Inventário Completo'!$G695</f>
        <v>0</v>
      </c>
      <c r="D689" t="e">
        <f t="shared" si="21"/>
        <v>#N/A</v>
      </c>
      <c r="E689" t="e">
        <f t="shared" si="22"/>
        <v>#N/A</v>
      </c>
    </row>
    <row r="690" spans="1:5" x14ac:dyDescent="0.25">
      <c r="A690">
        <f>'[1]Inventário Completo'!$C696</f>
        <v>0</v>
      </c>
      <c r="B690">
        <f>'[1]Inventário Completo'!$D696</f>
        <v>0</v>
      </c>
      <c r="C690">
        <f>'[1]Inventário Completo'!$G696</f>
        <v>0</v>
      </c>
      <c r="D690" t="e">
        <f t="shared" si="21"/>
        <v>#N/A</v>
      </c>
      <c r="E690" t="e">
        <f t="shared" si="22"/>
        <v>#N/A</v>
      </c>
    </row>
    <row r="691" spans="1:5" x14ac:dyDescent="0.25">
      <c r="A691">
        <f>'[1]Inventário Completo'!$C697</f>
        <v>0</v>
      </c>
      <c r="B691">
        <f>'[1]Inventário Completo'!$D697</f>
        <v>0</v>
      </c>
      <c r="C691">
        <f>'[1]Inventário Completo'!$G697</f>
        <v>0</v>
      </c>
      <c r="D691" t="e">
        <f t="shared" si="21"/>
        <v>#N/A</v>
      </c>
      <c r="E691" t="e">
        <f t="shared" si="22"/>
        <v>#N/A</v>
      </c>
    </row>
    <row r="692" spans="1:5" x14ac:dyDescent="0.25">
      <c r="A692">
        <f>'[1]Inventário Completo'!$C698</f>
        <v>0</v>
      </c>
      <c r="B692">
        <f>'[1]Inventário Completo'!$D698</f>
        <v>0</v>
      </c>
      <c r="C692">
        <f>'[1]Inventário Completo'!$G698</f>
        <v>0</v>
      </c>
      <c r="D692" t="e">
        <f t="shared" si="21"/>
        <v>#N/A</v>
      </c>
      <c r="E692" t="e">
        <f t="shared" si="22"/>
        <v>#N/A</v>
      </c>
    </row>
    <row r="693" spans="1:5" x14ac:dyDescent="0.25">
      <c r="A693">
        <f>'[1]Inventário Completo'!$C699</f>
        <v>0</v>
      </c>
      <c r="B693">
        <f>'[1]Inventário Completo'!$D699</f>
        <v>0</v>
      </c>
      <c r="C693">
        <f>'[1]Inventário Completo'!$G699</f>
        <v>0</v>
      </c>
      <c r="D693" t="e">
        <f t="shared" si="21"/>
        <v>#N/A</v>
      </c>
      <c r="E693" t="e">
        <f t="shared" si="22"/>
        <v>#N/A</v>
      </c>
    </row>
    <row r="694" spans="1:5" x14ac:dyDescent="0.25">
      <c r="A694">
        <f>'[1]Inventário Completo'!$C700</f>
        <v>0</v>
      </c>
      <c r="B694">
        <f>'[1]Inventário Completo'!$D700</f>
        <v>0</v>
      </c>
      <c r="C694">
        <f>'[1]Inventário Completo'!$G700</f>
        <v>0</v>
      </c>
      <c r="D694" t="e">
        <f t="shared" si="21"/>
        <v>#N/A</v>
      </c>
      <c r="E694" t="e">
        <f t="shared" si="22"/>
        <v>#N/A</v>
      </c>
    </row>
    <row r="695" spans="1:5" x14ac:dyDescent="0.25">
      <c r="A695">
        <f>'[1]Inventário Completo'!$C701</f>
        <v>0</v>
      </c>
      <c r="B695">
        <f>'[1]Inventário Completo'!$D701</f>
        <v>0</v>
      </c>
      <c r="C695">
        <f>'[1]Inventário Completo'!$G701</f>
        <v>0</v>
      </c>
      <c r="D695" t="e">
        <f t="shared" si="21"/>
        <v>#N/A</v>
      </c>
      <c r="E695" t="e">
        <f t="shared" si="22"/>
        <v>#N/A</v>
      </c>
    </row>
    <row r="696" spans="1:5" x14ac:dyDescent="0.25">
      <c r="A696">
        <f>'[1]Inventário Completo'!$C702</f>
        <v>0</v>
      </c>
      <c r="B696">
        <f>'[1]Inventário Completo'!$D702</f>
        <v>0</v>
      </c>
      <c r="C696">
        <f>'[1]Inventário Completo'!$G702</f>
        <v>0</v>
      </c>
      <c r="D696" t="e">
        <f t="shared" si="21"/>
        <v>#N/A</v>
      </c>
      <c r="E696" t="e">
        <f t="shared" si="22"/>
        <v>#N/A</v>
      </c>
    </row>
    <row r="697" spans="1:5" x14ac:dyDescent="0.25">
      <c r="A697">
        <f>'[1]Inventário Completo'!$C703</f>
        <v>0</v>
      </c>
      <c r="B697">
        <f>'[1]Inventário Completo'!$D703</f>
        <v>0</v>
      </c>
      <c r="C697">
        <f>'[1]Inventário Completo'!$G703</f>
        <v>0</v>
      </c>
      <c r="D697" t="e">
        <f t="shared" si="21"/>
        <v>#N/A</v>
      </c>
      <c r="E697" t="e">
        <f t="shared" si="22"/>
        <v>#N/A</v>
      </c>
    </row>
    <row r="698" spans="1:5" x14ac:dyDescent="0.25">
      <c r="A698">
        <f>'[1]Inventário Completo'!$C704</f>
        <v>0</v>
      </c>
      <c r="B698">
        <f>'[1]Inventário Completo'!$D704</f>
        <v>0</v>
      </c>
      <c r="C698">
        <f>'[1]Inventário Completo'!$G704</f>
        <v>0</v>
      </c>
      <c r="D698" t="e">
        <f t="shared" si="21"/>
        <v>#N/A</v>
      </c>
      <c r="E698" t="e">
        <f t="shared" si="22"/>
        <v>#N/A</v>
      </c>
    </row>
    <row r="699" spans="1:5" x14ac:dyDescent="0.25">
      <c r="A699">
        <f>'[1]Inventário Completo'!$C705</f>
        <v>0</v>
      </c>
      <c r="B699">
        <f>'[1]Inventário Completo'!$D705</f>
        <v>0</v>
      </c>
      <c r="C699">
        <f>'[1]Inventário Completo'!$G705</f>
        <v>0</v>
      </c>
      <c r="D699" t="e">
        <f t="shared" si="21"/>
        <v>#N/A</v>
      </c>
      <c r="E699" t="e">
        <f t="shared" si="22"/>
        <v>#N/A</v>
      </c>
    </row>
    <row r="700" spans="1:5" x14ac:dyDescent="0.25">
      <c r="A700">
        <f>'[1]Inventário Completo'!$C706</f>
        <v>0</v>
      </c>
      <c r="B700">
        <f>'[1]Inventário Completo'!$D706</f>
        <v>0</v>
      </c>
      <c r="C700">
        <f>'[1]Inventário Completo'!$G706</f>
        <v>0</v>
      </c>
      <c r="D700" t="e">
        <f t="shared" si="21"/>
        <v>#N/A</v>
      </c>
      <c r="E700" t="e">
        <f t="shared" si="22"/>
        <v>#N/A</v>
      </c>
    </row>
    <row r="701" spans="1:5" x14ac:dyDescent="0.25">
      <c r="A701">
        <f>'[1]Inventário Completo'!$C707</f>
        <v>0</v>
      </c>
      <c r="B701">
        <f>'[1]Inventário Completo'!$D707</f>
        <v>0</v>
      </c>
      <c r="C701">
        <f>'[1]Inventário Completo'!$G707</f>
        <v>0</v>
      </c>
      <c r="D701" t="e">
        <f t="shared" si="21"/>
        <v>#N/A</v>
      </c>
      <c r="E701" t="e">
        <f t="shared" si="22"/>
        <v>#N/A</v>
      </c>
    </row>
    <row r="702" spans="1:5" x14ac:dyDescent="0.25">
      <c r="A702">
        <f>'[1]Inventário Completo'!$C708</f>
        <v>0</v>
      </c>
      <c r="B702">
        <f>'[1]Inventário Completo'!$D708</f>
        <v>0</v>
      </c>
      <c r="C702">
        <f>'[1]Inventário Completo'!$G708</f>
        <v>0</v>
      </c>
      <c r="D702" t="e">
        <f t="shared" si="21"/>
        <v>#N/A</v>
      </c>
      <c r="E702" t="e">
        <f t="shared" si="22"/>
        <v>#N/A</v>
      </c>
    </row>
    <row r="703" spans="1:5" x14ac:dyDescent="0.25">
      <c r="A703">
        <f>'[1]Inventário Completo'!$C709</f>
        <v>0</v>
      </c>
      <c r="B703">
        <f>'[1]Inventário Completo'!$D709</f>
        <v>0</v>
      </c>
      <c r="C703">
        <f>'[1]Inventário Completo'!$G709</f>
        <v>0</v>
      </c>
      <c r="D703" t="e">
        <f t="shared" si="21"/>
        <v>#N/A</v>
      </c>
      <c r="E703" t="e">
        <f t="shared" si="22"/>
        <v>#N/A</v>
      </c>
    </row>
    <row r="704" spans="1:5" x14ac:dyDescent="0.25">
      <c r="A704">
        <f>'[1]Inventário Completo'!$C710</f>
        <v>0</v>
      </c>
      <c r="B704">
        <f>'[1]Inventário Completo'!$D710</f>
        <v>0</v>
      </c>
      <c r="C704">
        <f>'[1]Inventário Completo'!$G710</f>
        <v>0</v>
      </c>
      <c r="D704" t="e">
        <f t="shared" si="21"/>
        <v>#N/A</v>
      </c>
      <c r="E704" t="e">
        <f t="shared" si="22"/>
        <v>#N/A</v>
      </c>
    </row>
    <row r="705" spans="1:5" x14ac:dyDescent="0.25">
      <c r="A705">
        <f>'[1]Inventário Completo'!$C711</f>
        <v>0</v>
      </c>
      <c r="B705">
        <f>'[1]Inventário Completo'!$D711</f>
        <v>0</v>
      </c>
      <c r="C705">
        <f>'[1]Inventário Completo'!$G711</f>
        <v>0</v>
      </c>
      <c r="D705" t="e">
        <f t="shared" si="21"/>
        <v>#N/A</v>
      </c>
      <c r="E705" t="e">
        <f t="shared" si="22"/>
        <v>#N/A</v>
      </c>
    </row>
    <row r="706" spans="1:5" x14ac:dyDescent="0.25">
      <c r="A706">
        <f>'[1]Inventário Completo'!$C712</f>
        <v>0</v>
      </c>
      <c r="B706">
        <f>'[1]Inventário Completo'!$D712</f>
        <v>0</v>
      </c>
      <c r="C706">
        <f>'[1]Inventário Completo'!$G712</f>
        <v>0</v>
      </c>
      <c r="D706" t="e">
        <f t="shared" si="21"/>
        <v>#N/A</v>
      </c>
      <c r="E706" t="e">
        <f t="shared" si="22"/>
        <v>#N/A</v>
      </c>
    </row>
    <row r="707" spans="1:5" x14ac:dyDescent="0.25">
      <c r="A707">
        <f>'[1]Inventário Completo'!$C713</f>
        <v>0</v>
      </c>
      <c r="B707">
        <f>'[1]Inventário Completo'!$D713</f>
        <v>0</v>
      </c>
      <c r="C707">
        <f>'[1]Inventário Completo'!$G713</f>
        <v>0</v>
      </c>
      <c r="D707" t="e">
        <f t="shared" ref="D707:D770" si="23">VLOOKUP(C707,$G$1:$I$25,3,0)</f>
        <v>#N/A</v>
      </c>
      <c r="E707" t="e">
        <f t="shared" ref="E707:E770" si="24">IF(D707=1,C707,0)</f>
        <v>#N/A</v>
      </c>
    </row>
    <row r="708" spans="1:5" x14ac:dyDescent="0.25">
      <c r="A708">
        <f>'[1]Inventário Completo'!$C714</f>
        <v>0</v>
      </c>
      <c r="B708">
        <f>'[1]Inventário Completo'!$D714</f>
        <v>0</v>
      </c>
      <c r="C708">
        <f>'[1]Inventário Completo'!$G714</f>
        <v>0</v>
      </c>
      <c r="D708" t="e">
        <f t="shared" si="23"/>
        <v>#N/A</v>
      </c>
      <c r="E708" t="e">
        <f t="shared" si="24"/>
        <v>#N/A</v>
      </c>
    </row>
    <row r="709" spans="1:5" x14ac:dyDescent="0.25">
      <c r="A709">
        <f>'[1]Inventário Completo'!$C715</f>
        <v>0</v>
      </c>
      <c r="B709">
        <f>'[1]Inventário Completo'!$D715</f>
        <v>0</v>
      </c>
      <c r="C709">
        <f>'[1]Inventário Completo'!$G715</f>
        <v>0</v>
      </c>
      <c r="D709" t="e">
        <f t="shared" si="23"/>
        <v>#N/A</v>
      </c>
      <c r="E709" t="e">
        <f t="shared" si="24"/>
        <v>#N/A</v>
      </c>
    </row>
    <row r="710" spans="1:5" x14ac:dyDescent="0.25">
      <c r="A710">
        <f>'[1]Inventário Completo'!$C716</f>
        <v>0</v>
      </c>
      <c r="B710">
        <f>'[1]Inventário Completo'!$D716</f>
        <v>0</v>
      </c>
      <c r="C710">
        <f>'[1]Inventário Completo'!$G716</f>
        <v>0</v>
      </c>
      <c r="D710" t="e">
        <f t="shared" si="23"/>
        <v>#N/A</v>
      </c>
      <c r="E710" t="e">
        <f t="shared" si="24"/>
        <v>#N/A</v>
      </c>
    </row>
    <row r="711" spans="1:5" x14ac:dyDescent="0.25">
      <c r="A711">
        <f>'[1]Inventário Completo'!$C717</f>
        <v>0</v>
      </c>
      <c r="B711">
        <f>'[1]Inventário Completo'!$D717</f>
        <v>0</v>
      </c>
      <c r="C711">
        <f>'[1]Inventário Completo'!$G717</f>
        <v>0</v>
      </c>
      <c r="D711" t="e">
        <f t="shared" si="23"/>
        <v>#N/A</v>
      </c>
      <c r="E711" t="e">
        <f t="shared" si="24"/>
        <v>#N/A</v>
      </c>
    </row>
    <row r="712" spans="1:5" x14ac:dyDescent="0.25">
      <c r="A712">
        <f>'[1]Inventário Completo'!$C718</f>
        <v>0</v>
      </c>
      <c r="B712">
        <f>'[1]Inventário Completo'!$D718</f>
        <v>0</v>
      </c>
      <c r="C712">
        <f>'[1]Inventário Completo'!$G718</f>
        <v>0</v>
      </c>
      <c r="D712" t="e">
        <f t="shared" si="23"/>
        <v>#N/A</v>
      </c>
      <c r="E712" t="e">
        <f t="shared" si="24"/>
        <v>#N/A</v>
      </c>
    </row>
    <row r="713" spans="1:5" x14ac:dyDescent="0.25">
      <c r="A713">
        <f>'[1]Inventário Completo'!$C719</f>
        <v>0</v>
      </c>
      <c r="B713">
        <f>'[1]Inventário Completo'!$D719</f>
        <v>0</v>
      </c>
      <c r="C713">
        <f>'[1]Inventário Completo'!$G719</f>
        <v>0</v>
      </c>
      <c r="D713" t="e">
        <f t="shared" si="23"/>
        <v>#N/A</v>
      </c>
      <c r="E713" t="e">
        <f t="shared" si="24"/>
        <v>#N/A</v>
      </c>
    </row>
    <row r="714" spans="1:5" x14ac:dyDescent="0.25">
      <c r="A714">
        <f>'[1]Inventário Completo'!$C720</f>
        <v>0</v>
      </c>
      <c r="B714">
        <f>'[1]Inventário Completo'!$D720</f>
        <v>0</v>
      </c>
      <c r="C714">
        <f>'[1]Inventário Completo'!$G720</f>
        <v>0</v>
      </c>
      <c r="D714" t="e">
        <f t="shared" si="23"/>
        <v>#N/A</v>
      </c>
      <c r="E714" t="e">
        <f t="shared" si="24"/>
        <v>#N/A</v>
      </c>
    </row>
    <row r="715" spans="1:5" x14ac:dyDescent="0.25">
      <c r="A715">
        <f>'[1]Inventário Completo'!$C721</f>
        <v>0</v>
      </c>
      <c r="B715">
        <f>'[1]Inventário Completo'!$D721</f>
        <v>0</v>
      </c>
      <c r="C715">
        <f>'[1]Inventário Completo'!$G721</f>
        <v>0</v>
      </c>
      <c r="D715" t="e">
        <f t="shared" si="23"/>
        <v>#N/A</v>
      </c>
      <c r="E715" t="e">
        <f t="shared" si="24"/>
        <v>#N/A</v>
      </c>
    </row>
    <row r="716" spans="1:5" x14ac:dyDescent="0.25">
      <c r="A716">
        <f>'[1]Inventário Completo'!$C722</f>
        <v>0</v>
      </c>
      <c r="B716">
        <f>'[1]Inventário Completo'!$D722</f>
        <v>0</v>
      </c>
      <c r="C716">
        <f>'[1]Inventário Completo'!$G722</f>
        <v>0</v>
      </c>
      <c r="D716" t="e">
        <f t="shared" si="23"/>
        <v>#N/A</v>
      </c>
      <c r="E716" t="e">
        <f t="shared" si="24"/>
        <v>#N/A</v>
      </c>
    </row>
    <row r="717" spans="1:5" x14ac:dyDescent="0.25">
      <c r="A717">
        <f>'[1]Inventário Completo'!$C723</f>
        <v>0</v>
      </c>
      <c r="B717">
        <f>'[1]Inventário Completo'!$D723</f>
        <v>0</v>
      </c>
      <c r="C717">
        <f>'[1]Inventário Completo'!$G723</f>
        <v>0</v>
      </c>
      <c r="D717" t="e">
        <f t="shared" si="23"/>
        <v>#N/A</v>
      </c>
      <c r="E717" t="e">
        <f t="shared" si="24"/>
        <v>#N/A</v>
      </c>
    </row>
    <row r="718" spans="1:5" x14ac:dyDescent="0.25">
      <c r="A718">
        <f>'[1]Inventário Completo'!$C724</f>
        <v>0</v>
      </c>
      <c r="B718">
        <f>'[1]Inventário Completo'!$D724</f>
        <v>0</v>
      </c>
      <c r="C718">
        <f>'[1]Inventário Completo'!$G724</f>
        <v>0</v>
      </c>
      <c r="D718" t="e">
        <f t="shared" si="23"/>
        <v>#N/A</v>
      </c>
      <c r="E718" t="e">
        <f t="shared" si="24"/>
        <v>#N/A</v>
      </c>
    </row>
    <row r="719" spans="1:5" x14ac:dyDescent="0.25">
      <c r="A719">
        <f>'[1]Inventário Completo'!$C725</f>
        <v>0</v>
      </c>
      <c r="B719">
        <f>'[1]Inventário Completo'!$D725</f>
        <v>0</v>
      </c>
      <c r="C719">
        <f>'[1]Inventário Completo'!$G725</f>
        <v>0</v>
      </c>
      <c r="D719" t="e">
        <f t="shared" si="23"/>
        <v>#N/A</v>
      </c>
      <c r="E719" t="e">
        <f t="shared" si="24"/>
        <v>#N/A</v>
      </c>
    </row>
    <row r="720" spans="1:5" x14ac:dyDescent="0.25">
      <c r="A720">
        <f>'[1]Inventário Completo'!$C726</f>
        <v>0</v>
      </c>
      <c r="B720">
        <f>'[1]Inventário Completo'!$D726</f>
        <v>0</v>
      </c>
      <c r="C720">
        <f>'[1]Inventário Completo'!$G726</f>
        <v>0</v>
      </c>
      <c r="D720" t="e">
        <f t="shared" si="23"/>
        <v>#N/A</v>
      </c>
      <c r="E720" t="e">
        <f t="shared" si="24"/>
        <v>#N/A</v>
      </c>
    </row>
    <row r="721" spans="1:5" x14ac:dyDescent="0.25">
      <c r="A721">
        <f>'[1]Inventário Completo'!$C727</f>
        <v>0</v>
      </c>
      <c r="B721">
        <f>'[1]Inventário Completo'!$D727</f>
        <v>0</v>
      </c>
      <c r="C721">
        <f>'[1]Inventário Completo'!$G727</f>
        <v>0</v>
      </c>
      <c r="D721" t="e">
        <f t="shared" si="23"/>
        <v>#N/A</v>
      </c>
      <c r="E721" t="e">
        <f t="shared" si="24"/>
        <v>#N/A</v>
      </c>
    </row>
    <row r="722" spans="1:5" x14ac:dyDescent="0.25">
      <c r="A722">
        <f>'[1]Inventário Completo'!$C728</f>
        <v>0</v>
      </c>
      <c r="B722">
        <f>'[1]Inventário Completo'!$D728</f>
        <v>0</v>
      </c>
      <c r="C722">
        <f>'[1]Inventário Completo'!$G728</f>
        <v>0</v>
      </c>
      <c r="D722" t="e">
        <f t="shared" si="23"/>
        <v>#N/A</v>
      </c>
      <c r="E722" t="e">
        <f t="shared" si="24"/>
        <v>#N/A</v>
      </c>
    </row>
    <row r="723" spans="1:5" x14ac:dyDescent="0.25">
      <c r="A723">
        <f>'[1]Inventário Completo'!$C729</f>
        <v>0</v>
      </c>
      <c r="B723">
        <f>'[1]Inventário Completo'!$D729</f>
        <v>0</v>
      </c>
      <c r="C723">
        <f>'[1]Inventário Completo'!$G729</f>
        <v>0</v>
      </c>
      <c r="D723" t="e">
        <f t="shared" si="23"/>
        <v>#N/A</v>
      </c>
      <c r="E723" t="e">
        <f t="shared" si="24"/>
        <v>#N/A</v>
      </c>
    </row>
    <row r="724" spans="1:5" x14ac:dyDescent="0.25">
      <c r="A724">
        <f>'[1]Inventário Completo'!$C730</f>
        <v>0</v>
      </c>
      <c r="B724">
        <f>'[1]Inventário Completo'!$D730</f>
        <v>0</v>
      </c>
      <c r="C724">
        <f>'[1]Inventário Completo'!$G730</f>
        <v>0</v>
      </c>
      <c r="D724" t="e">
        <f t="shared" si="23"/>
        <v>#N/A</v>
      </c>
      <c r="E724" t="e">
        <f t="shared" si="24"/>
        <v>#N/A</v>
      </c>
    </row>
    <row r="725" spans="1:5" x14ac:dyDescent="0.25">
      <c r="A725">
        <f>'[1]Inventário Completo'!$C731</f>
        <v>0</v>
      </c>
      <c r="B725">
        <f>'[1]Inventário Completo'!$D731</f>
        <v>0</v>
      </c>
      <c r="C725">
        <f>'[1]Inventário Completo'!$G731</f>
        <v>0</v>
      </c>
      <c r="D725" t="e">
        <f t="shared" si="23"/>
        <v>#N/A</v>
      </c>
      <c r="E725" t="e">
        <f t="shared" si="24"/>
        <v>#N/A</v>
      </c>
    </row>
    <row r="726" spans="1:5" x14ac:dyDescent="0.25">
      <c r="A726">
        <f>'[1]Inventário Completo'!$C732</f>
        <v>0</v>
      </c>
      <c r="B726">
        <f>'[1]Inventário Completo'!$D732</f>
        <v>0</v>
      </c>
      <c r="C726">
        <f>'[1]Inventário Completo'!$G732</f>
        <v>0</v>
      </c>
      <c r="D726" t="e">
        <f t="shared" si="23"/>
        <v>#N/A</v>
      </c>
      <c r="E726" t="e">
        <f t="shared" si="24"/>
        <v>#N/A</v>
      </c>
    </row>
    <row r="727" spans="1:5" x14ac:dyDescent="0.25">
      <c r="A727">
        <f>'[1]Inventário Completo'!$C733</f>
        <v>0</v>
      </c>
      <c r="B727">
        <f>'[1]Inventário Completo'!$D733</f>
        <v>0</v>
      </c>
      <c r="C727">
        <f>'[1]Inventário Completo'!$G733</f>
        <v>0</v>
      </c>
      <c r="D727" t="e">
        <f t="shared" si="23"/>
        <v>#N/A</v>
      </c>
      <c r="E727" t="e">
        <f t="shared" si="24"/>
        <v>#N/A</v>
      </c>
    </row>
    <row r="728" spans="1:5" x14ac:dyDescent="0.25">
      <c r="A728">
        <f>'[1]Inventário Completo'!$C734</f>
        <v>0</v>
      </c>
      <c r="B728">
        <f>'[1]Inventário Completo'!$D734</f>
        <v>0</v>
      </c>
      <c r="C728">
        <f>'[1]Inventário Completo'!$G734</f>
        <v>0</v>
      </c>
      <c r="D728" t="e">
        <f t="shared" si="23"/>
        <v>#N/A</v>
      </c>
      <c r="E728" t="e">
        <f t="shared" si="24"/>
        <v>#N/A</v>
      </c>
    </row>
    <row r="729" spans="1:5" x14ac:dyDescent="0.25">
      <c r="A729">
        <f>'[1]Inventário Completo'!$C735</f>
        <v>0</v>
      </c>
      <c r="B729">
        <f>'[1]Inventário Completo'!$D735</f>
        <v>0</v>
      </c>
      <c r="C729">
        <f>'[1]Inventário Completo'!$G735</f>
        <v>0</v>
      </c>
      <c r="D729" t="e">
        <f t="shared" si="23"/>
        <v>#N/A</v>
      </c>
      <c r="E729" t="e">
        <f t="shared" si="24"/>
        <v>#N/A</v>
      </c>
    </row>
    <row r="730" spans="1:5" x14ac:dyDescent="0.25">
      <c r="A730">
        <f>'[1]Inventário Completo'!$C736</f>
        <v>0</v>
      </c>
      <c r="B730">
        <f>'[1]Inventário Completo'!$D736</f>
        <v>0</v>
      </c>
      <c r="C730">
        <f>'[1]Inventário Completo'!$G736</f>
        <v>0</v>
      </c>
      <c r="D730" t="e">
        <f t="shared" si="23"/>
        <v>#N/A</v>
      </c>
      <c r="E730" t="e">
        <f t="shared" si="24"/>
        <v>#N/A</v>
      </c>
    </row>
    <row r="731" spans="1:5" x14ac:dyDescent="0.25">
      <c r="A731">
        <f>'[1]Inventário Completo'!$C737</f>
        <v>0</v>
      </c>
      <c r="B731">
        <f>'[1]Inventário Completo'!$D737</f>
        <v>0</v>
      </c>
      <c r="C731">
        <f>'[1]Inventário Completo'!$G737</f>
        <v>0</v>
      </c>
      <c r="D731" t="e">
        <f t="shared" si="23"/>
        <v>#N/A</v>
      </c>
      <c r="E731" t="e">
        <f t="shared" si="24"/>
        <v>#N/A</v>
      </c>
    </row>
    <row r="732" spans="1:5" x14ac:dyDescent="0.25">
      <c r="A732">
        <f>'[1]Inventário Completo'!$C738</f>
        <v>0</v>
      </c>
      <c r="B732">
        <f>'[1]Inventário Completo'!$D738</f>
        <v>0</v>
      </c>
      <c r="C732">
        <f>'[1]Inventário Completo'!$G738</f>
        <v>0</v>
      </c>
      <c r="D732" t="e">
        <f t="shared" si="23"/>
        <v>#N/A</v>
      </c>
      <c r="E732" t="e">
        <f t="shared" si="24"/>
        <v>#N/A</v>
      </c>
    </row>
    <row r="733" spans="1:5" x14ac:dyDescent="0.25">
      <c r="A733">
        <f>'[1]Inventário Completo'!$C739</f>
        <v>0</v>
      </c>
      <c r="B733">
        <f>'[1]Inventário Completo'!$D739</f>
        <v>0</v>
      </c>
      <c r="C733">
        <f>'[1]Inventário Completo'!$G739</f>
        <v>0</v>
      </c>
      <c r="D733" t="e">
        <f t="shared" si="23"/>
        <v>#N/A</v>
      </c>
      <c r="E733" t="e">
        <f t="shared" si="24"/>
        <v>#N/A</v>
      </c>
    </row>
    <row r="734" spans="1:5" x14ac:dyDescent="0.25">
      <c r="A734">
        <f>'[1]Inventário Completo'!$C740</f>
        <v>0</v>
      </c>
      <c r="B734">
        <f>'[1]Inventário Completo'!$D740</f>
        <v>0</v>
      </c>
      <c r="C734">
        <f>'[1]Inventário Completo'!$G740</f>
        <v>0</v>
      </c>
      <c r="D734" t="e">
        <f t="shared" si="23"/>
        <v>#N/A</v>
      </c>
      <c r="E734" t="e">
        <f t="shared" si="24"/>
        <v>#N/A</v>
      </c>
    </row>
    <row r="735" spans="1:5" x14ac:dyDescent="0.25">
      <c r="A735">
        <f>'[1]Inventário Completo'!$C741</f>
        <v>0</v>
      </c>
      <c r="B735">
        <f>'[1]Inventário Completo'!$D741</f>
        <v>0</v>
      </c>
      <c r="C735">
        <f>'[1]Inventário Completo'!$G741</f>
        <v>0</v>
      </c>
      <c r="D735" t="e">
        <f t="shared" si="23"/>
        <v>#N/A</v>
      </c>
      <c r="E735" t="e">
        <f t="shared" si="24"/>
        <v>#N/A</v>
      </c>
    </row>
    <row r="736" spans="1:5" x14ac:dyDescent="0.25">
      <c r="A736">
        <f>'[1]Inventário Completo'!$C742</f>
        <v>0</v>
      </c>
      <c r="B736">
        <f>'[1]Inventário Completo'!$D742</f>
        <v>0</v>
      </c>
      <c r="C736">
        <f>'[1]Inventário Completo'!$G742</f>
        <v>0</v>
      </c>
      <c r="D736" t="e">
        <f t="shared" si="23"/>
        <v>#N/A</v>
      </c>
      <c r="E736" t="e">
        <f t="shared" si="24"/>
        <v>#N/A</v>
      </c>
    </row>
    <row r="737" spans="1:5" x14ac:dyDescent="0.25">
      <c r="A737">
        <f>'[1]Inventário Completo'!$C743</f>
        <v>0</v>
      </c>
      <c r="B737">
        <f>'[1]Inventário Completo'!$D743</f>
        <v>0</v>
      </c>
      <c r="C737">
        <f>'[1]Inventário Completo'!$G743</f>
        <v>0</v>
      </c>
      <c r="D737" t="e">
        <f t="shared" si="23"/>
        <v>#N/A</v>
      </c>
      <c r="E737" t="e">
        <f t="shared" si="24"/>
        <v>#N/A</v>
      </c>
    </row>
    <row r="738" spans="1:5" x14ac:dyDescent="0.25">
      <c r="A738">
        <f>'[1]Inventário Completo'!$C744</f>
        <v>0</v>
      </c>
      <c r="B738">
        <f>'[1]Inventário Completo'!$D744</f>
        <v>0</v>
      </c>
      <c r="C738">
        <f>'[1]Inventário Completo'!$G744</f>
        <v>0</v>
      </c>
      <c r="D738" t="e">
        <f t="shared" si="23"/>
        <v>#N/A</v>
      </c>
      <c r="E738" t="e">
        <f t="shared" si="24"/>
        <v>#N/A</v>
      </c>
    </row>
    <row r="739" spans="1:5" x14ac:dyDescent="0.25">
      <c r="A739">
        <f>'[1]Inventário Completo'!$C745</f>
        <v>0</v>
      </c>
      <c r="B739">
        <f>'[1]Inventário Completo'!$D745</f>
        <v>0</v>
      </c>
      <c r="C739">
        <f>'[1]Inventário Completo'!$G745</f>
        <v>0</v>
      </c>
      <c r="D739" t="e">
        <f t="shared" si="23"/>
        <v>#N/A</v>
      </c>
      <c r="E739" t="e">
        <f t="shared" si="24"/>
        <v>#N/A</v>
      </c>
    </row>
    <row r="740" spans="1:5" x14ac:dyDescent="0.25">
      <c r="A740">
        <f>'[1]Inventário Completo'!$C746</f>
        <v>0</v>
      </c>
      <c r="B740">
        <f>'[1]Inventário Completo'!$D746</f>
        <v>0</v>
      </c>
      <c r="C740">
        <f>'[1]Inventário Completo'!$G746</f>
        <v>0</v>
      </c>
      <c r="D740" t="e">
        <f t="shared" si="23"/>
        <v>#N/A</v>
      </c>
      <c r="E740" t="e">
        <f t="shared" si="24"/>
        <v>#N/A</v>
      </c>
    </row>
    <row r="741" spans="1:5" x14ac:dyDescent="0.25">
      <c r="A741">
        <f>'[1]Inventário Completo'!$C747</f>
        <v>0</v>
      </c>
      <c r="B741">
        <f>'[1]Inventário Completo'!$D747</f>
        <v>0</v>
      </c>
      <c r="C741">
        <f>'[1]Inventário Completo'!$G747</f>
        <v>0</v>
      </c>
      <c r="D741" t="e">
        <f t="shared" si="23"/>
        <v>#N/A</v>
      </c>
      <c r="E741" t="e">
        <f t="shared" si="24"/>
        <v>#N/A</v>
      </c>
    </row>
    <row r="742" spans="1:5" x14ac:dyDescent="0.25">
      <c r="A742">
        <f>'[1]Inventário Completo'!$C748</f>
        <v>0</v>
      </c>
      <c r="B742">
        <f>'[1]Inventário Completo'!$D748</f>
        <v>0</v>
      </c>
      <c r="C742">
        <f>'[1]Inventário Completo'!$G748</f>
        <v>0</v>
      </c>
      <c r="D742" t="e">
        <f t="shared" si="23"/>
        <v>#N/A</v>
      </c>
      <c r="E742" t="e">
        <f t="shared" si="24"/>
        <v>#N/A</v>
      </c>
    </row>
    <row r="743" spans="1:5" x14ac:dyDescent="0.25">
      <c r="A743">
        <f>'[1]Inventário Completo'!$C749</f>
        <v>0</v>
      </c>
      <c r="B743">
        <f>'[1]Inventário Completo'!$D749</f>
        <v>0</v>
      </c>
      <c r="C743">
        <f>'[1]Inventário Completo'!$G749</f>
        <v>0</v>
      </c>
      <c r="D743" t="e">
        <f t="shared" si="23"/>
        <v>#N/A</v>
      </c>
      <c r="E743" t="e">
        <f t="shared" si="24"/>
        <v>#N/A</v>
      </c>
    </row>
    <row r="744" spans="1:5" x14ac:dyDescent="0.25">
      <c r="A744">
        <f>'[1]Inventário Completo'!$C750</f>
        <v>0</v>
      </c>
      <c r="B744">
        <f>'[1]Inventário Completo'!$D750</f>
        <v>0</v>
      </c>
      <c r="C744">
        <f>'[1]Inventário Completo'!$G750</f>
        <v>0</v>
      </c>
      <c r="D744" t="e">
        <f t="shared" si="23"/>
        <v>#N/A</v>
      </c>
      <c r="E744" t="e">
        <f t="shared" si="24"/>
        <v>#N/A</v>
      </c>
    </row>
    <row r="745" spans="1:5" x14ac:dyDescent="0.25">
      <c r="A745">
        <f>'[1]Inventário Completo'!$C751</f>
        <v>0</v>
      </c>
      <c r="B745">
        <f>'[1]Inventário Completo'!$D751</f>
        <v>0</v>
      </c>
      <c r="C745">
        <f>'[1]Inventário Completo'!$G751</f>
        <v>0</v>
      </c>
      <c r="D745" t="e">
        <f t="shared" si="23"/>
        <v>#N/A</v>
      </c>
      <c r="E745" t="e">
        <f t="shared" si="24"/>
        <v>#N/A</v>
      </c>
    </row>
    <row r="746" spans="1:5" x14ac:dyDescent="0.25">
      <c r="A746">
        <f>'[1]Inventário Completo'!$C752</f>
        <v>0</v>
      </c>
      <c r="B746">
        <f>'[1]Inventário Completo'!$D752</f>
        <v>0</v>
      </c>
      <c r="C746">
        <f>'[1]Inventário Completo'!$G752</f>
        <v>0</v>
      </c>
      <c r="D746" t="e">
        <f t="shared" si="23"/>
        <v>#N/A</v>
      </c>
      <c r="E746" t="e">
        <f t="shared" si="24"/>
        <v>#N/A</v>
      </c>
    </row>
    <row r="747" spans="1:5" x14ac:dyDescent="0.25">
      <c r="A747">
        <f>'[1]Inventário Completo'!$C753</f>
        <v>0</v>
      </c>
      <c r="B747">
        <f>'[1]Inventário Completo'!$D753</f>
        <v>0</v>
      </c>
      <c r="C747">
        <f>'[1]Inventário Completo'!$G753</f>
        <v>0</v>
      </c>
      <c r="D747" t="e">
        <f t="shared" si="23"/>
        <v>#N/A</v>
      </c>
      <c r="E747" t="e">
        <f t="shared" si="24"/>
        <v>#N/A</v>
      </c>
    </row>
    <row r="748" spans="1:5" x14ac:dyDescent="0.25">
      <c r="A748">
        <f>'[1]Inventário Completo'!$C754</f>
        <v>0</v>
      </c>
      <c r="B748">
        <f>'[1]Inventário Completo'!$D754</f>
        <v>0</v>
      </c>
      <c r="C748">
        <f>'[1]Inventário Completo'!$G754</f>
        <v>0</v>
      </c>
      <c r="D748" t="e">
        <f t="shared" si="23"/>
        <v>#N/A</v>
      </c>
      <c r="E748" t="e">
        <f t="shared" si="24"/>
        <v>#N/A</v>
      </c>
    </row>
    <row r="749" spans="1:5" x14ac:dyDescent="0.25">
      <c r="A749">
        <f>'[1]Inventário Completo'!$C755</f>
        <v>0</v>
      </c>
      <c r="B749">
        <f>'[1]Inventário Completo'!$D755</f>
        <v>0</v>
      </c>
      <c r="C749">
        <f>'[1]Inventário Completo'!$G755</f>
        <v>0</v>
      </c>
      <c r="D749" t="e">
        <f t="shared" si="23"/>
        <v>#N/A</v>
      </c>
      <c r="E749" t="e">
        <f t="shared" si="24"/>
        <v>#N/A</v>
      </c>
    </row>
    <row r="750" spans="1:5" x14ac:dyDescent="0.25">
      <c r="A750">
        <f>'[1]Inventário Completo'!$C756</f>
        <v>0</v>
      </c>
      <c r="B750">
        <f>'[1]Inventário Completo'!$D756</f>
        <v>0</v>
      </c>
      <c r="C750">
        <f>'[1]Inventário Completo'!$G756</f>
        <v>0</v>
      </c>
      <c r="D750" t="e">
        <f t="shared" si="23"/>
        <v>#N/A</v>
      </c>
      <c r="E750" t="e">
        <f t="shared" si="24"/>
        <v>#N/A</v>
      </c>
    </row>
    <row r="751" spans="1:5" x14ac:dyDescent="0.25">
      <c r="B751">
        <f>'[1]Inventário Completo'!$D757</f>
        <v>0</v>
      </c>
      <c r="C751">
        <f>'[1]Inventário Completo'!$G757</f>
        <v>0</v>
      </c>
      <c r="D751" t="e">
        <f t="shared" si="23"/>
        <v>#N/A</v>
      </c>
      <c r="E751" t="e">
        <f t="shared" si="24"/>
        <v>#N/A</v>
      </c>
    </row>
    <row r="752" spans="1:5" x14ac:dyDescent="0.25">
      <c r="B752">
        <f>'[1]Inventário Completo'!$D758</f>
        <v>0</v>
      </c>
      <c r="C752">
        <f>'[1]Inventário Completo'!$G758</f>
        <v>0</v>
      </c>
      <c r="D752" t="e">
        <f t="shared" si="23"/>
        <v>#N/A</v>
      </c>
      <c r="E752" t="e">
        <f t="shared" si="24"/>
        <v>#N/A</v>
      </c>
    </row>
    <row r="753" spans="2:5" x14ac:dyDescent="0.25">
      <c r="B753">
        <f>'[1]Inventário Completo'!$D759</f>
        <v>0</v>
      </c>
      <c r="C753">
        <f>'[1]Inventário Completo'!$G759</f>
        <v>0</v>
      </c>
      <c r="D753" t="e">
        <f t="shared" si="23"/>
        <v>#N/A</v>
      </c>
      <c r="E753" t="e">
        <f t="shared" si="24"/>
        <v>#N/A</v>
      </c>
    </row>
    <row r="754" spans="2:5" x14ac:dyDescent="0.25">
      <c r="B754">
        <f>'[1]Inventário Completo'!$D760</f>
        <v>0</v>
      </c>
      <c r="C754">
        <f>'[1]Inventário Completo'!$G760</f>
        <v>0</v>
      </c>
      <c r="D754" t="e">
        <f t="shared" si="23"/>
        <v>#N/A</v>
      </c>
      <c r="E754" t="e">
        <f t="shared" si="24"/>
        <v>#N/A</v>
      </c>
    </row>
    <row r="755" spans="2:5" x14ac:dyDescent="0.25">
      <c r="B755">
        <f>'[1]Inventário Completo'!$D761</f>
        <v>0</v>
      </c>
      <c r="C755">
        <f>'[1]Inventário Completo'!$G761</f>
        <v>0</v>
      </c>
      <c r="D755" t="e">
        <f t="shared" si="23"/>
        <v>#N/A</v>
      </c>
      <c r="E755" t="e">
        <f t="shared" si="24"/>
        <v>#N/A</v>
      </c>
    </row>
    <row r="756" spans="2:5" x14ac:dyDescent="0.25">
      <c r="B756">
        <f>'[1]Inventário Completo'!$D762</f>
        <v>0</v>
      </c>
      <c r="C756">
        <f>'[1]Inventário Completo'!$G762</f>
        <v>0</v>
      </c>
      <c r="D756" t="e">
        <f t="shared" si="23"/>
        <v>#N/A</v>
      </c>
      <c r="E756" t="e">
        <f t="shared" si="24"/>
        <v>#N/A</v>
      </c>
    </row>
    <row r="757" spans="2:5" x14ac:dyDescent="0.25">
      <c r="B757">
        <f>'[1]Inventário Completo'!$D763</f>
        <v>0</v>
      </c>
      <c r="C757">
        <f>'[1]Inventário Completo'!$G763</f>
        <v>0</v>
      </c>
      <c r="D757" t="e">
        <f t="shared" si="23"/>
        <v>#N/A</v>
      </c>
      <c r="E757" t="e">
        <f t="shared" si="24"/>
        <v>#N/A</v>
      </c>
    </row>
    <row r="758" spans="2:5" x14ac:dyDescent="0.25">
      <c r="B758">
        <f>'[1]Inventário Completo'!$D764</f>
        <v>0</v>
      </c>
      <c r="C758">
        <f>'[1]Inventário Completo'!$G764</f>
        <v>0</v>
      </c>
      <c r="D758" t="e">
        <f t="shared" si="23"/>
        <v>#N/A</v>
      </c>
      <c r="E758" t="e">
        <f t="shared" si="24"/>
        <v>#N/A</v>
      </c>
    </row>
    <row r="759" spans="2:5" x14ac:dyDescent="0.25">
      <c r="B759">
        <f>'[1]Inventário Completo'!$D765</f>
        <v>0</v>
      </c>
      <c r="C759">
        <f>'[1]Inventário Completo'!$G765</f>
        <v>0</v>
      </c>
      <c r="D759" t="e">
        <f t="shared" si="23"/>
        <v>#N/A</v>
      </c>
      <c r="E759" t="e">
        <f t="shared" si="24"/>
        <v>#N/A</v>
      </c>
    </row>
    <row r="760" spans="2:5" x14ac:dyDescent="0.25">
      <c r="B760">
        <f>'[1]Inventário Completo'!$D766</f>
        <v>0</v>
      </c>
      <c r="C760">
        <f>'[1]Inventário Completo'!$G766</f>
        <v>0</v>
      </c>
      <c r="D760" t="e">
        <f t="shared" si="23"/>
        <v>#N/A</v>
      </c>
      <c r="E760" t="e">
        <f t="shared" si="24"/>
        <v>#N/A</v>
      </c>
    </row>
    <row r="761" spans="2:5" x14ac:dyDescent="0.25">
      <c r="B761">
        <f>'[1]Inventário Completo'!$D767</f>
        <v>0</v>
      </c>
      <c r="C761">
        <f>'[1]Inventário Completo'!$G767</f>
        <v>0</v>
      </c>
      <c r="D761" t="e">
        <f t="shared" si="23"/>
        <v>#N/A</v>
      </c>
      <c r="E761" t="e">
        <f t="shared" si="24"/>
        <v>#N/A</v>
      </c>
    </row>
    <row r="762" spans="2:5" x14ac:dyDescent="0.25">
      <c r="B762">
        <f>'[1]Inventário Completo'!$D768</f>
        <v>0</v>
      </c>
      <c r="C762">
        <f>'[1]Inventário Completo'!$G768</f>
        <v>0</v>
      </c>
      <c r="D762" t="e">
        <f t="shared" si="23"/>
        <v>#N/A</v>
      </c>
      <c r="E762" t="e">
        <f t="shared" si="24"/>
        <v>#N/A</v>
      </c>
    </row>
    <row r="763" spans="2:5" x14ac:dyDescent="0.25">
      <c r="B763">
        <f>'[1]Inventário Completo'!$D769</f>
        <v>0</v>
      </c>
      <c r="C763">
        <f>'[1]Inventário Completo'!$G769</f>
        <v>0</v>
      </c>
      <c r="D763" t="e">
        <f t="shared" si="23"/>
        <v>#N/A</v>
      </c>
      <c r="E763" t="e">
        <f t="shared" si="24"/>
        <v>#N/A</v>
      </c>
    </row>
    <row r="764" spans="2:5" x14ac:dyDescent="0.25">
      <c r="B764">
        <f>'[1]Inventário Completo'!$D770</f>
        <v>0</v>
      </c>
      <c r="C764">
        <f>'[1]Inventário Completo'!$G770</f>
        <v>0</v>
      </c>
      <c r="D764" t="e">
        <f t="shared" si="23"/>
        <v>#N/A</v>
      </c>
      <c r="E764" t="e">
        <f t="shared" si="24"/>
        <v>#N/A</v>
      </c>
    </row>
    <row r="765" spans="2:5" x14ac:dyDescent="0.25">
      <c r="B765">
        <f>'[1]Inventário Completo'!$D771</f>
        <v>0</v>
      </c>
      <c r="C765">
        <f>'[1]Inventário Completo'!$G771</f>
        <v>0</v>
      </c>
      <c r="D765" t="e">
        <f t="shared" si="23"/>
        <v>#N/A</v>
      </c>
      <c r="E765" t="e">
        <f t="shared" si="24"/>
        <v>#N/A</v>
      </c>
    </row>
    <row r="766" spans="2:5" x14ac:dyDescent="0.25">
      <c r="B766">
        <f>'[1]Inventário Completo'!$D772</f>
        <v>0</v>
      </c>
      <c r="C766">
        <f>'[1]Inventário Completo'!$G772</f>
        <v>0</v>
      </c>
      <c r="D766" t="e">
        <f t="shared" si="23"/>
        <v>#N/A</v>
      </c>
      <c r="E766" t="e">
        <f t="shared" si="24"/>
        <v>#N/A</v>
      </c>
    </row>
    <row r="767" spans="2:5" x14ac:dyDescent="0.25">
      <c r="B767">
        <f>'[1]Inventário Completo'!$D773</f>
        <v>0</v>
      </c>
      <c r="C767">
        <f>'[1]Inventário Completo'!$G773</f>
        <v>0</v>
      </c>
      <c r="D767" t="e">
        <f t="shared" si="23"/>
        <v>#N/A</v>
      </c>
      <c r="E767" t="e">
        <f t="shared" si="24"/>
        <v>#N/A</v>
      </c>
    </row>
    <row r="768" spans="2:5" x14ac:dyDescent="0.25">
      <c r="B768">
        <f>'[1]Inventário Completo'!$D774</f>
        <v>0</v>
      </c>
      <c r="C768">
        <f>'[1]Inventário Completo'!$G774</f>
        <v>0</v>
      </c>
      <c r="D768" t="e">
        <f t="shared" si="23"/>
        <v>#N/A</v>
      </c>
      <c r="E768" t="e">
        <f t="shared" si="24"/>
        <v>#N/A</v>
      </c>
    </row>
    <row r="769" spans="2:5" x14ac:dyDescent="0.25">
      <c r="B769">
        <f>'[1]Inventário Completo'!$D775</f>
        <v>0</v>
      </c>
      <c r="C769">
        <f>'[1]Inventário Completo'!$G775</f>
        <v>0</v>
      </c>
      <c r="D769" t="e">
        <f t="shared" si="23"/>
        <v>#N/A</v>
      </c>
      <c r="E769" t="e">
        <f t="shared" si="24"/>
        <v>#N/A</v>
      </c>
    </row>
    <row r="770" spans="2:5" x14ac:dyDescent="0.25">
      <c r="B770">
        <f>'[1]Inventário Completo'!$D776</f>
        <v>0</v>
      </c>
      <c r="C770">
        <f>'[1]Inventário Completo'!$G776</f>
        <v>0</v>
      </c>
      <c r="D770" t="e">
        <f t="shared" si="23"/>
        <v>#N/A</v>
      </c>
      <c r="E770" t="e">
        <f t="shared" si="24"/>
        <v>#N/A</v>
      </c>
    </row>
    <row r="771" spans="2:5" x14ac:dyDescent="0.25">
      <c r="B771">
        <f>'[1]Inventário Completo'!$D777</f>
        <v>0</v>
      </c>
      <c r="C771">
        <f>'[1]Inventário Completo'!$G777</f>
        <v>0</v>
      </c>
      <c r="D771" t="e">
        <f t="shared" ref="D771:D800" si="25">VLOOKUP(C771,$G$1:$I$25,3,0)</f>
        <v>#N/A</v>
      </c>
      <c r="E771" t="e">
        <f t="shared" ref="E771:E800" si="26">IF(D771=1,C771,0)</f>
        <v>#N/A</v>
      </c>
    </row>
    <row r="772" spans="2:5" x14ac:dyDescent="0.25">
      <c r="B772">
        <f>'[1]Inventário Completo'!$D778</f>
        <v>0</v>
      </c>
      <c r="C772">
        <f>'[1]Inventário Completo'!$G778</f>
        <v>0</v>
      </c>
      <c r="D772" t="e">
        <f t="shared" si="25"/>
        <v>#N/A</v>
      </c>
      <c r="E772" t="e">
        <f t="shared" si="26"/>
        <v>#N/A</v>
      </c>
    </row>
    <row r="773" spans="2:5" x14ac:dyDescent="0.25">
      <c r="B773">
        <f>'[1]Inventário Completo'!$D779</f>
        <v>0</v>
      </c>
      <c r="C773">
        <f>'[1]Inventário Completo'!$G779</f>
        <v>0</v>
      </c>
      <c r="D773" t="e">
        <f t="shared" si="25"/>
        <v>#N/A</v>
      </c>
      <c r="E773" t="e">
        <f t="shared" si="26"/>
        <v>#N/A</v>
      </c>
    </row>
    <row r="774" spans="2:5" x14ac:dyDescent="0.25">
      <c r="B774">
        <f>'[1]Inventário Completo'!$D780</f>
        <v>0</v>
      </c>
      <c r="C774">
        <f>'[1]Inventário Completo'!$G780</f>
        <v>0</v>
      </c>
      <c r="D774" t="e">
        <f t="shared" si="25"/>
        <v>#N/A</v>
      </c>
      <c r="E774" t="e">
        <f t="shared" si="26"/>
        <v>#N/A</v>
      </c>
    </row>
    <row r="775" spans="2:5" x14ac:dyDescent="0.25">
      <c r="B775">
        <f>'[1]Inventário Completo'!$D781</f>
        <v>0</v>
      </c>
      <c r="C775">
        <f>'[1]Inventário Completo'!$G781</f>
        <v>0</v>
      </c>
      <c r="D775" t="e">
        <f t="shared" si="25"/>
        <v>#N/A</v>
      </c>
      <c r="E775" t="e">
        <f t="shared" si="26"/>
        <v>#N/A</v>
      </c>
    </row>
    <row r="776" spans="2:5" x14ac:dyDescent="0.25">
      <c r="B776">
        <f>'[1]Inventário Completo'!$D782</f>
        <v>0</v>
      </c>
      <c r="C776">
        <f>'[1]Inventário Completo'!$G782</f>
        <v>0</v>
      </c>
      <c r="D776" t="e">
        <f t="shared" si="25"/>
        <v>#N/A</v>
      </c>
      <c r="E776" t="e">
        <f t="shared" si="26"/>
        <v>#N/A</v>
      </c>
    </row>
    <row r="777" spans="2:5" x14ac:dyDescent="0.25">
      <c r="B777">
        <f>'[1]Inventário Completo'!$D783</f>
        <v>0</v>
      </c>
      <c r="C777">
        <f>'[1]Inventário Completo'!$G783</f>
        <v>0</v>
      </c>
      <c r="D777" t="e">
        <f t="shared" si="25"/>
        <v>#N/A</v>
      </c>
      <c r="E777" t="e">
        <f t="shared" si="26"/>
        <v>#N/A</v>
      </c>
    </row>
    <row r="778" spans="2:5" x14ac:dyDescent="0.25">
      <c r="B778">
        <f>'[1]Inventário Completo'!$D784</f>
        <v>0</v>
      </c>
      <c r="C778">
        <f>'[1]Inventário Completo'!$G784</f>
        <v>0</v>
      </c>
      <c r="D778" t="e">
        <f t="shared" si="25"/>
        <v>#N/A</v>
      </c>
      <c r="E778" t="e">
        <f t="shared" si="26"/>
        <v>#N/A</v>
      </c>
    </row>
    <row r="779" spans="2:5" x14ac:dyDescent="0.25">
      <c r="B779">
        <f>'[1]Inventário Completo'!$D785</f>
        <v>0</v>
      </c>
      <c r="C779">
        <f>'[1]Inventário Completo'!$G785</f>
        <v>0</v>
      </c>
      <c r="D779" t="e">
        <f t="shared" si="25"/>
        <v>#N/A</v>
      </c>
      <c r="E779" t="e">
        <f t="shared" si="26"/>
        <v>#N/A</v>
      </c>
    </row>
    <row r="780" spans="2:5" x14ac:dyDescent="0.25">
      <c r="B780">
        <f>'[1]Inventário Completo'!$D786</f>
        <v>0</v>
      </c>
      <c r="C780">
        <f>'[1]Inventário Completo'!$G786</f>
        <v>0</v>
      </c>
      <c r="D780" t="e">
        <f t="shared" si="25"/>
        <v>#N/A</v>
      </c>
      <c r="E780" t="e">
        <f t="shared" si="26"/>
        <v>#N/A</v>
      </c>
    </row>
    <row r="781" spans="2:5" x14ac:dyDescent="0.25">
      <c r="B781">
        <f>'[1]Inventário Completo'!$D787</f>
        <v>0</v>
      </c>
      <c r="C781">
        <f>'[1]Inventário Completo'!$G787</f>
        <v>0</v>
      </c>
      <c r="D781" t="e">
        <f t="shared" si="25"/>
        <v>#N/A</v>
      </c>
      <c r="E781" t="e">
        <f t="shared" si="26"/>
        <v>#N/A</v>
      </c>
    </row>
    <row r="782" spans="2:5" x14ac:dyDescent="0.25">
      <c r="B782">
        <f>'[1]Inventário Completo'!$D788</f>
        <v>0</v>
      </c>
      <c r="C782">
        <f>'[1]Inventário Completo'!$G788</f>
        <v>0</v>
      </c>
      <c r="D782" t="e">
        <f t="shared" si="25"/>
        <v>#N/A</v>
      </c>
      <c r="E782" t="e">
        <f t="shared" si="26"/>
        <v>#N/A</v>
      </c>
    </row>
    <row r="783" spans="2:5" x14ac:dyDescent="0.25">
      <c r="B783">
        <f>'[1]Inventário Completo'!$D789</f>
        <v>0</v>
      </c>
      <c r="C783">
        <f>'[1]Inventário Completo'!$G789</f>
        <v>0</v>
      </c>
      <c r="D783" t="e">
        <f t="shared" si="25"/>
        <v>#N/A</v>
      </c>
      <c r="E783" t="e">
        <f t="shared" si="26"/>
        <v>#N/A</v>
      </c>
    </row>
    <row r="784" spans="2:5" x14ac:dyDescent="0.25">
      <c r="B784">
        <f>'[1]Inventário Completo'!$D790</f>
        <v>0</v>
      </c>
      <c r="C784">
        <f>'[1]Inventário Completo'!$G790</f>
        <v>0</v>
      </c>
      <c r="D784" t="e">
        <f t="shared" si="25"/>
        <v>#N/A</v>
      </c>
      <c r="E784" t="e">
        <f t="shared" si="26"/>
        <v>#N/A</v>
      </c>
    </row>
    <row r="785" spans="2:5" x14ac:dyDescent="0.25">
      <c r="B785">
        <f>'[1]Inventário Completo'!$D791</f>
        <v>0</v>
      </c>
      <c r="C785">
        <f>'[1]Inventário Completo'!$G791</f>
        <v>0</v>
      </c>
      <c r="D785" t="e">
        <f t="shared" si="25"/>
        <v>#N/A</v>
      </c>
      <c r="E785" t="e">
        <f t="shared" si="26"/>
        <v>#N/A</v>
      </c>
    </row>
    <row r="786" spans="2:5" x14ac:dyDescent="0.25">
      <c r="B786">
        <f>'[1]Inventário Completo'!$D792</f>
        <v>0</v>
      </c>
      <c r="C786">
        <f>'[1]Inventário Completo'!$G792</f>
        <v>0</v>
      </c>
      <c r="D786" t="e">
        <f t="shared" si="25"/>
        <v>#N/A</v>
      </c>
      <c r="E786" t="e">
        <f t="shared" si="26"/>
        <v>#N/A</v>
      </c>
    </row>
    <row r="787" spans="2:5" x14ac:dyDescent="0.25">
      <c r="B787">
        <f>'[1]Inventário Completo'!$D793</f>
        <v>0</v>
      </c>
      <c r="C787">
        <f>'[1]Inventário Completo'!$G793</f>
        <v>0</v>
      </c>
      <c r="D787" t="e">
        <f t="shared" si="25"/>
        <v>#N/A</v>
      </c>
      <c r="E787" t="e">
        <f t="shared" si="26"/>
        <v>#N/A</v>
      </c>
    </row>
    <row r="788" spans="2:5" x14ac:dyDescent="0.25">
      <c r="B788">
        <f>'[1]Inventário Completo'!$D794</f>
        <v>0</v>
      </c>
      <c r="C788">
        <f>'[1]Inventário Completo'!$G794</f>
        <v>0</v>
      </c>
      <c r="D788" t="e">
        <f t="shared" si="25"/>
        <v>#N/A</v>
      </c>
      <c r="E788" t="e">
        <f t="shared" si="26"/>
        <v>#N/A</v>
      </c>
    </row>
    <row r="789" spans="2:5" x14ac:dyDescent="0.25">
      <c r="B789">
        <f>'[1]Inventário Completo'!$D795</f>
        <v>0</v>
      </c>
      <c r="C789">
        <f>'[1]Inventário Completo'!$G795</f>
        <v>0</v>
      </c>
      <c r="D789" t="e">
        <f t="shared" si="25"/>
        <v>#N/A</v>
      </c>
      <c r="E789" t="e">
        <f t="shared" si="26"/>
        <v>#N/A</v>
      </c>
    </row>
    <row r="790" spans="2:5" x14ac:dyDescent="0.25">
      <c r="B790">
        <f>'[1]Inventário Completo'!$D796</f>
        <v>0</v>
      </c>
      <c r="C790">
        <f>'[1]Inventário Completo'!$G796</f>
        <v>0</v>
      </c>
      <c r="D790" t="e">
        <f t="shared" si="25"/>
        <v>#N/A</v>
      </c>
      <c r="E790" t="e">
        <f t="shared" si="26"/>
        <v>#N/A</v>
      </c>
    </row>
    <row r="791" spans="2:5" x14ac:dyDescent="0.25">
      <c r="B791">
        <f>'[1]Inventário Completo'!$D797</f>
        <v>0</v>
      </c>
      <c r="C791">
        <f>'[1]Inventário Completo'!$G797</f>
        <v>0</v>
      </c>
      <c r="D791" t="e">
        <f t="shared" si="25"/>
        <v>#N/A</v>
      </c>
      <c r="E791" t="e">
        <f t="shared" si="26"/>
        <v>#N/A</v>
      </c>
    </row>
    <row r="792" spans="2:5" x14ac:dyDescent="0.25">
      <c r="B792">
        <f>'[1]Inventário Completo'!$D798</f>
        <v>0</v>
      </c>
      <c r="C792">
        <f>'[1]Inventário Completo'!$G798</f>
        <v>0</v>
      </c>
      <c r="D792" t="e">
        <f t="shared" si="25"/>
        <v>#N/A</v>
      </c>
      <c r="E792" t="e">
        <f t="shared" si="26"/>
        <v>#N/A</v>
      </c>
    </row>
    <row r="793" spans="2:5" x14ac:dyDescent="0.25">
      <c r="B793">
        <f>'[1]Inventário Completo'!$D799</f>
        <v>0</v>
      </c>
      <c r="C793">
        <f>'[1]Inventário Completo'!$G799</f>
        <v>0</v>
      </c>
      <c r="D793" t="e">
        <f t="shared" si="25"/>
        <v>#N/A</v>
      </c>
      <c r="E793" t="e">
        <f t="shared" si="26"/>
        <v>#N/A</v>
      </c>
    </row>
    <row r="794" spans="2:5" x14ac:dyDescent="0.25">
      <c r="B794">
        <f>'[1]Inventário Completo'!$D800</f>
        <v>0</v>
      </c>
      <c r="C794">
        <f>'[1]Inventário Completo'!$G800</f>
        <v>0</v>
      </c>
      <c r="D794" t="e">
        <f t="shared" si="25"/>
        <v>#N/A</v>
      </c>
      <c r="E794" t="e">
        <f t="shared" si="26"/>
        <v>#N/A</v>
      </c>
    </row>
    <row r="795" spans="2:5" x14ac:dyDescent="0.25">
      <c r="B795">
        <f>'[1]Inventário Completo'!$D801</f>
        <v>0</v>
      </c>
      <c r="C795">
        <f>'[1]Inventário Completo'!$G801</f>
        <v>0</v>
      </c>
      <c r="D795" t="e">
        <f t="shared" si="25"/>
        <v>#N/A</v>
      </c>
      <c r="E795" t="e">
        <f t="shared" si="26"/>
        <v>#N/A</v>
      </c>
    </row>
    <row r="796" spans="2:5" x14ac:dyDescent="0.25">
      <c r="B796">
        <f>'[1]Inventário Completo'!$D802</f>
        <v>0</v>
      </c>
      <c r="C796">
        <f>'[1]Inventário Completo'!$G802</f>
        <v>0</v>
      </c>
      <c r="D796" t="e">
        <f t="shared" si="25"/>
        <v>#N/A</v>
      </c>
      <c r="E796" t="e">
        <f t="shared" si="26"/>
        <v>#N/A</v>
      </c>
    </row>
    <row r="797" spans="2:5" x14ac:dyDescent="0.25">
      <c r="B797">
        <f>'[1]Inventário Completo'!$D803</f>
        <v>0</v>
      </c>
      <c r="C797">
        <f>'[1]Inventário Completo'!$G803</f>
        <v>0</v>
      </c>
      <c r="D797" t="e">
        <f t="shared" si="25"/>
        <v>#N/A</v>
      </c>
      <c r="E797" t="e">
        <f t="shared" si="26"/>
        <v>#N/A</v>
      </c>
    </row>
    <row r="798" spans="2:5" x14ac:dyDescent="0.25">
      <c r="B798">
        <f>'[1]Inventário Completo'!$D804</f>
        <v>0</v>
      </c>
      <c r="C798">
        <f>'[1]Inventário Completo'!$G804</f>
        <v>0</v>
      </c>
      <c r="D798" t="e">
        <f t="shared" si="25"/>
        <v>#N/A</v>
      </c>
      <c r="E798" t="e">
        <f t="shared" si="26"/>
        <v>#N/A</v>
      </c>
    </row>
    <row r="799" spans="2:5" x14ac:dyDescent="0.25">
      <c r="B799">
        <f>'[1]Inventário Completo'!$D805</f>
        <v>0</v>
      </c>
      <c r="C799">
        <f>'[1]Inventário Completo'!$G805</f>
        <v>0</v>
      </c>
      <c r="D799" t="e">
        <f t="shared" si="25"/>
        <v>#N/A</v>
      </c>
      <c r="E799" t="e">
        <f t="shared" si="26"/>
        <v>#N/A</v>
      </c>
    </row>
    <row r="800" spans="2:5" x14ac:dyDescent="0.25">
      <c r="B800">
        <f>'[1]Inventário Completo'!$D806</f>
        <v>0</v>
      </c>
      <c r="C800">
        <f>'[1]Inventário Completo'!$G806</f>
        <v>0</v>
      </c>
      <c r="D800" t="e">
        <f t="shared" si="25"/>
        <v>#N/A</v>
      </c>
      <c r="E800" t="e">
        <f t="shared" si="26"/>
        <v>#N/A</v>
      </c>
    </row>
  </sheetData>
  <autoFilter ref="A1:C800" xr:uid="{B2A2A0F6-BBE2-4BAE-AE0C-CAE0A1970A19}"/>
  <sortState xmlns:xlrd2="http://schemas.microsoft.com/office/spreadsheetml/2017/richdata2" ref="L2:L32">
    <sortCondition ref="L2:L32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k E A A B Q S w M E F A A C A A g A R m N 8 V i t G j c + k A A A A 9 w A A A B I A H A B D b 2 5 m a W c v U G F j a 2 F n Z S 5 4 b W w g o h g A K K A U A A A A A A A A A A A A A A A A A A A A A A A A A A A A h Y 9 N C s I w G E S v U r J v / g S R 8 j U F 3 V o Q B X E b Y m y D b V q a 1 P R u L j y S V 7 C i V X c u 5 8 1 b z N y v N 8 i G u o o u u n O m s S l i m K J I W 9 U c j S 1 S 1 P t T v E C Z g I 1 U Z 1 n o a J S t S w Z 3 T F H p f Z s Q E k L A Y Y a b r i C c U k Y O + X q n S l 1 L 9 J H N f z k 2 1 n l p l U Y C 9 q 8 x g m P G O O Z 0 z j E F M l H I j f 0 a f B z 8 b H 8 g r P r K 9 5 0 W r Y + X W y B T B P I + I R 5 Q S w M E F A A C A A g A R m N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Z j f F b 6 N N b X k w E A A O g D A A A T A B w A R m 9 y b X V s Y X M v U 2 V j d G l v b j E u b S C i G A A o o B Q A A A A A A A A A A A A A A A A A A A A A A A A A A A B 9 k s 9 O w j A c x + 8 k v E M z L 5 B M w k A U N B w I g 7 g Y Q d 3 Q A y O m s J / S 0 P V H 2 k I w h I O P 4 s k H 4 c X s R E U T a i 9 N P u 3 v + 6 e p g o l m K E i 4 2 7 2 L f C 6 f U 1 M q I S F H T i C W I P T 2 T T I k b U z n H D Q 6 p E n M n s 8 R s 7 o o N B j Q W U 2 A l x 5 Q z s a I s 0 K X c S i 1 s z O h V c H x z + O B A q n i 6 O S 0 1 i i X 4 7 4 A X 7 I l k G M j a z z k M x M 6 9 n G y S M 0 E K h O H 8 v i P e 9 g j l X K l W l p x t X K K L h E L z l 2 i 5 Q K K 7 i 7 L 4 b i P 4 R R A Z 6 E / s 6 6 H g Y a 0 e b i Z e 8 V E 0 n R 2 E 6 P N 0 K e a j n 7 U 2 3 Q M 2 3 f K p y b f j c Q U l y x B l S l H d G z 6 f j I N l 0 A T 0 7 X w b x y X D L + u t z g P J 5 R T q Z p Z m d G + T c T m S F p c g 6 Q J 7 m 0 i S Y V 6 Q p m 2 k S 9 S E b 3 M I T O z p H P X a y f o 3 X d 6 0 f b 1 L u g T v 0 M 6 t 4 P g p n V t U D / c v 6 u J p I 0 U 0 b D S G 5 e s n Z 1 8 5 Z t T 8 f I L V y 3 X T y y 8 Z u G n F n 5 m 4 X U L b 1 i 4 V z 6 c 3 / N s A x X b Q d W i Z K v s 2 T p 7 t t K e r b V X t 3 g 3 f v N N M Z 9 j 4 v D v u f g A U E s B A i 0 A F A A C A A g A R m N 8 V i t G j c + k A A A A 9 w A A A B I A A A A A A A A A A A A A A A A A A A A A A E N v b m Z p Z y 9 Q Y W N r Y W d l L n h t b F B L A Q I t A B Q A A g A I A E Z j f F Y P y u m r p A A A A O k A A A A T A A A A A A A A A A A A A A A A A P A A A A B b Q 2 9 u d G V u d F 9 U e X B l c 1 0 u e G 1 s U E s B A i 0 A F A A C A A g A R m N 8 V v o 0 1 t e T A Q A A 6 A M A A B M A A A A A A A A A A A A A A A A A 4 Q E A A E Z v c m 1 1 b G F z L 1 N l Y 3 R p b 2 4 x L m 1 Q S w U G A A A A A A M A A w D C A A A A w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B U A A A A A A A D S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W 5 2 Z W 5 0 J U M z J U E x c m l v J T I w Q 2 9 t c G x l d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j h U M T U 6 M j U 6 N T c u M D A 4 M T I 0 N V o i I C 8 + P E V u d H J 5 I F R 5 c G U 9 I k Z p b G x D b 2 x 1 b W 5 U e X B l c y I g V m F s d W U 9 I n N C Z 0 F H Q m d Z R 0 J n W U d B Q V l H Q U F Z R 0 J n W U F B Q T 0 9 I i A v P j x F b n R y e S B U e X B l P S J G a W x s Q 2 9 s d W 1 u T m F t Z X M i I F Z h b H V l P S J z W y Z x d W 9 0 O 0 l O V k V O V M O B U k l P I E R F I E V R V U l Q Q U 1 F T l R P U y B D U 0 4 g M j A y M y 4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m V u d M O h c m l v I E N v b X B s Z X R v L 0 F 1 d G 9 S Z W 1 v d m V k Q 2 9 s d W 1 u c z E u e 0 l O V k V O V M O B U k l P I E R F I E V R V U l Q Q U 1 F T l R P U y B D U 0 4 g M j A y M y 4 s M H 0 m c X V v d D s s J n F 1 b 3 Q 7 U 2 V j d G l v b j E v S W 5 2 Z W 5 0 w 6 F y a W 8 g Q 2 9 t c G x l d G 8 v Q X V 0 b 1 J l b W 9 2 Z W R D b 2 x 1 b W 5 z M S 5 7 Q 2 9 s d W 1 u M i w x f S Z x d W 9 0 O y w m c X V v d D t T Z W N 0 a W 9 u M S 9 J b n Z l b n T D o X J p b y B D b 2 1 w b G V 0 b y 9 B d X R v U m V t b 3 Z l Z E N v b H V t b n M x L n t D b 2 x 1 b W 4 z L D J 9 J n F 1 b 3 Q 7 L C Z x d W 9 0 O 1 N l Y 3 R p b 2 4 x L 0 l u d m V u d M O h c m l v I E N v b X B s Z X R v L 0 F 1 d G 9 S Z W 1 v d m V k Q 2 9 s d W 1 u c z E u e 0 N v b H V t b j Q s M 3 0 m c X V v d D s s J n F 1 b 3 Q 7 U 2 V j d G l v b j E v S W 5 2 Z W 5 0 w 6 F y a W 8 g Q 2 9 t c G x l d G 8 v Q X V 0 b 1 J l b W 9 2 Z W R D b 2 x 1 b W 5 z M S 5 7 Q 2 9 s d W 1 u N S w 0 f S Z x d W 9 0 O y w m c X V v d D t T Z W N 0 a W 9 u M S 9 J b n Z l b n T D o X J p b y B D b 2 1 w b G V 0 b y 9 B d X R v U m V t b 3 Z l Z E N v b H V t b n M x L n t D b 2 x 1 b W 4 2 L D V 9 J n F 1 b 3 Q 7 L C Z x d W 9 0 O 1 N l Y 3 R p b 2 4 x L 0 l u d m V u d M O h c m l v I E N v b X B s Z X R v L 0 F 1 d G 9 S Z W 1 v d m V k Q 2 9 s d W 1 u c z E u e 0 N v b H V t b j c s N n 0 m c X V v d D s s J n F 1 b 3 Q 7 U 2 V j d G l v b j E v S W 5 2 Z W 5 0 w 6 F y a W 8 g Q 2 9 t c G x l d G 8 v Q X V 0 b 1 J l b W 9 2 Z W R D b 2 x 1 b W 5 z M S 5 7 Q 2 9 s d W 1 u O C w 3 f S Z x d W 9 0 O y w m c X V v d D t T Z W N 0 a W 9 u M S 9 J b n Z l b n T D o X J p b y B D b 2 1 w b G V 0 b y 9 B d X R v U m V t b 3 Z l Z E N v b H V t b n M x L n t D b 2 x 1 b W 4 5 L D h 9 J n F 1 b 3 Q 7 L C Z x d W 9 0 O 1 N l Y 3 R p b 2 4 x L 0 l u d m V u d M O h c m l v I E N v b X B s Z X R v L 0 F 1 d G 9 S Z W 1 v d m V k Q 2 9 s d W 1 u c z E u e 0 N v b H V t b j E w L D l 9 J n F 1 b 3 Q 7 L C Z x d W 9 0 O 1 N l Y 3 R p b 2 4 x L 0 l u d m V u d M O h c m l v I E N v b X B s Z X R v L 0 F 1 d G 9 S Z W 1 v d m V k Q 2 9 s d W 1 u c z E u e 0 N v b H V t b j E x L D E w f S Z x d W 9 0 O y w m c X V v d D t T Z W N 0 a W 9 u M S 9 J b n Z l b n T D o X J p b y B D b 2 1 w b G V 0 b y 9 B d X R v U m V t b 3 Z l Z E N v b H V t b n M x L n t D b 2 x 1 b W 4 x M i w x M X 0 m c X V v d D s s J n F 1 b 3 Q 7 U 2 V j d G l v b j E v S W 5 2 Z W 5 0 w 6 F y a W 8 g Q 2 9 t c G x l d G 8 v Q X V 0 b 1 J l b W 9 2 Z W R D b 2 x 1 b W 5 z M S 5 7 Q 2 9 s d W 1 u M T M s M T J 9 J n F 1 b 3 Q 7 L C Z x d W 9 0 O 1 N l Y 3 R p b 2 4 x L 0 l u d m V u d M O h c m l v I E N v b X B s Z X R v L 0 F 1 d G 9 S Z W 1 v d m V k Q 2 9 s d W 1 u c z E u e 0 N v b H V t b j E 0 L D E z f S Z x d W 9 0 O y w m c X V v d D t T Z W N 0 a W 9 u M S 9 J b n Z l b n T D o X J p b y B D b 2 1 w b G V 0 b y 9 B d X R v U m V t b 3 Z l Z E N v b H V t b n M x L n t D b 2 x 1 b W 4 x N S w x N H 0 m c X V v d D s s J n F 1 b 3 Q 7 U 2 V j d G l v b j E v S W 5 2 Z W 5 0 w 6 F y a W 8 g Q 2 9 t c G x l d G 8 v Q X V 0 b 1 J l b W 9 2 Z W R D b 2 x 1 b W 5 z M S 5 7 Q 2 9 s d W 1 u M T Y s M T V 9 J n F 1 b 3 Q 7 L C Z x d W 9 0 O 1 N l Y 3 R p b 2 4 x L 0 l u d m V u d M O h c m l v I E N v b X B s Z X R v L 0 F 1 d G 9 S Z W 1 v d m V k Q 2 9 s d W 1 u c z E u e 0 N v b H V t b j E 3 L D E 2 f S Z x d W 9 0 O y w m c X V v d D t T Z W N 0 a W 9 u M S 9 J b n Z l b n T D o X J p b y B D b 2 1 w b G V 0 b y 9 B d X R v U m V t b 3 Z l Z E N v b H V t b n M x L n t D b 2 x 1 b W 4 x O C w x N 3 0 m c X V v d D s s J n F 1 b 3 Q 7 U 2 V j d G l v b j E v S W 5 2 Z W 5 0 w 6 F y a W 8 g Q 2 9 t c G x l d G 8 v Q X V 0 b 1 J l b W 9 2 Z W R D b 2 x 1 b W 5 z M S 5 7 Q 2 9 s d W 1 u M T k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J b n Z l b n T D o X J p b y B D b 2 1 w b G V 0 b y 9 B d X R v U m V t b 3 Z l Z E N v b H V t b n M x L n t J T l Z F T l T D g V J J T y B E R S B F U V V J U E F N R U 5 U T 1 M g Q 1 N O I D I w M j M u L D B 9 J n F 1 b 3 Q 7 L C Z x d W 9 0 O 1 N l Y 3 R p b 2 4 x L 0 l u d m V u d M O h c m l v I E N v b X B s Z X R v L 0 F 1 d G 9 S Z W 1 v d m V k Q 2 9 s d W 1 u c z E u e 0 N v b H V t b j I s M X 0 m c X V v d D s s J n F 1 b 3 Q 7 U 2 V j d G l v b j E v S W 5 2 Z W 5 0 w 6 F y a W 8 g Q 2 9 t c G x l d G 8 v Q X V 0 b 1 J l b W 9 2 Z W R D b 2 x 1 b W 5 z M S 5 7 Q 2 9 s d W 1 u M y w y f S Z x d W 9 0 O y w m c X V v d D t T Z W N 0 a W 9 u M S 9 J b n Z l b n T D o X J p b y B D b 2 1 w b G V 0 b y 9 B d X R v U m V t b 3 Z l Z E N v b H V t b n M x L n t D b 2 x 1 b W 4 0 L D N 9 J n F 1 b 3 Q 7 L C Z x d W 9 0 O 1 N l Y 3 R p b 2 4 x L 0 l u d m V u d M O h c m l v I E N v b X B s Z X R v L 0 F 1 d G 9 S Z W 1 v d m V k Q 2 9 s d W 1 u c z E u e 0 N v b H V t b j U s N H 0 m c X V v d D s s J n F 1 b 3 Q 7 U 2 V j d G l v b j E v S W 5 2 Z W 5 0 w 6 F y a W 8 g Q 2 9 t c G x l d G 8 v Q X V 0 b 1 J l b W 9 2 Z W R D b 2 x 1 b W 5 z M S 5 7 Q 2 9 s d W 1 u N i w 1 f S Z x d W 9 0 O y w m c X V v d D t T Z W N 0 a W 9 u M S 9 J b n Z l b n T D o X J p b y B D b 2 1 w b G V 0 b y 9 B d X R v U m V t b 3 Z l Z E N v b H V t b n M x L n t D b 2 x 1 b W 4 3 L D Z 9 J n F 1 b 3 Q 7 L C Z x d W 9 0 O 1 N l Y 3 R p b 2 4 x L 0 l u d m V u d M O h c m l v I E N v b X B s Z X R v L 0 F 1 d G 9 S Z W 1 v d m V k Q 2 9 s d W 1 u c z E u e 0 N v b H V t b j g s N 3 0 m c X V v d D s s J n F 1 b 3 Q 7 U 2 V j d G l v b j E v S W 5 2 Z W 5 0 w 6 F y a W 8 g Q 2 9 t c G x l d G 8 v Q X V 0 b 1 J l b W 9 2 Z W R D b 2 x 1 b W 5 z M S 5 7 Q 2 9 s d W 1 u O S w 4 f S Z x d W 9 0 O y w m c X V v d D t T Z W N 0 a W 9 u M S 9 J b n Z l b n T D o X J p b y B D b 2 1 w b G V 0 b y 9 B d X R v U m V t b 3 Z l Z E N v b H V t b n M x L n t D b 2 x 1 b W 4 x M C w 5 f S Z x d W 9 0 O y w m c X V v d D t T Z W N 0 a W 9 u M S 9 J b n Z l b n T D o X J p b y B D b 2 1 w b G V 0 b y 9 B d X R v U m V t b 3 Z l Z E N v b H V t b n M x L n t D b 2 x 1 b W 4 x M S w x M H 0 m c X V v d D s s J n F 1 b 3 Q 7 U 2 V j d G l v b j E v S W 5 2 Z W 5 0 w 6 F y a W 8 g Q 2 9 t c G x l d G 8 v Q X V 0 b 1 J l b W 9 2 Z W R D b 2 x 1 b W 5 z M S 5 7 Q 2 9 s d W 1 u M T I s M T F 9 J n F 1 b 3 Q 7 L C Z x d W 9 0 O 1 N l Y 3 R p b 2 4 x L 0 l u d m V u d M O h c m l v I E N v b X B s Z X R v L 0 F 1 d G 9 S Z W 1 v d m V k Q 2 9 s d W 1 u c z E u e 0 N v b H V t b j E z L D E y f S Z x d W 9 0 O y w m c X V v d D t T Z W N 0 a W 9 u M S 9 J b n Z l b n T D o X J p b y B D b 2 1 w b G V 0 b y 9 B d X R v U m V t b 3 Z l Z E N v b H V t b n M x L n t D b 2 x 1 b W 4 x N C w x M 3 0 m c X V v d D s s J n F 1 b 3 Q 7 U 2 V j d G l v b j E v S W 5 2 Z W 5 0 w 6 F y a W 8 g Q 2 9 t c G x l d G 8 v Q X V 0 b 1 J l b W 9 2 Z W R D b 2 x 1 b W 5 z M S 5 7 Q 2 9 s d W 1 u M T U s M T R 9 J n F 1 b 3 Q 7 L C Z x d W 9 0 O 1 N l Y 3 R p b 2 4 x L 0 l u d m V u d M O h c m l v I E N v b X B s Z X R v L 0 F 1 d G 9 S Z W 1 v d m V k Q 2 9 s d W 1 u c z E u e 0 N v b H V t b j E 2 L D E 1 f S Z x d W 9 0 O y w m c X V v d D t T Z W N 0 a W 9 u M S 9 J b n Z l b n T D o X J p b y B D b 2 1 w b G V 0 b y 9 B d X R v U m V t b 3 Z l Z E N v b H V t b n M x L n t D b 2 x 1 b W 4 x N y w x N n 0 m c X V v d D s s J n F 1 b 3 Q 7 U 2 V j d G l v b j E v S W 5 2 Z W 5 0 w 6 F y a W 8 g Q 2 9 t c G x l d G 8 v Q X V 0 b 1 J l b W 9 2 Z W R D b 2 x 1 b W 5 z M S 5 7 Q 2 9 s d W 1 u M T g s M T d 9 J n F 1 b 3 Q 7 L C Z x d W 9 0 O 1 N l Y 3 R p b 2 4 x L 0 l u d m V u d M O h c m l v I E N v b X B s Z X R v L 0 F 1 d G 9 S Z W 1 v d m V k Q 2 9 s d W 1 u c z E u e 0 N v b H V t b j E 5 L D E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2 Z W 5 0 J U M z J U E x c m l v J T I w Q 2 9 t c G x l d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l b n Q l Q z M l Q T F y a W 8 l M j B D b 2 1 w b G V 0 b y 9 J b n Z l b n Q l Q z M l Q T F y a W 8 l M j B D b 2 1 w b G V 0 b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m V u d C V D M y V B M X J p b y U y M E N v b X B s Z X R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l b n Q l Q z M l Q T F y a W 8 l M j B D b 2 1 w b G V 0 b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Y e 5 3 T C L g E S y R i 9 v k Y N 0 z Q A A A A A C A A A A A A A D Z g A A w A A A A B A A A A D b Y Z R e o A z o x a L 7 E t y F P w y 2 A A A A A A S A A A C g A A A A E A A A A A 2 L s x 3 8 M 8 c K Z 3 Z 3 P g s p / e x Q A A A A Z E r A 5 p X x q C F / 2 N B a b + O 9 + v d 6 s W t w V u L s T v z S P 2 O s J m K E v B H v n W 2 U n z s l c K K h J s 9 6 + 4 V y c K m c h B B q 2 O Y F i V X q W c M I a 3 / 9 P / T K 2 0 x h A x 7 B Y s 8 U A A A A Y L l 3 7 V X t L c s o 1 a D 7 j 4 f d A f L Y x x 8 = < / D a t a M a s h u p > 
</file>

<file path=customXml/itemProps1.xml><?xml version="1.0" encoding="utf-8"?>
<ds:datastoreItem xmlns:ds="http://schemas.openxmlformats.org/officeDocument/2006/customXml" ds:itemID="{13A92ED3-F0D7-4716-8C59-EA3493C773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Menu Principal</vt:lpstr>
      <vt:lpstr>Inventário</vt:lpstr>
      <vt:lpstr>Coletores</vt:lpstr>
      <vt:lpstr>Impressoras</vt:lpstr>
      <vt:lpstr>Planilha2</vt:lpstr>
      <vt:lpstr>Inventário Completo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DE OLIVEIRA MAGALHAES</dc:creator>
  <cp:lastModifiedBy>Guilherme Magalhães</cp:lastModifiedBy>
  <dcterms:created xsi:type="dcterms:W3CDTF">2023-03-28T13:09:32Z</dcterms:created>
  <dcterms:modified xsi:type="dcterms:W3CDTF">2023-03-29T15:48:30Z</dcterms:modified>
</cp:coreProperties>
</file>