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estes\"/>
    </mc:Choice>
  </mc:AlternateContent>
  <xr:revisionPtr revIDLastSave="0" documentId="8_{79198DF7-7605-409D-BCAD-43B28D945478}" xr6:coauthVersionLast="47" xr6:coauthVersionMax="47" xr10:uidLastSave="{00000000-0000-0000-0000-000000000000}"/>
  <bookViews>
    <workbookView xWindow="-108" yWindow="-108" windowWidth="23256" windowHeight="12720" xr2:uid="{CE7FC6D5-67B1-41D2-B08E-43027F86D143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" i="1" l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" i="1"/>
</calcChain>
</file>

<file path=xl/sharedStrings.xml><?xml version="1.0" encoding="utf-8"?>
<sst xmlns="http://schemas.openxmlformats.org/spreadsheetml/2006/main" count="6" uniqueCount="6">
  <si>
    <t>ORDEM DE VENDA</t>
  </si>
  <si>
    <t>VALOR OV</t>
  </si>
  <si>
    <t>NF ANCORA</t>
  </si>
  <si>
    <t>VALOR NF ANCORA</t>
  </si>
  <si>
    <t>SALDO</t>
  </si>
  <si>
    <t>as células amarelas contêm as fórmulas que passei no fórum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</si>
</sst>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R$&quot;\ #,##0.00;[Red]\-&quot;R$&quot;\ #,##0.00"/>
    <numFmt numFmtId="168" formatCode="#,##0.00_ ;[Red]\-#,##0.00\ 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8" fontId="0" fillId="0" borderId="0" xfId="0" applyNumberFormat="1"/>
    <xf numFmtId="0" fontId="0" fillId="0" borderId="0" xfId="0" applyAlignment="1">
      <alignment horizontal="center"/>
    </xf>
    <xf numFmtId="168" fontId="0" fillId="0" borderId="0" xfId="0" applyNumberFormat="1"/>
    <xf numFmtId="4" fontId="0" fillId="0" borderId="0" xfId="0" applyNumberFormat="1"/>
    <xf numFmtId="0" fontId="0" fillId="2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5F53E2-546D-4A5C-A073-4D1702B0AD13}">
  <dimension ref="G1:M19"/>
  <sheetViews>
    <sheetView tabSelected="1" workbookViewId="0"/>
  </sheetViews>
  <sheetFormatPr defaultRowHeight="14.4" x14ac:dyDescent="0.3"/>
  <cols>
    <col min="1" max="6" width="3.77734375" customWidth="1"/>
    <col min="7" max="7" width="16.44140625" customWidth="1"/>
    <col min="8" max="8" width="15.44140625" customWidth="1"/>
    <col min="9" max="9" width="13.109375" customWidth="1"/>
    <col min="10" max="10" width="14.44140625" customWidth="1"/>
    <col min="11" max="11" width="13.88671875" customWidth="1"/>
  </cols>
  <sheetData>
    <row r="1" spans="7:13" x14ac:dyDescent="0.3">
      <c r="G1" s="2" t="s">
        <v>0</v>
      </c>
      <c r="H1" s="2" t="s">
        <v>1</v>
      </c>
      <c r="I1" s="2" t="s">
        <v>2</v>
      </c>
      <c r="J1" s="2" t="s">
        <v>3</v>
      </c>
      <c r="K1" s="2" t="s">
        <v>4</v>
      </c>
    </row>
    <row r="2" spans="7:13" x14ac:dyDescent="0.3">
      <c r="G2">
        <v>4220887</v>
      </c>
      <c r="H2" s="4">
        <v>7181.61</v>
      </c>
      <c r="I2">
        <v>200600</v>
      </c>
      <c r="J2" s="3">
        <v>6317.29</v>
      </c>
      <c r="K2" s="5">
        <f>IF(COUNTIF(G$2:G2,G2)=1,H2-SUMIF(G$2:G$19,G2,J$2:J$19),"")</f>
        <v>864.31999999999971</v>
      </c>
      <c r="L2" s="1"/>
    </row>
    <row r="3" spans="7:13" x14ac:dyDescent="0.3">
      <c r="G3">
        <v>4221582</v>
      </c>
      <c r="H3" s="4">
        <v>5948.55</v>
      </c>
      <c r="I3">
        <v>200004</v>
      </c>
      <c r="J3" s="3">
        <v>5948.55</v>
      </c>
      <c r="K3" s="5">
        <f>IF(COUNTIF(G$2:G3,G3)=1,H3-SUMIF(G$2:G$19,G3,J$2:J$19),"")</f>
        <v>0</v>
      </c>
      <c r="M3" t="s">
        <v>5</v>
      </c>
    </row>
    <row r="4" spans="7:13" x14ac:dyDescent="0.3">
      <c r="G4">
        <v>4221660</v>
      </c>
      <c r="H4" s="4">
        <v>6587.2</v>
      </c>
      <c r="I4">
        <v>200719</v>
      </c>
      <c r="J4" s="3">
        <v>6390.95</v>
      </c>
      <c r="K4" s="5">
        <f>IF(COUNTIF(G$2:G4,G4)=1,H4-SUMIF(G$2:G$19,G4,J$2:J$19),"")</f>
        <v>196.25</v>
      </c>
    </row>
    <row r="5" spans="7:13" x14ac:dyDescent="0.3">
      <c r="G5">
        <v>4221742</v>
      </c>
      <c r="H5" s="4">
        <v>3137.03</v>
      </c>
      <c r="I5">
        <v>200827</v>
      </c>
      <c r="J5" s="3">
        <v>2830.13</v>
      </c>
      <c r="K5" s="5">
        <f>IF(COUNTIF(G$2:G5,G5)=1,H5-SUMIF(G$2:G$19,G5,J$2:J$19),"")</f>
        <v>306.90000000000009</v>
      </c>
    </row>
    <row r="6" spans="7:13" x14ac:dyDescent="0.3">
      <c r="G6">
        <v>4221811</v>
      </c>
      <c r="H6" s="4">
        <v>7943.38</v>
      </c>
      <c r="I6">
        <v>200977</v>
      </c>
      <c r="J6" s="3">
        <v>7943.38</v>
      </c>
      <c r="K6" s="5">
        <f>IF(COUNTIF(G$2:G6,G6)=1,H6-SUMIF(G$2:G$19,G6,J$2:J$19),"")</f>
        <v>0</v>
      </c>
    </row>
    <row r="7" spans="7:13" x14ac:dyDescent="0.3">
      <c r="G7">
        <v>4222127</v>
      </c>
      <c r="H7" s="4">
        <v>18187.12</v>
      </c>
      <c r="I7">
        <v>200933</v>
      </c>
      <c r="J7" s="3">
        <v>2566.8200000000002</v>
      </c>
      <c r="K7" s="5">
        <f>IF(COUNTIF(G$2:G7,G7)=1,H7-SUMIF(G$2:G$19,G7,J$2:J$19),"")</f>
        <v>635.45999999999549</v>
      </c>
    </row>
    <row r="8" spans="7:13" x14ac:dyDescent="0.3">
      <c r="G8">
        <v>4222127</v>
      </c>
      <c r="H8" s="4">
        <v>18187.12</v>
      </c>
      <c r="I8">
        <v>200926</v>
      </c>
      <c r="J8" s="3">
        <v>2878.86</v>
      </c>
      <c r="K8" s="5" t="str">
        <f>IF(COUNTIF(G$2:G8,G8)=1,H8-SUMIF(G$2:G$19,G8,J$2:J$19),"")</f>
        <v/>
      </c>
    </row>
    <row r="9" spans="7:13" x14ac:dyDescent="0.3">
      <c r="G9">
        <v>4222127</v>
      </c>
      <c r="H9" s="4">
        <v>18187.12</v>
      </c>
      <c r="I9">
        <v>200275</v>
      </c>
      <c r="J9" s="3">
        <v>6242.94</v>
      </c>
      <c r="K9" s="5" t="str">
        <f>IF(COUNTIF(G$2:G9,G9)=1,H9-SUMIF(G$2:G$19,G9,J$2:J$19),"")</f>
        <v/>
      </c>
    </row>
    <row r="10" spans="7:13" x14ac:dyDescent="0.3">
      <c r="G10">
        <v>4222127</v>
      </c>
      <c r="H10" s="4">
        <v>18187.12</v>
      </c>
      <c r="I10">
        <v>201702</v>
      </c>
      <c r="J10" s="3">
        <v>330.98</v>
      </c>
      <c r="K10" s="5" t="str">
        <f>IF(COUNTIF(G$2:G10,G10)=1,H10-SUMIF(G$2:G$19,G10,J$2:J$19),"")</f>
        <v/>
      </c>
    </row>
    <row r="11" spans="7:13" x14ac:dyDescent="0.3">
      <c r="G11">
        <v>4222127</v>
      </c>
      <c r="H11" s="4">
        <v>18187.12</v>
      </c>
      <c r="I11">
        <v>201378</v>
      </c>
      <c r="J11" s="3">
        <v>1249.8599999999999</v>
      </c>
      <c r="K11" s="5" t="str">
        <f>IF(COUNTIF(G$2:G11,G11)=1,H11-SUMIF(G$2:G$19,G11,J$2:J$19),"")</f>
        <v/>
      </c>
    </row>
    <row r="12" spans="7:13" x14ac:dyDescent="0.3">
      <c r="G12">
        <v>4222127</v>
      </c>
      <c r="H12" s="4">
        <v>18187.12</v>
      </c>
      <c r="I12">
        <v>201423</v>
      </c>
      <c r="J12" s="3">
        <v>2242.46</v>
      </c>
      <c r="K12" s="5" t="str">
        <f>IF(COUNTIF(G$2:G12,G12)=1,H12-SUMIF(G$2:G$19,G12,J$2:J$19),"")</f>
        <v/>
      </c>
    </row>
    <row r="13" spans="7:13" x14ac:dyDescent="0.3">
      <c r="G13">
        <v>4222127</v>
      </c>
      <c r="H13" s="4">
        <v>18187.12</v>
      </c>
      <c r="I13">
        <v>202252</v>
      </c>
      <c r="J13" s="3">
        <v>69.760000000000005</v>
      </c>
      <c r="K13" s="5" t="str">
        <f>IF(COUNTIF(G$2:G13,G13)=1,H13-SUMIF(G$2:G$19,G13,J$2:J$19),"")</f>
        <v/>
      </c>
    </row>
    <row r="14" spans="7:13" x14ac:dyDescent="0.3">
      <c r="G14">
        <v>4222127</v>
      </c>
      <c r="H14" s="4">
        <v>18187.12</v>
      </c>
      <c r="I14">
        <v>202253</v>
      </c>
      <c r="J14" s="3">
        <v>179.12</v>
      </c>
      <c r="K14" s="5" t="str">
        <f>IF(COUNTIF(G$2:G14,G14)=1,H14-SUMIF(G$2:G$19,G14,J$2:J$19),"")</f>
        <v/>
      </c>
    </row>
    <row r="15" spans="7:13" x14ac:dyDescent="0.3">
      <c r="G15">
        <v>4222127</v>
      </c>
      <c r="H15" s="4">
        <v>18187.12</v>
      </c>
      <c r="I15">
        <v>202878</v>
      </c>
      <c r="J15" s="3">
        <v>477.84</v>
      </c>
      <c r="K15" s="5" t="str">
        <f>IF(COUNTIF(G$2:G15,G15)=1,H15-SUMIF(G$2:G$19,G15,J$2:J$19),"")</f>
        <v/>
      </c>
    </row>
    <row r="16" spans="7:13" x14ac:dyDescent="0.3">
      <c r="G16">
        <v>4222127</v>
      </c>
      <c r="H16" s="4">
        <v>18187.12</v>
      </c>
      <c r="I16">
        <v>203275</v>
      </c>
      <c r="J16" s="3">
        <v>1035.08</v>
      </c>
      <c r="K16" s="5" t="str">
        <f>IF(COUNTIF(G$2:G16,G16)=1,H16-SUMIF(G$2:G$19,G16,J$2:J$19),"")</f>
        <v/>
      </c>
    </row>
    <row r="17" spans="7:11" x14ac:dyDescent="0.3">
      <c r="G17">
        <v>4222127</v>
      </c>
      <c r="H17" s="4">
        <v>18187.12</v>
      </c>
      <c r="I17">
        <v>20314</v>
      </c>
      <c r="J17" s="3">
        <v>247.74</v>
      </c>
      <c r="K17" s="5" t="str">
        <f>IF(COUNTIF(G$2:G17,G17)=1,H17-SUMIF(G$2:G$19,G17,J$2:J$19),"")</f>
        <v/>
      </c>
    </row>
    <row r="18" spans="7:11" x14ac:dyDescent="0.3">
      <c r="G18">
        <v>4222127</v>
      </c>
      <c r="H18" s="4">
        <v>18187.12</v>
      </c>
      <c r="I18">
        <v>204700</v>
      </c>
      <c r="J18" s="3">
        <v>30.2</v>
      </c>
      <c r="K18" s="5" t="str">
        <f>IF(COUNTIF(G$2:G18,G18)=1,H18-SUMIF(G$2:G$19,G18,J$2:J$19),"")</f>
        <v/>
      </c>
    </row>
    <row r="19" spans="7:11" x14ac:dyDescent="0.3">
      <c r="G19">
        <v>4222182</v>
      </c>
      <c r="H19" s="4">
        <v>11887.86</v>
      </c>
      <c r="I19">
        <v>201314</v>
      </c>
      <c r="J19" s="3">
        <v>11887.86</v>
      </c>
      <c r="K19" s="5">
        <f>IF(COUNTIF(G$2:G19,G19)=1,H19-SUMIF(G$2:G$19,G19,J$2:J$19),"")</f>
        <v>0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Osvaldo Palmeiro</dc:creator>
  <cp:lastModifiedBy>Osvaldo Palmeiro</cp:lastModifiedBy>
  <dcterms:created xsi:type="dcterms:W3CDTF">2023-07-13T18:38:40Z</dcterms:created>
  <dcterms:modified xsi:type="dcterms:W3CDTF">2023-07-13T18:46:35Z</dcterms:modified>
</cp:coreProperties>
</file>