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Adalberto\Downloads\"/>
    </mc:Choice>
  </mc:AlternateContent>
  <xr:revisionPtr revIDLastSave="0" documentId="13_ncr:1_{C7431AEA-5F4F-439D-8B83-E52D3A3BE6D2}" xr6:coauthVersionLast="47" xr6:coauthVersionMax="47" xr10:uidLastSave="{00000000-0000-0000-0000-000000000000}"/>
  <bookViews>
    <workbookView xWindow="-108" yWindow="-108" windowWidth="23256" windowHeight="12576" xr2:uid="{4CDE292D-DF5B-42A3-AE52-2C1F42029A57}"/>
  </bookViews>
  <sheets>
    <sheet name="Despesas_Mensais" sheetId="2" r:id="rId1"/>
    <sheet name="Despesas_Diárias" sheetId="1" r:id="rId2"/>
    <sheet name="Gráficos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2" l="1"/>
  <c r="D24" i="2"/>
  <c r="E24" i="2"/>
  <c r="F24" i="2"/>
  <c r="G24" i="2"/>
  <c r="H24" i="2"/>
  <c r="I24" i="2"/>
  <c r="J24" i="2"/>
  <c r="K24" i="2"/>
  <c r="L24" i="2"/>
  <c r="M24" i="2"/>
  <c r="B24" i="2"/>
  <c r="M66" i="2"/>
  <c r="L66" i="2"/>
  <c r="K66" i="2"/>
  <c r="J66" i="2"/>
  <c r="I66" i="2"/>
  <c r="H66" i="2"/>
  <c r="G66" i="2"/>
  <c r="F66" i="2"/>
  <c r="E66" i="2"/>
  <c r="D66" i="2"/>
  <c r="C66" i="2"/>
  <c r="B66" i="2"/>
  <c r="N65" i="2"/>
  <c r="F10" i="1"/>
  <c r="B64" i="2"/>
  <c r="C64" i="2"/>
  <c r="D64" i="2"/>
  <c r="E64" i="2"/>
  <c r="F64" i="2"/>
  <c r="G64" i="2"/>
  <c r="H64" i="2"/>
  <c r="I64" i="2"/>
  <c r="J64" i="2"/>
  <c r="K64" i="2"/>
  <c r="L64" i="2"/>
  <c r="M64" i="2"/>
  <c r="C63" i="2"/>
  <c r="D63" i="2"/>
  <c r="E63" i="2"/>
  <c r="F63" i="2"/>
  <c r="G63" i="2"/>
  <c r="H63" i="2"/>
  <c r="I63" i="2"/>
  <c r="J63" i="2"/>
  <c r="K63" i="2"/>
  <c r="K65" i="2" s="1"/>
  <c r="L63" i="2"/>
  <c r="M63" i="2"/>
  <c r="F9" i="1"/>
  <c r="B63" i="2"/>
  <c r="B58" i="2"/>
  <c r="C58" i="2"/>
  <c r="D58" i="2"/>
  <c r="E58" i="2"/>
  <c r="F58" i="2"/>
  <c r="G58" i="2"/>
  <c r="H58" i="2"/>
  <c r="I58" i="2"/>
  <c r="J58" i="2"/>
  <c r="K58" i="2"/>
  <c r="L58" i="2"/>
  <c r="M58" i="2"/>
  <c r="C57" i="2"/>
  <c r="D57" i="2"/>
  <c r="E57" i="2"/>
  <c r="F57" i="2"/>
  <c r="G57" i="2"/>
  <c r="H57" i="2"/>
  <c r="I57" i="2"/>
  <c r="J57" i="2"/>
  <c r="K57" i="2"/>
  <c r="L57" i="2"/>
  <c r="M57" i="2"/>
  <c r="B57" i="2"/>
  <c r="B52" i="2"/>
  <c r="C52" i="2"/>
  <c r="D52" i="2"/>
  <c r="E52" i="2"/>
  <c r="F52" i="2"/>
  <c r="G52" i="2"/>
  <c r="H52" i="2"/>
  <c r="I52" i="2"/>
  <c r="J52" i="2"/>
  <c r="K52" i="2"/>
  <c r="L52" i="2"/>
  <c r="M52" i="2"/>
  <c r="C51" i="2"/>
  <c r="D51" i="2"/>
  <c r="E51" i="2"/>
  <c r="F51" i="2"/>
  <c r="G51" i="2"/>
  <c r="H51" i="2"/>
  <c r="H53" i="2" s="1"/>
  <c r="H22" i="2" s="1"/>
  <c r="I51" i="2"/>
  <c r="J51" i="2"/>
  <c r="K51" i="2"/>
  <c r="L51" i="2"/>
  <c r="M51" i="2"/>
  <c r="F8" i="1"/>
  <c r="B51" i="2"/>
  <c r="F7" i="1"/>
  <c r="B41" i="2"/>
  <c r="C41" i="2"/>
  <c r="D41" i="2"/>
  <c r="E41" i="2"/>
  <c r="F41" i="2"/>
  <c r="G41" i="2"/>
  <c r="H41" i="2"/>
  <c r="I41" i="2"/>
  <c r="J41" i="2"/>
  <c r="K41" i="2"/>
  <c r="L41" i="2"/>
  <c r="M41" i="2"/>
  <c r="B42" i="2"/>
  <c r="C42" i="2"/>
  <c r="D42" i="2"/>
  <c r="E42" i="2"/>
  <c r="F42" i="2"/>
  <c r="G42" i="2"/>
  <c r="H42" i="2"/>
  <c r="I42" i="2"/>
  <c r="J42" i="2"/>
  <c r="K42" i="2"/>
  <c r="L42" i="2"/>
  <c r="M42" i="2"/>
  <c r="B43" i="2"/>
  <c r="C43" i="2"/>
  <c r="D43" i="2"/>
  <c r="E43" i="2"/>
  <c r="F43" i="2"/>
  <c r="G43" i="2"/>
  <c r="H43" i="2"/>
  <c r="I43" i="2"/>
  <c r="J43" i="2"/>
  <c r="K43" i="2"/>
  <c r="L43" i="2"/>
  <c r="M43" i="2"/>
  <c r="B44" i="2"/>
  <c r="C44" i="2"/>
  <c r="D44" i="2"/>
  <c r="E44" i="2"/>
  <c r="F44" i="2"/>
  <c r="G44" i="2"/>
  <c r="H44" i="2"/>
  <c r="I44" i="2"/>
  <c r="J44" i="2"/>
  <c r="K44" i="2"/>
  <c r="L44" i="2"/>
  <c r="M44" i="2"/>
  <c r="B45" i="2"/>
  <c r="C45" i="2"/>
  <c r="D45" i="2"/>
  <c r="E45" i="2"/>
  <c r="F45" i="2"/>
  <c r="G45" i="2"/>
  <c r="H45" i="2"/>
  <c r="I45" i="2"/>
  <c r="J45" i="2"/>
  <c r="K45" i="2"/>
  <c r="L45" i="2"/>
  <c r="M45" i="2"/>
  <c r="B46" i="2"/>
  <c r="C46" i="2"/>
  <c r="D46" i="2"/>
  <c r="E46" i="2"/>
  <c r="F46" i="2"/>
  <c r="G46" i="2"/>
  <c r="H46" i="2"/>
  <c r="I46" i="2"/>
  <c r="J46" i="2"/>
  <c r="K46" i="2"/>
  <c r="L46" i="2"/>
  <c r="M46" i="2"/>
  <c r="C40" i="2"/>
  <c r="D40" i="2"/>
  <c r="E40" i="2"/>
  <c r="F40" i="2"/>
  <c r="G40" i="2"/>
  <c r="H40" i="2"/>
  <c r="I40" i="2"/>
  <c r="J40" i="2"/>
  <c r="J47" i="2" s="1"/>
  <c r="J21" i="2" s="1"/>
  <c r="K40" i="2"/>
  <c r="L40" i="2"/>
  <c r="L47" i="2" s="1"/>
  <c r="L21" i="2" s="1"/>
  <c r="M40" i="2"/>
  <c r="F6" i="1"/>
  <c r="B40" i="2"/>
  <c r="B47" i="2" s="1"/>
  <c r="B21" i="2" s="1"/>
  <c r="F4" i="1"/>
  <c r="F5" i="1"/>
  <c r="B29" i="2"/>
  <c r="C29" i="2"/>
  <c r="D29" i="2"/>
  <c r="E29" i="2"/>
  <c r="F29" i="2"/>
  <c r="G29" i="2"/>
  <c r="H29" i="2"/>
  <c r="I29" i="2"/>
  <c r="J29" i="2"/>
  <c r="K29" i="2"/>
  <c r="L29" i="2"/>
  <c r="M29" i="2"/>
  <c r="B30" i="2"/>
  <c r="C30" i="2"/>
  <c r="D30" i="2"/>
  <c r="E30" i="2"/>
  <c r="F30" i="2"/>
  <c r="G30" i="2"/>
  <c r="H30" i="2"/>
  <c r="I30" i="2"/>
  <c r="J30" i="2"/>
  <c r="K30" i="2"/>
  <c r="L30" i="2"/>
  <c r="M30" i="2"/>
  <c r="B31" i="2"/>
  <c r="C31" i="2"/>
  <c r="D31" i="2"/>
  <c r="E31" i="2"/>
  <c r="F31" i="2"/>
  <c r="G31" i="2"/>
  <c r="H31" i="2"/>
  <c r="I31" i="2"/>
  <c r="J31" i="2"/>
  <c r="K31" i="2"/>
  <c r="L31" i="2"/>
  <c r="M31" i="2"/>
  <c r="B32" i="2"/>
  <c r="C32" i="2"/>
  <c r="D32" i="2"/>
  <c r="E32" i="2"/>
  <c r="F32" i="2"/>
  <c r="G32" i="2"/>
  <c r="H32" i="2"/>
  <c r="I32" i="2"/>
  <c r="J32" i="2"/>
  <c r="K32" i="2"/>
  <c r="L32" i="2"/>
  <c r="M32" i="2"/>
  <c r="B33" i="2"/>
  <c r="C33" i="2"/>
  <c r="D33" i="2"/>
  <c r="E33" i="2"/>
  <c r="F33" i="2"/>
  <c r="G33" i="2"/>
  <c r="H33" i="2"/>
  <c r="I33" i="2"/>
  <c r="J33" i="2"/>
  <c r="K33" i="2"/>
  <c r="L33" i="2"/>
  <c r="M33" i="2"/>
  <c r="B34" i="2"/>
  <c r="C34" i="2"/>
  <c r="D34" i="2"/>
  <c r="E34" i="2"/>
  <c r="F34" i="2"/>
  <c r="G34" i="2"/>
  <c r="H34" i="2"/>
  <c r="I34" i="2"/>
  <c r="J34" i="2"/>
  <c r="K34" i="2"/>
  <c r="L34" i="2"/>
  <c r="M34" i="2"/>
  <c r="B35" i="2"/>
  <c r="C35" i="2"/>
  <c r="D35" i="2"/>
  <c r="E35" i="2"/>
  <c r="F35" i="2"/>
  <c r="G35" i="2"/>
  <c r="H35" i="2"/>
  <c r="I35" i="2"/>
  <c r="J35" i="2"/>
  <c r="K35" i="2"/>
  <c r="L35" i="2"/>
  <c r="M35" i="2"/>
  <c r="B36" i="2"/>
  <c r="C36" i="2"/>
  <c r="D36" i="2"/>
  <c r="E36" i="2"/>
  <c r="F36" i="2"/>
  <c r="G36" i="2"/>
  <c r="H36" i="2"/>
  <c r="I36" i="2"/>
  <c r="J36" i="2"/>
  <c r="K36" i="2"/>
  <c r="L36" i="2"/>
  <c r="M36" i="2"/>
  <c r="C28" i="2"/>
  <c r="D28" i="2"/>
  <c r="E28" i="2"/>
  <c r="E20" i="2" s="1"/>
  <c r="F28" i="2"/>
  <c r="G28" i="2"/>
  <c r="H28" i="2"/>
  <c r="I28" i="2"/>
  <c r="I20" i="2" s="1"/>
  <c r="J28" i="2"/>
  <c r="K28" i="2"/>
  <c r="L28" i="2"/>
  <c r="M28" i="2"/>
  <c r="M20" i="2" s="1"/>
  <c r="N33" i="2"/>
  <c r="N34" i="2"/>
  <c r="B28" i="2"/>
  <c r="B20" i="2" s="1"/>
  <c r="N31" i="2"/>
  <c r="N30" i="2"/>
  <c r="N29" i="2"/>
  <c r="N35" i="2"/>
  <c r="N32" i="2"/>
  <c r="I65" i="2"/>
  <c r="H65" i="2"/>
  <c r="G65" i="2"/>
  <c r="F65" i="2"/>
  <c r="E65" i="2"/>
  <c r="D65" i="2"/>
  <c r="C65" i="2"/>
  <c r="N4" i="2"/>
  <c r="N5" i="2"/>
  <c r="N41" i="2"/>
  <c r="N42" i="2"/>
  <c r="N43" i="2"/>
  <c r="N45" i="2"/>
  <c r="C16" i="2"/>
  <c r="D16" i="2"/>
  <c r="E16" i="2"/>
  <c r="B12" i="2"/>
  <c r="N12" i="2" s="1"/>
  <c r="B13" i="2"/>
  <c r="N13" i="2" s="1"/>
  <c r="B14" i="2"/>
  <c r="N14" i="2" s="1"/>
  <c r="B15" i="2"/>
  <c r="N15" i="2" s="1"/>
  <c r="B11" i="2"/>
  <c r="N11" i="2" s="1"/>
  <c r="B10" i="2"/>
  <c r="N10" i="2" s="1"/>
  <c r="C59" i="2"/>
  <c r="C23" i="2" s="1"/>
  <c r="D59" i="2"/>
  <c r="D23" i="2" s="1"/>
  <c r="E59" i="2"/>
  <c r="E23" i="2" s="1"/>
  <c r="F59" i="2"/>
  <c r="F23" i="2" s="1"/>
  <c r="G59" i="2"/>
  <c r="G23" i="2" s="1"/>
  <c r="H59" i="2"/>
  <c r="H23" i="2" s="1"/>
  <c r="I59" i="2"/>
  <c r="I23" i="2" s="1"/>
  <c r="J59" i="2"/>
  <c r="J23" i="2" s="1"/>
  <c r="C6" i="2"/>
  <c r="D6" i="2"/>
  <c r="E6" i="2"/>
  <c r="F6" i="2"/>
  <c r="G6" i="2"/>
  <c r="H6" i="2"/>
  <c r="I6" i="2"/>
  <c r="J6" i="2"/>
  <c r="K6" i="2"/>
  <c r="L6" i="2"/>
  <c r="M6" i="2"/>
  <c r="B6" i="2"/>
  <c r="C53" i="2"/>
  <c r="C22" i="2" s="1"/>
  <c r="D53" i="2"/>
  <c r="D22" i="2" s="1"/>
  <c r="E53" i="2"/>
  <c r="E22" i="2" s="1"/>
  <c r="F53" i="2"/>
  <c r="F22" i="2" s="1"/>
  <c r="G53" i="2"/>
  <c r="G22" i="2" s="1"/>
  <c r="I53" i="2"/>
  <c r="I22" i="2" s="1"/>
  <c r="J53" i="2"/>
  <c r="J22" i="2" s="1"/>
  <c r="D47" i="2"/>
  <c r="D21" i="2" s="1"/>
  <c r="E47" i="2"/>
  <c r="E21" i="2" s="1"/>
  <c r="F47" i="2"/>
  <c r="F21" i="2" s="1"/>
  <c r="H47" i="2"/>
  <c r="H21" i="2" s="1"/>
  <c r="I47" i="2"/>
  <c r="I21" i="2" s="1"/>
  <c r="N64" i="2" l="1"/>
  <c r="J65" i="2"/>
  <c r="M65" i="2"/>
  <c r="L65" i="2"/>
  <c r="N63" i="2"/>
  <c r="N52" i="2"/>
  <c r="N58" i="2"/>
  <c r="M53" i="2"/>
  <c r="M22" i="2" s="1"/>
  <c r="B65" i="2"/>
  <c r="M59" i="2"/>
  <c r="M23" i="2" s="1"/>
  <c r="L59" i="2"/>
  <c r="L23" i="2" s="1"/>
  <c r="K59" i="2"/>
  <c r="K23" i="2" s="1"/>
  <c r="N57" i="2"/>
  <c r="B59" i="2"/>
  <c r="B23" i="2" s="1"/>
  <c r="L53" i="2"/>
  <c r="L22" i="2" s="1"/>
  <c r="K53" i="2"/>
  <c r="K22" i="2" s="1"/>
  <c r="N51" i="2"/>
  <c r="B53" i="2"/>
  <c r="B22" i="2" s="1"/>
  <c r="J20" i="2"/>
  <c r="F20" i="2"/>
  <c r="N44" i="2"/>
  <c r="M47" i="2"/>
  <c r="M21" i="2" s="1"/>
  <c r="N46" i="2"/>
  <c r="G47" i="2"/>
  <c r="G21" i="2" s="1"/>
  <c r="C47" i="2"/>
  <c r="C21" i="2" s="1"/>
  <c r="K47" i="2"/>
  <c r="K21" i="2" s="1"/>
  <c r="L20" i="2"/>
  <c r="H20" i="2"/>
  <c r="D20" i="2"/>
  <c r="N40" i="2"/>
  <c r="K20" i="2"/>
  <c r="G20" i="2"/>
  <c r="C20" i="2"/>
  <c r="N36" i="2"/>
  <c r="N28" i="2"/>
  <c r="B16" i="2"/>
  <c r="F16" i="2"/>
  <c r="N23" i="2" l="1"/>
  <c r="N24" i="2"/>
  <c r="N22" i="2"/>
  <c r="N21" i="2"/>
  <c r="N20" i="2"/>
  <c r="G16" i="2"/>
  <c r="H16" i="2" l="1"/>
  <c r="I16" i="2" l="1"/>
  <c r="J16" i="2" l="1"/>
  <c r="K16" i="2" l="1"/>
  <c r="L16" i="2" l="1"/>
  <c r="M16" i="2"/>
</calcChain>
</file>

<file path=xl/sharedStrings.xml><?xml version="1.0" encoding="utf-8"?>
<sst xmlns="http://schemas.openxmlformats.org/spreadsheetml/2006/main" count="172" uniqueCount="57">
  <si>
    <t>Vestuários</t>
  </si>
  <si>
    <t>Calça</t>
  </si>
  <si>
    <t>Camiseta</t>
  </si>
  <si>
    <t>Camisa</t>
  </si>
  <si>
    <t>Cueca</t>
  </si>
  <si>
    <t>Blusa</t>
  </si>
  <si>
    <t>Calça Moleton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</si>
  <si>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</si>
  <si>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</si>
  <si>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</si>
  <si>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</si>
  <si>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</si>
  <si>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</si>
  <si>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</si>
  <si>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</si>
  <si>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</si>
  <si>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</si>
  <si>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</si>
  <si>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</si>
  <si>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Descrição</t>
  </si>
  <si>
    <t>Meia</t>
  </si>
  <si>
    <t>Calça_Jeans</t>
  </si>
  <si>
    <t>Calça_Social</t>
  </si>
  <si>
    <t>Total</t>
  </si>
  <si>
    <t>Higiêne Pessoal</t>
  </si>
  <si>
    <t>Escova_Dente</t>
  </si>
  <si>
    <t>Fio_Dental</t>
  </si>
  <si>
    <t>Shampoo</t>
  </si>
  <si>
    <t>Creme_Barba</t>
  </si>
  <si>
    <t>Creme_Cabelo</t>
  </si>
  <si>
    <t>Barbeiro</t>
  </si>
  <si>
    <t>Perfume</t>
  </si>
  <si>
    <t>Estudos</t>
  </si>
  <si>
    <t>Faculdade</t>
  </si>
  <si>
    <t>Inglês</t>
  </si>
  <si>
    <t>Salário</t>
  </si>
  <si>
    <t>Adiantamento</t>
  </si>
  <si>
    <t>Pagamento</t>
  </si>
  <si>
    <t>Dízimo</t>
  </si>
  <si>
    <t>Igreja</t>
  </si>
  <si>
    <t>Oferta</t>
  </si>
  <si>
    <t>Divisão_Desp</t>
  </si>
  <si>
    <t>Despesa Total</t>
  </si>
  <si>
    <t>Vestuário</t>
  </si>
  <si>
    <t>Despesas Domésticas</t>
  </si>
  <si>
    <t>Internet</t>
  </si>
  <si>
    <t>Celular</t>
  </si>
  <si>
    <t>Netflix</t>
  </si>
  <si>
    <t>Data</t>
  </si>
  <si>
    <t>Valor_Unitário</t>
  </si>
  <si>
    <t>Qtde</t>
  </si>
  <si>
    <t>Valor_Total</t>
  </si>
  <si>
    <t>Despesas Diárias</t>
  </si>
  <si>
    <t>Amazon</t>
  </si>
  <si>
    <t>Empresa</t>
  </si>
  <si>
    <t>HM</t>
  </si>
  <si>
    <t>faculdade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</si>
</sst>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mmmm\,\ yyyy;@"/>
    <numFmt numFmtId="165" formatCode="dd/mm/yy;@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medium">
        <color theme="0"/>
      </right>
      <top/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3">
    <xf numFmtId="0" fontId="0" fillId="0" borderId="0" xfId="0"/>
    <xf numFmtId="44" fontId="0" fillId="2" borderId="7" xfId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8" xfId="0" applyFont="1" applyFill="1" applyBorder="1"/>
    <xf numFmtId="0" fontId="2" fillId="2" borderId="10" xfId="0" applyFont="1" applyFill="1" applyBorder="1"/>
    <xf numFmtId="0" fontId="2" fillId="2" borderId="8" xfId="0" applyFont="1" applyFill="1" applyBorder="1" applyAlignment="1">
      <alignment horizontal="left" vertical="center"/>
    </xf>
    <xf numFmtId="44" fontId="2" fillId="2" borderId="11" xfId="1" applyFont="1" applyFill="1" applyBorder="1" applyAlignment="1">
      <alignment horizontal="center" vertical="center"/>
    </xf>
    <xf numFmtId="44" fontId="2" fillId="2" borderId="9" xfId="1" applyFont="1" applyFill="1" applyBorder="1" applyAlignment="1">
      <alignment horizontal="center" vertical="center"/>
    </xf>
    <xf numFmtId="0" fontId="4" fillId="2" borderId="8" xfId="0" applyFont="1" applyFill="1" applyBorder="1"/>
    <xf numFmtId="0" fontId="4" fillId="2" borderId="8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/>
    <xf numFmtId="44" fontId="4" fillId="2" borderId="11" xfId="1" applyFont="1" applyFill="1" applyBorder="1" applyAlignment="1">
      <alignment horizontal="center" vertical="center"/>
    </xf>
    <xf numFmtId="44" fontId="4" fillId="2" borderId="12" xfId="1" applyFont="1" applyFill="1" applyBorder="1" applyAlignment="1">
      <alignment horizontal="center" vertical="center"/>
    </xf>
    <xf numFmtId="44" fontId="4" fillId="2" borderId="9" xfId="1" applyFont="1" applyFill="1" applyBorder="1" applyAlignment="1">
      <alignment horizontal="center" vertical="center"/>
    </xf>
    <xf numFmtId="0" fontId="2" fillId="2" borderId="7" xfId="0" applyFont="1" applyFill="1" applyBorder="1"/>
    <xf numFmtId="44" fontId="2" fillId="2" borderId="12" xfId="1" applyFont="1" applyFill="1" applyBorder="1" applyAlignment="1">
      <alignment horizontal="center" vertical="center"/>
    </xf>
    <xf numFmtId="0" fontId="5" fillId="0" borderId="0" xfId="0" applyFont="1" applyAlignment="1">
      <alignment horizontal="left"/>
    </xf>
    <xf numFmtId="44" fontId="2" fillId="0" borderId="0" xfId="1" applyFont="1" applyFill="1" applyBorder="1" applyAlignment="1">
      <alignment horizontal="center" vertical="center"/>
    </xf>
    <xf numFmtId="44" fontId="2" fillId="4" borderId="7" xfId="1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left"/>
    </xf>
    <xf numFmtId="44" fontId="2" fillId="4" borderId="9" xfId="1" applyFont="1" applyFill="1" applyBorder="1" applyAlignment="1">
      <alignment horizontal="center" vertical="center"/>
    </xf>
    <xf numFmtId="44" fontId="2" fillId="4" borderId="11" xfId="1" applyFont="1" applyFill="1" applyBorder="1" applyAlignment="1">
      <alignment horizontal="center" vertical="center"/>
    </xf>
    <xf numFmtId="44" fontId="2" fillId="4" borderId="12" xfId="1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horizontal="center"/>
    </xf>
    <xf numFmtId="0" fontId="5" fillId="4" borderId="13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/>
    </xf>
    <xf numFmtId="9" fontId="2" fillId="0" borderId="0" xfId="0" applyNumberFormat="1" applyFont="1" applyAlignment="1">
      <alignment horizontal="center"/>
    </xf>
    <xf numFmtId="0" fontId="0" fillId="4" borderId="7" xfId="0" applyFill="1" applyBorder="1"/>
    <xf numFmtId="9" fontId="2" fillId="4" borderId="8" xfId="0" applyNumberFormat="1" applyFont="1" applyFill="1" applyBorder="1" applyAlignment="1">
      <alignment horizontal="center"/>
    </xf>
    <xf numFmtId="9" fontId="2" fillId="4" borderId="10" xfId="0" applyNumberFormat="1" applyFont="1" applyFill="1" applyBorder="1" applyAlignment="1">
      <alignment horizontal="center"/>
    </xf>
    <xf numFmtId="9" fontId="2" fillId="4" borderId="16" xfId="0" applyNumberFormat="1" applyFont="1" applyFill="1" applyBorder="1" applyAlignment="1">
      <alignment horizontal="center"/>
    </xf>
    <xf numFmtId="44" fontId="2" fillId="4" borderId="17" xfId="1" applyFont="1" applyFill="1" applyBorder="1" applyAlignment="1">
      <alignment horizontal="center" vertical="center"/>
    </xf>
    <xf numFmtId="0" fontId="0" fillId="4" borderId="17" xfId="0" applyFill="1" applyBorder="1"/>
    <xf numFmtId="44" fontId="2" fillId="4" borderId="18" xfId="1" applyFont="1" applyFill="1" applyBorder="1" applyAlignment="1">
      <alignment horizontal="center" vertical="center"/>
    </xf>
    <xf numFmtId="44" fontId="2" fillId="4" borderId="11" xfId="0" applyNumberFormat="1" applyFont="1" applyFill="1" applyBorder="1"/>
    <xf numFmtId="0" fontId="2" fillId="4" borderId="12" xfId="0" applyFont="1" applyFill="1" applyBorder="1"/>
    <xf numFmtId="0" fontId="2" fillId="4" borderId="15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44" fontId="2" fillId="0" borderId="0" xfId="0" applyNumberFormat="1" applyFont="1"/>
    <xf numFmtId="0" fontId="2" fillId="0" borderId="0" xfId="0" applyFont="1"/>
    <xf numFmtId="44" fontId="5" fillId="4" borderId="7" xfId="1" applyFont="1" applyFill="1" applyBorder="1" applyAlignment="1">
      <alignment horizontal="center" vertical="center"/>
    </xf>
    <xf numFmtId="0" fontId="2" fillId="4" borderId="8" xfId="0" applyFont="1" applyFill="1" applyBorder="1"/>
    <xf numFmtId="0" fontId="2" fillId="4" borderId="10" xfId="0" applyFont="1" applyFill="1" applyBorder="1"/>
    <xf numFmtId="44" fontId="5" fillId="4" borderId="11" xfId="1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left"/>
    </xf>
    <xf numFmtId="0" fontId="2" fillId="4" borderId="15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left"/>
    </xf>
    <xf numFmtId="0" fontId="0" fillId="0" borderId="0" xfId="0" applyAlignment="1">
      <alignment horizontal="center"/>
    </xf>
    <xf numFmtId="44" fontId="0" fillId="0" borderId="0" xfId="1" applyFont="1"/>
    <xf numFmtId="165" fontId="0" fillId="0" borderId="0" xfId="0" applyNumberFormat="1"/>
    <xf numFmtId="0" fontId="5" fillId="3" borderId="4" xfId="0" applyFont="1" applyFill="1" applyBorder="1" applyAlignment="1">
      <alignment horizontal="left"/>
    </xf>
    <xf numFmtId="0" fontId="5" fillId="3" borderId="5" xfId="0" applyFont="1" applyFill="1" applyBorder="1" applyAlignment="1">
      <alignment horizontal="left"/>
    </xf>
    <xf numFmtId="0" fontId="5" fillId="3" borderId="6" xfId="0" applyFont="1" applyFill="1" applyBorder="1" applyAlignment="1">
      <alignment horizontal="left"/>
    </xf>
    <xf numFmtId="0" fontId="5" fillId="5" borderId="1" xfId="0" applyFont="1" applyFill="1" applyBorder="1" applyAlignment="1">
      <alignment horizontal="left"/>
    </xf>
    <xf numFmtId="0" fontId="5" fillId="5" borderId="2" xfId="0" applyFont="1" applyFill="1" applyBorder="1" applyAlignment="1">
      <alignment horizontal="left"/>
    </xf>
    <xf numFmtId="0" fontId="5" fillId="5" borderId="3" xfId="0" applyFont="1" applyFill="1" applyBorder="1" applyAlignment="1">
      <alignment horizontal="left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81CE67-50D6-472C-B201-45E5426F8ADF}">
  <dimension ref="A1:N66"/>
  <sheetViews>
    <sheetView showGridLines="0" tabSelected="1" topLeftCell="A13" workbookViewId="0">
      <selection activeCell="B28" sqref="B28"/>
    </sheetView>
  </sheetViews>
  <sheetFormatPr defaultRowHeight="14.4" x14ac:dyDescent="0.3"/>
  <cols>
    <col min="1" max="1" width="20.109375" bestFit="1" customWidth="1"/>
    <col min="2" max="2" width="12" customWidth="1"/>
    <col min="3" max="3" width="11.6640625" customWidth="1"/>
    <col min="4" max="4" width="14" customWidth="1"/>
    <col min="5" max="5" width="12" customWidth="1"/>
    <col min="6" max="6" width="8.88671875" customWidth="1"/>
    <col min="7" max="7" width="9.77734375" customWidth="1"/>
    <col min="8" max="8" width="10" customWidth="1"/>
    <col min="9" max="9" width="10.21875" customWidth="1"/>
    <col min="10" max="10" width="12" customWidth="1"/>
    <col min="11" max="11" width="12.21875" customWidth="1"/>
    <col min="12" max="12" width="10.88671875" bestFit="1" customWidth="1"/>
    <col min="13" max="14" width="11.88671875" customWidth="1"/>
  </cols>
  <sheetData>
    <row r="1" spans="1:14" ht="15" thickBot="1" x14ac:dyDescent="0.35"/>
    <row r="2" spans="1:14" ht="15" thickBot="1" x14ac:dyDescent="0.35">
      <c r="A2" s="58" t="s">
        <v>35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60"/>
    </row>
    <row r="3" spans="1:14" x14ac:dyDescent="0.3">
      <c r="A3" s="27" t="s">
        <v>19</v>
      </c>
      <c r="B3" s="28" t="s">
        <v>7</v>
      </c>
      <c r="C3" s="28" t="s">
        <v>8</v>
      </c>
      <c r="D3" s="28" t="s">
        <v>9</v>
      </c>
      <c r="E3" s="28" t="s">
        <v>10</v>
      </c>
      <c r="F3" s="28" t="s">
        <v>11</v>
      </c>
      <c r="G3" s="28" t="s">
        <v>12</v>
      </c>
      <c r="H3" s="28" t="s">
        <v>13</v>
      </c>
      <c r="I3" s="28" t="s">
        <v>14</v>
      </c>
      <c r="J3" s="28" t="s">
        <v>15</v>
      </c>
      <c r="K3" s="28" t="s">
        <v>16</v>
      </c>
      <c r="L3" s="28" t="s">
        <v>17</v>
      </c>
      <c r="M3" s="28" t="s">
        <v>18</v>
      </c>
      <c r="N3" s="50" t="s">
        <v>23</v>
      </c>
    </row>
    <row r="4" spans="1:14" x14ac:dyDescent="0.3">
      <c r="A4" s="23" t="s">
        <v>36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4">
        <f>SUM(B4:M4)</f>
        <v>0</v>
      </c>
    </row>
    <row r="5" spans="1:14" x14ac:dyDescent="0.3">
      <c r="A5" s="23" t="s">
        <v>37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4">
        <f>SUM(B5:M5)</f>
        <v>0</v>
      </c>
    </row>
    <row r="6" spans="1:14" ht="15" thickBot="1" x14ac:dyDescent="0.35">
      <c r="A6" s="51" t="s">
        <v>23</v>
      </c>
      <c r="B6" s="25">
        <f>SUM(B4:B5)</f>
        <v>0</v>
      </c>
      <c r="C6" s="25">
        <f t="shared" ref="C6:M6" si="0">SUM(C4:C5)</f>
        <v>0</v>
      </c>
      <c r="D6" s="25">
        <f t="shared" si="0"/>
        <v>0</v>
      </c>
      <c r="E6" s="25">
        <f t="shared" si="0"/>
        <v>0</v>
      </c>
      <c r="F6" s="25">
        <f t="shared" si="0"/>
        <v>0</v>
      </c>
      <c r="G6" s="25">
        <f t="shared" si="0"/>
        <v>0</v>
      </c>
      <c r="H6" s="25">
        <f t="shared" si="0"/>
        <v>0</v>
      </c>
      <c r="I6" s="25">
        <f t="shared" si="0"/>
        <v>0</v>
      </c>
      <c r="J6" s="25">
        <f t="shared" si="0"/>
        <v>0</v>
      </c>
      <c r="K6" s="25">
        <f t="shared" si="0"/>
        <v>0</v>
      </c>
      <c r="L6" s="25">
        <f t="shared" si="0"/>
        <v>0</v>
      </c>
      <c r="M6" s="25">
        <f t="shared" si="0"/>
        <v>0</v>
      </c>
      <c r="N6" s="26"/>
    </row>
    <row r="7" spans="1:14" ht="15" thickBot="1" x14ac:dyDescent="0.35">
      <c r="A7" s="20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</row>
    <row r="8" spans="1:14" ht="15" thickBot="1" x14ac:dyDescent="0.35">
      <c r="A8" s="58" t="s">
        <v>41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60"/>
    </row>
    <row r="9" spans="1:14" x14ac:dyDescent="0.3">
      <c r="A9" s="42" t="s">
        <v>19</v>
      </c>
      <c r="B9" s="28" t="s">
        <v>7</v>
      </c>
      <c r="C9" s="28" t="s">
        <v>8</v>
      </c>
      <c r="D9" s="28" t="s">
        <v>9</v>
      </c>
      <c r="E9" s="28" t="s">
        <v>10</v>
      </c>
      <c r="F9" s="28" t="s">
        <v>11</v>
      </c>
      <c r="G9" s="28" t="s">
        <v>12</v>
      </c>
      <c r="H9" s="28" t="s">
        <v>13</v>
      </c>
      <c r="I9" s="28" t="s">
        <v>14</v>
      </c>
      <c r="J9" s="28" t="s">
        <v>15</v>
      </c>
      <c r="K9" s="28" t="s">
        <v>16</v>
      </c>
      <c r="L9" s="28" t="s">
        <v>17</v>
      </c>
      <c r="M9" s="28" t="s">
        <v>18</v>
      </c>
      <c r="N9" s="41" t="s">
        <v>23</v>
      </c>
    </row>
    <row r="10" spans="1:14" x14ac:dyDescent="0.3">
      <c r="A10" s="33">
        <v>0.5</v>
      </c>
      <c r="B10" s="22">
        <f>$B$4*A10</f>
        <v>0</v>
      </c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4">
        <f>SUM(B10:M10)</f>
        <v>0</v>
      </c>
    </row>
    <row r="11" spans="1:14" x14ac:dyDescent="0.3">
      <c r="A11" s="33">
        <v>0.5</v>
      </c>
      <c r="B11" s="22">
        <f>$B$5*A11</f>
        <v>0</v>
      </c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4">
        <f t="shared" ref="N11:N15" si="1">SUM(B11:M11)</f>
        <v>0</v>
      </c>
    </row>
    <row r="12" spans="1:14" x14ac:dyDescent="0.3">
      <c r="A12" s="33">
        <v>0.3</v>
      </c>
      <c r="B12" s="22">
        <f t="shared" ref="B12" si="2">$B$4*A12</f>
        <v>0</v>
      </c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4">
        <f t="shared" si="1"/>
        <v>0</v>
      </c>
    </row>
    <row r="13" spans="1:14" x14ac:dyDescent="0.3">
      <c r="A13" s="33">
        <v>0.3</v>
      </c>
      <c r="B13" s="22">
        <f t="shared" ref="B13" si="3">$B$5*A13</f>
        <v>0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24">
        <f t="shared" si="1"/>
        <v>0</v>
      </c>
    </row>
    <row r="14" spans="1:14" x14ac:dyDescent="0.3">
      <c r="A14" s="33">
        <v>0.2</v>
      </c>
      <c r="B14" s="22">
        <f t="shared" ref="B14" si="4">$B$4*A14</f>
        <v>0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24">
        <f t="shared" si="1"/>
        <v>0</v>
      </c>
    </row>
    <row r="15" spans="1:14" x14ac:dyDescent="0.3">
      <c r="A15" s="35">
        <v>0.2</v>
      </c>
      <c r="B15" s="36">
        <f t="shared" ref="B15" si="5">$B$5*A15</f>
        <v>0</v>
      </c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8">
        <f t="shared" si="1"/>
        <v>0</v>
      </c>
    </row>
    <row r="16" spans="1:14" ht="15" thickBot="1" x14ac:dyDescent="0.35">
      <c r="A16" s="34" t="s">
        <v>23</v>
      </c>
      <c r="B16" s="39">
        <f>SUM(B10:B15)</f>
        <v>0</v>
      </c>
      <c r="C16" s="39">
        <f t="shared" ref="C16:M16" si="6">SUM(C10:C15)</f>
        <v>0</v>
      </c>
      <c r="D16" s="39">
        <f t="shared" si="6"/>
        <v>0</v>
      </c>
      <c r="E16" s="39">
        <f t="shared" si="6"/>
        <v>0</v>
      </c>
      <c r="F16" s="39">
        <f t="shared" si="6"/>
        <v>0</v>
      </c>
      <c r="G16" s="39">
        <f t="shared" si="6"/>
        <v>0</v>
      </c>
      <c r="H16" s="39">
        <f t="shared" si="6"/>
        <v>0</v>
      </c>
      <c r="I16" s="39">
        <f t="shared" si="6"/>
        <v>0</v>
      </c>
      <c r="J16" s="39">
        <f t="shared" si="6"/>
        <v>0</v>
      </c>
      <c r="K16" s="39">
        <f t="shared" si="6"/>
        <v>0</v>
      </c>
      <c r="L16" s="39">
        <f t="shared" si="6"/>
        <v>0</v>
      </c>
      <c r="M16" s="39">
        <f t="shared" si="6"/>
        <v>0</v>
      </c>
      <c r="N16" s="40"/>
    </row>
    <row r="17" spans="1:14" ht="15" thickBot="1" x14ac:dyDescent="0.35">
      <c r="A17" s="31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4"/>
    </row>
    <row r="18" spans="1:14" ht="15" thickBot="1" x14ac:dyDescent="0.35">
      <c r="A18" s="58" t="s">
        <v>42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60"/>
    </row>
    <row r="19" spans="1:14" x14ac:dyDescent="0.3">
      <c r="A19" s="49" t="s">
        <v>19</v>
      </c>
      <c r="B19" s="28" t="s">
        <v>7</v>
      </c>
      <c r="C19" s="28" t="s">
        <v>8</v>
      </c>
      <c r="D19" s="28" t="s">
        <v>9</v>
      </c>
      <c r="E19" s="28" t="s">
        <v>10</v>
      </c>
      <c r="F19" s="28" t="s">
        <v>11</v>
      </c>
      <c r="G19" s="28" t="s">
        <v>12</v>
      </c>
      <c r="H19" s="28" t="s">
        <v>13</v>
      </c>
      <c r="I19" s="28" t="s">
        <v>14</v>
      </c>
      <c r="J19" s="28" t="s">
        <v>15</v>
      </c>
      <c r="K19" s="28" t="s">
        <v>16</v>
      </c>
      <c r="L19" s="28" t="s">
        <v>17</v>
      </c>
      <c r="M19" s="28" t="s">
        <v>18</v>
      </c>
      <c r="N19" s="29" t="s">
        <v>23</v>
      </c>
    </row>
    <row r="20" spans="1:14" x14ac:dyDescent="0.3">
      <c r="A20" s="23" t="s">
        <v>43</v>
      </c>
      <c r="B20" s="45">
        <f>SUM(B$28:B$36)</f>
        <v>40</v>
      </c>
      <c r="C20" s="45">
        <f t="shared" ref="C20:M20" si="7">SUM(C$28:C$36)</f>
        <v>0</v>
      </c>
      <c r="D20" s="45">
        <f t="shared" si="7"/>
        <v>0</v>
      </c>
      <c r="E20" s="45">
        <f t="shared" si="7"/>
        <v>0</v>
      </c>
      <c r="F20" s="45">
        <f t="shared" si="7"/>
        <v>0</v>
      </c>
      <c r="G20" s="45">
        <f t="shared" si="7"/>
        <v>0</v>
      </c>
      <c r="H20" s="45">
        <f t="shared" si="7"/>
        <v>0</v>
      </c>
      <c r="I20" s="45">
        <f t="shared" si="7"/>
        <v>0</v>
      </c>
      <c r="J20" s="45">
        <f t="shared" si="7"/>
        <v>0</v>
      </c>
      <c r="K20" s="45">
        <f t="shared" si="7"/>
        <v>0</v>
      </c>
      <c r="L20" s="45">
        <f t="shared" si="7"/>
        <v>0</v>
      </c>
      <c r="M20" s="45">
        <f t="shared" si="7"/>
        <v>0</v>
      </c>
      <c r="N20" s="24">
        <f>SUM(B20:M20)</f>
        <v>40</v>
      </c>
    </row>
    <row r="21" spans="1:14" x14ac:dyDescent="0.3">
      <c r="A21" s="23" t="s">
        <v>24</v>
      </c>
      <c r="B21" s="45">
        <f>B47</f>
        <v>0</v>
      </c>
      <c r="C21" s="45">
        <f t="shared" ref="C21:M21" si="8">C47</f>
        <v>15</v>
      </c>
      <c r="D21" s="45">
        <f t="shared" si="8"/>
        <v>8</v>
      </c>
      <c r="E21" s="45">
        <f t="shared" si="8"/>
        <v>0</v>
      </c>
      <c r="F21" s="45">
        <f t="shared" si="8"/>
        <v>0</v>
      </c>
      <c r="G21" s="45">
        <f t="shared" si="8"/>
        <v>0</v>
      </c>
      <c r="H21" s="45">
        <f t="shared" si="8"/>
        <v>0</v>
      </c>
      <c r="I21" s="45">
        <f t="shared" si="8"/>
        <v>0</v>
      </c>
      <c r="J21" s="45">
        <f t="shared" si="8"/>
        <v>0</v>
      </c>
      <c r="K21" s="45">
        <f t="shared" si="8"/>
        <v>0</v>
      </c>
      <c r="L21" s="45">
        <f t="shared" si="8"/>
        <v>0</v>
      </c>
      <c r="M21" s="45">
        <f t="shared" si="8"/>
        <v>0</v>
      </c>
      <c r="N21" s="24">
        <f t="shared" ref="N21:N24" si="9">SUM(B21:M21)</f>
        <v>23</v>
      </c>
    </row>
    <row r="22" spans="1:14" x14ac:dyDescent="0.3">
      <c r="A22" s="46" t="s">
        <v>32</v>
      </c>
      <c r="B22" s="45">
        <f>B53</f>
        <v>0</v>
      </c>
      <c r="C22" s="45">
        <f t="shared" ref="C22:M22" si="10">C53</f>
        <v>0</v>
      </c>
      <c r="D22" s="45">
        <f t="shared" si="10"/>
        <v>0</v>
      </c>
      <c r="E22" s="45">
        <f t="shared" si="10"/>
        <v>100</v>
      </c>
      <c r="F22" s="45">
        <f t="shared" si="10"/>
        <v>0</v>
      </c>
      <c r="G22" s="45">
        <f t="shared" si="10"/>
        <v>0</v>
      </c>
      <c r="H22" s="45">
        <f t="shared" si="10"/>
        <v>0</v>
      </c>
      <c r="I22" s="45">
        <f t="shared" si="10"/>
        <v>0</v>
      </c>
      <c r="J22" s="45">
        <f t="shared" si="10"/>
        <v>0</v>
      </c>
      <c r="K22" s="45">
        <f t="shared" si="10"/>
        <v>0</v>
      </c>
      <c r="L22" s="45">
        <f t="shared" si="10"/>
        <v>0</v>
      </c>
      <c r="M22" s="45">
        <f t="shared" si="10"/>
        <v>0</v>
      </c>
      <c r="N22" s="24">
        <f t="shared" si="9"/>
        <v>100</v>
      </c>
    </row>
    <row r="23" spans="1:14" x14ac:dyDescent="0.3">
      <c r="A23" s="46" t="s">
        <v>39</v>
      </c>
      <c r="B23" s="45">
        <f>B59</f>
        <v>0</v>
      </c>
      <c r="C23" s="45">
        <f t="shared" ref="C23:M23" si="11">C59</f>
        <v>0</v>
      </c>
      <c r="D23" s="45">
        <f t="shared" si="11"/>
        <v>0</v>
      </c>
      <c r="E23" s="45">
        <f t="shared" si="11"/>
        <v>50</v>
      </c>
      <c r="F23" s="45">
        <f t="shared" si="11"/>
        <v>0</v>
      </c>
      <c r="G23" s="45">
        <f t="shared" si="11"/>
        <v>0</v>
      </c>
      <c r="H23" s="45">
        <f t="shared" si="11"/>
        <v>0</v>
      </c>
      <c r="I23" s="45">
        <f t="shared" si="11"/>
        <v>0</v>
      </c>
      <c r="J23" s="45">
        <f t="shared" si="11"/>
        <v>0</v>
      </c>
      <c r="K23" s="45">
        <f t="shared" si="11"/>
        <v>0</v>
      </c>
      <c r="L23" s="45">
        <f t="shared" si="11"/>
        <v>0</v>
      </c>
      <c r="M23" s="45">
        <f t="shared" si="11"/>
        <v>0</v>
      </c>
      <c r="N23" s="24">
        <f t="shared" si="9"/>
        <v>50</v>
      </c>
    </row>
    <row r="24" spans="1:14" ht="15" thickBot="1" x14ac:dyDescent="0.35">
      <c r="A24" s="47" t="s">
        <v>44</v>
      </c>
      <c r="B24" s="48">
        <f>B66</f>
        <v>0</v>
      </c>
      <c r="C24" s="48">
        <f t="shared" ref="C24:M24" si="12">C66</f>
        <v>0</v>
      </c>
      <c r="D24" s="48">
        <f t="shared" si="12"/>
        <v>0</v>
      </c>
      <c r="E24" s="48">
        <f t="shared" si="12"/>
        <v>25</v>
      </c>
      <c r="F24" s="48">
        <f t="shared" si="12"/>
        <v>0</v>
      </c>
      <c r="G24" s="48">
        <f t="shared" si="12"/>
        <v>0</v>
      </c>
      <c r="H24" s="48">
        <f t="shared" si="12"/>
        <v>0</v>
      </c>
      <c r="I24" s="48">
        <f t="shared" si="12"/>
        <v>0</v>
      </c>
      <c r="J24" s="48">
        <f t="shared" si="12"/>
        <v>0</v>
      </c>
      <c r="K24" s="48">
        <f t="shared" si="12"/>
        <v>0</v>
      </c>
      <c r="L24" s="48">
        <f t="shared" si="12"/>
        <v>0</v>
      </c>
      <c r="M24" s="48">
        <f t="shared" si="12"/>
        <v>0</v>
      </c>
      <c r="N24" s="24">
        <f t="shared" si="9"/>
        <v>25</v>
      </c>
    </row>
    <row r="25" spans="1:14" ht="15" thickBot="1" x14ac:dyDescent="0.35"/>
    <row r="26" spans="1:14" x14ac:dyDescent="0.3">
      <c r="A26" s="55" t="s">
        <v>0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7"/>
    </row>
    <row r="27" spans="1:14" x14ac:dyDescent="0.3">
      <c r="A27" s="2" t="s">
        <v>19</v>
      </c>
      <c r="B27" s="3" t="s">
        <v>7</v>
      </c>
      <c r="C27" s="3" t="s">
        <v>8</v>
      </c>
      <c r="D27" s="3" t="s">
        <v>9</v>
      </c>
      <c r="E27" s="3" t="s">
        <v>10</v>
      </c>
      <c r="F27" s="3" t="s">
        <v>11</v>
      </c>
      <c r="G27" s="3" t="s">
        <v>12</v>
      </c>
      <c r="H27" s="3" t="s">
        <v>13</v>
      </c>
      <c r="I27" s="3" t="s">
        <v>14</v>
      </c>
      <c r="J27" s="3" t="s">
        <v>15</v>
      </c>
      <c r="K27" s="3" t="s">
        <v>16</v>
      </c>
      <c r="L27" s="3" t="s">
        <v>17</v>
      </c>
      <c r="M27" s="3" t="s">
        <v>18</v>
      </c>
      <c r="N27" s="4" t="s">
        <v>23</v>
      </c>
    </row>
    <row r="28" spans="1:14" x14ac:dyDescent="0.3">
      <c r="A28" s="7" t="s">
        <v>5</v>
      </c>
      <c r="B28" s="1">
        <f>SUMPRODUCT((Despesas_Diárias!$C$4:$C$1000=$A28)*(TEXT(Despesas_Diárias!$A$4:$A$1000,"mmmm")=B$27)*(Despesas_Diárias!$F$4:$F$1000))</f>
        <v>30</v>
      </c>
      <c r="C28" s="1">
        <f>SUMPRODUCT((Despesas_Diárias!$C$4:$C$1000=$A28)*(TEXT(Despesas_Diárias!$A$4:$A$1000,"mmmm")=C$27)*(Despesas_Diárias!$F$4:$F$1000))</f>
        <v>0</v>
      </c>
      <c r="D28" s="1">
        <f>SUMPRODUCT((Despesas_Diárias!$C$4:$C$1000=$A28)*(TEXT(Despesas_Diárias!$A$4:$A$1000,"mmmm")=D$27)*(Despesas_Diárias!$F$4:$F$1000))</f>
        <v>0</v>
      </c>
      <c r="E28" s="1">
        <f>SUMPRODUCT((Despesas_Diárias!$C$4:$C$1000=$A28)*(TEXT(Despesas_Diárias!$A$4:$A$1000,"mmmm")=E$27)*(Despesas_Diárias!$F$4:$F$1000))</f>
        <v>0</v>
      </c>
      <c r="F28" s="1">
        <f>SUMPRODUCT((Despesas_Diárias!$C$4:$C$1000=$A28)*(TEXT(Despesas_Diárias!$A$4:$A$1000,"mmmm")=F$27)*(Despesas_Diárias!$F$4:$F$1000))</f>
        <v>0</v>
      </c>
      <c r="G28" s="1">
        <f>SUMPRODUCT((Despesas_Diárias!$C$4:$C$1000=$A28)*(TEXT(Despesas_Diárias!$A$4:$A$1000,"mmmm")=G$27)*(Despesas_Diárias!$F$4:$F$1000))</f>
        <v>0</v>
      </c>
      <c r="H28" s="1">
        <f>SUMPRODUCT((Despesas_Diárias!$C$4:$C$1000=$A28)*(TEXT(Despesas_Diárias!$A$4:$A$1000,"mmmm")=H$27)*(Despesas_Diárias!$F$4:$F$1000))</f>
        <v>0</v>
      </c>
      <c r="I28" s="1">
        <f>SUMPRODUCT((Despesas_Diárias!$C$4:$C$1000=$A28)*(TEXT(Despesas_Diárias!$A$4:$A$1000,"mmmm")=I$27)*(Despesas_Diárias!$F$4:$F$1000))</f>
        <v>0</v>
      </c>
      <c r="J28" s="1">
        <f>SUMPRODUCT((Despesas_Diárias!$C$4:$C$1000=$A28)*(TEXT(Despesas_Diárias!$A$4:$A$1000,"mmmm")=J$27)*(Despesas_Diárias!$F$4:$F$1000))</f>
        <v>0</v>
      </c>
      <c r="K28" s="1">
        <f>SUMPRODUCT((Despesas_Diárias!$C$4:$C$1000=$A28)*(TEXT(Despesas_Diárias!$A$4:$A$1000,"mmmm")=K$27)*(Despesas_Diárias!$F$4:$F$1000))</f>
        <v>0</v>
      </c>
      <c r="L28" s="1">
        <f>SUMPRODUCT((Despesas_Diárias!$C$4:$C$1000=$A28)*(TEXT(Despesas_Diárias!$A$4:$A$1000,"mmmm")=L$27)*(Despesas_Diárias!$F$4:$F$1000))</f>
        <v>0</v>
      </c>
      <c r="M28" s="1">
        <f>SUMPRODUCT((Despesas_Diárias!$C$4:$C$1000=$A28)*(TEXT(Despesas_Diárias!$A$4:$A$1000,"mmmm")=M$27)*(Despesas_Diárias!$F$4:$F$1000))</f>
        <v>0</v>
      </c>
      <c r="N28" s="9">
        <f>SUM(B28:M28)</f>
        <v>30</v>
      </c>
    </row>
    <row r="29" spans="1:14" x14ac:dyDescent="0.3">
      <c r="A29" s="7" t="s">
        <v>1</v>
      </c>
      <c r="B29" s="1">
        <f>SUMPRODUCT((Despesas_Diárias!$C$4:$C$1000=$A29)*(TEXT(Despesas_Diárias!$A$4:$A$1000,"mmmm")=B$27)*(Despesas_Diárias!$F$4:$F$1000))</f>
        <v>0</v>
      </c>
      <c r="C29" s="1">
        <f>SUMPRODUCT((Despesas_Diárias!$C$4:$C$1000=$A29)*(TEXT(Despesas_Diárias!$A$4:$A$1000,"mmmm")=C$27)*(Despesas_Diárias!$F$4:$F$1000))</f>
        <v>0</v>
      </c>
      <c r="D29" s="1">
        <f>SUMPRODUCT((Despesas_Diárias!$C$4:$C$1000=$A29)*(TEXT(Despesas_Diárias!$A$4:$A$1000,"mmmm")=D$27)*(Despesas_Diárias!$F$4:$F$1000))</f>
        <v>0</v>
      </c>
      <c r="E29" s="1">
        <f>SUMPRODUCT((Despesas_Diárias!$C$4:$C$1000=$A29)*(TEXT(Despesas_Diárias!$A$4:$A$1000,"mmmm")=E$27)*(Despesas_Diárias!$F$4:$F$1000))</f>
        <v>0</v>
      </c>
      <c r="F29" s="1">
        <f>SUMPRODUCT((Despesas_Diárias!$C$4:$C$1000=$A29)*(TEXT(Despesas_Diárias!$A$4:$A$1000,"mmmm")=F$27)*(Despesas_Diárias!$F$4:$F$1000))</f>
        <v>0</v>
      </c>
      <c r="G29" s="1">
        <f>SUMPRODUCT((Despesas_Diárias!$C$4:$C$1000=$A29)*(TEXT(Despesas_Diárias!$A$4:$A$1000,"mmmm")=G$27)*(Despesas_Diárias!$F$4:$F$1000))</f>
        <v>0</v>
      </c>
      <c r="H29" s="1">
        <f>SUMPRODUCT((Despesas_Diárias!$C$4:$C$1000=$A29)*(TEXT(Despesas_Diárias!$A$4:$A$1000,"mmmm")=H$27)*(Despesas_Diárias!$F$4:$F$1000))</f>
        <v>0</v>
      </c>
      <c r="I29" s="1">
        <f>SUMPRODUCT((Despesas_Diárias!$C$4:$C$1000=$A29)*(TEXT(Despesas_Diárias!$A$4:$A$1000,"mmmm")=I$27)*(Despesas_Diárias!$F$4:$F$1000))</f>
        <v>0</v>
      </c>
      <c r="J29" s="1">
        <f>SUMPRODUCT((Despesas_Diárias!$C$4:$C$1000=$A29)*(TEXT(Despesas_Diárias!$A$4:$A$1000,"mmmm")=J$27)*(Despesas_Diárias!$F$4:$F$1000))</f>
        <v>0</v>
      </c>
      <c r="K29" s="1">
        <f>SUMPRODUCT((Despesas_Diárias!$C$4:$C$1000=$A29)*(TEXT(Despesas_Diárias!$A$4:$A$1000,"mmmm")=K$27)*(Despesas_Diárias!$F$4:$F$1000))</f>
        <v>0</v>
      </c>
      <c r="L29" s="1">
        <f>SUMPRODUCT((Despesas_Diárias!$C$4:$C$1000=$A29)*(TEXT(Despesas_Diárias!$A$4:$A$1000,"mmmm")=L$27)*(Despesas_Diárias!$F$4:$F$1000))</f>
        <v>0</v>
      </c>
      <c r="M29" s="1">
        <f>SUMPRODUCT((Despesas_Diárias!$C$4:$C$1000=$A29)*(TEXT(Despesas_Diárias!$A$4:$A$1000,"mmmm")=M$27)*(Despesas_Diárias!$F$4:$F$1000))</f>
        <v>0</v>
      </c>
      <c r="N29" s="9">
        <f t="shared" ref="N29:N36" si="13">SUM(B29:M29)</f>
        <v>0</v>
      </c>
    </row>
    <row r="30" spans="1:14" x14ac:dyDescent="0.3">
      <c r="A30" s="7" t="s">
        <v>6</v>
      </c>
      <c r="B30" s="1">
        <f>SUMPRODUCT((Despesas_Diárias!$C$4:$C$1000=$A30)*(TEXT(Despesas_Diárias!$A$4:$A$1000,"mmmm")=B$27)*(Despesas_Diárias!$F$4:$F$1000))</f>
        <v>0</v>
      </c>
      <c r="C30" s="1">
        <f>SUMPRODUCT((Despesas_Diárias!$C$4:$C$1000=$A30)*(TEXT(Despesas_Diárias!$A$4:$A$1000,"mmmm")=C$27)*(Despesas_Diárias!$F$4:$F$1000))</f>
        <v>0</v>
      </c>
      <c r="D30" s="1">
        <f>SUMPRODUCT((Despesas_Diárias!$C$4:$C$1000=$A30)*(TEXT(Despesas_Diárias!$A$4:$A$1000,"mmmm")=D$27)*(Despesas_Diárias!$F$4:$F$1000))</f>
        <v>0</v>
      </c>
      <c r="E30" s="1">
        <f>SUMPRODUCT((Despesas_Diárias!$C$4:$C$1000=$A30)*(TEXT(Despesas_Diárias!$A$4:$A$1000,"mmmm")=E$27)*(Despesas_Diárias!$F$4:$F$1000))</f>
        <v>0</v>
      </c>
      <c r="F30" s="1">
        <f>SUMPRODUCT((Despesas_Diárias!$C$4:$C$1000=$A30)*(TEXT(Despesas_Diárias!$A$4:$A$1000,"mmmm")=F$27)*(Despesas_Diárias!$F$4:$F$1000))</f>
        <v>0</v>
      </c>
      <c r="G30" s="1">
        <f>SUMPRODUCT((Despesas_Diárias!$C$4:$C$1000=$A30)*(TEXT(Despesas_Diárias!$A$4:$A$1000,"mmmm")=G$27)*(Despesas_Diárias!$F$4:$F$1000))</f>
        <v>0</v>
      </c>
      <c r="H30" s="1">
        <f>SUMPRODUCT((Despesas_Diárias!$C$4:$C$1000=$A30)*(TEXT(Despesas_Diárias!$A$4:$A$1000,"mmmm")=H$27)*(Despesas_Diárias!$F$4:$F$1000))</f>
        <v>0</v>
      </c>
      <c r="I30" s="1">
        <f>SUMPRODUCT((Despesas_Diárias!$C$4:$C$1000=$A30)*(TEXT(Despesas_Diárias!$A$4:$A$1000,"mmmm")=I$27)*(Despesas_Diárias!$F$4:$F$1000))</f>
        <v>0</v>
      </c>
      <c r="J30" s="1">
        <f>SUMPRODUCT((Despesas_Diárias!$C$4:$C$1000=$A30)*(TEXT(Despesas_Diárias!$A$4:$A$1000,"mmmm")=J$27)*(Despesas_Diárias!$F$4:$F$1000))</f>
        <v>0</v>
      </c>
      <c r="K30" s="1">
        <f>SUMPRODUCT((Despesas_Diárias!$C$4:$C$1000=$A30)*(TEXT(Despesas_Diárias!$A$4:$A$1000,"mmmm")=K$27)*(Despesas_Diárias!$F$4:$F$1000))</f>
        <v>0</v>
      </c>
      <c r="L30" s="1">
        <f>SUMPRODUCT((Despesas_Diárias!$C$4:$C$1000=$A30)*(TEXT(Despesas_Diárias!$A$4:$A$1000,"mmmm")=L$27)*(Despesas_Diárias!$F$4:$F$1000))</f>
        <v>0</v>
      </c>
      <c r="M30" s="1">
        <f>SUMPRODUCT((Despesas_Diárias!$C$4:$C$1000=$A30)*(TEXT(Despesas_Diárias!$A$4:$A$1000,"mmmm")=M$27)*(Despesas_Diárias!$F$4:$F$1000))</f>
        <v>0</v>
      </c>
      <c r="N30" s="9">
        <f t="shared" si="13"/>
        <v>0</v>
      </c>
    </row>
    <row r="31" spans="1:14" x14ac:dyDescent="0.3">
      <c r="A31" s="7" t="s">
        <v>21</v>
      </c>
      <c r="B31" s="1">
        <f>SUMPRODUCT((Despesas_Diárias!$C$4:$C$1000=$A31)*(TEXT(Despesas_Diárias!$A$4:$A$1000,"mmmm")=B$27)*(Despesas_Diárias!$F$4:$F$1000))</f>
        <v>0</v>
      </c>
      <c r="C31" s="1">
        <f>SUMPRODUCT((Despesas_Diárias!$C$4:$C$1000=$A31)*(TEXT(Despesas_Diárias!$A$4:$A$1000,"mmmm")=C$27)*(Despesas_Diárias!$F$4:$F$1000))</f>
        <v>0</v>
      </c>
      <c r="D31" s="1">
        <f>SUMPRODUCT((Despesas_Diárias!$C$4:$C$1000=$A31)*(TEXT(Despesas_Diárias!$A$4:$A$1000,"mmmm")=D$27)*(Despesas_Diárias!$F$4:$F$1000))</f>
        <v>0</v>
      </c>
      <c r="E31" s="1">
        <f>SUMPRODUCT((Despesas_Diárias!$C$4:$C$1000=$A31)*(TEXT(Despesas_Diárias!$A$4:$A$1000,"mmmm")=E$27)*(Despesas_Diárias!$F$4:$F$1000))</f>
        <v>0</v>
      </c>
      <c r="F31" s="1">
        <f>SUMPRODUCT((Despesas_Diárias!$C$4:$C$1000=$A31)*(TEXT(Despesas_Diárias!$A$4:$A$1000,"mmmm")=F$27)*(Despesas_Diárias!$F$4:$F$1000))</f>
        <v>0</v>
      </c>
      <c r="G31" s="1">
        <f>SUMPRODUCT((Despesas_Diárias!$C$4:$C$1000=$A31)*(TEXT(Despesas_Diárias!$A$4:$A$1000,"mmmm")=G$27)*(Despesas_Diárias!$F$4:$F$1000))</f>
        <v>0</v>
      </c>
      <c r="H31" s="1">
        <f>SUMPRODUCT((Despesas_Diárias!$C$4:$C$1000=$A31)*(TEXT(Despesas_Diárias!$A$4:$A$1000,"mmmm")=H$27)*(Despesas_Diárias!$F$4:$F$1000))</f>
        <v>0</v>
      </c>
      <c r="I31" s="1">
        <f>SUMPRODUCT((Despesas_Diárias!$C$4:$C$1000=$A31)*(TEXT(Despesas_Diárias!$A$4:$A$1000,"mmmm")=I$27)*(Despesas_Diárias!$F$4:$F$1000))</f>
        <v>0</v>
      </c>
      <c r="J31" s="1">
        <f>SUMPRODUCT((Despesas_Diárias!$C$4:$C$1000=$A31)*(TEXT(Despesas_Diárias!$A$4:$A$1000,"mmmm")=J$27)*(Despesas_Diárias!$F$4:$F$1000))</f>
        <v>0</v>
      </c>
      <c r="K31" s="1">
        <f>SUMPRODUCT((Despesas_Diárias!$C$4:$C$1000=$A31)*(TEXT(Despesas_Diárias!$A$4:$A$1000,"mmmm")=K$27)*(Despesas_Diárias!$F$4:$F$1000))</f>
        <v>0</v>
      </c>
      <c r="L31" s="1">
        <f>SUMPRODUCT((Despesas_Diárias!$C$4:$C$1000=$A31)*(TEXT(Despesas_Diárias!$A$4:$A$1000,"mmmm")=L$27)*(Despesas_Diárias!$F$4:$F$1000))</f>
        <v>0</v>
      </c>
      <c r="M31" s="1">
        <f>SUMPRODUCT((Despesas_Diárias!$C$4:$C$1000=$A31)*(TEXT(Despesas_Diárias!$A$4:$A$1000,"mmmm")=M$27)*(Despesas_Diárias!$F$4:$F$1000))</f>
        <v>0</v>
      </c>
      <c r="N31" s="9">
        <f t="shared" si="13"/>
        <v>0</v>
      </c>
    </row>
    <row r="32" spans="1:14" x14ac:dyDescent="0.3">
      <c r="A32" s="7" t="s">
        <v>22</v>
      </c>
      <c r="B32" s="1">
        <f>SUMPRODUCT((Despesas_Diárias!$C$4:$C$1000=$A32)*(TEXT(Despesas_Diárias!$A$4:$A$1000,"mmmm")=B$27)*(Despesas_Diárias!$F$4:$F$1000))</f>
        <v>0</v>
      </c>
      <c r="C32" s="1">
        <f>SUMPRODUCT((Despesas_Diárias!$C$4:$C$1000=$A32)*(TEXT(Despesas_Diárias!$A$4:$A$1000,"mmmm")=C$27)*(Despesas_Diárias!$F$4:$F$1000))</f>
        <v>0</v>
      </c>
      <c r="D32" s="1">
        <f>SUMPRODUCT((Despesas_Diárias!$C$4:$C$1000=$A32)*(TEXT(Despesas_Diárias!$A$4:$A$1000,"mmmm")=D$27)*(Despesas_Diárias!$F$4:$F$1000))</f>
        <v>0</v>
      </c>
      <c r="E32" s="1">
        <f>SUMPRODUCT((Despesas_Diárias!$C$4:$C$1000=$A32)*(TEXT(Despesas_Diárias!$A$4:$A$1000,"mmmm")=E$27)*(Despesas_Diárias!$F$4:$F$1000))</f>
        <v>0</v>
      </c>
      <c r="F32" s="1">
        <f>SUMPRODUCT((Despesas_Diárias!$C$4:$C$1000=$A32)*(TEXT(Despesas_Diárias!$A$4:$A$1000,"mmmm")=F$27)*(Despesas_Diárias!$F$4:$F$1000))</f>
        <v>0</v>
      </c>
      <c r="G32" s="1">
        <f>SUMPRODUCT((Despesas_Diárias!$C$4:$C$1000=$A32)*(TEXT(Despesas_Diárias!$A$4:$A$1000,"mmmm")=G$27)*(Despesas_Diárias!$F$4:$F$1000))</f>
        <v>0</v>
      </c>
      <c r="H32" s="1">
        <f>SUMPRODUCT((Despesas_Diárias!$C$4:$C$1000=$A32)*(TEXT(Despesas_Diárias!$A$4:$A$1000,"mmmm")=H$27)*(Despesas_Diárias!$F$4:$F$1000))</f>
        <v>0</v>
      </c>
      <c r="I32" s="1">
        <f>SUMPRODUCT((Despesas_Diárias!$C$4:$C$1000=$A32)*(TEXT(Despesas_Diárias!$A$4:$A$1000,"mmmm")=I$27)*(Despesas_Diárias!$F$4:$F$1000))</f>
        <v>0</v>
      </c>
      <c r="J32" s="1">
        <f>SUMPRODUCT((Despesas_Diárias!$C$4:$C$1000=$A32)*(TEXT(Despesas_Diárias!$A$4:$A$1000,"mmmm")=J$27)*(Despesas_Diárias!$F$4:$F$1000))</f>
        <v>0</v>
      </c>
      <c r="K32" s="1">
        <f>SUMPRODUCT((Despesas_Diárias!$C$4:$C$1000=$A32)*(TEXT(Despesas_Diárias!$A$4:$A$1000,"mmmm")=K$27)*(Despesas_Diárias!$F$4:$F$1000))</f>
        <v>0</v>
      </c>
      <c r="L32" s="1">
        <f>SUMPRODUCT((Despesas_Diárias!$C$4:$C$1000=$A32)*(TEXT(Despesas_Diárias!$A$4:$A$1000,"mmmm")=L$27)*(Despesas_Diárias!$F$4:$F$1000))</f>
        <v>0</v>
      </c>
      <c r="M32" s="1">
        <f>SUMPRODUCT((Despesas_Diárias!$C$4:$C$1000=$A32)*(TEXT(Despesas_Diárias!$A$4:$A$1000,"mmmm")=M$27)*(Despesas_Diárias!$F$4:$F$1000))</f>
        <v>0</v>
      </c>
      <c r="N32" s="9">
        <f t="shared" si="13"/>
        <v>0</v>
      </c>
    </row>
    <row r="33" spans="1:14" x14ac:dyDescent="0.3">
      <c r="A33" s="7" t="s">
        <v>3</v>
      </c>
      <c r="B33" s="1">
        <f>SUMPRODUCT((Despesas_Diárias!$C$4:$C$1000=$A33)*(TEXT(Despesas_Diárias!$A$4:$A$1000,"mmmm")=B$27)*(Despesas_Diárias!$F$4:$F$1000))</f>
        <v>0</v>
      </c>
      <c r="C33" s="1">
        <f>SUMPRODUCT((Despesas_Diárias!$C$4:$C$1000=$A33)*(TEXT(Despesas_Diárias!$A$4:$A$1000,"mmmm")=C$27)*(Despesas_Diárias!$F$4:$F$1000))</f>
        <v>0</v>
      </c>
      <c r="D33" s="1">
        <f>SUMPRODUCT((Despesas_Diárias!$C$4:$C$1000=$A33)*(TEXT(Despesas_Diárias!$A$4:$A$1000,"mmmm")=D$27)*(Despesas_Diárias!$F$4:$F$1000))</f>
        <v>0</v>
      </c>
      <c r="E33" s="1">
        <f>SUMPRODUCT((Despesas_Diárias!$C$4:$C$1000=$A33)*(TEXT(Despesas_Diárias!$A$4:$A$1000,"mmmm")=E$27)*(Despesas_Diárias!$F$4:$F$1000))</f>
        <v>0</v>
      </c>
      <c r="F33" s="1">
        <f>SUMPRODUCT((Despesas_Diárias!$C$4:$C$1000=$A33)*(TEXT(Despesas_Diárias!$A$4:$A$1000,"mmmm")=F$27)*(Despesas_Diárias!$F$4:$F$1000))</f>
        <v>0</v>
      </c>
      <c r="G33" s="1">
        <f>SUMPRODUCT((Despesas_Diárias!$C$4:$C$1000=$A33)*(TEXT(Despesas_Diárias!$A$4:$A$1000,"mmmm")=G$27)*(Despesas_Diárias!$F$4:$F$1000))</f>
        <v>0</v>
      </c>
      <c r="H33" s="1">
        <f>SUMPRODUCT((Despesas_Diárias!$C$4:$C$1000=$A33)*(TEXT(Despesas_Diárias!$A$4:$A$1000,"mmmm")=H$27)*(Despesas_Diárias!$F$4:$F$1000))</f>
        <v>0</v>
      </c>
      <c r="I33" s="1">
        <f>SUMPRODUCT((Despesas_Diárias!$C$4:$C$1000=$A33)*(TEXT(Despesas_Diárias!$A$4:$A$1000,"mmmm")=I$27)*(Despesas_Diárias!$F$4:$F$1000))</f>
        <v>0</v>
      </c>
      <c r="J33" s="1">
        <f>SUMPRODUCT((Despesas_Diárias!$C$4:$C$1000=$A33)*(TEXT(Despesas_Diárias!$A$4:$A$1000,"mmmm")=J$27)*(Despesas_Diárias!$F$4:$F$1000))</f>
        <v>0</v>
      </c>
      <c r="K33" s="1">
        <f>SUMPRODUCT((Despesas_Diárias!$C$4:$C$1000=$A33)*(TEXT(Despesas_Diárias!$A$4:$A$1000,"mmmm")=K$27)*(Despesas_Diárias!$F$4:$F$1000))</f>
        <v>0</v>
      </c>
      <c r="L33" s="1">
        <f>SUMPRODUCT((Despesas_Diárias!$C$4:$C$1000=$A33)*(TEXT(Despesas_Diárias!$A$4:$A$1000,"mmmm")=L$27)*(Despesas_Diárias!$F$4:$F$1000))</f>
        <v>0</v>
      </c>
      <c r="M33" s="1">
        <f>SUMPRODUCT((Despesas_Diárias!$C$4:$C$1000=$A33)*(TEXT(Despesas_Diárias!$A$4:$A$1000,"mmmm")=M$27)*(Despesas_Diárias!$F$4:$F$1000))</f>
        <v>0</v>
      </c>
      <c r="N33" s="9">
        <f t="shared" si="13"/>
        <v>0</v>
      </c>
    </row>
    <row r="34" spans="1:14" x14ac:dyDescent="0.3">
      <c r="A34" s="7" t="s">
        <v>2</v>
      </c>
      <c r="B34" s="1">
        <f>SUMPRODUCT((Despesas_Diárias!$C$4:$C$1000=$A34)*(TEXT(Despesas_Diárias!$A$4:$A$1000,"mmmm")=B$27)*(Despesas_Diárias!$F$4:$F$1000))</f>
        <v>0</v>
      </c>
      <c r="C34" s="1">
        <f>SUMPRODUCT((Despesas_Diárias!$C$4:$C$1000=$A34)*(TEXT(Despesas_Diárias!$A$4:$A$1000,"mmmm")=C$27)*(Despesas_Diárias!$F$4:$F$1000))</f>
        <v>0</v>
      </c>
      <c r="D34" s="1">
        <f>SUMPRODUCT((Despesas_Diárias!$C$4:$C$1000=$A34)*(TEXT(Despesas_Diárias!$A$4:$A$1000,"mmmm")=D$27)*(Despesas_Diárias!$F$4:$F$1000))</f>
        <v>0</v>
      </c>
      <c r="E34" s="1">
        <f>SUMPRODUCT((Despesas_Diárias!$C$4:$C$1000=$A34)*(TEXT(Despesas_Diárias!$A$4:$A$1000,"mmmm")=E$27)*(Despesas_Diárias!$F$4:$F$1000))</f>
        <v>0</v>
      </c>
      <c r="F34" s="1">
        <f>SUMPRODUCT((Despesas_Diárias!$C$4:$C$1000=$A34)*(TEXT(Despesas_Diárias!$A$4:$A$1000,"mmmm")=F$27)*(Despesas_Diárias!$F$4:$F$1000))</f>
        <v>0</v>
      </c>
      <c r="G34" s="1">
        <f>SUMPRODUCT((Despesas_Diárias!$C$4:$C$1000=$A34)*(TEXT(Despesas_Diárias!$A$4:$A$1000,"mmmm")=G$27)*(Despesas_Diárias!$F$4:$F$1000))</f>
        <v>0</v>
      </c>
      <c r="H34" s="1">
        <f>SUMPRODUCT((Despesas_Diárias!$C$4:$C$1000=$A34)*(TEXT(Despesas_Diárias!$A$4:$A$1000,"mmmm")=H$27)*(Despesas_Diárias!$F$4:$F$1000))</f>
        <v>0</v>
      </c>
      <c r="I34" s="1">
        <f>SUMPRODUCT((Despesas_Diárias!$C$4:$C$1000=$A34)*(TEXT(Despesas_Diárias!$A$4:$A$1000,"mmmm")=I$27)*(Despesas_Diárias!$F$4:$F$1000))</f>
        <v>0</v>
      </c>
      <c r="J34" s="1">
        <f>SUMPRODUCT((Despesas_Diárias!$C$4:$C$1000=$A34)*(TEXT(Despesas_Diárias!$A$4:$A$1000,"mmmm")=J$27)*(Despesas_Diárias!$F$4:$F$1000))</f>
        <v>0</v>
      </c>
      <c r="K34" s="1">
        <f>SUMPRODUCT((Despesas_Diárias!$C$4:$C$1000=$A34)*(TEXT(Despesas_Diárias!$A$4:$A$1000,"mmmm")=K$27)*(Despesas_Diárias!$F$4:$F$1000))</f>
        <v>0</v>
      </c>
      <c r="L34" s="1">
        <f>SUMPRODUCT((Despesas_Diárias!$C$4:$C$1000=$A34)*(TEXT(Despesas_Diárias!$A$4:$A$1000,"mmmm")=L$27)*(Despesas_Diárias!$F$4:$F$1000))</f>
        <v>0</v>
      </c>
      <c r="M34" s="1">
        <f>SUMPRODUCT((Despesas_Diárias!$C$4:$C$1000=$A34)*(TEXT(Despesas_Diárias!$A$4:$A$1000,"mmmm")=M$27)*(Despesas_Diárias!$F$4:$F$1000))</f>
        <v>0</v>
      </c>
      <c r="N34" s="9">
        <f t="shared" si="13"/>
        <v>0</v>
      </c>
    </row>
    <row r="35" spans="1:14" x14ac:dyDescent="0.3">
      <c r="A35" s="7" t="s">
        <v>4</v>
      </c>
      <c r="B35" s="1">
        <f>SUMPRODUCT((Despesas_Diárias!$C$4:$C$1000=$A35)*(TEXT(Despesas_Diárias!$A$4:$A$1000,"mmmm")=B$27)*(Despesas_Diárias!$F$4:$F$1000))</f>
        <v>10</v>
      </c>
      <c r="C35" s="1">
        <f>SUMPRODUCT((Despesas_Diárias!$C$4:$C$1000=$A35)*(TEXT(Despesas_Diárias!$A$4:$A$1000,"mmmm")=C$27)*(Despesas_Diárias!$F$4:$F$1000))</f>
        <v>0</v>
      </c>
      <c r="D35" s="1">
        <f>SUMPRODUCT((Despesas_Diárias!$C$4:$C$1000=$A35)*(TEXT(Despesas_Diárias!$A$4:$A$1000,"mmmm")=D$27)*(Despesas_Diárias!$F$4:$F$1000))</f>
        <v>0</v>
      </c>
      <c r="E35" s="1">
        <f>SUMPRODUCT((Despesas_Diárias!$C$4:$C$1000=$A35)*(TEXT(Despesas_Diárias!$A$4:$A$1000,"mmmm")=E$27)*(Despesas_Diárias!$F$4:$F$1000))</f>
        <v>0</v>
      </c>
      <c r="F35" s="1">
        <f>SUMPRODUCT((Despesas_Diárias!$C$4:$C$1000=$A35)*(TEXT(Despesas_Diárias!$A$4:$A$1000,"mmmm")=F$27)*(Despesas_Diárias!$F$4:$F$1000))</f>
        <v>0</v>
      </c>
      <c r="G35" s="1">
        <f>SUMPRODUCT((Despesas_Diárias!$C$4:$C$1000=$A35)*(TEXT(Despesas_Diárias!$A$4:$A$1000,"mmmm")=G$27)*(Despesas_Diárias!$F$4:$F$1000))</f>
        <v>0</v>
      </c>
      <c r="H35" s="1">
        <f>SUMPRODUCT((Despesas_Diárias!$C$4:$C$1000=$A35)*(TEXT(Despesas_Diárias!$A$4:$A$1000,"mmmm")=H$27)*(Despesas_Diárias!$F$4:$F$1000))</f>
        <v>0</v>
      </c>
      <c r="I35" s="1">
        <f>SUMPRODUCT((Despesas_Diárias!$C$4:$C$1000=$A35)*(TEXT(Despesas_Diárias!$A$4:$A$1000,"mmmm")=I$27)*(Despesas_Diárias!$F$4:$F$1000))</f>
        <v>0</v>
      </c>
      <c r="J35" s="1">
        <f>SUMPRODUCT((Despesas_Diárias!$C$4:$C$1000=$A35)*(TEXT(Despesas_Diárias!$A$4:$A$1000,"mmmm")=J$27)*(Despesas_Diárias!$F$4:$F$1000))</f>
        <v>0</v>
      </c>
      <c r="K35" s="1">
        <f>SUMPRODUCT((Despesas_Diárias!$C$4:$C$1000=$A35)*(TEXT(Despesas_Diárias!$A$4:$A$1000,"mmmm")=K$27)*(Despesas_Diárias!$F$4:$F$1000))</f>
        <v>0</v>
      </c>
      <c r="L35" s="1">
        <f>SUMPRODUCT((Despesas_Diárias!$C$4:$C$1000=$A35)*(TEXT(Despesas_Diárias!$A$4:$A$1000,"mmmm")=L$27)*(Despesas_Diárias!$F$4:$F$1000))</f>
        <v>0</v>
      </c>
      <c r="M35" s="1">
        <f>SUMPRODUCT((Despesas_Diárias!$C$4:$C$1000=$A35)*(TEXT(Despesas_Diárias!$A$4:$A$1000,"mmmm")=M$27)*(Despesas_Diárias!$F$4:$F$1000))</f>
        <v>0</v>
      </c>
      <c r="N35" s="9">
        <f t="shared" si="13"/>
        <v>10</v>
      </c>
    </row>
    <row r="36" spans="1:14" x14ac:dyDescent="0.3">
      <c r="A36" s="7" t="s">
        <v>20</v>
      </c>
      <c r="B36" s="1">
        <f>SUMPRODUCT((Despesas_Diárias!$C$4:$C$1000=$A36)*(TEXT(Despesas_Diárias!$A$4:$A$1000,"mmmm")=B$27)*(Despesas_Diárias!$F$4:$F$1000))</f>
        <v>0</v>
      </c>
      <c r="C36" s="1">
        <f>SUMPRODUCT((Despesas_Diárias!$C$4:$C$1000=$A36)*(TEXT(Despesas_Diárias!$A$4:$A$1000,"mmmm")=C$27)*(Despesas_Diárias!$F$4:$F$1000))</f>
        <v>0</v>
      </c>
      <c r="D36" s="1">
        <f>SUMPRODUCT((Despesas_Diárias!$C$4:$C$1000=$A36)*(TEXT(Despesas_Diárias!$A$4:$A$1000,"mmmm")=D$27)*(Despesas_Diárias!$F$4:$F$1000))</f>
        <v>0</v>
      </c>
      <c r="E36" s="1">
        <f>SUMPRODUCT((Despesas_Diárias!$C$4:$C$1000=$A36)*(TEXT(Despesas_Diárias!$A$4:$A$1000,"mmmm")=E$27)*(Despesas_Diárias!$F$4:$F$1000))</f>
        <v>0</v>
      </c>
      <c r="F36" s="1">
        <f>SUMPRODUCT((Despesas_Diárias!$C$4:$C$1000=$A36)*(TEXT(Despesas_Diárias!$A$4:$A$1000,"mmmm")=F$27)*(Despesas_Diárias!$F$4:$F$1000))</f>
        <v>0</v>
      </c>
      <c r="G36" s="1">
        <f>SUMPRODUCT((Despesas_Diárias!$C$4:$C$1000=$A36)*(TEXT(Despesas_Diárias!$A$4:$A$1000,"mmmm")=G$27)*(Despesas_Diárias!$F$4:$F$1000))</f>
        <v>0</v>
      </c>
      <c r="H36" s="1">
        <f>SUMPRODUCT((Despesas_Diárias!$C$4:$C$1000=$A36)*(TEXT(Despesas_Diárias!$A$4:$A$1000,"mmmm")=H$27)*(Despesas_Diárias!$F$4:$F$1000))</f>
        <v>0</v>
      </c>
      <c r="I36" s="1">
        <f>SUMPRODUCT((Despesas_Diárias!$C$4:$C$1000=$A36)*(TEXT(Despesas_Diárias!$A$4:$A$1000,"mmmm")=I$27)*(Despesas_Diárias!$F$4:$F$1000))</f>
        <v>0</v>
      </c>
      <c r="J36" s="1">
        <f>SUMPRODUCT((Despesas_Diárias!$C$4:$C$1000=$A36)*(TEXT(Despesas_Diárias!$A$4:$A$1000,"mmmm")=J$27)*(Despesas_Diárias!$F$4:$F$1000))</f>
        <v>0</v>
      </c>
      <c r="K36" s="1">
        <f>SUMPRODUCT((Despesas_Diárias!$C$4:$C$1000=$A36)*(TEXT(Despesas_Diárias!$A$4:$A$1000,"mmmm")=K$27)*(Despesas_Diárias!$F$4:$F$1000))</f>
        <v>0</v>
      </c>
      <c r="L36" s="1">
        <f>SUMPRODUCT((Despesas_Diárias!$C$4:$C$1000=$A36)*(TEXT(Despesas_Diárias!$A$4:$A$1000,"mmmm")=L$27)*(Despesas_Diárias!$F$4:$F$1000))</f>
        <v>0</v>
      </c>
      <c r="M36" s="1">
        <f>SUMPRODUCT((Despesas_Diárias!$C$4:$C$1000=$A36)*(TEXT(Despesas_Diárias!$A$4:$A$1000,"mmmm")=M$27)*(Despesas_Diárias!$F$4:$F$1000))</f>
        <v>0</v>
      </c>
      <c r="N36" s="9">
        <f t="shared" si="13"/>
        <v>0</v>
      </c>
    </row>
    <row r="37" spans="1:14" ht="15" thickBot="1" x14ac:dyDescent="0.35"/>
    <row r="38" spans="1:14" x14ac:dyDescent="0.3">
      <c r="A38" s="55" t="s">
        <v>24</v>
      </c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7"/>
    </row>
    <row r="39" spans="1:14" x14ac:dyDescent="0.3">
      <c r="A39" s="11" t="s">
        <v>19</v>
      </c>
      <c r="B39" s="12" t="s">
        <v>7</v>
      </c>
      <c r="C39" s="12" t="s">
        <v>8</v>
      </c>
      <c r="D39" s="12" t="s">
        <v>9</v>
      </c>
      <c r="E39" s="12" t="s">
        <v>10</v>
      </c>
      <c r="F39" s="12" t="s">
        <v>11</v>
      </c>
      <c r="G39" s="12" t="s">
        <v>12</v>
      </c>
      <c r="H39" s="12" t="s">
        <v>13</v>
      </c>
      <c r="I39" s="12" t="s">
        <v>14</v>
      </c>
      <c r="J39" s="12" t="s">
        <v>15</v>
      </c>
      <c r="K39" s="12" t="s">
        <v>16</v>
      </c>
      <c r="L39" s="12" t="s">
        <v>17</v>
      </c>
      <c r="M39" s="12" t="s">
        <v>18</v>
      </c>
      <c r="N39" s="13" t="s">
        <v>23</v>
      </c>
    </row>
    <row r="40" spans="1:14" x14ac:dyDescent="0.3">
      <c r="A40" s="10" t="s">
        <v>30</v>
      </c>
      <c r="B40" s="1">
        <f>SUMPRODUCT((Despesas_Diárias!$C$4:$C$1000=$A40)*(TEXT(Despesas_Diárias!$A$4:$A$1000,"mmmm")=B$39)*(Despesas_Diárias!$F$4:$F$1000))</f>
        <v>0</v>
      </c>
      <c r="C40" s="1">
        <f>SUMPRODUCT((Despesas_Diárias!$C$4:$C$1000=$A40)*(TEXT(Despesas_Diárias!$A$4:$A$1000,"mmmm")=C$39)*(Despesas_Diárias!$F$4:$F$1000))</f>
        <v>15</v>
      </c>
      <c r="D40" s="1">
        <f>SUMPRODUCT((Despesas_Diárias!$C$4:$C$1000=$A40)*(TEXT(Despesas_Diárias!$A$4:$A$1000,"mmmm")=D$39)*(Despesas_Diárias!$F$4:$F$1000))</f>
        <v>0</v>
      </c>
      <c r="E40" s="1">
        <f>SUMPRODUCT((Despesas_Diárias!$C$4:$C$1000=$A40)*(TEXT(Despesas_Diárias!$A$4:$A$1000,"mmmm")=E$39)*(Despesas_Diárias!$F$4:$F$1000))</f>
        <v>0</v>
      </c>
      <c r="F40" s="1">
        <f>SUMPRODUCT((Despesas_Diárias!$C$4:$C$1000=$A40)*(TEXT(Despesas_Diárias!$A$4:$A$1000,"mmmm")=F$39)*(Despesas_Diárias!$F$4:$F$1000))</f>
        <v>0</v>
      </c>
      <c r="G40" s="1">
        <f>SUMPRODUCT((Despesas_Diárias!$C$4:$C$1000=$A40)*(TEXT(Despesas_Diárias!$A$4:$A$1000,"mmmm")=G$39)*(Despesas_Diárias!$F$4:$F$1000))</f>
        <v>0</v>
      </c>
      <c r="H40" s="1">
        <f>SUMPRODUCT((Despesas_Diárias!$C$4:$C$1000=$A40)*(TEXT(Despesas_Diárias!$A$4:$A$1000,"mmmm")=H$39)*(Despesas_Diárias!$F$4:$F$1000))</f>
        <v>0</v>
      </c>
      <c r="I40" s="1">
        <f>SUMPRODUCT((Despesas_Diárias!$C$4:$C$1000=$A40)*(TEXT(Despesas_Diárias!$A$4:$A$1000,"mmmm")=I$39)*(Despesas_Diárias!$F$4:$F$1000))</f>
        <v>0</v>
      </c>
      <c r="J40" s="1">
        <f>SUMPRODUCT((Despesas_Diárias!$C$4:$C$1000=$A40)*(TEXT(Despesas_Diárias!$A$4:$A$1000,"mmmm")=J$39)*(Despesas_Diárias!$F$4:$F$1000))</f>
        <v>0</v>
      </c>
      <c r="K40" s="1">
        <f>SUMPRODUCT((Despesas_Diárias!$C$4:$C$1000=$A40)*(TEXT(Despesas_Diárias!$A$4:$A$1000,"mmmm")=K$39)*(Despesas_Diárias!$F$4:$F$1000))</f>
        <v>0</v>
      </c>
      <c r="L40" s="1">
        <f>SUMPRODUCT((Despesas_Diárias!$C$4:$C$1000=$A40)*(TEXT(Despesas_Diárias!$A$4:$A$1000,"mmmm")=L$39)*(Despesas_Diárias!$F$4:$F$1000))</f>
        <v>0</v>
      </c>
      <c r="M40" s="1">
        <f>SUMPRODUCT((Despesas_Diárias!$C$4:$C$1000=$A40)*(TEXT(Despesas_Diárias!$A$4:$A$1000,"mmmm")=M$39)*(Despesas_Diárias!$F$4:$F$1000))</f>
        <v>0</v>
      </c>
      <c r="N40" s="17">
        <f>SUM(B40:M40)</f>
        <v>15</v>
      </c>
    </row>
    <row r="41" spans="1:14" x14ac:dyDescent="0.3">
      <c r="A41" s="10" t="s">
        <v>28</v>
      </c>
      <c r="B41" s="1">
        <f>SUMPRODUCT((Despesas_Diárias!$C$4:$C$1000=$A41)*(TEXT(Despesas_Diárias!$A$4:$A$1000,"mmmm")=B$39)*(Despesas_Diárias!$F$4:$F$1000))</f>
        <v>0</v>
      </c>
      <c r="C41" s="1">
        <f>SUMPRODUCT((Despesas_Diárias!$C$4:$C$1000=$A41)*(TEXT(Despesas_Diárias!$A$4:$A$1000,"mmmm")=C$39)*(Despesas_Diárias!$F$4:$F$1000))</f>
        <v>0</v>
      </c>
      <c r="D41" s="1">
        <f>SUMPRODUCT((Despesas_Diárias!$C$4:$C$1000=$A41)*(TEXT(Despesas_Diárias!$A$4:$A$1000,"mmmm")=D$39)*(Despesas_Diárias!$F$4:$F$1000))</f>
        <v>0</v>
      </c>
      <c r="E41" s="1">
        <f>SUMPRODUCT((Despesas_Diárias!$C$4:$C$1000=$A41)*(TEXT(Despesas_Diárias!$A$4:$A$1000,"mmmm")=E$39)*(Despesas_Diárias!$F$4:$F$1000))</f>
        <v>0</v>
      </c>
      <c r="F41" s="1">
        <f>SUMPRODUCT((Despesas_Diárias!$C$4:$C$1000=$A41)*(TEXT(Despesas_Diárias!$A$4:$A$1000,"mmmm")=F$39)*(Despesas_Diárias!$F$4:$F$1000))</f>
        <v>0</v>
      </c>
      <c r="G41" s="1">
        <f>SUMPRODUCT((Despesas_Diárias!$C$4:$C$1000=$A41)*(TEXT(Despesas_Diárias!$A$4:$A$1000,"mmmm")=G$39)*(Despesas_Diárias!$F$4:$F$1000))</f>
        <v>0</v>
      </c>
      <c r="H41" s="1">
        <f>SUMPRODUCT((Despesas_Diárias!$C$4:$C$1000=$A41)*(TEXT(Despesas_Diárias!$A$4:$A$1000,"mmmm")=H$39)*(Despesas_Diárias!$F$4:$F$1000))</f>
        <v>0</v>
      </c>
      <c r="I41" s="1">
        <f>SUMPRODUCT((Despesas_Diárias!$C$4:$C$1000=$A41)*(TEXT(Despesas_Diárias!$A$4:$A$1000,"mmmm")=I$39)*(Despesas_Diárias!$F$4:$F$1000))</f>
        <v>0</v>
      </c>
      <c r="J41" s="1">
        <f>SUMPRODUCT((Despesas_Diárias!$C$4:$C$1000=$A41)*(TEXT(Despesas_Diárias!$A$4:$A$1000,"mmmm")=J$39)*(Despesas_Diárias!$F$4:$F$1000))</f>
        <v>0</v>
      </c>
      <c r="K41" s="1">
        <f>SUMPRODUCT((Despesas_Diárias!$C$4:$C$1000=$A41)*(TEXT(Despesas_Diárias!$A$4:$A$1000,"mmmm")=K$39)*(Despesas_Diárias!$F$4:$F$1000))</f>
        <v>0</v>
      </c>
      <c r="L41" s="1">
        <f>SUMPRODUCT((Despesas_Diárias!$C$4:$C$1000=$A41)*(TEXT(Despesas_Diárias!$A$4:$A$1000,"mmmm")=L$39)*(Despesas_Diárias!$F$4:$F$1000))</f>
        <v>0</v>
      </c>
      <c r="M41" s="1">
        <f>SUMPRODUCT((Despesas_Diárias!$C$4:$C$1000=$A41)*(TEXT(Despesas_Diárias!$A$4:$A$1000,"mmmm")=M$39)*(Despesas_Diárias!$F$4:$F$1000))</f>
        <v>0</v>
      </c>
      <c r="N41" s="17">
        <f t="shared" ref="N41:N46" si="14">SUM(B41:M41)</f>
        <v>0</v>
      </c>
    </row>
    <row r="42" spans="1:14" x14ac:dyDescent="0.3">
      <c r="A42" s="10" t="s">
        <v>29</v>
      </c>
      <c r="B42" s="1">
        <f>SUMPRODUCT((Despesas_Diárias!$C$4:$C$1000=$A42)*(TEXT(Despesas_Diárias!$A$4:$A$1000,"mmmm")=B$39)*(Despesas_Diárias!$F$4:$F$1000))</f>
        <v>0</v>
      </c>
      <c r="C42" s="1">
        <f>SUMPRODUCT((Despesas_Diárias!$C$4:$C$1000=$A42)*(TEXT(Despesas_Diárias!$A$4:$A$1000,"mmmm")=C$39)*(Despesas_Diárias!$F$4:$F$1000))</f>
        <v>0</v>
      </c>
      <c r="D42" s="1">
        <f>SUMPRODUCT((Despesas_Diárias!$C$4:$C$1000=$A42)*(TEXT(Despesas_Diárias!$A$4:$A$1000,"mmmm")=D$39)*(Despesas_Diárias!$F$4:$F$1000))</f>
        <v>0</v>
      </c>
      <c r="E42" s="1">
        <f>SUMPRODUCT((Despesas_Diárias!$C$4:$C$1000=$A42)*(TEXT(Despesas_Diárias!$A$4:$A$1000,"mmmm")=E$39)*(Despesas_Diárias!$F$4:$F$1000))</f>
        <v>0</v>
      </c>
      <c r="F42" s="1">
        <f>SUMPRODUCT((Despesas_Diárias!$C$4:$C$1000=$A42)*(TEXT(Despesas_Diárias!$A$4:$A$1000,"mmmm")=F$39)*(Despesas_Diárias!$F$4:$F$1000))</f>
        <v>0</v>
      </c>
      <c r="G42" s="1">
        <f>SUMPRODUCT((Despesas_Diárias!$C$4:$C$1000=$A42)*(TEXT(Despesas_Diárias!$A$4:$A$1000,"mmmm")=G$39)*(Despesas_Diárias!$F$4:$F$1000))</f>
        <v>0</v>
      </c>
      <c r="H42" s="1">
        <f>SUMPRODUCT((Despesas_Diárias!$C$4:$C$1000=$A42)*(TEXT(Despesas_Diárias!$A$4:$A$1000,"mmmm")=H$39)*(Despesas_Diárias!$F$4:$F$1000))</f>
        <v>0</v>
      </c>
      <c r="I42" s="1">
        <f>SUMPRODUCT((Despesas_Diárias!$C$4:$C$1000=$A42)*(TEXT(Despesas_Diárias!$A$4:$A$1000,"mmmm")=I$39)*(Despesas_Diárias!$F$4:$F$1000))</f>
        <v>0</v>
      </c>
      <c r="J42" s="1">
        <f>SUMPRODUCT((Despesas_Diárias!$C$4:$C$1000=$A42)*(TEXT(Despesas_Diárias!$A$4:$A$1000,"mmmm")=J$39)*(Despesas_Diárias!$F$4:$F$1000))</f>
        <v>0</v>
      </c>
      <c r="K42" s="1">
        <f>SUMPRODUCT((Despesas_Diárias!$C$4:$C$1000=$A42)*(TEXT(Despesas_Diárias!$A$4:$A$1000,"mmmm")=K$39)*(Despesas_Diárias!$F$4:$F$1000))</f>
        <v>0</v>
      </c>
      <c r="L42" s="1">
        <f>SUMPRODUCT((Despesas_Diárias!$C$4:$C$1000=$A42)*(TEXT(Despesas_Diárias!$A$4:$A$1000,"mmmm")=L$39)*(Despesas_Diárias!$F$4:$F$1000))</f>
        <v>0</v>
      </c>
      <c r="M42" s="1">
        <f>SUMPRODUCT((Despesas_Diárias!$C$4:$C$1000=$A42)*(TEXT(Despesas_Diárias!$A$4:$A$1000,"mmmm")=M$39)*(Despesas_Diárias!$F$4:$F$1000))</f>
        <v>0</v>
      </c>
      <c r="N42" s="17">
        <f t="shared" si="14"/>
        <v>0</v>
      </c>
    </row>
    <row r="43" spans="1:14" x14ac:dyDescent="0.3">
      <c r="A43" s="10" t="s">
        <v>25</v>
      </c>
      <c r="B43" s="1">
        <f>SUMPRODUCT((Despesas_Diárias!$C$4:$C$1000=$A43)*(TEXT(Despesas_Diárias!$A$4:$A$1000,"mmmm")=B$39)*(Despesas_Diárias!$F$4:$F$1000))</f>
        <v>0</v>
      </c>
      <c r="C43" s="1">
        <f>SUMPRODUCT((Despesas_Diárias!$C$4:$C$1000=$A43)*(TEXT(Despesas_Diárias!$A$4:$A$1000,"mmmm")=C$39)*(Despesas_Diárias!$F$4:$F$1000))</f>
        <v>0</v>
      </c>
      <c r="D43" s="1">
        <f>SUMPRODUCT((Despesas_Diárias!$C$4:$C$1000=$A43)*(TEXT(Despesas_Diárias!$A$4:$A$1000,"mmmm")=D$39)*(Despesas_Diárias!$F$4:$F$1000))</f>
        <v>0</v>
      </c>
      <c r="E43" s="1">
        <f>SUMPRODUCT((Despesas_Diárias!$C$4:$C$1000=$A43)*(TEXT(Despesas_Diárias!$A$4:$A$1000,"mmmm")=E$39)*(Despesas_Diárias!$F$4:$F$1000))</f>
        <v>0</v>
      </c>
      <c r="F43" s="1">
        <f>SUMPRODUCT((Despesas_Diárias!$C$4:$C$1000=$A43)*(TEXT(Despesas_Diárias!$A$4:$A$1000,"mmmm")=F$39)*(Despesas_Diárias!$F$4:$F$1000))</f>
        <v>0</v>
      </c>
      <c r="G43" s="1">
        <f>SUMPRODUCT((Despesas_Diárias!$C$4:$C$1000=$A43)*(TEXT(Despesas_Diárias!$A$4:$A$1000,"mmmm")=G$39)*(Despesas_Diárias!$F$4:$F$1000))</f>
        <v>0</v>
      </c>
      <c r="H43" s="1">
        <f>SUMPRODUCT((Despesas_Diárias!$C$4:$C$1000=$A43)*(TEXT(Despesas_Diárias!$A$4:$A$1000,"mmmm")=H$39)*(Despesas_Diárias!$F$4:$F$1000))</f>
        <v>0</v>
      </c>
      <c r="I43" s="1">
        <f>SUMPRODUCT((Despesas_Diárias!$C$4:$C$1000=$A43)*(TEXT(Despesas_Diárias!$A$4:$A$1000,"mmmm")=I$39)*(Despesas_Diárias!$F$4:$F$1000))</f>
        <v>0</v>
      </c>
      <c r="J43" s="1">
        <f>SUMPRODUCT((Despesas_Diárias!$C$4:$C$1000=$A43)*(TEXT(Despesas_Diárias!$A$4:$A$1000,"mmmm")=J$39)*(Despesas_Diárias!$F$4:$F$1000))</f>
        <v>0</v>
      </c>
      <c r="K43" s="1">
        <f>SUMPRODUCT((Despesas_Diárias!$C$4:$C$1000=$A43)*(TEXT(Despesas_Diárias!$A$4:$A$1000,"mmmm")=K$39)*(Despesas_Diárias!$F$4:$F$1000))</f>
        <v>0</v>
      </c>
      <c r="L43" s="1">
        <f>SUMPRODUCT((Despesas_Diárias!$C$4:$C$1000=$A43)*(TEXT(Despesas_Diárias!$A$4:$A$1000,"mmmm")=L$39)*(Despesas_Diárias!$F$4:$F$1000))</f>
        <v>0</v>
      </c>
      <c r="M43" s="1">
        <f>SUMPRODUCT((Despesas_Diárias!$C$4:$C$1000=$A43)*(TEXT(Despesas_Diárias!$A$4:$A$1000,"mmmm")=M$39)*(Despesas_Diárias!$F$4:$F$1000))</f>
        <v>0</v>
      </c>
      <c r="N43" s="17">
        <f t="shared" si="14"/>
        <v>0</v>
      </c>
    </row>
    <row r="44" spans="1:14" x14ac:dyDescent="0.3">
      <c r="A44" s="10" t="s">
        <v>26</v>
      </c>
      <c r="B44" s="1">
        <f>SUMPRODUCT((Despesas_Diárias!$C$4:$C$1000=$A44)*(TEXT(Despesas_Diárias!$A$4:$A$1000,"mmmm")=B$39)*(Despesas_Diárias!$F$4:$F$1000))</f>
        <v>0</v>
      </c>
      <c r="C44" s="1">
        <f>SUMPRODUCT((Despesas_Diárias!$C$4:$C$1000=$A44)*(TEXT(Despesas_Diárias!$A$4:$A$1000,"mmmm")=C$39)*(Despesas_Diárias!$F$4:$F$1000))</f>
        <v>0</v>
      </c>
      <c r="D44" s="1">
        <f>SUMPRODUCT((Despesas_Diárias!$C$4:$C$1000=$A44)*(TEXT(Despesas_Diárias!$A$4:$A$1000,"mmmm")=D$39)*(Despesas_Diárias!$F$4:$F$1000))</f>
        <v>0</v>
      </c>
      <c r="E44" s="1">
        <f>SUMPRODUCT((Despesas_Diárias!$C$4:$C$1000=$A44)*(TEXT(Despesas_Diárias!$A$4:$A$1000,"mmmm")=E$39)*(Despesas_Diárias!$F$4:$F$1000))</f>
        <v>0</v>
      </c>
      <c r="F44" s="1">
        <f>SUMPRODUCT((Despesas_Diárias!$C$4:$C$1000=$A44)*(TEXT(Despesas_Diárias!$A$4:$A$1000,"mmmm")=F$39)*(Despesas_Diárias!$F$4:$F$1000))</f>
        <v>0</v>
      </c>
      <c r="G44" s="1">
        <f>SUMPRODUCT((Despesas_Diárias!$C$4:$C$1000=$A44)*(TEXT(Despesas_Diárias!$A$4:$A$1000,"mmmm")=G$39)*(Despesas_Diárias!$F$4:$F$1000))</f>
        <v>0</v>
      </c>
      <c r="H44" s="1">
        <f>SUMPRODUCT((Despesas_Diárias!$C$4:$C$1000=$A44)*(TEXT(Despesas_Diárias!$A$4:$A$1000,"mmmm")=H$39)*(Despesas_Diárias!$F$4:$F$1000))</f>
        <v>0</v>
      </c>
      <c r="I44" s="1">
        <f>SUMPRODUCT((Despesas_Diárias!$C$4:$C$1000=$A44)*(TEXT(Despesas_Diárias!$A$4:$A$1000,"mmmm")=I$39)*(Despesas_Diárias!$F$4:$F$1000))</f>
        <v>0</v>
      </c>
      <c r="J44" s="1">
        <f>SUMPRODUCT((Despesas_Diárias!$C$4:$C$1000=$A44)*(TEXT(Despesas_Diárias!$A$4:$A$1000,"mmmm")=J$39)*(Despesas_Diárias!$F$4:$F$1000))</f>
        <v>0</v>
      </c>
      <c r="K44" s="1">
        <f>SUMPRODUCT((Despesas_Diárias!$C$4:$C$1000=$A44)*(TEXT(Despesas_Diárias!$A$4:$A$1000,"mmmm")=K$39)*(Despesas_Diárias!$F$4:$F$1000))</f>
        <v>0</v>
      </c>
      <c r="L44" s="1">
        <f>SUMPRODUCT((Despesas_Diárias!$C$4:$C$1000=$A44)*(TEXT(Despesas_Diárias!$A$4:$A$1000,"mmmm")=L$39)*(Despesas_Diárias!$F$4:$F$1000))</f>
        <v>0</v>
      </c>
      <c r="M44" s="1">
        <f>SUMPRODUCT((Despesas_Diárias!$C$4:$C$1000=$A44)*(TEXT(Despesas_Diárias!$A$4:$A$1000,"mmmm")=M$39)*(Despesas_Diárias!$F$4:$F$1000))</f>
        <v>0</v>
      </c>
      <c r="N44" s="17">
        <f t="shared" si="14"/>
        <v>0</v>
      </c>
    </row>
    <row r="45" spans="1:14" x14ac:dyDescent="0.3">
      <c r="A45" s="10" t="s">
        <v>31</v>
      </c>
      <c r="B45" s="1">
        <f>SUMPRODUCT((Despesas_Diárias!$C$4:$C$1000=$A45)*(TEXT(Despesas_Diárias!$A$4:$A$1000,"mmmm")=B$39)*(Despesas_Diárias!$F$4:$F$1000))</f>
        <v>0</v>
      </c>
      <c r="C45" s="1">
        <f>SUMPRODUCT((Despesas_Diárias!$C$4:$C$1000=$A45)*(TEXT(Despesas_Diárias!$A$4:$A$1000,"mmmm")=C$39)*(Despesas_Diárias!$F$4:$F$1000))</f>
        <v>0</v>
      </c>
      <c r="D45" s="1">
        <f>SUMPRODUCT((Despesas_Diárias!$C$4:$C$1000=$A45)*(TEXT(Despesas_Diárias!$A$4:$A$1000,"mmmm")=D$39)*(Despesas_Diárias!$F$4:$F$1000))</f>
        <v>8</v>
      </c>
      <c r="E45" s="1">
        <f>SUMPRODUCT((Despesas_Diárias!$C$4:$C$1000=$A45)*(TEXT(Despesas_Diárias!$A$4:$A$1000,"mmmm")=E$39)*(Despesas_Diárias!$F$4:$F$1000))</f>
        <v>0</v>
      </c>
      <c r="F45" s="1">
        <f>SUMPRODUCT((Despesas_Diárias!$C$4:$C$1000=$A45)*(TEXT(Despesas_Diárias!$A$4:$A$1000,"mmmm")=F$39)*(Despesas_Diárias!$F$4:$F$1000))</f>
        <v>0</v>
      </c>
      <c r="G45" s="1">
        <f>SUMPRODUCT((Despesas_Diárias!$C$4:$C$1000=$A45)*(TEXT(Despesas_Diárias!$A$4:$A$1000,"mmmm")=G$39)*(Despesas_Diárias!$F$4:$F$1000))</f>
        <v>0</v>
      </c>
      <c r="H45" s="1">
        <f>SUMPRODUCT((Despesas_Diárias!$C$4:$C$1000=$A45)*(TEXT(Despesas_Diárias!$A$4:$A$1000,"mmmm")=H$39)*(Despesas_Diárias!$F$4:$F$1000))</f>
        <v>0</v>
      </c>
      <c r="I45" s="1">
        <f>SUMPRODUCT((Despesas_Diárias!$C$4:$C$1000=$A45)*(TEXT(Despesas_Diárias!$A$4:$A$1000,"mmmm")=I$39)*(Despesas_Diárias!$F$4:$F$1000))</f>
        <v>0</v>
      </c>
      <c r="J45" s="1">
        <f>SUMPRODUCT((Despesas_Diárias!$C$4:$C$1000=$A45)*(TEXT(Despesas_Diárias!$A$4:$A$1000,"mmmm")=J$39)*(Despesas_Diárias!$F$4:$F$1000))</f>
        <v>0</v>
      </c>
      <c r="K45" s="1">
        <f>SUMPRODUCT((Despesas_Diárias!$C$4:$C$1000=$A45)*(TEXT(Despesas_Diárias!$A$4:$A$1000,"mmmm")=K$39)*(Despesas_Diárias!$F$4:$F$1000))</f>
        <v>0</v>
      </c>
      <c r="L45" s="1">
        <f>SUMPRODUCT((Despesas_Diárias!$C$4:$C$1000=$A45)*(TEXT(Despesas_Diárias!$A$4:$A$1000,"mmmm")=L$39)*(Despesas_Diárias!$F$4:$F$1000))</f>
        <v>0</v>
      </c>
      <c r="M45" s="1">
        <f>SUMPRODUCT((Despesas_Diárias!$C$4:$C$1000=$A45)*(TEXT(Despesas_Diárias!$A$4:$A$1000,"mmmm")=M$39)*(Despesas_Diárias!$F$4:$F$1000))</f>
        <v>0</v>
      </c>
      <c r="N45" s="17">
        <f t="shared" si="14"/>
        <v>8</v>
      </c>
    </row>
    <row r="46" spans="1:14" x14ac:dyDescent="0.3">
      <c r="A46" s="10" t="s">
        <v>27</v>
      </c>
      <c r="B46" s="1">
        <f>SUMPRODUCT((Despesas_Diárias!$C$4:$C$1000=$A46)*(TEXT(Despesas_Diárias!$A$4:$A$1000,"mmmm")=B$39)*(Despesas_Diárias!$F$4:$F$1000))</f>
        <v>0</v>
      </c>
      <c r="C46" s="1">
        <f>SUMPRODUCT((Despesas_Diárias!$C$4:$C$1000=$A46)*(TEXT(Despesas_Diárias!$A$4:$A$1000,"mmmm")=C$39)*(Despesas_Diárias!$F$4:$F$1000))</f>
        <v>0</v>
      </c>
      <c r="D46" s="1">
        <f>SUMPRODUCT((Despesas_Diárias!$C$4:$C$1000=$A46)*(TEXT(Despesas_Diárias!$A$4:$A$1000,"mmmm")=D$39)*(Despesas_Diárias!$F$4:$F$1000))</f>
        <v>0</v>
      </c>
      <c r="E46" s="1">
        <f>SUMPRODUCT((Despesas_Diárias!$C$4:$C$1000=$A46)*(TEXT(Despesas_Diárias!$A$4:$A$1000,"mmmm")=E$39)*(Despesas_Diárias!$F$4:$F$1000))</f>
        <v>0</v>
      </c>
      <c r="F46" s="1">
        <f>SUMPRODUCT((Despesas_Diárias!$C$4:$C$1000=$A46)*(TEXT(Despesas_Diárias!$A$4:$A$1000,"mmmm")=F$39)*(Despesas_Diárias!$F$4:$F$1000))</f>
        <v>0</v>
      </c>
      <c r="G46" s="1">
        <f>SUMPRODUCT((Despesas_Diárias!$C$4:$C$1000=$A46)*(TEXT(Despesas_Diárias!$A$4:$A$1000,"mmmm")=G$39)*(Despesas_Diárias!$F$4:$F$1000))</f>
        <v>0</v>
      </c>
      <c r="H46" s="1">
        <f>SUMPRODUCT((Despesas_Diárias!$C$4:$C$1000=$A46)*(TEXT(Despesas_Diárias!$A$4:$A$1000,"mmmm")=H$39)*(Despesas_Diárias!$F$4:$F$1000))</f>
        <v>0</v>
      </c>
      <c r="I46" s="1">
        <f>SUMPRODUCT((Despesas_Diárias!$C$4:$C$1000=$A46)*(TEXT(Despesas_Diárias!$A$4:$A$1000,"mmmm")=I$39)*(Despesas_Diárias!$F$4:$F$1000))</f>
        <v>0</v>
      </c>
      <c r="J46" s="1">
        <f>SUMPRODUCT((Despesas_Diárias!$C$4:$C$1000=$A46)*(TEXT(Despesas_Diárias!$A$4:$A$1000,"mmmm")=J$39)*(Despesas_Diárias!$F$4:$F$1000))</f>
        <v>0</v>
      </c>
      <c r="K46" s="1">
        <f>SUMPRODUCT((Despesas_Diárias!$C$4:$C$1000=$A46)*(TEXT(Despesas_Diárias!$A$4:$A$1000,"mmmm")=K$39)*(Despesas_Diárias!$F$4:$F$1000))</f>
        <v>0</v>
      </c>
      <c r="L46" s="1">
        <f>SUMPRODUCT((Despesas_Diárias!$C$4:$C$1000=$A46)*(TEXT(Despesas_Diárias!$A$4:$A$1000,"mmmm")=L$39)*(Despesas_Diárias!$F$4:$F$1000))</f>
        <v>0</v>
      </c>
      <c r="M46" s="1">
        <f>SUMPRODUCT((Despesas_Diárias!$C$4:$C$1000=$A46)*(TEXT(Despesas_Diárias!$A$4:$A$1000,"mmmm")=M$39)*(Despesas_Diárias!$F$4:$F$1000))</f>
        <v>0</v>
      </c>
      <c r="N46" s="17">
        <f t="shared" si="14"/>
        <v>0</v>
      </c>
    </row>
    <row r="47" spans="1:14" ht="15" thickBot="1" x14ac:dyDescent="0.35">
      <c r="A47" s="14" t="s">
        <v>23</v>
      </c>
      <c r="B47" s="15">
        <f>SUM(B40:B46)</f>
        <v>0</v>
      </c>
      <c r="C47" s="15">
        <f t="shared" ref="C47:M47" si="15">SUM(C40:C46)</f>
        <v>15</v>
      </c>
      <c r="D47" s="15">
        <f t="shared" si="15"/>
        <v>8</v>
      </c>
      <c r="E47" s="15">
        <f t="shared" si="15"/>
        <v>0</v>
      </c>
      <c r="F47" s="15">
        <f t="shared" si="15"/>
        <v>0</v>
      </c>
      <c r="G47" s="15">
        <f t="shared" si="15"/>
        <v>0</v>
      </c>
      <c r="H47" s="15">
        <f t="shared" si="15"/>
        <v>0</v>
      </c>
      <c r="I47" s="15">
        <f t="shared" si="15"/>
        <v>0</v>
      </c>
      <c r="J47" s="15">
        <f t="shared" si="15"/>
        <v>0</v>
      </c>
      <c r="K47" s="15">
        <f t="shared" si="15"/>
        <v>0</v>
      </c>
      <c r="L47" s="15">
        <f t="shared" si="15"/>
        <v>0</v>
      </c>
      <c r="M47" s="15">
        <f t="shared" si="15"/>
        <v>0</v>
      </c>
      <c r="N47" s="16"/>
    </row>
    <row r="48" spans="1:14" ht="15" thickBot="1" x14ac:dyDescent="0.35"/>
    <row r="49" spans="1:14" x14ac:dyDescent="0.3">
      <c r="A49" s="55" t="s">
        <v>32</v>
      </c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7"/>
    </row>
    <row r="50" spans="1:14" x14ac:dyDescent="0.3">
      <c r="A50" s="30" t="s">
        <v>19</v>
      </c>
      <c r="B50" s="30" t="s">
        <v>7</v>
      </c>
      <c r="C50" s="30" t="s">
        <v>8</v>
      </c>
      <c r="D50" s="30" t="s">
        <v>9</v>
      </c>
      <c r="E50" s="30" t="s">
        <v>10</v>
      </c>
      <c r="F50" s="30" t="s">
        <v>11</v>
      </c>
      <c r="G50" s="30" t="s">
        <v>12</v>
      </c>
      <c r="H50" s="30" t="s">
        <v>13</v>
      </c>
      <c r="I50" s="30" t="s">
        <v>14</v>
      </c>
      <c r="J50" s="30" t="s">
        <v>15</v>
      </c>
      <c r="K50" s="30" t="s">
        <v>16</v>
      </c>
      <c r="L50" s="30" t="s">
        <v>17</v>
      </c>
      <c r="M50" s="30" t="s">
        <v>18</v>
      </c>
      <c r="N50" s="30" t="s">
        <v>23</v>
      </c>
    </row>
    <row r="51" spans="1:14" x14ac:dyDescent="0.3">
      <c r="A51" s="5" t="s">
        <v>33</v>
      </c>
      <c r="B51" s="1">
        <f>SUMPRODUCT((Despesas_Diárias!$C$4:$C$1000=$A51)*(TEXT(Despesas_Diárias!$A$4:$A$1000,"mmmm")=B$50)*(Despesas_Diárias!$F$4:$F$1000))</f>
        <v>0</v>
      </c>
      <c r="C51" s="1">
        <f>SUMPRODUCT((Despesas_Diárias!$C$4:$C$1000=$A51)*(TEXT(Despesas_Diárias!$A$4:$A$1000,"mmmm")=C$50)*(Despesas_Diárias!$F$4:$F$1000))</f>
        <v>0</v>
      </c>
      <c r="D51" s="1">
        <f>SUMPRODUCT((Despesas_Diárias!$C$4:$C$1000=$A51)*(TEXT(Despesas_Diárias!$A$4:$A$1000,"mmmm")=D$50)*(Despesas_Diárias!$F$4:$F$1000))</f>
        <v>0</v>
      </c>
      <c r="E51" s="1">
        <f>SUMPRODUCT((Despesas_Diárias!$C$4:$C$1000=$A51)*(TEXT(Despesas_Diárias!$A$4:$A$1000,"mmmm")=E$50)*(Despesas_Diárias!$F$4:$F$1000))</f>
        <v>100</v>
      </c>
      <c r="F51" s="1">
        <f>SUMPRODUCT((Despesas_Diárias!$C$4:$C$1000=$A51)*(TEXT(Despesas_Diárias!$A$4:$A$1000,"mmmm")=F$50)*(Despesas_Diárias!$F$4:$F$1000))</f>
        <v>0</v>
      </c>
      <c r="G51" s="1">
        <f>SUMPRODUCT((Despesas_Diárias!$C$4:$C$1000=$A51)*(TEXT(Despesas_Diárias!$A$4:$A$1000,"mmmm")=G$50)*(Despesas_Diárias!$F$4:$F$1000))</f>
        <v>0</v>
      </c>
      <c r="H51" s="1">
        <f>SUMPRODUCT((Despesas_Diárias!$C$4:$C$1000=$A51)*(TEXT(Despesas_Diárias!$A$4:$A$1000,"mmmm")=H$50)*(Despesas_Diárias!$F$4:$F$1000))</f>
        <v>0</v>
      </c>
      <c r="I51" s="1">
        <f>SUMPRODUCT((Despesas_Diárias!$C$4:$C$1000=$A51)*(TEXT(Despesas_Diárias!$A$4:$A$1000,"mmmm")=I$50)*(Despesas_Diárias!$F$4:$F$1000))</f>
        <v>0</v>
      </c>
      <c r="J51" s="1">
        <f>SUMPRODUCT((Despesas_Diárias!$C$4:$C$1000=$A51)*(TEXT(Despesas_Diárias!$A$4:$A$1000,"mmmm")=J$50)*(Despesas_Diárias!$F$4:$F$1000))</f>
        <v>0</v>
      </c>
      <c r="K51" s="1">
        <f>SUMPRODUCT((Despesas_Diárias!$C$4:$C$1000=$A51)*(TEXT(Despesas_Diárias!$A$4:$A$1000,"mmmm")=K$50)*(Despesas_Diárias!$F$4:$F$1000))</f>
        <v>0</v>
      </c>
      <c r="L51" s="1">
        <f>SUMPRODUCT((Despesas_Diárias!$C$4:$C$1000=$A51)*(TEXT(Despesas_Diárias!$A$4:$A$1000,"mmmm")=L$50)*(Despesas_Diárias!$F$4:$F$1000))</f>
        <v>0</v>
      </c>
      <c r="M51" s="1">
        <f>SUMPRODUCT((Despesas_Diárias!$C$4:$C$1000=$A51)*(TEXT(Despesas_Diárias!$A$4:$A$1000,"mmmm")=M$50)*(Despesas_Diárias!$F$4:$F$1000))</f>
        <v>0</v>
      </c>
      <c r="N51" s="9">
        <f>SUM(B51:M51)</f>
        <v>100</v>
      </c>
    </row>
    <row r="52" spans="1:14" x14ac:dyDescent="0.3">
      <c r="A52" s="5" t="s">
        <v>34</v>
      </c>
      <c r="B52" s="1">
        <f>SUMPRODUCT((Despesas_Diárias!$C$4:$C$1000=$A52)*(TEXT(Despesas_Diárias!$A$4:$A$1000,"mmmm")=B$50)*(Despesas_Diárias!$F$4:$F$1000))</f>
        <v>0</v>
      </c>
      <c r="C52" s="1">
        <f>SUMPRODUCT((Despesas_Diárias!$C$4:$C$1000=$A52)*(TEXT(Despesas_Diárias!$A$4:$A$1000,"mmmm")=C$50)*(Despesas_Diárias!$F$4:$F$1000))</f>
        <v>0</v>
      </c>
      <c r="D52" s="1">
        <f>SUMPRODUCT((Despesas_Diárias!$C$4:$C$1000=$A52)*(TEXT(Despesas_Diárias!$A$4:$A$1000,"mmmm")=D$50)*(Despesas_Diárias!$F$4:$F$1000))</f>
        <v>0</v>
      </c>
      <c r="E52" s="1">
        <f>SUMPRODUCT((Despesas_Diárias!$C$4:$C$1000=$A52)*(TEXT(Despesas_Diárias!$A$4:$A$1000,"mmmm")=E$50)*(Despesas_Diárias!$F$4:$F$1000))</f>
        <v>0</v>
      </c>
      <c r="F52" s="1">
        <f>SUMPRODUCT((Despesas_Diárias!$C$4:$C$1000=$A52)*(TEXT(Despesas_Diárias!$A$4:$A$1000,"mmmm")=F$50)*(Despesas_Diárias!$F$4:$F$1000))</f>
        <v>0</v>
      </c>
      <c r="G52" s="1">
        <f>SUMPRODUCT((Despesas_Diárias!$C$4:$C$1000=$A52)*(TEXT(Despesas_Diárias!$A$4:$A$1000,"mmmm")=G$50)*(Despesas_Diárias!$F$4:$F$1000))</f>
        <v>0</v>
      </c>
      <c r="H52" s="1">
        <f>SUMPRODUCT((Despesas_Diárias!$C$4:$C$1000=$A52)*(TEXT(Despesas_Diárias!$A$4:$A$1000,"mmmm")=H$50)*(Despesas_Diárias!$F$4:$F$1000))</f>
        <v>0</v>
      </c>
      <c r="I52" s="1">
        <f>SUMPRODUCT((Despesas_Diárias!$C$4:$C$1000=$A52)*(TEXT(Despesas_Diárias!$A$4:$A$1000,"mmmm")=I$50)*(Despesas_Diárias!$F$4:$F$1000))</f>
        <v>0</v>
      </c>
      <c r="J52" s="1">
        <f>SUMPRODUCT((Despesas_Diárias!$C$4:$C$1000=$A52)*(TEXT(Despesas_Diárias!$A$4:$A$1000,"mmmm")=J$50)*(Despesas_Diárias!$F$4:$F$1000))</f>
        <v>0</v>
      </c>
      <c r="K52" s="1">
        <f>SUMPRODUCT((Despesas_Diárias!$C$4:$C$1000=$A52)*(TEXT(Despesas_Diárias!$A$4:$A$1000,"mmmm")=K$50)*(Despesas_Diárias!$F$4:$F$1000))</f>
        <v>0</v>
      </c>
      <c r="L52" s="1">
        <f>SUMPRODUCT((Despesas_Diárias!$C$4:$C$1000=$A52)*(TEXT(Despesas_Diárias!$A$4:$A$1000,"mmmm")=L$50)*(Despesas_Diárias!$F$4:$F$1000))</f>
        <v>0</v>
      </c>
      <c r="M52" s="1">
        <f>SUMPRODUCT((Despesas_Diárias!$C$4:$C$1000=$A52)*(TEXT(Despesas_Diárias!$A$4:$A$1000,"mmmm")=M$50)*(Despesas_Diárias!$F$4:$F$1000))</f>
        <v>0</v>
      </c>
      <c r="N52" s="9">
        <f>SUM(B52:M52)</f>
        <v>0</v>
      </c>
    </row>
    <row r="53" spans="1:14" ht="15" thickBot="1" x14ac:dyDescent="0.35">
      <c r="A53" s="6" t="s">
        <v>23</v>
      </c>
      <c r="B53" s="8">
        <f>SUM(B51:B52)</f>
        <v>0</v>
      </c>
      <c r="C53" s="8">
        <f t="shared" ref="C53:M53" si="16">SUM(C51:C52)</f>
        <v>0</v>
      </c>
      <c r="D53" s="8">
        <f t="shared" si="16"/>
        <v>0</v>
      </c>
      <c r="E53" s="8">
        <f t="shared" si="16"/>
        <v>100</v>
      </c>
      <c r="F53" s="8">
        <f t="shared" si="16"/>
        <v>0</v>
      </c>
      <c r="G53" s="8">
        <f t="shared" si="16"/>
        <v>0</v>
      </c>
      <c r="H53" s="8">
        <f t="shared" si="16"/>
        <v>0</v>
      </c>
      <c r="I53" s="8">
        <f t="shared" si="16"/>
        <v>0</v>
      </c>
      <c r="J53" s="8">
        <f t="shared" si="16"/>
        <v>0</v>
      </c>
      <c r="K53" s="8">
        <f t="shared" si="16"/>
        <v>0</v>
      </c>
      <c r="L53" s="8">
        <f t="shared" si="16"/>
        <v>0</v>
      </c>
      <c r="M53" s="8">
        <f t="shared" si="16"/>
        <v>0</v>
      </c>
      <c r="N53" s="19"/>
    </row>
    <row r="54" spans="1:14" ht="15" thickBot="1" x14ac:dyDescent="0.35"/>
    <row r="55" spans="1:14" x14ac:dyDescent="0.3">
      <c r="A55" s="55" t="s">
        <v>39</v>
      </c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7"/>
    </row>
    <row r="56" spans="1:14" x14ac:dyDescent="0.3">
      <c r="A56" s="30" t="s">
        <v>19</v>
      </c>
      <c r="B56" s="30" t="s">
        <v>7</v>
      </c>
      <c r="C56" s="30" t="s">
        <v>8</v>
      </c>
      <c r="D56" s="30" t="s">
        <v>9</v>
      </c>
      <c r="E56" s="30" t="s">
        <v>10</v>
      </c>
      <c r="F56" s="30" t="s">
        <v>11</v>
      </c>
      <c r="G56" s="30" t="s">
        <v>12</v>
      </c>
      <c r="H56" s="30" t="s">
        <v>13</v>
      </c>
      <c r="I56" s="30" t="s">
        <v>14</v>
      </c>
      <c r="J56" s="30" t="s">
        <v>15</v>
      </c>
      <c r="K56" s="30" t="s">
        <v>16</v>
      </c>
      <c r="L56" s="30" t="s">
        <v>17</v>
      </c>
      <c r="M56" s="30" t="s">
        <v>18</v>
      </c>
      <c r="N56" s="30" t="s">
        <v>23</v>
      </c>
    </row>
    <row r="57" spans="1:14" x14ac:dyDescent="0.3">
      <c r="A57" s="18" t="s">
        <v>38</v>
      </c>
      <c r="B57" s="1">
        <f>SUMPRODUCT((Despesas_Diárias!$C$4:$C$1000=$A57)*(TEXT(Despesas_Diárias!$A$4:$A$1000,"mmmm")=B$56)*(Despesas_Diárias!$F$4:$F$1000))</f>
        <v>0</v>
      </c>
      <c r="C57" s="1">
        <f>SUMPRODUCT((Despesas_Diárias!$C$4:$C$1000=$A57)*(TEXT(Despesas_Diárias!$A$4:$A$1000,"mmmm")=C$56)*(Despesas_Diárias!$F$4:$F$1000))</f>
        <v>0</v>
      </c>
      <c r="D57" s="1">
        <f>SUMPRODUCT((Despesas_Diárias!$C$4:$C$1000=$A57)*(TEXT(Despesas_Diárias!$A$4:$A$1000,"mmmm")=D$56)*(Despesas_Diárias!$F$4:$F$1000))</f>
        <v>0</v>
      </c>
      <c r="E57" s="1">
        <f>SUMPRODUCT((Despesas_Diárias!$C$4:$C$1000=$A57)*(TEXT(Despesas_Diárias!$A$4:$A$1000,"mmmm")=E$56)*(Despesas_Diárias!$F$4:$F$1000))</f>
        <v>50</v>
      </c>
      <c r="F57" s="1">
        <f>SUMPRODUCT((Despesas_Diárias!$C$4:$C$1000=$A57)*(TEXT(Despesas_Diárias!$A$4:$A$1000,"mmmm")=F$56)*(Despesas_Diárias!$F$4:$F$1000))</f>
        <v>0</v>
      </c>
      <c r="G57" s="1">
        <f>SUMPRODUCT((Despesas_Diárias!$C$4:$C$1000=$A57)*(TEXT(Despesas_Diárias!$A$4:$A$1000,"mmmm")=G$56)*(Despesas_Diárias!$F$4:$F$1000))</f>
        <v>0</v>
      </c>
      <c r="H57" s="1">
        <f>SUMPRODUCT((Despesas_Diárias!$C$4:$C$1000=$A57)*(TEXT(Despesas_Diárias!$A$4:$A$1000,"mmmm")=H$56)*(Despesas_Diárias!$F$4:$F$1000))</f>
        <v>0</v>
      </c>
      <c r="I57" s="1">
        <f>SUMPRODUCT((Despesas_Diárias!$C$4:$C$1000=$A57)*(TEXT(Despesas_Diárias!$A$4:$A$1000,"mmmm")=I$56)*(Despesas_Diárias!$F$4:$F$1000))</f>
        <v>0</v>
      </c>
      <c r="J57" s="1">
        <f>SUMPRODUCT((Despesas_Diárias!$C$4:$C$1000=$A57)*(TEXT(Despesas_Diárias!$A$4:$A$1000,"mmmm")=J$56)*(Despesas_Diárias!$F$4:$F$1000))</f>
        <v>0</v>
      </c>
      <c r="K57" s="1">
        <f>SUMPRODUCT((Despesas_Diárias!$C$4:$C$1000=$A57)*(TEXT(Despesas_Diárias!$A$4:$A$1000,"mmmm")=K$56)*(Despesas_Diárias!$F$4:$F$1000))</f>
        <v>0</v>
      </c>
      <c r="L57" s="1">
        <f>SUMPRODUCT((Despesas_Diárias!$C$4:$C$1000=$A57)*(TEXT(Despesas_Diárias!$A$4:$A$1000,"mmmm")=L$56)*(Despesas_Diárias!$F$4:$F$1000))</f>
        <v>0</v>
      </c>
      <c r="M57" s="1">
        <f>SUMPRODUCT((Despesas_Diárias!$C$4:$C$1000=$A57)*(TEXT(Despesas_Diárias!$A$4:$A$1000,"mmmm")=M$56)*(Despesas_Diárias!$F$4:$F$1000))</f>
        <v>0</v>
      </c>
      <c r="N57" s="1">
        <f>SUM(B57:M57)</f>
        <v>50</v>
      </c>
    </row>
    <row r="58" spans="1:14" x14ac:dyDescent="0.3">
      <c r="A58" s="18" t="s">
        <v>40</v>
      </c>
      <c r="B58" s="1">
        <f>SUMPRODUCT((Despesas_Diárias!$C$4:$C$1000=$A58)*(TEXT(Despesas_Diárias!$A$4:$A$1000,"mmmm")=B$56)*(Despesas_Diárias!$F$4:$F$1000))</f>
        <v>0</v>
      </c>
      <c r="C58" s="1">
        <f>SUMPRODUCT((Despesas_Diárias!$C$4:$C$1000=$A58)*(TEXT(Despesas_Diárias!$A$4:$A$1000,"mmmm")=C$56)*(Despesas_Diárias!$F$4:$F$1000))</f>
        <v>0</v>
      </c>
      <c r="D58" s="1">
        <f>SUMPRODUCT((Despesas_Diárias!$C$4:$C$1000=$A58)*(TEXT(Despesas_Diárias!$A$4:$A$1000,"mmmm")=D$56)*(Despesas_Diárias!$F$4:$F$1000))</f>
        <v>0</v>
      </c>
      <c r="E58" s="1">
        <f>SUMPRODUCT((Despesas_Diárias!$C$4:$C$1000=$A58)*(TEXT(Despesas_Diárias!$A$4:$A$1000,"mmmm")=E$56)*(Despesas_Diárias!$F$4:$F$1000))</f>
        <v>0</v>
      </c>
      <c r="F58" s="1">
        <f>SUMPRODUCT((Despesas_Diárias!$C$4:$C$1000=$A58)*(TEXT(Despesas_Diárias!$A$4:$A$1000,"mmmm")=F$56)*(Despesas_Diárias!$F$4:$F$1000))</f>
        <v>0</v>
      </c>
      <c r="G58" s="1">
        <f>SUMPRODUCT((Despesas_Diárias!$C$4:$C$1000=$A58)*(TEXT(Despesas_Diárias!$A$4:$A$1000,"mmmm")=G$56)*(Despesas_Diárias!$F$4:$F$1000))</f>
        <v>0</v>
      </c>
      <c r="H58" s="1">
        <f>SUMPRODUCT((Despesas_Diárias!$C$4:$C$1000=$A58)*(TEXT(Despesas_Diárias!$A$4:$A$1000,"mmmm")=H$56)*(Despesas_Diárias!$F$4:$F$1000))</f>
        <v>0</v>
      </c>
      <c r="I58" s="1">
        <f>SUMPRODUCT((Despesas_Diárias!$C$4:$C$1000=$A58)*(TEXT(Despesas_Diárias!$A$4:$A$1000,"mmmm")=I$56)*(Despesas_Diárias!$F$4:$F$1000))</f>
        <v>0</v>
      </c>
      <c r="J58" s="1">
        <f>SUMPRODUCT((Despesas_Diárias!$C$4:$C$1000=$A58)*(TEXT(Despesas_Diárias!$A$4:$A$1000,"mmmm")=J$56)*(Despesas_Diárias!$F$4:$F$1000))</f>
        <v>0</v>
      </c>
      <c r="K58" s="1">
        <f>SUMPRODUCT((Despesas_Diárias!$C$4:$C$1000=$A58)*(TEXT(Despesas_Diárias!$A$4:$A$1000,"mmmm")=K$56)*(Despesas_Diárias!$F$4:$F$1000))</f>
        <v>0</v>
      </c>
      <c r="L58" s="1">
        <f>SUMPRODUCT((Despesas_Diárias!$C$4:$C$1000=$A58)*(TEXT(Despesas_Diárias!$A$4:$A$1000,"mmmm")=L$56)*(Despesas_Diárias!$F$4:$F$1000))</f>
        <v>0</v>
      </c>
      <c r="M58" s="1">
        <f>SUMPRODUCT((Despesas_Diárias!$C$4:$C$1000=$A58)*(TEXT(Despesas_Diárias!$A$4:$A$1000,"mmmm")=M$56)*(Despesas_Diárias!$F$4:$F$1000))</f>
        <v>0</v>
      </c>
      <c r="N58" s="1">
        <f>SUM(B58:M58)</f>
        <v>0</v>
      </c>
    </row>
    <row r="59" spans="1:14" x14ac:dyDescent="0.3">
      <c r="A59" s="18" t="s">
        <v>23</v>
      </c>
      <c r="B59" s="1">
        <f>SUM(B57:B58)</f>
        <v>0</v>
      </c>
      <c r="C59" s="1">
        <f t="shared" ref="C59:M59" si="17">SUM(C57:C58)</f>
        <v>0</v>
      </c>
      <c r="D59" s="1">
        <f t="shared" si="17"/>
        <v>0</v>
      </c>
      <c r="E59" s="1">
        <f t="shared" si="17"/>
        <v>50</v>
      </c>
      <c r="F59" s="1">
        <f t="shared" si="17"/>
        <v>0</v>
      </c>
      <c r="G59" s="1">
        <f t="shared" si="17"/>
        <v>0</v>
      </c>
      <c r="H59" s="1">
        <f t="shared" si="17"/>
        <v>0</v>
      </c>
      <c r="I59" s="1">
        <f t="shared" si="17"/>
        <v>0</v>
      </c>
      <c r="J59" s="1">
        <f t="shared" si="17"/>
        <v>0</v>
      </c>
      <c r="K59" s="1">
        <f t="shared" si="17"/>
        <v>0</v>
      </c>
      <c r="L59" s="1">
        <f t="shared" si="17"/>
        <v>0</v>
      </c>
      <c r="M59" s="1">
        <f t="shared" si="17"/>
        <v>0</v>
      </c>
      <c r="N59" s="1"/>
    </row>
    <row r="60" spans="1:14" ht="15" thickBot="1" x14ac:dyDescent="0.35"/>
    <row r="61" spans="1:14" x14ac:dyDescent="0.3">
      <c r="A61" s="55" t="s">
        <v>44</v>
      </c>
      <c r="B61" s="56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7"/>
    </row>
    <row r="62" spans="1:14" x14ac:dyDescent="0.3">
      <c r="A62" s="30" t="s">
        <v>19</v>
      </c>
      <c r="B62" s="30" t="s">
        <v>7</v>
      </c>
      <c r="C62" s="30" t="s">
        <v>8</v>
      </c>
      <c r="D62" s="30" t="s">
        <v>9</v>
      </c>
      <c r="E62" s="30" t="s">
        <v>10</v>
      </c>
      <c r="F62" s="30" t="s">
        <v>11</v>
      </c>
      <c r="G62" s="30" t="s">
        <v>12</v>
      </c>
      <c r="H62" s="30" t="s">
        <v>13</v>
      </c>
      <c r="I62" s="30" t="s">
        <v>14</v>
      </c>
      <c r="J62" s="30" t="s">
        <v>15</v>
      </c>
      <c r="K62" s="30" t="s">
        <v>16</v>
      </c>
      <c r="L62" s="30" t="s">
        <v>17</v>
      </c>
      <c r="M62" s="30" t="s">
        <v>18</v>
      </c>
      <c r="N62" s="30" t="s">
        <v>23</v>
      </c>
    </row>
    <row r="63" spans="1:14" x14ac:dyDescent="0.3">
      <c r="A63" s="18" t="s">
        <v>45</v>
      </c>
      <c r="B63" s="1">
        <f>SUMPRODUCT((Despesas_Diárias!$C$4:$C$1000=$A63)*(TEXT(Despesas_Diárias!$A$4:$A$1000,"mmmm")=B$62)*(Despesas_Diárias!$F$4:$F$1000))</f>
        <v>0</v>
      </c>
      <c r="C63" s="1">
        <f>SUMPRODUCT((Despesas_Diárias!$C$4:$C$1000=$A63)*(TEXT(Despesas_Diárias!$A$4:$A$1000,"mmmm")=C$62)*(Despesas_Diárias!$F$4:$F$1000))</f>
        <v>0</v>
      </c>
      <c r="D63" s="1">
        <f>SUMPRODUCT((Despesas_Diárias!$C$4:$C$1000=$A63)*(TEXT(Despesas_Diárias!$A$4:$A$1000,"mmmm")=D$62)*(Despesas_Diárias!$F$4:$F$1000))</f>
        <v>0</v>
      </c>
      <c r="E63" s="1">
        <f>SUMPRODUCT((Despesas_Diárias!$C$4:$C$1000=$A63)*(TEXT(Despesas_Diárias!$A$4:$A$1000,"mmmm")=E$62)*(Despesas_Diárias!$F$4:$F$1000))</f>
        <v>25</v>
      </c>
      <c r="F63" s="1">
        <f>SUMPRODUCT((Despesas_Diárias!$C$4:$C$1000=$A63)*(TEXT(Despesas_Diárias!$A$4:$A$1000,"mmmm")=F$62)*(Despesas_Diárias!$F$4:$F$1000))</f>
        <v>0</v>
      </c>
      <c r="G63" s="1">
        <f>SUMPRODUCT((Despesas_Diárias!$C$4:$C$1000=$A63)*(TEXT(Despesas_Diárias!$A$4:$A$1000,"mmmm")=G$62)*(Despesas_Diárias!$F$4:$F$1000))</f>
        <v>0</v>
      </c>
      <c r="H63" s="1">
        <f>SUMPRODUCT((Despesas_Diárias!$C$4:$C$1000=$A63)*(TEXT(Despesas_Diárias!$A$4:$A$1000,"mmmm")=H$62)*(Despesas_Diárias!$F$4:$F$1000))</f>
        <v>0</v>
      </c>
      <c r="I63" s="1">
        <f>SUMPRODUCT((Despesas_Diárias!$C$4:$C$1000=$A63)*(TEXT(Despesas_Diárias!$A$4:$A$1000,"mmmm")=I$62)*(Despesas_Diárias!$F$4:$F$1000))</f>
        <v>0</v>
      </c>
      <c r="J63" s="1">
        <f>SUMPRODUCT((Despesas_Diárias!$C$4:$C$1000=$A63)*(TEXT(Despesas_Diárias!$A$4:$A$1000,"mmmm")=J$62)*(Despesas_Diárias!$F$4:$F$1000))</f>
        <v>0</v>
      </c>
      <c r="K63" s="1">
        <f>SUMPRODUCT((Despesas_Diárias!$C$4:$C$1000=$A63)*(TEXT(Despesas_Diárias!$A$4:$A$1000,"mmmm")=K$62)*(Despesas_Diárias!$F$4:$F$1000))</f>
        <v>0</v>
      </c>
      <c r="L63" s="1">
        <f>SUMPRODUCT((Despesas_Diárias!$C$4:$C$1000=$A63)*(TEXT(Despesas_Diárias!$A$4:$A$1000,"mmmm")=L$62)*(Despesas_Diárias!$F$4:$F$1000))</f>
        <v>0</v>
      </c>
      <c r="M63" s="1">
        <f>SUMPRODUCT((Despesas_Diárias!$C$4:$C$1000=$A63)*(TEXT(Despesas_Diárias!$A$4:$A$1000,"mmmm")=M$62)*(Despesas_Diárias!$F$4:$F$1000))</f>
        <v>0</v>
      </c>
      <c r="N63" s="1">
        <f>SUM(B63:M63)</f>
        <v>25</v>
      </c>
    </row>
    <row r="64" spans="1:14" x14ac:dyDescent="0.3">
      <c r="A64" s="18" t="s">
        <v>46</v>
      </c>
      <c r="B64" s="1">
        <f>SUMPRODUCT((Despesas_Diárias!$C$4:$C$1000=$A64)*(TEXT(Despesas_Diárias!$A$4:$A$1000,"mmmm")=B$62)*(Despesas_Diárias!$F$4:$F$1000))</f>
        <v>0</v>
      </c>
      <c r="C64" s="1">
        <f>SUMPRODUCT((Despesas_Diárias!$C$4:$C$1000=$A64)*(TEXT(Despesas_Diárias!$A$4:$A$1000,"mmmm")=C$62)*(Despesas_Diárias!$F$4:$F$1000))</f>
        <v>0</v>
      </c>
      <c r="D64" s="1">
        <f>SUMPRODUCT((Despesas_Diárias!$C$4:$C$1000=$A64)*(TEXT(Despesas_Diárias!$A$4:$A$1000,"mmmm")=D$62)*(Despesas_Diárias!$F$4:$F$1000))</f>
        <v>0</v>
      </c>
      <c r="E64" s="1">
        <f>SUMPRODUCT((Despesas_Diárias!$C$4:$C$1000=$A64)*(TEXT(Despesas_Diárias!$A$4:$A$1000,"mmmm")=E$62)*(Despesas_Diárias!$F$4:$F$1000))</f>
        <v>0</v>
      </c>
      <c r="F64" s="1">
        <f>SUMPRODUCT((Despesas_Diárias!$C$4:$C$1000=$A64)*(TEXT(Despesas_Diárias!$A$4:$A$1000,"mmmm")=F$62)*(Despesas_Diárias!$F$4:$F$1000))</f>
        <v>0</v>
      </c>
      <c r="G64" s="1">
        <f>SUMPRODUCT((Despesas_Diárias!$C$4:$C$1000=$A64)*(TEXT(Despesas_Diárias!$A$4:$A$1000,"mmmm")=G$62)*(Despesas_Diárias!$F$4:$F$1000))</f>
        <v>0</v>
      </c>
      <c r="H64" s="1">
        <f>SUMPRODUCT((Despesas_Diárias!$C$4:$C$1000=$A64)*(TEXT(Despesas_Diárias!$A$4:$A$1000,"mmmm")=H$62)*(Despesas_Diárias!$F$4:$F$1000))</f>
        <v>0</v>
      </c>
      <c r="I64" s="1">
        <f>SUMPRODUCT((Despesas_Diárias!$C$4:$C$1000=$A64)*(TEXT(Despesas_Diárias!$A$4:$A$1000,"mmmm")=I$62)*(Despesas_Diárias!$F$4:$F$1000))</f>
        <v>0</v>
      </c>
      <c r="J64" s="1">
        <f>SUMPRODUCT((Despesas_Diárias!$C$4:$C$1000=$A64)*(TEXT(Despesas_Diárias!$A$4:$A$1000,"mmmm")=J$62)*(Despesas_Diárias!$F$4:$F$1000))</f>
        <v>0</v>
      </c>
      <c r="K64" s="1">
        <f>SUMPRODUCT((Despesas_Diárias!$C$4:$C$1000=$A64)*(TEXT(Despesas_Diárias!$A$4:$A$1000,"mmmm")=K$62)*(Despesas_Diárias!$F$4:$F$1000))</f>
        <v>0</v>
      </c>
      <c r="L64" s="1">
        <f>SUMPRODUCT((Despesas_Diárias!$C$4:$C$1000=$A64)*(TEXT(Despesas_Diárias!$A$4:$A$1000,"mmmm")=L$62)*(Despesas_Diárias!$F$4:$F$1000))</f>
        <v>0</v>
      </c>
      <c r="M64" s="1">
        <f>SUMPRODUCT((Despesas_Diárias!$C$4:$C$1000=$A64)*(TEXT(Despesas_Diárias!$A$4:$A$1000,"mmmm")=M$62)*(Despesas_Diárias!$F$4:$F$1000))</f>
        <v>0</v>
      </c>
      <c r="N64" s="1">
        <f>SUM(B64:M64)</f>
        <v>0</v>
      </c>
    </row>
    <row r="65" spans="1:14" x14ac:dyDescent="0.3">
      <c r="A65" s="18" t="s">
        <v>47</v>
      </c>
      <c r="B65" s="1">
        <f>SUM(B63:B64)</f>
        <v>0</v>
      </c>
      <c r="C65" s="1">
        <f t="shared" ref="C65:M66" si="18">SUM(C63:C64)</f>
        <v>0</v>
      </c>
      <c r="D65" s="1">
        <f t="shared" si="18"/>
        <v>0</v>
      </c>
      <c r="E65" s="1">
        <f t="shared" si="18"/>
        <v>25</v>
      </c>
      <c r="F65" s="1">
        <f t="shared" si="18"/>
        <v>0</v>
      </c>
      <c r="G65" s="1">
        <f t="shared" si="18"/>
        <v>0</v>
      </c>
      <c r="H65" s="1">
        <f t="shared" si="18"/>
        <v>0</v>
      </c>
      <c r="I65" s="1">
        <f t="shared" si="18"/>
        <v>0</v>
      </c>
      <c r="J65" s="1">
        <f t="shared" si="18"/>
        <v>0</v>
      </c>
      <c r="K65" s="1">
        <f t="shared" si="18"/>
        <v>0</v>
      </c>
      <c r="L65" s="1">
        <f t="shared" si="18"/>
        <v>0</v>
      </c>
      <c r="M65" s="1">
        <f t="shared" si="18"/>
        <v>0</v>
      </c>
      <c r="N65" s="1">
        <f>SUM(B65:M65)</f>
        <v>25</v>
      </c>
    </row>
    <row r="66" spans="1:14" x14ac:dyDescent="0.3">
      <c r="A66" s="18" t="s">
        <v>23</v>
      </c>
      <c r="B66" s="1">
        <f>SUM(B64:B65)</f>
        <v>0</v>
      </c>
      <c r="C66" s="1">
        <f t="shared" si="18"/>
        <v>0</v>
      </c>
      <c r="D66" s="1">
        <f t="shared" si="18"/>
        <v>0</v>
      </c>
      <c r="E66" s="1">
        <f t="shared" si="18"/>
        <v>25</v>
      </c>
      <c r="F66" s="1">
        <f t="shared" si="18"/>
        <v>0</v>
      </c>
      <c r="G66" s="1">
        <f t="shared" si="18"/>
        <v>0</v>
      </c>
      <c r="H66" s="1">
        <f t="shared" si="18"/>
        <v>0</v>
      </c>
      <c r="I66" s="1">
        <f t="shared" si="18"/>
        <v>0</v>
      </c>
      <c r="J66" s="1">
        <f t="shared" si="18"/>
        <v>0</v>
      </c>
      <c r="K66" s="1">
        <f t="shared" si="18"/>
        <v>0</v>
      </c>
      <c r="L66" s="1">
        <f t="shared" si="18"/>
        <v>0</v>
      </c>
      <c r="M66" s="1">
        <f t="shared" si="18"/>
        <v>0</v>
      </c>
      <c r="N66" s="1"/>
    </row>
  </sheetData>
  <sortState xmlns:xlrd2="http://schemas.microsoft.com/office/spreadsheetml/2017/richdata2" ref="A51:A52">
    <sortCondition ref="A51:A52"/>
  </sortState>
  <mergeCells count="8">
    <mergeCell ref="A61:N61"/>
    <mergeCell ref="A26:N26"/>
    <mergeCell ref="A38:N38"/>
    <mergeCell ref="A49:N49"/>
    <mergeCell ref="A2:N2"/>
    <mergeCell ref="A55:N55"/>
    <mergeCell ref="A8:N8"/>
    <mergeCell ref="A18:N18"/>
  </mergeCells>
  <phoneticPr fontId="3" type="noConversion"/>
  <pageMargins left="0.511811024" right="0.511811024" top="0.78740157499999996" bottom="0.78740157499999996" header="0.31496062000000002" footer="0.31496062000000002"/>
  <pageSetup paperSize="9" orientation="portrait" r:id="rId1"/>
  <ignoredErrors>
    <ignoredError sqref="B11:B1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3B4199-3CCC-48BB-96B6-9E170EF7D0C0}">
  <dimension ref="A1:F100"/>
  <sheetViews>
    <sheetView workbookViewId="0">
      <selection activeCell="F10" sqref="F10"/>
    </sheetView>
  </sheetViews>
  <sheetFormatPr defaultRowHeight="14.4" x14ac:dyDescent="0.3"/>
  <cols>
    <col min="1" max="1" width="8.6640625" bestFit="1" customWidth="1"/>
    <col min="2" max="2" width="8.6640625" customWidth="1"/>
    <col min="3" max="3" width="9.44140625" bestFit="1" customWidth="1"/>
    <col min="4" max="4" width="14" bestFit="1" customWidth="1"/>
    <col min="5" max="5" width="5.44140625" bestFit="1" customWidth="1"/>
    <col min="6" max="6" width="11.109375" bestFit="1" customWidth="1"/>
  </cols>
  <sheetData>
    <row r="1" spans="1:6" x14ac:dyDescent="0.3">
      <c r="A1" s="62" t="s">
        <v>52</v>
      </c>
      <c r="B1" s="62"/>
      <c r="C1" s="62"/>
      <c r="D1" s="62"/>
      <c r="E1" s="62"/>
      <c r="F1" s="62"/>
    </row>
    <row r="2" spans="1:6" x14ac:dyDescent="0.3">
      <c r="A2" s="61">
        <v>44927</v>
      </c>
      <c r="B2" s="61"/>
      <c r="C2" s="61"/>
      <c r="D2" s="61"/>
      <c r="E2" s="61"/>
      <c r="F2" s="61"/>
    </row>
    <row r="3" spans="1:6" x14ac:dyDescent="0.3">
      <c r="A3" s="52" t="s">
        <v>48</v>
      </c>
      <c r="B3" s="52" t="s">
        <v>54</v>
      </c>
      <c r="C3" s="52" t="s">
        <v>19</v>
      </c>
      <c r="D3" s="52" t="s">
        <v>49</v>
      </c>
      <c r="E3" s="52" t="s">
        <v>50</v>
      </c>
      <c r="F3" s="52" t="s">
        <v>51</v>
      </c>
    </row>
    <row r="4" spans="1:6" x14ac:dyDescent="0.3">
      <c r="A4" s="54">
        <v>44927</v>
      </c>
      <c r="B4" s="54" t="s">
        <v>53</v>
      </c>
      <c r="C4" t="s">
        <v>4</v>
      </c>
      <c r="D4" s="53">
        <v>10</v>
      </c>
      <c r="E4" s="52">
        <v>1</v>
      </c>
      <c r="F4" s="53">
        <f>D4*E4</f>
        <v>10</v>
      </c>
    </row>
    <row r="5" spans="1:6" x14ac:dyDescent="0.3">
      <c r="A5" s="54">
        <v>44936</v>
      </c>
      <c r="B5" s="54" t="s">
        <v>55</v>
      </c>
      <c r="C5" t="s">
        <v>5</v>
      </c>
      <c r="D5" s="53">
        <v>15</v>
      </c>
      <c r="E5" s="52">
        <v>2</v>
      </c>
      <c r="F5" s="53">
        <f>D5*E5</f>
        <v>30</v>
      </c>
    </row>
    <row r="6" spans="1:6" x14ac:dyDescent="0.3">
      <c r="A6" s="54">
        <v>44967</v>
      </c>
      <c r="B6" s="54"/>
      <c r="C6" t="s">
        <v>30</v>
      </c>
      <c r="D6" s="53">
        <v>15</v>
      </c>
      <c r="E6" s="52">
        <v>1</v>
      </c>
      <c r="F6" s="53">
        <f>D6*E6</f>
        <v>15</v>
      </c>
    </row>
    <row r="7" spans="1:6" x14ac:dyDescent="0.3">
      <c r="A7" s="54">
        <v>45000</v>
      </c>
      <c r="B7" s="54"/>
      <c r="C7" t="s">
        <v>31</v>
      </c>
      <c r="D7" s="53">
        <v>8</v>
      </c>
      <c r="E7" s="52">
        <v>1</v>
      </c>
      <c r="F7" s="53">
        <f>D7*E7</f>
        <v>8</v>
      </c>
    </row>
    <row r="8" spans="1:6" x14ac:dyDescent="0.3">
      <c r="A8" s="54">
        <v>45031</v>
      </c>
      <c r="B8" s="54"/>
      <c r="C8" t="s">
        <v>56</v>
      </c>
      <c r="D8" s="53">
        <v>100</v>
      </c>
      <c r="E8" s="52">
        <v>1</v>
      </c>
      <c r="F8" s="53">
        <f>D8*E8</f>
        <v>100</v>
      </c>
    </row>
    <row r="9" spans="1:6" x14ac:dyDescent="0.3">
      <c r="A9" s="54">
        <v>45034</v>
      </c>
      <c r="C9" t="s">
        <v>45</v>
      </c>
      <c r="D9" s="53">
        <v>25</v>
      </c>
      <c r="E9" s="52">
        <v>1</v>
      </c>
      <c r="F9" s="53">
        <f>D9*E9</f>
        <v>25</v>
      </c>
    </row>
    <row r="10" spans="1:6" x14ac:dyDescent="0.3">
      <c r="A10" s="54">
        <v>45036</v>
      </c>
      <c r="C10" t="s">
        <v>38</v>
      </c>
      <c r="D10" s="53">
        <v>50</v>
      </c>
      <c r="E10" s="52">
        <v>1</v>
      </c>
      <c r="F10" s="53">
        <f>D10*E10</f>
        <v>50</v>
      </c>
    </row>
    <row r="11" spans="1:6" x14ac:dyDescent="0.3">
      <c r="A11" s="54"/>
    </row>
    <row r="12" spans="1:6" x14ac:dyDescent="0.3">
      <c r="A12" s="54"/>
    </row>
    <row r="13" spans="1:6" x14ac:dyDescent="0.3">
      <c r="A13" s="54"/>
    </row>
    <row r="14" spans="1:6" x14ac:dyDescent="0.3">
      <c r="A14" s="54"/>
    </row>
    <row r="15" spans="1:6" x14ac:dyDescent="0.3">
      <c r="A15" s="54"/>
    </row>
    <row r="16" spans="1:6" x14ac:dyDescent="0.3">
      <c r="A16" s="54"/>
    </row>
    <row r="17" spans="1:1" x14ac:dyDescent="0.3">
      <c r="A17" s="54"/>
    </row>
    <row r="18" spans="1:1" x14ac:dyDescent="0.3">
      <c r="A18" s="54"/>
    </row>
    <row r="19" spans="1:1" x14ac:dyDescent="0.3">
      <c r="A19" s="54"/>
    </row>
    <row r="20" spans="1:1" x14ac:dyDescent="0.3">
      <c r="A20" s="54"/>
    </row>
    <row r="21" spans="1:1" x14ac:dyDescent="0.3">
      <c r="A21" s="54"/>
    </row>
    <row r="22" spans="1:1" x14ac:dyDescent="0.3">
      <c r="A22" s="54"/>
    </row>
    <row r="23" spans="1:1" x14ac:dyDescent="0.3">
      <c r="A23" s="54"/>
    </row>
    <row r="24" spans="1:1" x14ac:dyDescent="0.3">
      <c r="A24" s="54"/>
    </row>
    <row r="25" spans="1:1" x14ac:dyDescent="0.3">
      <c r="A25" s="54"/>
    </row>
    <row r="26" spans="1:1" x14ac:dyDescent="0.3">
      <c r="A26" s="54"/>
    </row>
    <row r="27" spans="1:1" x14ac:dyDescent="0.3">
      <c r="A27" s="54"/>
    </row>
    <row r="28" spans="1:1" x14ac:dyDescent="0.3">
      <c r="A28" s="54"/>
    </row>
    <row r="29" spans="1:1" x14ac:dyDescent="0.3">
      <c r="A29" s="54"/>
    </row>
    <row r="30" spans="1:1" x14ac:dyDescent="0.3">
      <c r="A30" s="54"/>
    </row>
    <row r="31" spans="1:1" x14ac:dyDescent="0.3">
      <c r="A31" s="54"/>
    </row>
    <row r="32" spans="1:1" x14ac:dyDescent="0.3">
      <c r="A32" s="54"/>
    </row>
    <row r="33" spans="1:1" x14ac:dyDescent="0.3">
      <c r="A33" s="54"/>
    </row>
    <row r="34" spans="1:1" x14ac:dyDescent="0.3">
      <c r="A34" s="54"/>
    </row>
    <row r="35" spans="1:1" x14ac:dyDescent="0.3">
      <c r="A35" s="54"/>
    </row>
    <row r="36" spans="1:1" x14ac:dyDescent="0.3">
      <c r="A36" s="54"/>
    </row>
    <row r="37" spans="1:1" x14ac:dyDescent="0.3">
      <c r="A37" s="54"/>
    </row>
    <row r="38" spans="1:1" x14ac:dyDescent="0.3">
      <c r="A38" s="54"/>
    </row>
    <row r="39" spans="1:1" x14ac:dyDescent="0.3">
      <c r="A39" s="54"/>
    </row>
    <row r="40" spans="1:1" x14ac:dyDescent="0.3">
      <c r="A40" s="54"/>
    </row>
    <row r="41" spans="1:1" x14ac:dyDescent="0.3">
      <c r="A41" s="54"/>
    </row>
    <row r="42" spans="1:1" x14ac:dyDescent="0.3">
      <c r="A42" s="54"/>
    </row>
    <row r="43" spans="1:1" x14ac:dyDescent="0.3">
      <c r="A43" s="54"/>
    </row>
    <row r="44" spans="1:1" x14ac:dyDescent="0.3">
      <c r="A44" s="54"/>
    </row>
    <row r="45" spans="1:1" x14ac:dyDescent="0.3">
      <c r="A45" s="54"/>
    </row>
    <row r="46" spans="1:1" x14ac:dyDescent="0.3">
      <c r="A46" s="54"/>
    </row>
    <row r="47" spans="1:1" x14ac:dyDescent="0.3">
      <c r="A47" s="54"/>
    </row>
    <row r="48" spans="1:1" x14ac:dyDescent="0.3">
      <c r="A48" s="54"/>
    </row>
    <row r="49" spans="1:1" x14ac:dyDescent="0.3">
      <c r="A49" s="54"/>
    </row>
    <row r="50" spans="1:1" x14ac:dyDescent="0.3">
      <c r="A50" s="54"/>
    </row>
    <row r="51" spans="1:1" x14ac:dyDescent="0.3">
      <c r="A51" s="54"/>
    </row>
    <row r="52" spans="1:1" x14ac:dyDescent="0.3">
      <c r="A52" s="54"/>
    </row>
    <row r="53" spans="1:1" x14ac:dyDescent="0.3">
      <c r="A53" s="54"/>
    </row>
    <row r="54" spans="1:1" x14ac:dyDescent="0.3">
      <c r="A54" s="54"/>
    </row>
    <row r="55" spans="1:1" x14ac:dyDescent="0.3">
      <c r="A55" s="54"/>
    </row>
    <row r="56" spans="1:1" x14ac:dyDescent="0.3">
      <c r="A56" s="54"/>
    </row>
    <row r="57" spans="1:1" x14ac:dyDescent="0.3">
      <c r="A57" s="54"/>
    </row>
    <row r="58" spans="1:1" x14ac:dyDescent="0.3">
      <c r="A58" s="54"/>
    </row>
    <row r="59" spans="1:1" x14ac:dyDescent="0.3">
      <c r="A59" s="54"/>
    </row>
    <row r="60" spans="1:1" x14ac:dyDescent="0.3">
      <c r="A60" s="54"/>
    </row>
    <row r="61" spans="1:1" x14ac:dyDescent="0.3">
      <c r="A61" s="54"/>
    </row>
    <row r="62" spans="1:1" x14ac:dyDescent="0.3">
      <c r="A62" s="54"/>
    </row>
    <row r="63" spans="1:1" x14ac:dyDescent="0.3">
      <c r="A63" s="54"/>
    </row>
    <row r="64" spans="1:1" x14ac:dyDescent="0.3">
      <c r="A64" s="54"/>
    </row>
    <row r="65" spans="1:1" x14ac:dyDescent="0.3">
      <c r="A65" s="54"/>
    </row>
    <row r="66" spans="1:1" x14ac:dyDescent="0.3">
      <c r="A66" s="54"/>
    </row>
    <row r="67" spans="1:1" x14ac:dyDescent="0.3">
      <c r="A67" s="54"/>
    </row>
    <row r="68" spans="1:1" x14ac:dyDescent="0.3">
      <c r="A68" s="54"/>
    </row>
    <row r="69" spans="1:1" x14ac:dyDescent="0.3">
      <c r="A69" s="54"/>
    </row>
    <row r="70" spans="1:1" x14ac:dyDescent="0.3">
      <c r="A70" s="54"/>
    </row>
    <row r="71" spans="1:1" x14ac:dyDescent="0.3">
      <c r="A71" s="54"/>
    </row>
    <row r="72" spans="1:1" x14ac:dyDescent="0.3">
      <c r="A72" s="54"/>
    </row>
    <row r="73" spans="1:1" x14ac:dyDescent="0.3">
      <c r="A73" s="54"/>
    </row>
    <row r="74" spans="1:1" x14ac:dyDescent="0.3">
      <c r="A74" s="54"/>
    </row>
    <row r="75" spans="1:1" x14ac:dyDescent="0.3">
      <c r="A75" s="54"/>
    </row>
    <row r="76" spans="1:1" x14ac:dyDescent="0.3">
      <c r="A76" s="54"/>
    </row>
    <row r="77" spans="1:1" x14ac:dyDescent="0.3">
      <c r="A77" s="54"/>
    </row>
    <row r="78" spans="1:1" x14ac:dyDescent="0.3">
      <c r="A78" s="54"/>
    </row>
    <row r="79" spans="1:1" x14ac:dyDescent="0.3">
      <c r="A79" s="54"/>
    </row>
    <row r="80" spans="1:1" x14ac:dyDescent="0.3">
      <c r="A80" s="54"/>
    </row>
    <row r="81" spans="1:1" x14ac:dyDescent="0.3">
      <c r="A81" s="54"/>
    </row>
    <row r="82" spans="1:1" x14ac:dyDescent="0.3">
      <c r="A82" s="54"/>
    </row>
    <row r="83" spans="1:1" x14ac:dyDescent="0.3">
      <c r="A83" s="54"/>
    </row>
    <row r="84" spans="1:1" x14ac:dyDescent="0.3">
      <c r="A84" s="54"/>
    </row>
    <row r="85" spans="1:1" x14ac:dyDescent="0.3">
      <c r="A85" s="54"/>
    </row>
    <row r="86" spans="1:1" x14ac:dyDescent="0.3">
      <c r="A86" s="54"/>
    </row>
    <row r="87" spans="1:1" x14ac:dyDescent="0.3">
      <c r="A87" s="54"/>
    </row>
    <row r="88" spans="1:1" x14ac:dyDescent="0.3">
      <c r="A88" s="54"/>
    </row>
    <row r="89" spans="1:1" x14ac:dyDescent="0.3">
      <c r="A89" s="54"/>
    </row>
    <row r="90" spans="1:1" x14ac:dyDescent="0.3">
      <c r="A90" s="54"/>
    </row>
    <row r="91" spans="1:1" x14ac:dyDescent="0.3">
      <c r="A91" s="54"/>
    </row>
    <row r="92" spans="1:1" x14ac:dyDescent="0.3">
      <c r="A92" s="54"/>
    </row>
    <row r="93" spans="1:1" x14ac:dyDescent="0.3">
      <c r="A93" s="54"/>
    </row>
    <row r="94" spans="1:1" x14ac:dyDescent="0.3">
      <c r="A94" s="54"/>
    </row>
    <row r="95" spans="1:1" x14ac:dyDescent="0.3">
      <c r="A95" s="54"/>
    </row>
    <row r="96" spans="1:1" x14ac:dyDescent="0.3">
      <c r="A96" s="54"/>
    </row>
    <row r="97" spans="1:1" x14ac:dyDescent="0.3">
      <c r="A97" s="54"/>
    </row>
    <row r="98" spans="1:1" x14ac:dyDescent="0.3">
      <c r="A98" s="54"/>
    </row>
    <row r="99" spans="1:1" x14ac:dyDescent="0.3">
      <c r="A99" s="54"/>
    </row>
    <row r="100" spans="1:1" x14ac:dyDescent="0.3">
      <c r="A100" s="54"/>
    </row>
  </sheetData>
  <mergeCells count="2">
    <mergeCell ref="A2:F2"/>
    <mergeCell ref="A1:F1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B9292-92E7-443D-AF07-AE52FAFFD537}">
  <dimension ref="A1"/>
  <sheetViews>
    <sheetView workbookViewId="0"/>
  </sheetViews>
  <sheetFormatPr defaultRowHeight="14.4" x14ac:dyDescent="0.3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Despesas_Mensais</vt:lpstr>
      <vt:lpstr>Despesas_Diárias</vt:lpstr>
      <vt:lpstr>Gráficos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Leandro</dc:creator>
  <cp:lastModifiedBy>Adalberto T</cp:lastModifiedBy>
  <dcterms:created xsi:type="dcterms:W3CDTF">2023-12-12T13:59:31Z</dcterms:created>
  <dcterms:modified xsi:type="dcterms:W3CDTF">2023-12-12T21:01:06Z</dcterms:modified>
</cp:coreProperties>
</file>