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8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0d\AC\Temp\"/>
    </mc:Choice>
  </mc:AlternateContent>
  <xr:revisionPtr revIDLastSave="4" documentId="8_{79AB4A81-D388-46E8-B93F-893431D56EE8}" xr6:coauthVersionLast="47" xr6:coauthVersionMax="47" xr10:uidLastSave="{23ECCC74-3377-4DDA-A92E-248744E14D98}"/>
  <bookViews>
    <workbookView xWindow="-60" yWindow="-60" windowWidth="15480" windowHeight="11640" tabRatio="787" xr2:uid="{00000000-000D-0000-FFFF-FFFF00000000}"/>
  </bookViews>
  <sheets>
    <sheet name="Troca de EPI" sheetId="15" r:id="rId1"/>
    <sheet name="Cadastro" sheetId="18" r:id="rId2"/>
  </sheets>
  <definedNames>
    <definedName name="_xlnm._FilterDatabase" localSheetId="0" hidden="1">'Troca de EPI'!$A$4:$G$13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5" l="1"/>
  <c r="E7" i="15"/>
  <c r="E8" i="15"/>
  <c r="E9" i="15"/>
  <c r="E10" i="15"/>
  <c r="F8" i="15"/>
  <c r="F7" i="15"/>
  <c r="F10" i="15"/>
  <c r="F13" i="15"/>
  <c r="F9" i="15"/>
  <c r="F6" i="15"/>
  <c r="E5" i="15"/>
  <c r="F5" i="15"/>
  <c r="G5" i="15"/>
  <c r="G8" i="15"/>
  <c r="G10" i="15"/>
  <c r="G7" i="15"/>
  <c r="G6" i="15"/>
  <c r="G9" i="15" l="1"/>
</calcChain>
</file>

<file path=xl/sharedStrings.xml><?xml version="1.0" encoding="utf-8"?>
<sst xmlns="http://schemas.openxmlformats.org/spreadsheetml/2006/main" count="31" uniqueCount="22">
  <si>
    <t>Relação de Troca de Protetor Auditivo</t>
  </si>
  <si>
    <t>DOC: ST-001</t>
  </si>
  <si>
    <t>REV: Inicial</t>
  </si>
  <si>
    <t>DATA: 31/01/2014</t>
  </si>
  <si>
    <t>Funcionario</t>
  </si>
  <si>
    <t>SETOR</t>
  </si>
  <si>
    <t>EPI</t>
  </si>
  <si>
    <t>Data de entrega</t>
  </si>
  <si>
    <t>Data Venc.</t>
  </si>
  <si>
    <t>Data para Substituição</t>
  </si>
  <si>
    <t>Indicador de Venc.</t>
  </si>
  <si>
    <t xml:space="preserve">Gabriela </t>
  </si>
  <si>
    <t xml:space="preserve">Sala de Fitas </t>
  </si>
  <si>
    <t>LUVA MULTITATO</t>
  </si>
  <si>
    <t>BOTINA DE SEGURANÇA</t>
  </si>
  <si>
    <t xml:space="preserve">ÓCULOS DE SEGURANÇA </t>
  </si>
  <si>
    <t>CAPA DECHUVA</t>
  </si>
  <si>
    <t xml:space="preserve">CAPA DE CHUVA </t>
  </si>
  <si>
    <t>Data Atual</t>
  </si>
  <si>
    <t/>
  </si>
  <si>
    <t>PROTETOR AURICULAR</t>
  </si>
  <si>
    <t xml:space="preserve">LUVA NITRILICA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</si>
</sst>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2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quotePrefix="1" applyNumberFormat="1" applyAlignment="1">
      <alignment horizontal="center"/>
    </xf>
    <xf numFmtId="14" fontId="4" fillId="0" borderId="1" xfId="0" applyNumberFormat="1" applyFont="1" applyBorder="1" applyAlignment="1" applyProtection="1">
      <alignment horizontal="center"/>
      <protection locked="0"/>
    </xf>
    <xf numFmtId="14" fontId="5" fillId="0" borderId="1" xfId="1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3" fillId="4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4" fillId="0" borderId="0" xfId="0" applyFont="1"/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49" fontId="10" fillId="4" borderId="11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9" tint="-0.499984740745262"/>
  </sheetPr>
  <dimension ref="A1:G15"/>
  <sheetViews>
    <sheetView showGridLines="0" tabSelected="1" zoomScaleNormal="100" workbookViewId="0">
      <pane ySplit="4" topLeftCell="A5" activePane="bottomLeft" state="frozen"/>
      <selection pane="bottomLeft" activeCell="C14" sqref="C14"/>
    </sheetView>
  </sheetViews>
  <sheetFormatPr defaultRowHeight="16.5" customHeight="1"/>
  <cols>
    <col min="1" max="2" width="43" style="4" customWidth="1"/>
    <col min="3" max="3" width="45.85546875" style="5" customWidth="1"/>
    <col min="4" max="4" width="13.28515625" style="6" customWidth="1"/>
    <col min="5" max="5" width="13.42578125" style="6" customWidth="1"/>
    <col min="6" max="6" width="17" style="15" customWidth="1"/>
    <col min="7" max="7" width="20" style="3" customWidth="1"/>
    <col min="8" max="16384" width="9.140625" style="3"/>
  </cols>
  <sheetData>
    <row r="1" spans="1:7" s="16" customFormat="1" ht="16.5" customHeight="1">
      <c r="A1" s="30" t="s">
        <v>0</v>
      </c>
      <c r="B1" s="31"/>
      <c r="C1" s="31"/>
      <c r="D1" s="31"/>
      <c r="E1" s="32"/>
      <c r="F1" s="28" t="s">
        <v>1</v>
      </c>
      <c r="G1" s="29"/>
    </row>
    <row r="2" spans="1:7" s="16" customFormat="1" ht="16.5" customHeight="1">
      <c r="A2" s="33"/>
      <c r="B2" s="34"/>
      <c r="C2" s="34"/>
      <c r="D2" s="34"/>
      <c r="E2" s="35"/>
      <c r="F2" s="28" t="s">
        <v>2</v>
      </c>
      <c r="G2" s="29"/>
    </row>
    <row r="3" spans="1:7" s="16" customFormat="1" ht="16.5" customHeight="1">
      <c r="A3" s="36"/>
      <c r="B3" s="37"/>
      <c r="C3" s="37"/>
      <c r="D3" s="37"/>
      <c r="E3" s="38"/>
      <c r="F3" s="28" t="s">
        <v>3</v>
      </c>
      <c r="G3" s="29"/>
    </row>
    <row r="4" spans="1:7" s="2" customFormat="1" ht="34.5" customHeight="1">
      <c r="A4" s="9" t="s">
        <v>4</v>
      </c>
      <c r="B4" s="9" t="s">
        <v>5</v>
      </c>
      <c r="C4" s="21" t="s">
        <v>6</v>
      </c>
      <c r="D4" s="10" t="s">
        <v>7</v>
      </c>
      <c r="E4" s="10" t="s">
        <v>8</v>
      </c>
      <c r="F4" s="10" t="s">
        <v>9</v>
      </c>
      <c r="G4" s="11" t="s">
        <v>10</v>
      </c>
    </row>
    <row r="5" spans="1:7" s="19" customFormat="1" ht="16.5" customHeight="1">
      <c r="A5" s="25" t="s">
        <v>11</v>
      </c>
      <c r="B5" s="25" t="s">
        <v>12</v>
      </c>
      <c r="C5" s="22" t="s">
        <v>13</v>
      </c>
      <c r="D5" s="7">
        <v>45272</v>
      </c>
      <c r="E5" s="17">
        <f t="shared" ref="E5:E10" si="0">D5+90</f>
        <v>45362</v>
      </c>
      <c r="F5" s="14">
        <f t="shared" ref="F5:F10" si="1">E5+1</f>
        <v>45363</v>
      </c>
      <c r="G5" s="18" t="str">
        <f t="shared" ref="G5:G10" ca="1" si="2">IF(E5="","",IF(F$13&lt;F5,"AGUARDAR",IF(F$13&gt;F5,"TROCAR","ATENÇÃO")))</f>
        <v>AGUARDAR</v>
      </c>
    </row>
    <row r="6" spans="1:7" s="19" customFormat="1" ht="18.75" customHeight="1">
      <c r="A6" s="26"/>
      <c r="B6" s="26"/>
      <c r="C6" s="22" t="s">
        <v>13</v>
      </c>
      <c r="D6" s="13">
        <v>45272</v>
      </c>
      <c r="E6" s="17">
        <f t="shared" si="0"/>
        <v>45362</v>
      </c>
      <c r="F6" s="14">
        <f t="shared" si="1"/>
        <v>45363</v>
      </c>
      <c r="G6" s="18" t="str">
        <f t="shared" ca="1" si="2"/>
        <v>AGUARDAR</v>
      </c>
    </row>
    <row r="7" spans="1:7" s="19" customFormat="1" ht="16.5" customHeight="1">
      <c r="A7" s="26"/>
      <c r="B7" s="26"/>
      <c r="C7" s="22" t="s">
        <v>14</v>
      </c>
      <c r="D7" s="7">
        <v>45272</v>
      </c>
      <c r="E7" s="17">
        <f t="shared" si="0"/>
        <v>45362</v>
      </c>
      <c r="F7" s="14">
        <f t="shared" si="1"/>
        <v>45363</v>
      </c>
      <c r="G7" s="18" t="str">
        <f t="shared" ca="1" si="2"/>
        <v>AGUARDAR</v>
      </c>
    </row>
    <row r="8" spans="1:7" s="19" customFormat="1" ht="16.5" customHeight="1">
      <c r="A8" s="26"/>
      <c r="B8" s="26"/>
      <c r="C8" s="22" t="s">
        <v>15</v>
      </c>
      <c r="D8" s="7">
        <v>45272</v>
      </c>
      <c r="E8" s="17">
        <f t="shared" si="0"/>
        <v>45362</v>
      </c>
      <c r="F8" s="14">
        <f t="shared" si="1"/>
        <v>45363</v>
      </c>
      <c r="G8" s="18" t="str">
        <f t="shared" ca="1" si="2"/>
        <v>AGUARDAR</v>
      </c>
    </row>
    <row r="9" spans="1:7" s="19" customFormat="1" ht="16.5" customHeight="1">
      <c r="A9" s="27"/>
      <c r="B9" s="27"/>
      <c r="C9" s="22" t="s">
        <v>16</v>
      </c>
      <c r="D9" s="7">
        <v>45272</v>
      </c>
      <c r="E9" s="17">
        <f t="shared" si="0"/>
        <v>45362</v>
      </c>
      <c r="F9" s="14">
        <f t="shared" si="1"/>
        <v>45363</v>
      </c>
      <c r="G9" s="18" t="str">
        <f t="shared" ca="1" si="2"/>
        <v>AGUARDAR</v>
      </c>
    </row>
    <row r="10" spans="1:7" s="19" customFormat="1" ht="16.5" customHeight="1">
      <c r="A10" s="20"/>
      <c r="B10" s="20"/>
      <c r="C10" s="22" t="s">
        <v>17</v>
      </c>
      <c r="D10" s="7">
        <v>45272</v>
      </c>
      <c r="E10" s="17">
        <f t="shared" si="0"/>
        <v>45362</v>
      </c>
      <c r="F10" s="14">
        <f t="shared" si="1"/>
        <v>45363</v>
      </c>
      <c r="G10" s="18" t="str">
        <f t="shared" ca="1" si="2"/>
        <v>AGUARDAR</v>
      </c>
    </row>
    <row r="11" spans="1:7" s="19" customFormat="1" ht="16.5" customHeight="1">
      <c r="A11" s="20"/>
      <c r="B11" s="20"/>
      <c r="C11" s="22" t="s">
        <v>14</v>
      </c>
      <c r="D11" s="7"/>
      <c r="E11" s="17"/>
      <c r="F11" s="14"/>
      <c r="G11" s="18"/>
    </row>
    <row r="12" spans="1:7" s="19" customFormat="1" ht="16.5" customHeight="1">
      <c r="A12" s="20"/>
      <c r="B12" s="20"/>
      <c r="C12" s="22" t="s">
        <v>14</v>
      </c>
      <c r="D12" s="7"/>
      <c r="E12" s="17"/>
      <c r="F12" s="14"/>
      <c r="G12" s="18"/>
    </row>
    <row r="13" spans="1:7" ht="16.5" customHeight="1">
      <c r="E13" s="1" t="s">
        <v>18</v>
      </c>
      <c r="F13" s="8">
        <f ca="1">NOW()</f>
        <v>45280.911036689817</v>
      </c>
    </row>
    <row r="15" spans="1:7" ht="16.5" customHeight="1">
      <c r="E15" s="12" t="s">
        <v>19</v>
      </c>
    </row>
  </sheetData>
  <mergeCells count="6">
    <mergeCell ref="B5:B9"/>
    <mergeCell ref="A5:A9"/>
    <mergeCell ref="F3:G3"/>
    <mergeCell ref="F1:G1"/>
    <mergeCell ref="F2:G2"/>
    <mergeCell ref="A1:E3"/>
  </mergeCells>
  <phoneticPr fontId="0" type="noConversion"/>
  <conditionalFormatting sqref="F5:F12">
    <cfRule type="cellIs" dxfId="3" priority="1" stopIfTrue="1" operator="equal">
      <formula>""""""</formula>
    </cfRule>
  </conditionalFormatting>
  <conditionalFormatting sqref="G5:G12">
    <cfRule type="cellIs" dxfId="2" priority="2" stopIfTrue="1" operator="equal">
      <formula>"AGUARDAR"</formula>
    </cfRule>
    <cfRule type="cellIs" dxfId="1" priority="3" stopIfTrue="1" operator="equal">
      <formula>"TROCAR"</formula>
    </cfRule>
    <cfRule type="cellIs" dxfId="0" priority="4" stopIfTrue="1" operator="equal">
      <formula>"ATENÇÃO"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fitToHeight="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CE6D16-7F80-4EAA-B45F-EBBAD7DF41FA}">
          <x14:formula1>
            <xm:f>Cadastro!$A$2:$A$14</xm:f>
          </x14:formula1>
          <xm:sqref>E5:E10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E25" sqref="E25"/>
    </sheetView>
  </sheetViews>
  <sheetFormatPr defaultRowHeight="12.75"/>
  <cols>
    <col min="1" max="1" width="24.85546875" customWidth="1"/>
    <col min="3" max="3" width="9.140625" style="3"/>
  </cols>
  <sheetData>
    <row r="1" spans="1:1">
      <c r="A1" s="23" t="s">
        <v>6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20</v>
      </c>
    </row>
    <row r="6" spans="1:1">
      <c r="A6" t="s">
        <v>16</v>
      </c>
    </row>
    <row r="7" spans="1:1">
      <c r="A7" s="24" t="s">
        <v>21</v>
      </c>
    </row>
    <row r="8" spans="1:1">
      <c r="A8" s="24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</dc:creator>
  <cp:keywords/>
  <dc:description/>
  <cp:lastModifiedBy>Rodrigo Almeida Ribeiro</cp:lastModifiedBy>
  <cp:revision/>
  <dcterms:created xsi:type="dcterms:W3CDTF">2004-10-16T09:46:30Z</dcterms:created>
  <dcterms:modified xsi:type="dcterms:W3CDTF">2023-12-21T00:52:04Z</dcterms:modified>
  <cp:category/>
  <cp:contentStatus/>
</cp:coreProperties>
</file>