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mar\Desktop\"/>
    </mc:Choice>
  </mc:AlternateContent>
  <xr:revisionPtr revIDLastSave="0" documentId="13_ncr:1_{1E4D1C1F-7C24-427B-959A-90C5C5E7E48F}" xr6:coauthVersionLast="47" xr6:coauthVersionMax="47" xr10:uidLastSave="{00000000-0000-0000-0000-000000000000}"/>
  <bookViews>
    <workbookView xWindow="-110" yWindow="-110" windowWidth="19420" windowHeight="10420" xr2:uid="{5756E3EC-4EC6-4DDE-88DE-779C512C24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I2" i="1" a="1"/>
  <c r="I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<sst xmlns="http://schemas.openxmlformats.org/spreadsheetml/2006/main" count="30" uniqueCount="17">
  <si>
    <t>N</t>
  </si>
  <si>
    <t>NOME</t>
  </si>
  <si>
    <t>FIGURINHA</t>
  </si>
  <si>
    <t>PIKACHU</t>
  </si>
  <si>
    <t>CHARIZARD</t>
  </si>
  <si>
    <t>SQUIRTLE</t>
  </si>
  <si>
    <t>SITUACAO</t>
  </si>
  <si>
    <t>FALTA</t>
  </si>
  <si>
    <t>OK</t>
  </si>
  <si>
    <t>BULBASAUR</t>
  </si>
  <si>
    <t>CHARMANDER</t>
  </si>
  <si>
    <t>DUGTRIO</t>
  </si>
  <si>
    <t>MEOWTH</t>
  </si>
  <si>
    <t>PSYDUCK</t>
  </si>
  <si>
    <t>MANKEY</t>
  </si>
  <si>
    <t/>
  </si>
  <si>
    <t>RESUMO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</si>
</sst>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gradientFill degree="90">
        <stop position="0">
          <color rgb="FF00B0F0"/>
        </stop>
        <stop position="1">
          <color theme="4" tint="0.80001220740379042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12">
    <dxf>
      <fill>
        <patternFill>
          <bgColor rgb="FFFF5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204322</xdr:colOff>
      <xdr:row>2</xdr:row>
      <xdr:rowOff>24779</xdr:rowOff>
    </xdr:from>
    <xdr:to>
      <xdr:col>2</xdr:col>
      <xdr:colOff>633408</xdr:colOff>
      <xdr:row>2</xdr:row>
      <xdr:rowOff>397414</xdr:rowOff>
    </xdr:to>
    <xdr:pic>
      <xdr:nvPicPr>
        <xdr:cNvPr id="3" name="dimg_Vm02Z7W0K8r25OUPp5qZqQY_299" descr="Charizard Pokédex: stats, moves, evolution &amp; locations | Pokémon Database">
          <a:extLst>
            <a:ext uri="{FF2B5EF4-FFF2-40B4-BE49-F238E27FC236}">
              <a16:creationId xmlns:a16="http://schemas.microsoft.com/office/drawing/2014/main" id="{7AD7F6D0-1B42-F016-B4D8-E5B7073729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7" t="26867" r="6913"/>
        <a:stretch/>
      </xdr:blipFill>
      <xdr:spPr bwMode="auto">
        <a:xfrm>
          <a:off x="1319541" y="580404"/>
          <a:ext cx="429086" cy="372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256647</xdr:colOff>
      <xdr:row>3</xdr:row>
      <xdr:rowOff>58854</xdr:rowOff>
    </xdr:from>
    <xdr:to>
      <xdr:col>2</xdr:col>
      <xdr:colOff>581083</xdr:colOff>
      <xdr:row>3</xdr:row>
      <xdr:rowOff>383149</xdr:rowOff>
    </xdr:to>
    <xdr:pic>
      <xdr:nvPicPr>
        <xdr:cNvPr id="4" name="dimg_jm02Z-TZEN385OUPvJLJmAE_19" descr="Squirtle | Pokédex">
          <a:extLst>
            <a:ext uri="{FF2B5EF4-FFF2-40B4-BE49-F238E27FC236}">
              <a16:creationId xmlns:a16="http://schemas.microsoft.com/office/drawing/2014/main" id="{8DDC3624-6D4A-5917-30EF-E02AD9C6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866" y="1035167"/>
          <a:ext cx="324436" cy="324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209516</xdr:colOff>
      <xdr:row>9</xdr:row>
      <xdr:rowOff>21772</xdr:rowOff>
    </xdr:from>
    <xdr:to>
      <xdr:col>2</xdr:col>
      <xdr:colOff>628214</xdr:colOff>
      <xdr:row>9</xdr:row>
      <xdr:rowOff>395570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FB6C19E-A2B6-2865-CE58-E6FCE5AA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4735" y="3522210"/>
          <a:ext cx="418698" cy="373798"/>
        </a:xfrm>
        <a:prstGeom prst="rect">
          <a:avLst/>
        </a:prstGeom>
      </xdr:spPr>
    </xdr:pic>
    <xdr:clientData/>
  </xdr:twoCellAnchor>
  <xdr:twoCellAnchor>
    <xdr:from>
      <xdr:col>2</xdr:col>
      <xdr:colOff>274134</xdr:colOff>
      <xdr:row>8</xdr:row>
      <xdr:rowOff>40613</xdr:rowOff>
    </xdr:from>
    <xdr:to>
      <xdr:col>2</xdr:col>
      <xdr:colOff>563596</xdr:colOff>
      <xdr:row>8</xdr:row>
      <xdr:rowOff>396874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C340D82-E460-4990-5A0D-1BA530321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9353" y="3120363"/>
          <a:ext cx="289462" cy="356261"/>
        </a:xfrm>
        <a:prstGeom prst="rect">
          <a:avLst/>
        </a:prstGeom>
      </xdr:spPr>
    </xdr:pic>
    <xdr:clientData/>
  </xdr:twoCellAnchor>
  <xdr:twoCellAnchor>
    <xdr:from>
      <xdr:col>2</xdr:col>
      <xdr:colOff>251959</xdr:colOff>
      <xdr:row>7</xdr:row>
      <xdr:rowOff>39687</xdr:rowOff>
    </xdr:from>
    <xdr:to>
      <xdr:col>2</xdr:col>
      <xdr:colOff>585771</xdr:colOff>
      <xdr:row>7</xdr:row>
      <xdr:rowOff>397177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BD15974-FB11-8D44-1E49-0C3844145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7178" y="2698750"/>
          <a:ext cx="333812" cy="357490"/>
        </a:xfrm>
        <a:prstGeom prst="rect">
          <a:avLst/>
        </a:prstGeom>
      </xdr:spPr>
    </xdr:pic>
    <xdr:clientData/>
  </xdr:twoCellAnchor>
  <xdr:twoCellAnchor>
    <xdr:from>
      <xdr:col>2</xdr:col>
      <xdr:colOff>251688</xdr:colOff>
      <xdr:row>6</xdr:row>
      <xdr:rowOff>43656</xdr:rowOff>
    </xdr:from>
    <xdr:to>
      <xdr:col>2</xdr:col>
      <xdr:colOff>586042</xdr:colOff>
      <xdr:row>6</xdr:row>
      <xdr:rowOff>386047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3B5BF22-1E67-3EFF-8335-BE4147613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6907" y="2282031"/>
          <a:ext cx="334354" cy="342391"/>
        </a:xfrm>
        <a:prstGeom prst="rect">
          <a:avLst/>
        </a:prstGeom>
      </xdr:spPr>
    </xdr:pic>
    <xdr:clientData/>
  </xdr:twoCellAnchor>
  <xdr:twoCellAnchor>
    <xdr:from>
      <xdr:col>2</xdr:col>
      <xdr:colOff>211374</xdr:colOff>
      <xdr:row>5</xdr:row>
      <xdr:rowOff>35718</xdr:rowOff>
    </xdr:from>
    <xdr:to>
      <xdr:col>2</xdr:col>
      <xdr:colOff>626357</xdr:colOff>
      <xdr:row>5</xdr:row>
      <xdr:rowOff>406399</xdr:rowOff>
    </xdr:to>
    <xdr:pic>
      <xdr:nvPicPr>
        <xdr:cNvPr id="9" name="dimg_um42Z5GMBZeL5OUPi9vU-Ao_301" descr="Charmander | Wiki Poképédia | Fandom">
          <a:extLst>
            <a:ext uri="{FF2B5EF4-FFF2-40B4-BE49-F238E27FC236}">
              <a16:creationId xmlns:a16="http://schemas.microsoft.com/office/drawing/2014/main" id="{AE85C6D9-7EB7-DB53-AB7E-3F50E322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593" y="1853406"/>
          <a:ext cx="414983" cy="370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183903</xdr:colOff>
      <xdr:row>4</xdr:row>
      <xdr:rowOff>27781</xdr:rowOff>
    </xdr:from>
    <xdr:to>
      <xdr:col>2</xdr:col>
      <xdr:colOff>653827</xdr:colOff>
      <xdr:row>4</xdr:row>
      <xdr:rowOff>384969</xdr:rowOff>
    </xdr:to>
    <xdr:pic>
      <xdr:nvPicPr>
        <xdr:cNvPr id="10" name="dimg_z242Z-2bA7y65OUPnrz2mQI_14" descr="Jibbitz Crocs Pokemon Bulbasaur - Rio Sul Calçados">
          <a:extLst>
            <a:ext uri="{FF2B5EF4-FFF2-40B4-BE49-F238E27FC236}">
              <a16:creationId xmlns:a16="http://schemas.microsoft.com/office/drawing/2014/main" id="{77912891-B45A-0F57-FFDF-A3AA67295E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59" b="14983"/>
        <a:stretch/>
      </xdr:blipFill>
      <xdr:spPr bwMode="auto">
        <a:xfrm>
          <a:off x="1299122" y="1424781"/>
          <a:ext cx="469924" cy="35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241959</xdr:colOff>
      <xdr:row>1</xdr:row>
      <xdr:rowOff>43655</xdr:rowOff>
    </xdr:from>
    <xdr:to>
      <xdr:col>2</xdr:col>
      <xdr:colOff>595771</xdr:colOff>
      <xdr:row>1</xdr:row>
      <xdr:rowOff>392904</xdr:rowOff>
    </xdr:to>
    <xdr:pic>
      <xdr:nvPicPr>
        <xdr:cNvPr id="14" name="Imagem 13" descr="Pikachu | Wiki | Pokémon GO Brasil Amino">
          <a:extLst>
            <a:ext uri="{FF2B5EF4-FFF2-40B4-BE49-F238E27FC236}">
              <a16:creationId xmlns:a16="http://schemas.microsoft.com/office/drawing/2014/main" id="{2209AA47-A3E1-7EC8-4124-055F7CA6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178" y="178593"/>
          <a:ext cx="353812" cy="34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44ED44-0BC7-4C40-9CEA-2CBC65D1D445}" name="Tabela1" displayName="Tabela1" ref="A1:D10" totalsRowShown="0" headerRowDxfId="4" headerRowBorderDxfId="10" tableBorderDxfId="11" totalsRowBorderDxfId="9">
  <tableColumns count="4">
    <tableColumn id="1" xr3:uid="{EEA5C376-E8AB-4F40-992F-EFA82FA51F2D}" name="N" dataDxfId="8"/>
    <tableColumn id="2" xr3:uid="{ABD9A127-79D3-44FF-A35A-E07B8146E557}" name="NOME" dataDxfId="7"/>
    <tableColumn id="3" xr3:uid="{89F9BF52-F089-41AB-95DB-12C21F601300}" name="FIGURINHA" dataDxfId="6"/>
    <tableColumn id="4" xr3:uid="{2AB69C3E-5320-4696-84CC-CD55EB424829}" name="SITUACAO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95A31-181E-417A-B122-A477B6AE9BD7}">
  <dimension ref="A1:L11"/>
  <sheetViews>
    <sheetView showGridLines="0" tabSelected="1" zoomScale="145" zoomScaleNormal="145" workbookViewId="0">
      <pane ySplit="1" topLeftCell="A2" activePane="bottomLeft" state="frozen"/>
      <selection pane="bottomLeft" activeCell="H3" sqref="H3"/>
    </sheetView>
  </sheetViews>
  <sheetFormatPr defaultRowHeight="10" x14ac:dyDescent="0.2"/>
  <cols>
    <col min="1" max="1" width="5.77734375" customWidth="1"/>
    <col min="2" max="2" width="15" customWidth="1"/>
    <col min="3" max="3" width="15.5546875" customWidth="1"/>
    <col min="4" max="4" width="13.77734375" customWidth="1"/>
    <col min="7" max="7" width="14.21875" customWidth="1"/>
    <col min="9" max="9" width="5.77734375" customWidth="1"/>
    <col min="10" max="10" width="15" customWidth="1"/>
    <col min="11" max="11" width="11" hidden="1" customWidth="1"/>
    <col min="12" max="12" width="13.77734375" customWidth="1"/>
  </cols>
  <sheetData>
    <row r="1" spans="1:12" ht="10.5" x14ac:dyDescent="0.25">
      <c r="A1" s="7" t="s">
        <v>0</v>
      </c>
      <c r="B1" s="8" t="s">
        <v>1</v>
      </c>
      <c r="C1" s="8" t="s">
        <v>2</v>
      </c>
      <c r="D1" s="9" t="s">
        <v>6</v>
      </c>
      <c r="I1" s="20" t="s">
        <v>0</v>
      </c>
      <c r="J1" s="20" t="s">
        <v>1</v>
      </c>
      <c r="K1" s="20" t="s">
        <v>2</v>
      </c>
      <c r="L1" s="20" t="s">
        <v>6</v>
      </c>
    </row>
    <row r="2" spans="1:12" ht="33" customHeight="1" x14ac:dyDescent="0.2">
      <c r="A2" s="5">
        <v>1</v>
      </c>
      <c r="B2" s="3" t="s">
        <v>3</v>
      </c>
      <c r="C2" s="3"/>
      <c r="D2" s="6" t="s">
        <v>7</v>
      </c>
      <c r="F2" s="17" t="s">
        <v>16</v>
      </c>
      <c r="G2" s="17"/>
      <c r="I2" s="2" cm="1">
        <f t="array" ref="I2:L6">_xlfn._xlws.FILTER(Tabela1[],Tabela1[SITUACAO]="FALTA")</f>
        <v>1</v>
      </c>
      <c r="J2" s="14" t="str">
        <v>PIKACHU</v>
      </c>
      <c r="K2" s="2">
        <v>0</v>
      </c>
      <c r="L2" s="2" t="str">
        <v>FALTA</v>
      </c>
    </row>
    <row r="3" spans="1:12" ht="33" customHeight="1" x14ac:dyDescent="0.2">
      <c r="A3" s="5">
        <v>2</v>
      </c>
      <c r="B3" s="3" t="s">
        <v>4</v>
      </c>
      <c r="C3" s="3"/>
      <c r="D3" s="6" t="s">
        <v>8</v>
      </c>
      <c r="F3" s="16" t="s">
        <v>8</v>
      </c>
      <c r="G3" s="15">
        <f>COUNTIF(Tabela1[SITUACAO],F3)</f>
        <v>4</v>
      </c>
      <c r="I3" s="2">
        <v>4</v>
      </c>
      <c r="J3" s="14" t="str">
        <v>BULBASAUR</v>
      </c>
      <c r="K3" s="2">
        <v>0</v>
      </c>
      <c r="L3" s="2" t="str">
        <v>FALTA</v>
      </c>
    </row>
    <row r="4" spans="1:12" ht="33" customHeight="1" x14ac:dyDescent="0.2">
      <c r="A4" s="5">
        <v>3</v>
      </c>
      <c r="B4" s="3" t="s">
        <v>5</v>
      </c>
      <c r="C4" s="3"/>
      <c r="D4" s="6" t="s">
        <v>8</v>
      </c>
      <c r="F4" s="18" t="s">
        <v>7</v>
      </c>
      <c r="G4" s="19">
        <f>COUNTIF(Tabela1[SITUACAO],F4)</f>
        <v>5</v>
      </c>
      <c r="I4" s="2">
        <v>7</v>
      </c>
      <c r="J4" s="14" t="str">
        <v>MEOWTH</v>
      </c>
      <c r="K4" s="2">
        <v>0</v>
      </c>
      <c r="L4" s="2" t="str">
        <v>FALTA</v>
      </c>
    </row>
    <row r="5" spans="1:12" ht="33" customHeight="1" x14ac:dyDescent="0.2">
      <c r="A5" s="5">
        <v>4</v>
      </c>
      <c r="B5" s="3" t="s">
        <v>9</v>
      </c>
      <c r="C5" s="4"/>
      <c r="D5" s="6" t="s">
        <v>7</v>
      </c>
      <c r="I5" s="2">
        <v>8</v>
      </c>
      <c r="J5" s="14" t="str">
        <v>PSYDUCK</v>
      </c>
      <c r="K5" s="2">
        <v>0</v>
      </c>
      <c r="L5" s="2" t="str">
        <v>FALTA</v>
      </c>
    </row>
    <row r="6" spans="1:12" ht="33" customHeight="1" x14ac:dyDescent="0.2">
      <c r="A6" s="5">
        <v>5</v>
      </c>
      <c r="B6" s="3" t="s">
        <v>10</v>
      </c>
      <c r="C6" s="4"/>
      <c r="D6" s="6" t="s">
        <v>8</v>
      </c>
      <c r="I6" s="2">
        <v>9</v>
      </c>
      <c r="J6" s="14" t="str">
        <v>MANKEY</v>
      </c>
      <c r="K6" s="2">
        <v>0</v>
      </c>
      <c r="L6" s="2" t="str">
        <v>FALTA</v>
      </c>
    </row>
    <row r="7" spans="1:12" ht="33" customHeight="1" x14ac:dyDescent="0.2">
      <c r="A7" s="5">
        <v>6</v>
      </c>
      <c r="B7" s="3" t="s">
        <v>11</v>
      </c>
      <c r="C7" s="4"/>
      <c r="D7" s="6" t="s">
        <v>8</v>
      </c>
      <c r="I7" s="2"/>
      <c r="J7" s="14"/>
      <c r="K7" s="2"/>
      <c r="L7" s="2"/>
    </row>
    <row r="8" spans="1:12" ht="33" customHeight="1" x14ac:dyDescent="0.2">
      <c r="A8" s="5">
        <v>7</v>
      </c>
      <c r="B8" s="3" t="s">
        <v>12</v>
      </c>
      <c r="C8" s="4"/>
      <c r="D8" s="6" t="s">
        <v>7</v>
      </c>
    </row>
    <row r="9" spans="1:12" ht="33" customHeight="1" x14ac:dyDescent="0.2">
      <c r="A9" s="5">
        <v>8</v>
      </c>
      <c r="B9" s="3" t="s">
        <v>13</v>
      </c>
      <c r="C9" s="4"/>
      <c r="D9" s="6" t="s">
        <v>7</v>
      </c>
    </row>
    <row r="10" spans="1:12" ht="33" customHeight="1" x14ac:dyDescent="0.2">
      <c r="A10" s="10">
        <v>9</v>
      </c>
      <c r="B10" s="11" t="s">
        <v>14</v>
      </c>
      <c r="C10" s="12"/>
      <c r="D10" s="13" t="s">
        <v>7</v>
      </c>
    </row>
    <row r="11" spans="1:12" x14ac:dyDescent="0.2">
      <c r="B11" s="1" t="s">
        <v>15</v>
      </c>
    </row>
  </sheetData>
  <mergeCells count="1">
    <mergeCell ref="F2:G2"/>
  </mergeCells>
  <conditionalFormatting sqref="D2:D10">
    <cfRule type="containsText" dxfId="3" priority="3" operator="containsText" text="FALTA">
      <formula>NOT(ISERROR(SEARCH("FALTA",D2)))</formula>
    </cfRule>
  </conditionalFormatting>
  <conditionalFormatting sqref="I1:L17">
    <cfRule type="notContainsBlanks" dxfId="1" priority="2">
      <formula>LEN(TRIM(I1))&gt;0</formula>
    </cfRule>
  </conditionalFormatting>
  <conditionalFormatting sqref="L2:L13">
    <cfRule type="containsText" dxfId="0" priority="1" operator="containsText" text="FALTA">
      <formula>NOT(ISERROR(SEARCH("FALTA",L2)))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2E55B6-45CB-4CC5-8103-1EACC974B8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B. A. DE SOUSA CONSTRUCOES ME</dc:creator>
  <cp:lastModifiedBy>J. B. A. DE SOUSA CONSTRUCOES ME</cp:lastModifiedBy>
  <dcterms:created xsi:type="dcterms:W3CDTF">2024-11-14T21:35:07Z</dcterms:created>
  <dcterms:modified xsi:type="dcterms:W3CDTF">2024-11-14T22:07:03Z</dcterms:modified>
</cp:coreProperties>
</file>