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/>
  <mc:AlternateContent xmlns:mc="http://schemas.openxmlformats.org/markup-compatibility/2006">
    <mc:Choice Requires="x15">
      <x15ac:absPath xmlns:x15ac="http://schemas.microsoft.com/office/spreadsheetml/2010/11/ac" url="C:\Users\ciman\Desktop\"/>
    </mc:Choice>
  </mc:AlternateContent>
  <xr:revisionPtr revIDLastSave="0" documentId="13_ncr:1_{05604724-A0DA-496F-A703-6EADC92453D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1MA" sheetId="1" r:id="rId1"/>
    <sheet name="1MB" sheetId="7" r:id="rId2"/>
    <sheet name="2MA" sheetId="8" r:id="rId3"/>
    <sheet name="2MB" sheetId="9" r:id="rId4"/>
    <sheet name="3MA" sheetId="10" r:id="rId5"/>
    <sheet name="3MB" sheetId="11" r:id="rId6"/>
    <sheet name="BUSCAR NOTAS" sheetId="12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xlwcv="http://schemas.microsoft.com/office/spreadsheetml/2024/workbookCompatibilityVersion" uri="{D14903EA-33C4-47F7-8F05-3474C54BE107}">
      <xlwcv:version setVersion="1"/>
    </ext>
    <ext uri="GoogleSheetsCustomDataVersion2">
      <go:sheetsCustomData xmlns:go="http://customooxmlschemas.google.com/" r:id="rId10" roundtripDataChecksum="hq/9+cEMt3tW4M/AlDQ22gyfPBgv3sOe87ZQ/2F+wyQ="/>
    </ext>
  </extLst>
</workbook>
</file>

<file path=xl/calcChain.xml><?xml version="1.0" encoding="utf-8"?>
<calcChain xmlns="http://schemas.openxmlformats.org/spreadsheetml/2006/main">
  <c r="G10" i="12" l="1"/>
  <c r="J5" i="11"/>
  <c r="K5" i="11"/>
  <c r="J6" i="11"/>
  <c r="K6" i="11"/>
  <c r="J7" i="11"/>
  <c r="K7" i="11"/>
  <c r="J8" i="11"/>
  <c r="K8" i="11"/>
  <c r="J9" i="11"/>
  <c r="K9" i="11"/>
  <c r="J10" i="11"/>
  <c r="K10" i="11"/>
  <c r="M10" i="11" s="1"/>
  <c r="N10" i="11" s="1"/>
  <c r="J11" i="11"/>
  <c r="K11" i="11"/>
  <c r="M11" i="11" s="1"/>
  <c r="N11" i="11" s="1"/>
  <c r="J12" i="11"/>
  <c r="K12" i="11"/>
  <c r="M12" i="11" s="1"/>
  <c r="N12" i="11" s="1"/>
  <c r="J13" i="11"/>
  <c r="K13" i="11"/>
  <c r="M13" i="11" s="1"/>
  <c r="N13" i="11" s="1"/>
  <c r="J14" i="11"/>
  <c r="K14" i="11"/>
  <c r="M14" i="11" s="1"/>
  <c r="N14" i="11" s="1"/>
  <c r="J15" i="11"/>
  <c r="K15" i="11"/>
  <c r="M15" i="11" s="1"/>
  <c r="N15" i="11" s="1"/>
  <c r="J16" i="11"/>
  <c r="K16" i="11"/>
  <c r="M16" i="11" s="1"/>
  <c r="N16" i="11" s="1"/>
  <c r="J17" i="11"/>
  <c r="K17" i="11"/>
  <c r="M17" i="11" s="1"/>
  <c r="N17" i="11" s="1"/>
  <c r="J18" i="11"/>
  <c r="K18" i="11"/>
  <c r="M18" i="11" s="1"/>
  <c r="N18" i="11" s="1"/>
  <c r="J19" i="11"/>
  <c r="K19" i="11"/>
  <c r="M19" i="11" s="1"/>
  <c r="N19" i="11" s="1"/>
  <c r="J20" i="11"/>
  <c r="K20" i="11"/>
  <c r="M20" i="11" s="1"/>
  <c r="N20" i="11" s="1"/>
  <c r="J21" i="11"/>
  <c r="K21" i="11"/>
  <c r="M21" i="11" s="1"/>
  <c r="N21" i="11" s="1"/>
  <c r="J22" i="11"/>
  <c r="K22" i="11"/>
  <c r="M22" i="11" s="1"/>
  <c r="N22" i="11" s="1"/>
  <c r="J23" i="11"/>
  <c r="K23" i="11"/>
  <c r="M23" i="11" s="1"/>
  <c r="N23" i="11" s="1"/>
  <c r="J24" i="11"/>
  <c r="K24" i="11"/>
  <c r="M24" i="11" s="1"/>
  <c r="N24" i="11" s="1"/>
  <c r="J25" i="11"/>
  <c r="K25" i="11"/>
  <c r="M25" i="11" s="1"/>
  <c r="N25" i="11" s="1"/>
  <c r="J26" i="11"/>
  <c r="K26" i="11"/>
  <c r="M26" i="11" s="1"/>
  <c r="N26" i="11" s="1"/>
  <c r="J27" i="11"/>
  <c r="K27" i="11"/>
  <c r="J28" i="11"/>
  <c r="K28" i="11"/>
  <c r="M28" i="11" s="1"/>
  <c r="N28" i="11" s="1"/>
  <c r="J29" i="11"/>
  <c r="K29" i="11"/>
  <c r="M29" i="11" s="1"/>
  <c r="N29" i="11" s="1"/>
  <c r="J30" i="11"/>
  <c r="K30" i="11"/>
  <c r="M30" i="11" s="1"/>
  <c r="N30" i="11" s="1"/>
  <c r="J31" i="11"/>
  <c r="K31" i="11"/>
  <c r="J32" i="11"/>
  <c r="K32" i="11"/>
  <c r="M32" i="11" s="1"/>
  <c r="N32" i="11" s="1"/>
  <c r="J33" i="11"/>
  <c r="K33" i="11"/>
  <c r="M33" i="11" s="1"/>
  <c r="N33" i="11" s="1"/>
  <c r="K4" i="11"/>
  <c r="J4" i="11"/>
  <c r="J5" i="10"/>
  <c r="K5" i="10"/>
  <c r="J6" i="10"/>
  <c r="K6" i="10"/>
  <c r="M6" i="10" s="1"/>
  <c r="N6" i="10" s="1"/>
  <c r="J7" i="10"/>
  <c r="K7" i="10"/>
  <c r="J8" i="10"/>
  <c r="K8" i="10"/>
  <c r="M8" i="10" s="1"/>
  <c r="N8" i="10" s="1"/>
  <c r="J9" i="10"/>
  <c r="K9" i="10"/>
  <c r="J10" i="10"/>
  <c r="K10" i="10"/>
  <c r="M10" i="10" s="1"/>
  <c r="N10" i="10" s="1"/>
  <c r="J11" i="10"/>
  <c r="K11" i="10"/>
  <c r="J12" i="10"/>
  <c r="K12" i="10"/>
  <c r="M12" i="10" s="1"/>
  <c r="N12" i="10" s="1"/>
  <c r="J13" i="10"/>
  <c r="K13" i="10"/>
  <c r="J14" i="10"/>
  <c r="K14" i="10"/>
  <c r="M14" i="10" s="1"/>
  <c r="N14" i="10" s="1"/>
  <c r="J15" i="10"/>
  <c r="K15" i="10"/>
  <c r="J16" i="10"/>
  <c r="K16" i="10"/>
  <c r="M16" i="10" s="1"/>
  <c r="N16" i="10" s="1"/>
  <c r="J17" i="10"/>
  <c r="K17" i="10"/>
  <c r="J18" i="10"/>
  <c r="K18" i="10"/>
  <c r="M18" i="10" s="1"/>
  <c r="N18" i="10" s="1"/>
  <c r="J19" i="10"/>
  <c r="K19" i="10"/>
  <c r="J20" i="10"/>
  <c r="K20" i="10"/>
  <c r="M20" i="10" s="1"/>
  <c r="N20" i="10" s="1"/>
  <c r="J21" i="10"/>
  <c r="K21" i="10"/>
  <c r="J22" i="10"/>
  <c r="K22" i="10"/>
  <c r="M22" i="10" s="1"/>
  <c r="N22" i="10" s="1"/>
  <c r="J23" i="10"/>
  <c r="K23" i="10"/>
  <c r="J24" i="10"/>
  <c r="K24" i="10"/>
  <c r="J25" i="10"/>
  <c r="K25" i="10"/>
  <c r="J26" i="10"/>
  <c r="K26" i="10"/>
  <c r="J27" i="10"/>
  <c r="K27" i="10"/>
  <c r="J28" i="10"/>
  <c r="K28" i="10"/>
  <c r="J29" i="10"/>
  <c r="K29" i="10"/>
  <c r="J30" i="10"/>
  <c r="K30" i="10"/>
  <c r="K4" i="10"/>
  <c r="J4" i="10"/>
  <c r="J5" i="9"/>
  <c r="K5" i="9"/>
  <c r="J6" i="9"/>
  <c r="K6" i="9"/>
  <c r="M6" i="9" s="1"/>
  <c r="N6" i="9" s="1"/>
  <c r="J7" i="9"/>
  <c r="K7" i="9"/>
  <c r="J8" i="9"/>
  <c r="K8" i="9"/>
  <c r="M8" i="9" s="1"/>
  <c r="N8" i="9" s="1"/>
  <c r="J9" i="9"/>
  <c r="K9" i="9"/>
  <c r="J10" i="9"/>
  <c r="K10" i="9"/>
  <c r="J11" i="9"/>
  <c r="K11" i="9"/>
  <c r="J12" i="9"/>
  <c r="K12" i="9"/>
  <c r="J13" i="9"/>
  <c r="K13" i="9"/>
  <c r="J14" i="9"/>
  <c r="K14" i="9"/>
  <c r="M14" i="9" s="1"/>
  <c r="N14" i="9" s="1"/>
  <c r="J15" i="9"/>
  <c r="K15" i="9"/>
  <c r="J16" i="9"/>
  <c r="K16" i="9"/>
  <c r="M16" i="9" s="1"/>
  <c r="N16" i="9" s="1"/>
  <c r="J17" i="9"/>
  <c r="K17" i="9"/>
  <c r="J18" i="9"/>
  <c r="K18" i="9"/>
  <c r="M18" i="9" s="1"/>
  <c r="N18" i="9" s="1"/>
  <c r="J19" i="9"/>
  <c r="K19" i="9"/>
  <c r="J20" i="9"/>
  <c r="K20" i="9"/>
  <c r="M20" i="9" s="1"/>
  <c r="N20" i="9" s="1"/>
  <c r="J21" i="9"/>
  <c r="K21" i="9"/>
  <c r="M21" i="9" s="1"/>
  <c r="N21" i="9" s="1"/>
  <c r="J22" i="9"/>
  <c r="K22" i="9"/>
  <c r="M22" i="9" s="1"/>
  <c r="N22" i="9" s="1"/>
  <c r="J23" i="9"/>
  <c r="K23" i="9"/>
  <c r="J24" i="9"/>
  <c r="K24" i="9"/>
  <c r="M24" i="9" s="1"/>
  <c r="N24" i="9" s="1"/>
  <c r="J25" i="9"/>
  <c r="K25" i="9"/>
  <c r="M25" i="9" s="1"/>
  <c r="N25" i="9" s="1"/>
  <c r="J26" i="9"/>
  <c r="K26" i="9"/>
  <c r="J27" i="9"/>
  <c r="K27" i="9"/>
  <c r="J28" i="9"/>
  <c r="K28" i="9"/>
  <c r="J29" i="9"/>
  <c r="K29" i="9"/>
  <c r="J30" i="9"/>
  <c r="K30" i="9"/>
  <c r="M30" i="9" s="1"/>
  <c r="N30" i="9" s="1"/>
  <c r="J31" i="9"/>
  <c r="K31" i="9"/>
  <c r="J32" i="9"/>
  <c r="K32" i="9"/>
  <c r="M32" i="9" s="1"/>
  <c r="N32" i="9" s="1"/>
  <c r="J33" i="9"/>
  <c r="K33" i="9"/>
  <c r="M33" i="9" s="1"/>
  <c r="N33" i="9" s="1"/>
  <c r="J34" i="9"/>
  <c r="K34" i="9"/>
  <c r="M34" i="9" s="1"/>
  <c r="N34" i="9" s="1"/>
  <c r="J35" i="9"/>
  <c r="K35" i="9"/>
  <c r="M35" i="9" s="1"/>
  <c r="N35" i="9" s="1"/>
  <c r="J36" i="9"/>
  <c r="K36" i="9"/>
  <c r="M36" i="9" s="1"/>
  <c r="N36" i="9" s="1"/>
  <c r="K4" i="9"/>
  <c r="J4" i="9"/>
  <c r="J5" i="8"/>
  <c r="K5" i="8"/>
  <c r="J6" i="8"/>
  <c r="K6" i="8"/>
  <c r="J7" i="8"/>
  <c r="K7" i="8"/>
  <c r="J8" i="8"/>
  <c r="K8" i="8"/>
  <c r="J9" i="8"/>
  <c r="K9" i="8"/>
  <c r="J10" i="8"/>
  <c r="K10" i="8"/>
  <c r="J11" i="8"/>
  <c r="K11" i="8"/>
  <c r="J12" i="8"/>
  <c r="K12" i="8"/>
  <c r="J13" i="8"/>
  <c r="K13" i="8"/>
  <c r="J14" i="8"/>
  <c r="K14" i="8"/>
  <c r="J15" i="8"/>
  <c r="K15" i="8"/>
  <c r="J16" i="8"/>
  <c r="K16" i="8"/>
  <c r="J17" i="8"/>
  <c r="K17" i="8"/>
  <c r="J18" i="8"/>
  <c r="K18" i="8"/>
  <c r="J19" i="8"/>
  <c r="K19" i="8"/>
  <c r="J20" i="8"/>
  <c r="K20" i="8"/>
  <c r="J21" i="8"/>
  <c r="K21" i="8"/>
  <c r="J22" i="8"/>
  <c r="K22" i="8"/>
  <c r="J23" i="8"/>
  <c r="K23" i="8"/>
  <c r="J24" i="8"/>
  <c r="K24" i="8"/>
  <c r="J25" i="8"/>
  <c r="K25" i="8"/>
  <c r="J26" i="8"/>
  <c r="K26" i="8"/>
  <c r="M26" i="8" s="1"/>
  <c r="N26" i="8" s="1"/>
  <c r="J27" i="8"/>
  <c r="K27" i="8"/>
  <c r="J28" i="8"/>
  <c r="K28" i="8"/>
  <c r="M28" i="8" s="1"/>
  <c r="N28" i="8" s="1"/>
  <c r="J29" i="8"/>
  <c r="K29" i="8"/>
  <c r="J30" i="8"/>
  <c r="K30" i="8"/>
  <c r="M30" i="8" s="1"/>
  <c r="N30" i="8" s="1"/>
  <c r="J31" i="8"/>
  <c r="K31" i="8"/>
  <c r="J32" i="8"/>
  <c r="K32" i="8"/>
  <c r="J33" i="8"/>
  <c r="K33" i="8"/>
  <c r="J34" i="8"/>
  <c r="K34" i="8"/>
  <c r="M34" i="8" s="1"/>
  <c r="N34" i="8" s="1"/>
  <c r="J35" i="8"/>
  <c r="K35" i="8"/>
  <c r="J36" i="8"/>
  <c r="K36" i="8"/>
  <c r="M36" i="8" s="1"/>
  <c r="N36" i="8" s="1"/>
  <c r="J37" i="8"/>
  <c r="K37" i="8"/>
  <c r="J38" i="8"/>
  <c r="K38" i="8"/>
  <c r="M38" i="8" s="1"/>
  <c r="N38" i="8" s="1"/>
  <c r="J39" i="8"/>
  <c r="K39" i="8"/>
  <c r="J40" i="8"/>
  <c r="K40" i="8"/>
  <c r="M40" i="8" s="1"/>
  <c r="N40" i="8" s="1"/>
  <c r="K4" i="8"/>
  <c r="J4" i="8"/>
  <c r="J5" i="7"/>
  <c r="K5" i="7"/>
  <c r="J6" i="7"/>
  <c r="K6" i="7"/>
  <c r="J7" i="7"/>
  <c r="K7" i="7"/>
  <c r="J8" i="7"/>
  <c r="K8" i="7"/>
  <c r="M8" i="7" s="1"/>
  <c r="N8" i="7" s="1"/>
  <c r="J9" i="7"/>
  <c r="K9" i="7"/>
  <c r="J10" i="7"/>
  <c r="K10" i="7"/>
  <c r="M10" i="7" s="1"/>
  <c r="N10" i="7" s="1"/>
  <c r="J11" i="7"/>
  <c r="K11" i="7"/>
  <c r="J12" i="7"/>
  <c r="K12" i="7"/>
  <c r="M12" i="7" s="1"/>
  <c r="N12" i="7" s="1"/>
  <c r="J13" i="7"/>
  <c r="K13" i="7"/>
  <c r="J14" i="7"/>
  <c r="K14" i="7"/>
  <c r="M14" i="7" s="1"/>
  <c r="N14" i="7" s="1"/>
  <c r="J15" i="7"/>
  <c r="K15" i="7"/>
  <c r="J16" i="7"/>
  <c r="K16" i="7"/>
  <c r="M16" i="7" s="1"/>
  <c r="N16" i="7" s="1"/>
  <c r="J17" i="7"/>
  <c r="K17" i="7"/>
  <c r="J18" i="7"/>
  <c r="K18" i="7"/>
  <c r="M18" i="7" s="1"/>
  <c r="N18" i="7" s="1"/>
  <c r="J19" i="7"/>
  <c r="K19" i="7"/>
  <c r="J20" i="7"/>
  <c r="K20" i="7"/>
  <c r="M20" i="7" s="1"/>
  <c r="N20" i="7" s="1"/>
  <c r="J21" i="7"/>
  <c r="K21" i="7"/>
  <c r="J22" i="7"/>
  <c r="K22" i="7"/>
  <c r="M22" i="7" s="1"/>
  <c r="N22" i="7" s="1"/>
  <c r="J23" i="7"/>
  <c r="K23" i="7"/>
  <c r="J24" i="7"/>
  <c r="K24" i="7"/>
  <c r="M24" i="7" s="1"/>
  <c r="N24" i="7" s="1"/>
  <c r="J25" i="7"/>
  <c r="K25" i="7"/>
  <c r="J26" i="7"/>
  <c r="K26" i="7"/>
  <c r="M26" i="7" s="1"/>
  <c r="N26" i="7" s="1"/>
  <c r="J27" i="7"/>
  <c r="K27" i="7"/>
  <c r="J28" i="7"/>
  <c r="K28" i="7"/>
  <c r="M28" i="7" s="1"/>
  <c r="N28" i="7" s="1"/>
  <c r="J29" i="7"/>
  <c r="K29" i="7"/>
  <c r="J30" i="7"/>
  <c r="K30" i="7"/>
  <c r="M30" i="7" s="1"/>
  <c r="N30" i="7" s="1"/>
  <c r="K4" i="7"/>
  <c r="J4" i="7"/>
  <c r="J5" i="1"/>
  <c r="K5" i="1"/>
  <c r="M5" i="1" s="1"/>
  <c r="N5" i="1" s="1"/>
  <c r="J6" i="1"/>
  <c r="K6" i="1"/>
  <c r="J7" i="1"/>
  <c r="K7" i="1"/>
  <c r="M7" i="1" s="1"/>
  <c r="N7" i="1" s="1"/>
  <c r="J8" i="1"/>
  <c r="K8" i="1"/>
  <c r="J9" i="1"/>
  <c r="K9" i="1"/>
  <c r="J10" i="1"/>
  <c r="K10" i="1"/>
  <c r="J11" i="1"/>
  <c r="K11" i="1"/>
  <c r="J12" i="1"/>
  <c r="K12" i="1"/>
  <c r="J13" i="1"/>
  <c r="K13" i="1"/>
  <c r="J14" i="1"/>
  <c r="K14" i="1"/>
  <c r="J15" i="1"/>
  <c r="K15" i="1"/>
  <c r="J16" i="1"/>
  <c r="K16" i="1"/>
  <c r="J17" i="1"/>
  <c r="K17" i="1"/>
  <c r="J18" i="1"/>
  <c r="K18" i="1"/>
  <c r="J19" i="1"/>
  <c r="K19" i="1"/>
  <c r="J20" i="1"/>
  <c r="K20" i="1"/>
  <c r="M20" i="1" s="1"/>
  <c r="N20" i="1" s="1"/>
  <c r="J21" i="1"/>
  <c r="K21" i="1"/>
  <c r="J22" i="1"/>
  <c r="K22" i="1"/>
  <c r="J23" i="1"/>
  <c r="K23" i="1"/>
  <c r="J24" i="1"/>
  <c r="K24" i="1"/>
  <c r="J25" i="1"/>
  <c r="K25" i="1"/>
  <c r="J26" i="1"/>
  <c r="K26" i="1"/>
  <c r="J27" i="1"/>
  <c r="K27" i="1"/>
  <c r="J28" i="1"/>
  <c r="K28" i="1"/>
  <c r="M28" i="1" s="1"/>
  <c r="N28" i="1" s="1"/>
  <c r="K4" i="1"/>
  <c r="J4" i="1"/>
  <c r="M31" i="11"/>
  <c r="N31" i="11" s="1"/>
  <c r="F27" i="11"/>
  <c r="F28" i="11"/>
  <c r="F29" i="11"/>
  <c r="F30" i="11"/>
  <c r="F33" i="11"/>
  <c r="F32" i="11"/>
  <c r="F31" i="11"/>
  <c r="M27" i="11"/>
  <c r="N27" i="11" s="1"/>
  <c r="F26" i="11"/>
  <c r="F25" i="11"/>
  <c r="F24" i="11"/>
  <c r="F23" i="11"/>
  <c r="F22" i="11"/>
  <c r="F21" i="11"/>
  <c r="F20" i="11"/>
  <c r="F19" i="11"/>
  <c r="F18" i="11"/>
  <c r="F17" i="11"/>
  <c r="F16" i="11"/>
  <c r="F15" i="11"/>
  <c r="F14" i="11"/>
  <c r="F13" i="11"/>
  <c r="F12" i="11"/>
  <c r="F11" i="11"/>
  <c r="F10" i="11"/>
  <c r="M9" i="11"/>
  <c r="N9" i="11" s="1"/>
  <c r="F9" i="11"/>
  <c r="M8" i="11"/>
  <c r="N8" i="11" s="1"/>
  <c r="F8" i="11"/>
  <c r="M7" i="11"/>
  <c r="N7" i="11" s="1"/>
  <c r="F7" i="11"/>
  <c r="M6" i="11"/>
  <c r="N6" i="11" s="1"/>
  <c r="F6" i="11"/>
  <c r="M5" i="11"/>
  <c r="N5" i="11" s="1"/>
  <c r="F5" i="11"/>
  <c r="M4" i="11"/>
  <c r="N4" i="11" s="1"/>
  <c r="F4" i="11"/>
  <c r="M30" i="10"/>
  <c r="N30" i="10" s="1"/>
  <c r="F30" i="10"/>
  <c r="M29" i="10"/>
  <c r="N29" i="10" s="1"/>
  <c r="F29" i="10"/>
  <c r="M28" i="10"/>
  <c r="N28" i="10" s="1"/>
  <c r="F28" i="10"/>
  <c r="M27" i="10"/>
  <c r="N27" i="10" s="1"/>
  <c r="F27" i="10"/>
  <c r="M26" i="10"/>
  <c r="N26" i="10" s="1"/>
  <c r="F26" i="10"/>
  <c r="M25" i="10"/>
  <c r="N25" i="10" s="1"/>
  <c r="F25" i="10"/>
  <c r="M24" i="10"/>
  <c r="N24" i="10" s="1"/>
  <c r="F24" i="10"/>
  <c r="N23" i="10"/>
  <c r="M23" i="10"/>
  <c r="F23" i="10"/>
  <c r="F22" i="10"/>
  <c r="M21" i="10"/>
  <c r="N21" i="10" s="1"/>
  <c r="F21" i="10"/>
  <c r="F20" i="10"/>
  <c r="M19" i="10"/>
  <c r="N19" i="10" s="1"/>
  <c r="F19" i="10"/>
  <c r="F18" i="10"/>
  <c r="M17" i="10"/>
  <c r="N17" i="10" s="1"/>
  <c r="F17" i="10"/>
  <c r="F16" i="10"/>
  <c r="M15" i="10"/>
  <c r="N15" i="10" s="1"/>
  <c r="F15" i="10"/>
  <c r="F14" i="10"/>
  <c r="M13" i="10"/>
  <c r="N13" i="10" s="1"/>
  <c r="F13" i="10"/>
  <c r="F12" i="10"/>
  <c r="M11" i="10"/>
  <c r="N11" i="10" s="1"/>
  <c r="F11" i="10"/>
  <c r="F10" i="10"/>
  <c r="M9" i="10"/>
  <c r="N9" i="10" s="1"/>
  <c r="F9" i="10"/>
  <c r="F8" i="10"/>
  <c r="M7" i="10"/>
  <c r="N7" i="10" s="1"/>
  <c r="F7" i="10"/>
  <c r="F6" i="10"/>
  <c r="M5" i="10"/>
  <c r="N5" i="10" s="1"/>
  <c r="F5" i="10"/>
  <c r="M4" i="10"/>
  <c r="N4" i="10" s="1"/>
  <c r="F4" i="10"/>
  <c r="F36" i="9"/>
  <c r="F35" i="9"/>
  <c r="F34" i="9"/>
  <c r="F33" i="9"/>
  <c r="F32" i="9"/>
  <c r="M31" i="9"/>
  <c r="N31" i="9" s="1"/>
  <c r="F31" i="9"/>
  <c r="F30" i="9"/>
  <c r="M29" i="9"/>
  <c r="N29" i="9" s="1"/>
  <c r="F29" i="9"/>
  <c r="M28" i="9"/>
  <c r="N28" i="9" s="1"/>
  <c r="F28" i="9"/>
  <c r="M27" i="9"/>
  <c r="N27" i="9" s="1"/>
  <c r="F27" i="9"/>
  <c r="M26" i="9"/>
  <c r="N26" i="9" s="1"/>
  <c r="F26" i="9"/>
  <c r="F25" i="9"/>
  <c r="F24" i="9"/>
  <c r="M23" i="9"/>
  <c r="N23" i="9" s="1"/>
  <c r="F23" i="9"/>
  <c r="F22" i="9"/>
  <c r="F21" i="9"/>
  <c r="F20" i="9"/>
  <c r="M19" i="9"/>
  <c r="N19" i="9" s="1"/>
  <c r="F19" i="9"/>
  <c r="F18" i="9"/>
  <c r="M17" i="9"/>
  <c r="N17" i="9" s="1"/>
  <c r="F17" i="9"/>
  <c r="F16" i="9"/>
  <c r="M15" i="9"/>
  <c r="N15" i="9" s="1"/>
  <c r="F15" i="9"/>
  <c r="F14" i="9"/>
  <c r="N13" i="9"/>
  <c r="M13" i="9"/>
  <c r="F13" i="9"/>
  <c r="M12" i="9"/>
  <c r="N12" i="9" s="1"/>
  <c r="F12" i="9"/>
  <c r="M11" i="9"/>
  <c r="N11" i="9" s="1"/>
  <c r="F11" i="9"/>
  <c r="M10" i="9"/>
  <c r="N10" i="9" s="1"/>
  <c r="F10" i="9"/>
  <c r="M9" i="9"/>
  <c r="N9" i="9" s="1"/>
  <c r="F9" i="9"/>
  <c r="F8" i="9"/>
  <c r="M7" i="9"/>
  <c r="N7" i="9" s="1"/>
  <c r="F7" i="9"/>
  <c r="F6" i="9"/>
  <c r="M5" i="9"/>
  <c r="N5" i="9" s="1"/>
  <c r="F5" i="9"/>
  <c r="M4" i="9"/>
  <c r="N4" i="9" s="1"/>
  <c r="F4" i="9"/>
  <c r="F24" i="8"/>
  <c r="F25" i="8"/>
  <c r="F26" i="8"/>
  <c r="F27" i="8"/>
  <c r="F28" i="8"/>
  <c r="F29" i="8"/>
  <c r="F30" i="8"/>
  <c r="F31" i="8"/>
  <c r="F32" i="8"/>
  <c r="F33" i="8"/>
  <c r="F34" i="8"/>
  <c r="F35" i="8"/>
  <c r="F36" i="8"/>
  <c r="F37" i="8"/>
  <c r="F38" i="8"/>
  <c r="F39" i="8"/>
  <c r="F40" i="8"/>
  <c r="M24" i="8"/>
  <c r="M25" i="8"/>
  <c r="N25" i="8" s="1"/>
  <c r="M29" i="8"/>
  <c r="N29" i="8" s="1"/>
  <c r="M32" i="8"/>
  <c r="N32" i="8" s="1"/>
  <c r="M33" i="8"/>
  <c r="N33" i="8" s="1"/>
  <c r="M37" i="8"/>
  <c r="N37" i="8" s="1"/>
  <c r="N24" i="8"/>
  <c r="F23" i="8"/>
  <c r="M22" i="8"/>
  <c r="N22" i="8" s="1"/>
  <c r="F22" i="8"/>
  <c r="M21" i="8"/>
  <c r="N21" i="8" s="1"/>
  <c r="F21" i="8"/>
  <c r="M20" i="8"/>
  <c r="N20" i="8" s="1"/>
  <c r="F20" i="8"/>
  <c r="M19" i="8"/>
  <c r="N19" i="8" s="1"/>
  <c r="F19" i="8"/>
  <c r="M18" i="8"/>
  <c r="N18" i="8" s="1"/>
  <c r="F18" i="8"/>
  <c r="M17" i="8"/>
  <c r="N17" i="8" s="1"/>
  <c r="F17" i="8"/>
  <c r="M16" i="8"/>
  <c r="N16" i="8" s="1"/>
  <c r="F16" i="8"/>
  <c r="M15" i="8"/>
  <c r="N15" i="8" s="1"/>
  <c r="F15" i="8"/>
  <c r="M14" i="8"/>
  <c r="N14" i="8" s="1"/>
  <c r="F14" i="8"/>
  <c r="M13" i="8"/>
  <c r="N13" i="8" s="1"/>
  <c r="F13" i="8"/>
  <c r="M12" i="8"/>
  <c r="N12" i="8" s="1"/>
  <c r="F12" i="8"/>
  <c r="M11" i="8"/>
  <c r="N11" i="8" s="1"/>
  <c r="F11" i="8"/>
  <c r="M10" i="8"/>
  <c r="N10" i="8" s="1"/>
  <c r="F10" i="8"/>
  <c r="M9" i="8"/>
  <c r="N9" i="8" s="1"/>
  <c r="F9" i="8"/>
  <c r="M8" i="8"/>
  <c r="N8" i="8" s="1"/>
  <c r="F8" i="8"/>
  <c r="M7" i="8"/>
  <c r="N7" i="8" s="1"/>
  <c r="F7" i="8"/>
  <c r="M6" i="8"/>
  <c r="N6" i="8" s="1"/>
  <c r="F6" i="8"/>
  <c r="M5" i="8"/>
  <c r="N5" i="8" s="1"/>
  <c r="F5" i="8"/>
  <c r="M4" i="8"/>
  <c r="N4" i="8" s="1"/>
  <c r="F4" i="8"/>
  <c r="F30" i="7"/>
  <c r="F29" i="7"/>
  <c r="M29" i="7"/>
  <c r="N29" i="7" s="1"/>
  <c r="F28" i="7"/>
  <c r="M27" i="7"/>
  <c r="N27" i="7" s="1"/>
  <c r="F27" i="7"/>
  <c r="F26" i="7"/>
  <c r="M25" i="7"/>
  <c r="N25" i="7" s="1"/>
  <c r="F25" i="7"/>
  <c r="F24" i="7"/>
  <c r="M23" i="7"/>
  <c r="N23" i="7" s="1"/>
  <c r="F23" i="7"/>
  <c r="F22" i="7"/>
  <c r="M21" i="7"/>
  <c r="N21" i="7" s="1"/>
  <c r="F21" i="7"/>
  <c r="F20" i="7"/>
  <c r="M19" i="7"/>
  <c r="N19" i="7" s="1"/>
  <c r="F19" i="7"/>
  <c r="F18" i="7"/>
  <c r="M17" i="7"/>
  <c r="N17" i="7" s="1"/>
  <c r="F17" i="7"/>
  <c r="F16" i="7"/>
  <c r="M15" i="7"/>
  <c r="N15" i="7" s="1"/>
  <c r="F15" i="7"/>
  <c r="F14" i="7"/>
  <c r="M13" i="7"/>
  <c r="N13" i="7" s="1"/>
  <c r="F13" i="7"/>
  <c r="F12" i="7"/>
  <c r="M11" i="7"/>
  <c r="N11" i="7" s="1"/>
  <c r="F11" i="7"/>
  <c r="F10" i="7"/>
  <c r="M9" i="7"/>
  <c r="N9" i="7" s="1"/>
  <c r="F9" i="7"/>
  <c r="F8" i="7"/>
  <c r="M7" i="7"/>
  <c r="N7" i="7" s="1"/>
  <c r="F7" i="7"/>
  <c r="M6" i="7"/>
  <c r="N6" i="7" s="1"/>
  <c r="F6" i="7"/>
  <c r="M5" i="7"/>
  <c r="N5" i="7" s="1"/>
  <c r="F5" i="7"/>
  <c r="M4" i="7"/>
  <c r="N4" i="7" s="1"/>
  <c r="F4" i="7"/>
  <c r="F28" i="1"/>
  <c r="M27" i="1"/>
  <c r="N27" i="1" s="1"/>
  <c r="F27" i="1"/>
  <c r="M26" i="1"/>
  <c r="N26" i="1" s="1"/>
  <c r="F26" i="1"/>
  <c r="N25" i="1"/>
  <c r="M25" i="1"/>
  <c r="F25" i="1"/>
  <c r="M24" i="1"/>
  <c r="N24" i="1" s="1"/>
  <c r="F24" i="1"/>
  <c r="M23" i="1"/>
  <c r="N23" i="1" s="1"/>
  <c r="F23" i="1"/>
  <c r="M22" i="1"/>
  <c r="N22" i="1" s="1"/>
  <c r="F22" i="1"/>
  <c r="M21" i="1"/>
  <c r="N21" i="1" s="1"/>
  <c r="F21" i="1"/>
  <c r="F20" i="1"/>
  <c r="M19" i="1"/>
  <c r="N19" i="1" s="1"/>
  <c r="F19" i="1"/>
  <c r="M18" i="1"/>
  <c r="N18" i="1" s="1"/>
  <c r="F18" i="1"/>
  <c r="M17" i="1"/>
  <c r="N17" i="1" s="1"/>
  <c r="F17" i="1"/>
  <c r="M16" i="1"/>
  <c r="N16" i="1" s="1"/>
  <c r="F16" i="1"/>
  <c r="M15" i="1"/>
  <c r="N15" i="1" s="1"/>
  <c r="F15" i="1"/>
  <c r="M14" i="1"/>
  <c r="N14" i="1" s="1"/>
  <c r="F14" i="1"/>
  <c r="M13" i="1"/>
  <c r="N13" i="1" s="1"/>
  <c r="F13" i="1"/>
  <c r="M12" i="1"/>
  <c r="N12" i="1" s="1"/>
  <c r="F12" i="1"/>
  <c r="M11" i="1"/>
  <c r="N11" i="1" s="1"/>
  <c r="F11" i="1"/>
  <c r="M10" i="1"/>
  <c r="N10" i="1" s="1"/>
  <c r="F10" i="1"/>
  <c r="N9" i="1"/>
  <c r="M9" i="1"/>
  <c r="F9" i="1"/>
  <c r="M8" i="1"/>
  <c r="N8" i="1" s="1"/>
  <c r="F8" i="1"/>
  <c r="F7" i="1"/>
  <c r="M6" i="1"/>
  <c r="N6" i="1" s="1"/>
  <c r="F6" i="1"/>
  <c r="F5" i="1"/>
  <c r="M4" i="1"/>
  <c r="N4" i="1" s="1"/>
  <c r="F4" i="1"/>
  <c r="M39" i="8" l="1"/>
  <c r="N39" i="8" s="1"/>
  <c r="M35" i="8"/>
  <c r="N35" i="8" s="1"/>
  <c r="M31" i="8"/>
  <c r="N31" i="8" s="1"/>
  <c r="M27" i="8"/>
  <c r="N27" i="8" s="1"/>
  <c r="M23" i="8"/>
  <c r="N23" i="8" s="1"/>
</calcChain>
</file>

<file path=xl/sharedStrings.xml><?xml version="1.0" encoding="utf-8"?>
<sst xmlns="http://schemas.openxmlformats.org/spreadsheetml/2006/main" count="117" uniqueCount="50">
  <si>
    <t>Projeção de notas 2025</t>
  </si>
  <si>
    <t xml:space="preserve">Cálculo da média final </t>
  </si>
  <si>
    <t>N°</t>
  </si>
  <si>
    <t>NOME</t>
  </si>
  <si>
    <t>Enzo Prado Constantino</t>
  </si>
  <si>
    <t>Gabriella Santos Arantes</t>
  </si>
  <si>
    <t>Guilherme Medeiros Tavares</t>
  </si>
  <si>
    <t>Guilherme Valdemir Neto Ribeiro Rocha</t>
  </si>
  <si>
    <t>Gustavo Henrique Rodrigues de Souza</t>
  </si>
  <si>
    <t>Amanda Casa Grandi da Silva</t>
  </si>
  <si>
    <t>Ana Júlia Ruiz Ikeda</t>
  </si>
  <si>
    <t>Beatriz Pereira Abellan</t>
  </si>
  <si>
    <t>Beatriz Ribeiro Gonçalves</t>
  </si>
  <si>
    <t>Deborah Jhuly Lima Silva</t>
  </si>
  <si>
    <t>Ágatha Pereira Gomes</t>
  </si>
  <si>
    <t>Aldryn Zanelato Muriana</t>
  </si>
  <si>
    <t>Arthur Gutierre Ponceano</t>
  </si>
  <si>
    <t>Beatriz de Araujo Arce</t>
  </si>
  <si>
    <t>Brenno Xavier de Almeida Campos</t>
  </si>
  <si>
    <t>Brenda Aguiar Almeida</t>
  </si>
  <si>
    <t>Bruno Kakazu Vieira</t>
  </si>
  <si>
    <t>Carolina Domingos Miranda Freire</t>
  </si>
  <si>
    <t>Caroline Rodrigues Nascimento</t>
  </si>
  <si>
    <t>Cauê Oliveira Guardiola</t>
  </si>
  <si>
    <t>Ana Julia Silva dos Santos</t>
  </si>
  <si>
    <t>André Archanjo dos Santos Torres</t>
  </si>
  <si>
    <t>Anna Carolina Fregnani Fernandes</t>
  </si>
  <si>
    <t>Anna Julia Dantas Nery</t>
  </si>
  <si>
    <t>Ana Luiza Delazari Pereira</t>
  </si>
  <si>
    <t>Bruna Rugoni Araujo</t>
  </si>
  <si>
    <t>Danilo Barbosa Paulino Alves</t>
  </si>
  <si>
    <t>Fabrício Rocha Silva</t>
  </si>
  <si>
    <t>Gabriel de Souza Pegoraro</t>
  </si>
  <si>
    <t xml:space="preserve">MÉDIA FINAL </t>
  </si>
  <si>
    <t xml:space="preserve">SITUAÇÃO </t>
  </si>
  <si>
    <t xml:space="preserve">1º tri </t>
  </si>
  <si>
    <t>2º tri</t>
  </si>
  <si>
    <r>
      <t>Projeção para 3° tri</t>
    </r>
    <r>
      <rPr>
        <b/>
        <sz val="11"/>
        <color rgb="FFFF0000"/>
        <rFont val="Arial"/>
        <family val="2"/>
      </rPr>
      <t xml:space="preserve"> </t>
    </r>
  </si>
  <si>
    <t>1º tri</t>
  </si>
  <si>
    <t>3º tri</t>
  </si>
  <si>
    <t>Nº</t>
  </si>
  <si>
    <t>TRANSFERIDO</t>
  </si>
  <si>
    <t>1º TRIM</t>
  </si>
  <si>
    <t>2º TRIM</t>
  </si>
  <si>
    <t>PROJEÇÃO 3° TRIMESTRE</t>
  </si>
  <si>
    <t>MÉDIA FINAL</t>
  </si>
  <si>
    <t>SITUAÇÃO</t>
  </si>
  <si>
    <t>DIGITE SEU NÚMERO e TURMA</t>
  </si>
  <si>
    <t>TURMA</t>
  </si>
  <si>
    <t>2MA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</si>
</sst>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3" x14ac:knownFonts="1">
    <font>
      <sz val="10"/>
      <color rgb="FF000000"/>
      <name val="Arial"/>
      <scheme val="minor"/>
    </font>
    <font>
      <sz val="10"/>
      <color theme="1"/>
      <name val="Arial"/>
    </font>
    <font>
      <b/>
      <sz val="10"/>
      <color theme="1"/>
      <name val="Arial"/>
    </font>
    <font>
      <b/>
      <sz val="10"/>
      <color theme="1"/>
      <name val="Arial"/>
    </font>
    <font>
      <b/>
      <sz val="11"/>
      <color theme="1"/>
      <name val="Arial"/>
      <family val="2"/>
    </font>
    <font>
      <b/>
      <sz val="11"/>
      <color rgb="FFFF0000"/>
      <name val="Arial"/>
      <family val="2"/>
    </font>
    <font>
      <b/>
      <sz val="10"/>
      <color theme="1"/>
      <name val="Arial"/>
      <family val="2"/>
    </font>
    <font>
      <b/>
      <sz val="18"/>
      <color rgb="FF38761D"/>
      <name val="Arial"/>
      <family val="2"/>
    </font>
    <font>
      <b/>
      <sz val="18"/>
      <color rgb="FF0000FF"/>
      <name val="Arial"/>
      <family val="2"/>
    </font>
    <font>
      <b/>
      <sz val="10"/>
      <color rgb="FF000000"/>
      <name val="Arial"/>
      <family val="2"/>
      <scheme val="minor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10"/>
      <color rgb="FF000000"/>
      <name val="Arial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1" tint="4.9989318521683403E-2"/>
        <bgColor rgb="FFFFFFFF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/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/>
    <xf numFmtId="0" fontId="2" fillId="0" borderId="0" xfId="0" applyFont="1"/>
    <xf numFmtId="0" fontId="6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164" fontId="6" fillId="0" borderId="1" xfId="0" applyNumberFormat="1" applyFont="1" applyBorder="1" applyAlignment="1">
      <alignment horizontal="center" vertical="center"/>
    </xf>
    <xf numFmtId="164" fontId="9" fillId="0" borderId="1" xfId="0" applyNumberFormat="1" applyFont="1" applyBorder="1" applyAlignment="1">
      <alignment horizontal="center" vertical="center"/>
    </xf>
    <xf numFmtId="164" fontId="6" fillId="0" borderId="6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 wrapText="1"/>
    </xf>
    <xf numFmtId="0" fontId="10" fillId="3" borderId="1" xfId="0" applyFont="1" applyFill="1" applyBorder="1" applyAlignment="1">
      <alignment vertical="center"/>
    </xf>
    <xf numFmtId="0" fontId="11" fillId="4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164" fontId="11" fillId="4" borderId="1" xfId="0" applyNumberFormat="1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vertical="center"/>
    </xf>
    <xf numFmtId="164" fontId="6" fillId="5" borderId="1" xfId="0" applyNumberFormat="1" applyFont="1" applyFill="1" applyBorder="1" applyAlignment="1">
      <alignment horizontal="center" vertical="center"/>
    </xf>
    <xf numFmtId="164" fontId="6" fillId="5" borderId="6" xfId="0" applyNumberFormat="1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164" fontId="1" fillId="5" borderId="1" xfId="0" applyNumberFormat="1" applyFont="1" applyFill="1" applyBorder="1" applyAlignment="1">
      <alignment horizontal="center" vertical="center"/>
    </xf>
    <xf numFmtId="164" fontId="10" fillId="4" borderId="6" xfId="0" applyNumberFormat="1" applyFont="1" applyFill="1" applyBorder="1" applyAlignment="1">
      <alignment horizontal="center" vertical="center"/>
    </xf>
    <xf numFmtId="164" fontId="10" fillId="4" borderId="1" xfId="0" applyNumberFormat="1" applyFont="1" applyFill="1" applyBorder="1" applyAlignment="1">
      <alignment horizontal="center" vertical="center"/>
    </xf>
    <xf numFmtId="0" fontId="0" fillId="0" borderId="0" xfId="0" applyAlignment="1"/>
    <xf numFmtId="0" fontId="9" fillId="0" borderId="9" xfId="0" applyFont="1" applyBorder="1" applyAlignment="1">
      <alignment horizontal="center" vertical="center" wrapText="1"/>
    </xf>
    <xf numFmtId="0" fontId="9" fillId="0" borderId="9" xfId="0" applyFont="1" applyBorder="1" applyAlignment="1">
      <alignment vertical="center"/>
    </xf>
    <xf numFmtId="0" fontId="9" fillId="0" borderId="9" xfId="0" applyFont="1" applyBorder="1" applyAlignment="1">
      <alignment horizontal="center" vertical="center"/>
    </xf>
    <xf numFmtId="0" fontId="9" fillId="8" borderId="9" xfId="0" applyFont="1" applyFill="1" applyBorder="1" applyAlignment="1">
      <alignment horizontal="left" vertical="center"/>
    </xf>
    <xf numFmtId="0" fontId="0" fillId="0" borderId="9" xfId="0" applyBorder="1" applyAlignment="1">
      <alignment horizontal="center" vertical="center"/>
    </xf>
    <xf numFmtId="0" fontId="9" fillId="0" borderId="13" xfId="0" applyFont="1" applyFill="1" applyBorder="1" applyAlignment="1">
      <alignment horizontal="left" vertical="center"/>
    </xf>
    <xf numFmtId="0" fontId="9" fillId="0" borderId="12" xfId="0" applyFont="1" applyBorder="1" applyAlignment="1">
      <alignment horizontal="center" vertical="center" wrapText="1"/>
    </xf>
    <xf numFmtId="0" fontId="9" fillId="6" borderId="9" xfId="0" applyFont="1" applyFill="1" applyBorder="1" applyAlignment="1">
      <alignment horizontal="center" vertical="center"/>
    </xf>
    <xf numFmtId="0" fontId="9" fillId="6" borderId="12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64" fontId="6" fillId="0" borderId="8" xfId="0" applyNumberFormat="1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0" fontId="0" fillId="0" borderId="11" xfId="0" applyBorder="1" applyAlignment="1">
      <alignment horizontal="center"/>
    </xf>
    <xf numFmtId="0" fontId="12" fillId="7" borderId="10" xfId="0" applyFont="1" applyFill="1" applyBorder="1" applyAlignment="1">
      <alignment horizontal="center" vertical="center"/>
    </xf>
    <xf numFmtId="0" fontId="12" fillId="7" borderId="11" xfId="0" applyFont="1" applyFill="1" applyBorder="1" applyAlignment="1">
      <alignment horizontal="center" vertical="center"/>
    </xf>
    <xf numFmtId="0" fontId="12" fillId="7" borderId="12" xfId="0" applyFont="1" applyFill="1" applyBorder="1" applyAlignment="1">
      <alignment horizontal="center" vertical="center"/>
    </xf>
  </cellXfs>
  <cellStyles count="1">
    <cellStyle name="Normal" xfId="0" builtinId="0"/>
  </cellStyles>
  <dxfs count="29"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00FF"/>
          <bgColor rgb="FF0000FF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customschemas.google.com/relationships/workbookmetadata" Target="metadata"/><Relationship Id="rId4" Type="http://schemas.openxmlformats.org/officeDocument/2006/relationships/worksheet" Target="worksheets/sheet4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2028825</xdr:colOff>
      <xdr:row>7</xdr:row>
      <xdr:rowOff>0</xdr:rowOff>
    </xdr:from>
    <xdr:to>
      <xdr:col>4</xdr:col>
      <xdr:colOff>2619374</xdr:colOff>
      <xdr:row>8</xdr:row>
      <xdr:rowOff>0</xdr:rowOff>
    </xdr:to>
    <xdr:sp macro="" textlink="">
      <xdr:nvSpPr>
        <xdr:cNvPr id="2" name="Seta: para a Direita 1">
          <a:extLst>
            <a:ext uri="{FF2B5EF4-FFF2-40B4-BE49-F238E27FC236}">
              <a16:creationId xmlns:a16="http://schemas.microsoft.com/office/drawing/2014/main" id="{49AA4267-160D-B4BC-4020-F72949E2F606}"/>
            </a:ext>
          </a:extLst>
        </xdr:cNvPr>
        <xdr:cNvSpPr/>
      </xdr:nvSpPr>
      <xdr:spPr>
        <a:xfrm>
          <a:off x="4467225" y="1228725"/>
          <a:ext cx="590549" cy="504825"/>
        </a:xfrm>
        <a:prstGeom prst="rightArrow">
          <a:avLst/>
        </a:prstGeom>
        <a:solidFill>
          <a:schemeClr val="accent2"/>
        </a:solidFill>
        <a:ln>
          <a:solidFill>
            <a:schemeClr val="accent3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-0.249977111117893"/>
    <outlinePr summaryBelow="0" summaryRight="0"/>
  </sheetPr>
  <dimension ref="A1:N999"/>
  <sheetViews>
    <sheetView showGridLines="0" tabSelected="1" topLeftCell="A5" workbookViewId="0">
      <selection activeCell="B9" sqref="B9:B12"/>
    </sheetView>
  </sheetViews>
  <sheetFormatPr defaultColWidth="12.5703125" defaultRowHeight="15" customHeight="1" x14ac:dyDescent="0.2"/>
  <cols>
    <col min="1" max="1" width="6.140625" customWidth="1"/>
    <col min="2" max="2" width="40.7109375" customWidth="1"/>
    <col min="3" max="4" width="12.5703125" customWidth="1"/>
    <col min="5" max="5" width="3.42578125" customWidth="1"/>
    <col min="6" max="6" width="12.5703125" customWidth="1"/>
    <col min="7" max="7" width="3.7109375" customWidth="1"/>
    <col min="8" max="8" width="4.28515625" customWidth="1"/>
    <col min="9" max="9" width="8.85546875" customWidth="1"/>
  </cols>
  <sheetData>
    <row r="1" spans="1:14" ht="15.75" customHeight="1" x14ac:dyDescent="0.2">
      <c r="A1" s="49" t="s">
        <v>0</v>
      </c>
      <c r="B1" s="49"/>
      <c r="C1" s="49"/>
      <c r="D1" s="49"/>
      <c r="E1" s="49"/>
      <c r="F1" s="49"/>
      <c r="I1" s="50" t="s">
        <v>1</v>
      </c>
      <c r="J1" s="50"/>
      <c r="K1" s="50"/>
      <c r="L1" s="50"/>
      <c r="M1" s="50"/>
      <c r="N1" s="50"/>
    </row>
    <row r="2" spans="1:14" ht="15.75" customHeight="1" x14ac:dyDescent="0.2">
      <c r="A2" s="49"/>
      <c r="B2" s="49"/>
      <c r="C2" s="49"/>
      <c r="D2" s="49"/>
      <c r="E2" s="49"/>
      <c r="F2" s="49"/>
      <c r="I2" s="51"/>
      <c r="J2" s="51"/>
      <c r="K2" s="51"/>
      <c r="L2" s="51"/>
      <c r="M2" s="51"/>
      <c r="N2" s="51"/>
    </row>
    <row r="3" spans="1:14" ht="60" customHeight="1" x14ac:dyDescent="0.2">
      <c r="A3" s="3" t="s">
        <v>2</v>
      </c>
      <c r="B3" s="4" t="s">
        <v>3</v>
      </c>
      <c r="C3" s="5" t="s">
        <v>35</v>
      </c>
      <c r="D3" s="5" t="s">
        <v>36</v>
      </c>
      <c r="E3" s="46"/>
      <c r="F3" s="5" t="s">
        <v>37</v>
      </c>
      <c r="G3" s="47"/>
      <c r="H3" s="48"/>
      <c r="I3" s="3" t="s">
        <v>40</v>
      </c>
      <c r="J3" s="6" t="s">
        <v>38</v>
      </c>
      <c r="K3" s="6" t="s">
        <v>36</v>
      </c>
      <c r="L3" s="6" t="s">
        <v>39</v>
      </c>
      <c r="M3" s="7" t="s">
        <v>33</v>
      </c>
      <c r="N3" s="7" t="s">
        <v>34</v>
      </c>
    </row>
    <row r="4" spans="1:14" ht="30" customHeight="1" x14ac:dyDescent="0.2">
      <c r="A4" s="3">
        <v>1</v>
      </c>
      <c r="B4" s="8" t="s">
        <v>4</v>
      </c>
      <c r="C4" s="19">
        <v>8.8000000000000007</v>
      </c>
      <c r="D4" s="19">
        <v>8.6999999999999993</v>
      </c>
      <c r="E4" s="46"/>
      <c r="F4" s="11">
        <f t="shared" ref="F4:F28" si="0">(((C4)+(2*D4)-35)/2)</f>
        <v>-4.4000000000000004</v>
      </c>
      <c r="G4" s="47"/>
      <c r="H4" s="48"/>
      <c r="I4" s="3">
        <v>1</v>
      </c>
      <c r="J4" s="19">
        <f>C4</f>
        <v>8.8000000000000007</v>
      </c>
      <c r="K4" s="19">
        <f>D4</f>
        <v>8.6999999999999993</v>
      </c>
      <c r="L4" s="11"/>
      <c r="M4" s="12">
        <f t="shared" ref="M4:M28" si="1">(((J4+(2*K4)+(2*L4))/5))</f>
        <v>5.24</v>
      </c>
      <c r="N4" s="4" t="str">
        <f t="shared" ref="N4:N28" si="2">IF(M4&gt;=7,"APROVADO","REC FINAL")</f>
        <v>REC FINAL</v>
      </c>
    </row>
    <row r="5" spans="1:14" ht="30" customHeight="1" x14ac:dyDescent="0.2">
      <c r="A5" s="3">
        <v>2</v>
      </c>
      <c r="B5" s="8" t="s">
        <v>5</v>
      </c>
      <c r="C5" s="19">
        <v>8.4</v>
      </c>
      <c r="D5" s="19">
        <v>1</v>
      </c>
      <c r="E5" s="46"/>
      <c r="F5" s="11">
        <f t="shared" si="0"/>
        <v>-12.3</v>
      </c>
      <c r="G5" s="47"/>
      <c r="H5" s="48"/>
      <c r="I5" s="3">
        <v>2</v>
      </c>
      <c r="J5" s="19">
        <f t="shared" ref="J5:J28" si="3">C5</f>
        <v>8.4</v>
      </c>
      <c r="K5" s="19">
        <f t="shared" ref="K5:K28" si="4">D5</f>
        <v>1</v>
      </c>
      <c r="L5" s="11"/>
      <c r="M5" s="12">
        <f t="shared" si="1"/>
        <v>2.08</v>
      </c>
      <c r="N5" s="4" t="str">
        <f t="shared" si="2"/>
        <v>REC FINAL</v>
      </c>
    </row>
    <row r="6" spans="1:14" ht="30" customHeight="1" x14ac:dyDescent="0.2">
      <c r="A6" s="3">
        <v>3</v>
      </c>
      <c r="B6" s="8" t="s">
        <v>6</v>
      </c>
      <c r="C6" s="19">
        <v>9.1999999999999993</v>
      </c>
      <c r="D6" s="19">
        <v>2</v>
      </c>
      <c r="E6" s="46"/>
      <c r="F6" s="11">
        <f t="shared" si="0"/>
        <v>-10.9</v>
      </c>
      <c r="G6" s="47"/>
      <c r="H6" s="48"/>
      <c r="I6" s="3">
        <v>3</v>
      </c>
      <c r="J6" s="19">
        <f t="shared" si="3"/>
        <v>9.1999999999999993</v>
      </c>
      <c r="K6" s="19">
        <f t="shared" si="4"/>
        <v>2</v>
      </c>
      <c r="L6" s="11"/>
      <c r="M6" s="12">
        <f t="shared" si="1"/>
        <v>2.6399999999999997</v>
      </c>
      <c r="N6" s="4" t="str">
        <f t="shared" si="2"/>
        <v>REC FINAL</v>
      </c>
    </row>
    <row r="7" spans="1:14" ht="30" customHeight="1" x14ac:dyDescent="0.2">
      <c r="A7" s="3">
        <v>4</v>
      </c>
      <c r="B7" s="8" t="s">
        <v>7</v>
      </c>
      <c r="C7" s="19">
        <v>8.3000000000000007</v>
      </c>
      <c r="D7" s="19">
        <v>3</v>
      </c>
      <c r="E7" s="46"/>
      <c r="F7" s="11">
        <f t="shared" si="0"/>
        <v>-10.35</v>
      </c>
      <c r="G7" s="47"/>
      <c r="H7" s="48"/>
      <c r="I7" s="3">
        <v>4</v>
      </c>
      <c r="J7" s="19">
        <f t="shared" si="3"/>
        <v>8.3000000000000007</v>
      </c>
      <c r="K7" s="19">
        <f t="shared" si="4"/>
        <v>3</v>
      </c>
      <c r="L7" s="11"/>
      <c r="M7" s="12">
        <f t="shared" si="1"/>
        <v>2.8600000000000003</v>
      </c>
      <c r="N7" s="4" t="str">
        <f t="shared" si="2"/>
        <v>REC FINAL</v>
      </c>
    </row>
    <row r="8" spans="1:14" ht="30" customHeight="1" x14ac:dyDescent="0.2">
      <c r="A8" s="3">
        <v>5</v>
      </c>
      <c r="B8" s="8" t="s">
        <v>8</v>
      </c>
      <c r="C8" s="19">
        <v>4.8</v>
      </c>
      <c r="D8" s="19">
        <v>4</v>
      </c>
      <c r="E8" s="46"/>
      <c r="F8" s="11">
        <f t="shared" si="0"/>
        <v>-11.1</v>
      </c>
      <c r="G8" s="47"/>
      <c r="H8" s="48"/>
      <c r="I8" s="3">
        <v>5</v>
      </c>
      <c r="J8" s="19">
        <f t="shared" si="3"/>
        <v>4.8</v>
      </c>
      <c r="K8" s="19">
        <f t="shared" si="4"/>
        <v>4</v>
      </c>
      <c r="L8" s="11"/>
      <c r="M8" s="12">
        <f t="shared" si="1"/>
        <v>2.56</v>
      </c>
      <c r="N8" s="4" t="str">
        <f t="shared" si="2"/>
        <v>REC FINAL</v>
      </c>
    </row>
    <row r="9" spans="1:14" ht="30" customHeight="1" x14ac:dyDescent="0.2">
      <c r="A9" s="3">
        <v>6</v>
      </c>
      <c r="B9" s="8"/>
      <c r="C9" s="19">
        <v>9.5</v>
      </c>
      <c r="D9" s="19">
        <v>7</v>
      </c>
      <c r="E9" s="46"/>
      <c r="F9" s="11">
        <f t="shared" si="0"/>
        <v>-5.75</v>
      </c>
      <c r="G9" s="47"/>
      <c r="H9" s="48"/>
      <c r="I9" s="3">
        <v>6</v>
      </c>
      <c r="J9" s="19">
        <f t="shared" si="3"/>
        <v>9.5</v>
      </c>
      <c r="K9" s="19">
        <f t="shared" si="4"/>
        <v>7</v>
      </c>
      <c r="L9" s="11"/>
      <c r="M9" s="12">
        <f t="shared" si="1"/>
        <v>4.7</v>
      </c>
      <c r="N9" s="4" t="str">
        <f t="shared" si="2"/>
        <v>REC FINAL</v>
      </c>
    </row>
    <row r="10" spans="1:14" ht="30" customHeight="1" x14ac:dyDescent="0.2">
      <c r="A10" s="3">
        <v>7</v>
      </c>
      <c r="B10" s="8"/>
      <c r="C10" s="19">
        <v>10</v>
      </c>
      <c r="D10" s="19">
        <v>7</v>
      </c>
      <c r="E10" s="46"/>
      <c r="F10" s="11">
        <f t="shared" si="0"/>
        <v>-5.5</v>
      </c>
      <c r="G10" s="47"/>
      <c r="H10" s="48"/>
      <c r="I10" s="3">
        <v>7</v>
      </c>
      <c r="J10" s="19">
        <f t="shared" si="3"/>
        <v>10</v>
      </c>
      <c r="K10" s="19">
        <f t="shared" si="4"/>
        <v>7</v>
      </c>
      <c r="L10" s="11"/>
      <c r="M10" s="12">
        <f t="shared" si="1"/>
        <v>4.8</v>
      </c>
      <c r="N10" s="4" t="str">
        <f t="shared" si="2"/>
        <v>REC FINAL</v>
      </c>
    </row>
    <row r="11" spans="1:14" ht="30" customHeight="1" x14ac:dyDescent="0.2">
      <c r="A11" s="3">
        <v>8</v>
      </c>
      <c r="B11" s="8"/>
      <c r="C11" s="19">
        <v>7.2</v>
      </c>
      <c r="D11" s="19"/>
      <c r="E11" s="46"/>
      <c r="F11" s="11">
        <f t="shared" si="0"/>
        <v>-13.9</v>
      </c>
      <c r="G11" s="47"/>
      <c r="H11" s="48"/>
      <c r="I11" s="3">
        <v>8</v>
      </c>
      <c r="J11" s="19">
        <f t="shared" si="3"/>
        <v>7.2</v>
      </c>
      <c r="K11" s="19">
        <f t="shared" si="4"/>
        <v>0</v>
      </c>
      <c r="L11" s="11"/>
      <c r="M11" s="12">
        <f t="shared" si="1"/>
        <v>1.44</v>
      </c>
      <c r="N11" s="4" t="str">
        <f t="shared" si="2"/>
        <v>REC FINAL</v>
      </c>
    </row>
    <row r="12" spans="1:14" ht="30" customHeight="1" x14ac:dyDescent="0.2">
      <c r="A12" s="3">
        <v>9</v>
      </c>
      <c r="B12" s="8"/>
      <c r="C12" s="19">
        <v>8.5</v>
      </c>
      <c r="D12" s="19">
        <v>7</v>
      </c>
      <c r="E12" s="46"/>
      <c r="F12" s="11">
        <f t="shared" si="0"/>
        <v>-6.25</v>
      </c>
      <c r="G12" s="47"/>
      <c r="H12" s="48"/>
      <c r="I12" s="3">
        <v>9</v>
      </c>
      <c r="J12" s="19">
        <f t="shared" si="3"/>
        <v>8.5</v>
      </c>
      <c r="K12" s="19">
        <f t="shared" si="4"/>
        <v>7</v>
      </c>
      <c r="L12" s="11"/>
      <c r="M12" s="12">
        <f t="shared" si="1"/>
        <v>4.5</v>
      </c>
      <c r="N12" s="4" t="str">
        <f t="shared" si="2"/>
        <v>REC FINAL</v>
      </c>
    </row>
    <row r="13" spans="1:14" ht="30" customHeight="1" x14ac:dyDescent="0.2">
      <c r="A13" s="3">
        <v>10</v>
      </c>
      <c r="B13" s="8"/>
      <c r="C13" s="19">
        <v>6.4</v>
      </c>
      <c r="D13" s="19"/>
      <c r="E13" s="46"/>
      <c r="F13" s="11">
        <f t="shared" si="0"/>
        <v>-14.3</v>
      </c>
      <c r="G13" s="47"/>
      <c r="H13" s="48"/>
      <c r="I13" s="3">
        <v>10</v>
      </c>
      <c r="J13" s="19">
        <f t="shared" si="3"/>
        <v>6.4</v>
      </c>
      <c r="K13" s="19">
        <f t="shared" si="4"/>
        <v>0</v>
      </c>
      <c r="L13" s="11"/>
      <c r="M13" s="12">
        <f t="shared" si="1"/>
        <v>1.28</v>
      </c>
      <c r="N13" s="4" t="str">
        <f t="shared" si="2"/>
        <v>REC FINAL</v>
      </c>
    </row>
    <row r="14" spans="1:14" ht="30" customHeight="1" x14ac:dyDescent="0.2">
      <c r="A14" s="3">
        <v>11</v>
      </c>
      <c r="B14" s="8"/>
      <c r="C14" s="19">
        <v>5.6</v>
      </c>
      <c r="D14" s="19"/>
      <c r="E14" s="46"/>
      <c r="F14" s="11">
        <f t="shared" si="0"/>
        <v>-14.7</v>
      </c>
      <c r="G14" s="47"/>
      <c r="H14" s="48"/>
      <c r="I14" s="3">
        <v>11</v>
      </c>
      <c r="J14" s="19">
        <f t="shared" si="3"/>
        <v>5.6</v>
      </c>
      <c r="K14" s="19">
        <f t="shared" si="4"/>
        <v>0</v>
      </c>
      <c r="L14" s="11"/>
      <c r="M14" s="12">
        <f t="shared" si="1"/>
        <v>1.1199999999999999</v>
      </c>
      <c r="N14" s="4" t="str">
        <f t="shared" si="2"/>
        <v>REC FINAL</v>
      </c>
    </row>
    <row r="15" spans="1:14" ht="30" customHeight="1" x14ac:dyDescent="0.2">
      <c r="A15" s="3">
        <v>12</v>
      </c>
      <c r="B15" s="8"/>
      <c r="C15" s="19">
        <v>5.4</v>
      </c>
      <c r="D15" s="19"/>
      <c r="E15" s="46"/>
      <c r="F15" s="11">
        <f t="shared" si="0"/>
        <v>-14.8</v>
      </c>
      <c r="G15" s="47"/>
      <c r="H15" s="48"/>
      <c r="I15" s="3">
        <v>12</v>
      </c>
      <c r="J15" s="19">
        <f t="shared" si="3"/>
        <v>5.4</v>
      </c>
      <c r="K15" s="19">
        <f t="shared" si="4"/>
        <v>0</v>
      </c>
      <c r="L15" s="11"/>
      <c r="M15" s="12">
        <f t="shared" si="1"/>
        <v>1.08</v>
      </c>
      <c r="N15" s="4" t="str">
        <f t="shared" si="2"/>
        <v>REC FINAL</v>
      </c>
    </row>
    <row r="16" spans="1:14" ht="30" customHeight="1" x14ac:dyDescent="0.2">
      <c r="A16" s="3"/>
      <c r="B16" s="8"/>
      <c r="C16" s="19">
        <v>8.3000000000000007</v>
      </c>
      <c r="D16" s="19">
        <v>8.1</v>
      </c>
      <c r="E16" s="46"/>
      <c r="F16" s="11">
        <f t="shared" si="0"/>
        <v>-5.25</v>
      </c>
      <c r="G16" s="47"/>
      <c r="H16" s="48"/>
      <c r="I16" s="3">
        <v>13</v>
      </c>
      <c r="J16" s="19">
        <f t="shared" si="3"/>
        <v>8.3000000000000007</v>
      </c>
      <c r="K16" s="19">
        <f t="shared" si="4"/>
        <v>8.1</v>
      </c>
      <c r="L16" s="11"/>
      <c r="M16" s="12">
        <f t="shared" si="1"/>
        <v>4.9000000000000004</v>
      </c>
      <c r="N16" s="4" t="str">
        <f t="shared" si="2"/>
        <v>REC FINAL</v>
      </c>
    </row>
    <row r="17" spans="1:14" ht="30" customHeight="1" x14ac:dyDescent="0.2">
      <c r="A17" s="3"/>
      <c r="B17" s="8"/>
      <c r="C17" s="19">
        <v>8.1</v>
      </c>
      <c r="D17" s="19"/>
      <c r="E17" s="46"/>
      <c r="F17" s="11">
        <f t="shared" si="0"/>
        <v>-13.45</v>
      </c>
      <c r="G17" s="47"/>
      <c r="H17" s="48"/>
      <c r="I17" s="3">
        <v>14</v>
      </c>
      <c r="J17" s="19">
        <f t="shared" si="3"/>
        <v>8.1</v>
      </c>
      <c r="K17" s="19">
        <f t="shared" si="4"/>
        <v>0</v>
      </c>
      <c r="L17" s="11"/>
      <c r="M17" s="12">
        <f t="shared" si="1"/>
        <v>1.6199999999999999</v>
      </c>
      <c r="N17" s="4" t="str">
        <f t="shared" si="2"/>
        <v>REC FINAL</v>
      </c>
    </row>
    <row r="18" spans="1:14" ht="30" customHeight="1" x14ac:dyDescent="0.2">
      <c r="A18" s="3"/>
      <c r="B18" s="8"/>
      <c r="C18" s="19">
        <v>7.8</v>
      </c>
      <c r="D18" s="19"/>
      <c r="E18" s="46"/>
      <c r="F18" s="11">
        <f t="shared" si="0"/>
        <v>-13.6</v>
      </c>
      <c r="G18" s="47"/>
      <c r="H18" s="48"/>
      <c r="I18" s="3">
        <v>15</v>
      </c>
      <c r="J18" s="19">
        <f t="shared" si="3"/>
        <v>7.8</v>
      </c>
      <c r="K18" s="19">
        <f t="shared" si="4"/>
        <v>0</v>
      </c>
      <c r="L18" s="11"/>
      <c r="M18" s="12">
        <f t="shared" si="1"/>
        <v>1.56</v>
      </c>
      <c r="N18" s="4" t="str">
        <f t="shared" si="2"/>
        <v>REC FINAL</v>
      </c>
    </row>
    <row r="19" spans="1:14" ht="30" customHeight="1" x14ac:dyDescent="0.2">
      <c r="A19" s="3"/>
      <c r="B19" s="8"/>
      <c r="C19" s="19">
        <v>7.8</v>
      </c>
      <c r="D19" s="19">
        <v>7.6</v>
      </c>
      <c r="E19" s="46"/>
      <c r="F19" s="11">
        <f t="shared" si="0"/>
        <v>-6</v>
      </c>
      <c r="G19" s="47"/>
      <c r="H19" s="48"/>
      <c r="I19" s="3">
        <v>16</v>
      </c>
      <c r="J19" s="19">
        <f t="shared" si="3"/>
        <v>7.8</v>
      </c>
      <c r="K19" s="19">
        <f t="shared" si="4"/>
        <v>7.6</v>
      </c>
      <c r="L19" s="11"/>
      <c r="M19" s="12">
        <f t="shared" si="1"/>
        <v>4.5999999999999996</v>
      </c>
      <c r="N19" s="4" t="str">
        <f t="shared" si="2"/>
        <v>REC FINAL</v>
      </c>
    </row>
    <row r="20" spans="1:14" ht="30" customHeight="1" x14ac:dyDescent="0.2">
      <c r="A20" s="3"/>
      <c r="B20" s="8"/>
      <c r="C20" s="19">
        <v>8.8000000000000007</v>
      </c>
      <c r="D20" s="19">
        <v>7.4</v>
      </c>
      <c r="E20" s="46"/>
      <c r="F20" s="11">
        <f t="shared" si="0"/>
        <v>-5.6999999999999993</v>
      </c>
      <c r="G20" s="47"/>
      <c r="H20" s="48"/>
      <c r="I20" s="3">
        <v>17</v>
      </c>
      <c r="J20" s="19">
        <f t="shared" si="3"/>
        <v>8.8000000000000007</v>
      </c>
      <c r="K20" s="19">
        <f t="shared" si="4"/>
        <v>7.4</v>
      </c>
      <c r="L20" s="11"/>
      <c r="M20" s="12">
        <f t="shared" si="1"/>
        <v>4.7200000000000006</v>
      </c>
      <c r="N20" s="4" t="str">
        <f t="shared" si="2"/>
        <v>REC FINAL</v>
      </c>
    </row>
    <row r="21" spans="1:14" ht="30" customHeight="1" x14ac:dyDescent="0.2">
      <c r="A21" s="3"/>
      <c r="B21" s="8"/>
      <c r="C21" s="19">
        <v>9.4</v>
      </c>
      <c r="D21" s="19">
        <v>7</v>
      </c>
      <c r="E21" s="46"/>
      <c r="F21" s="11">
        <f t="shared" si="0"/>
        <v>-5.8000000000000007</v>
      </c>
      <c r="G21" s="47"/>
      <c r="H21" s="48"/>
      <c r="I21" s="3">
        <v>18</v>
      </c>
      <c r="J21" s="19">
        <f t="shared" si="3"/>
        <v>9.4</v>
      </c>
      <c r="K21" s="19">
        <f t="shared" si="4"/>
        <v>7</v>
      </c>
      <c r="L21" s="11"/>
      <c r="M21" s="12">
        <f t="shared" si="1"/>
        <v>4.68</v>
      </c>
      <c r="N21" s="4" t="str">
        <f t="shared" si="2"/>
        <v>REC FINAL</v>
      </c>
    </row>
    <row r="22" spans="1:14" ht="30" customHeight="1" x14ac:dyDescent="0.2">
      <c r="A22" s="3"/>
      <c r="B22" s="8"/>
      <c r="C22" s="19">
        <v>10</v>
      </c>
      <c r="D22" s="19">
        <v>7.3</v>
      </c>
      <c r="E22" s="46"/>
      <c r="F22" s="11">
        <f t="shared" si="0"/>
        <v>-5.1999999999999993</v>
      </c>
      <c r="G22" s="47"/>
      <c r="H22" s="48"/>
      <c r="I22" s="3">
        <v>19</v>
      </c>
      <c r="J22" s="19">
        <f t="shared" si="3"/>
        <v>10</v>
      </c>
      <c r="K22" s="19">
        <f t="shared" si="4"/>
        <v>7.3</v>
      </c>
      <c r="L22" s="11"/>
      <c r="M22" s="12">
        <f t="shared" si="1"/>
        <v>4.92</v>
      </c>
      <c r="N22" s="4" t="str">
        <f t="shared" si="2"/>
        <v>REC FINAL</v>
      </c>
    </row>
    <row r="23" spans="1:14" ht="30" customHeight="1" x14ac:dyDescent="0.2">
      <c r="A23" s="3"/>
      <c r="B23" s="8"/>
      <c r="C23" s="19">
        <v>8.3000000000000007</v>
      </c>
      <c r="D23" s="19">
        <v>9</v>
      </c>
      <c r="E23" s="46"/>
      <c r="F23" s="11">
        <f t="shared" si="0"/>
        <v>-4.3499999999999996</v>
      </c>
      <c r="G23" s="47"/>
      <c r="H23" s="48"/>
      <c r="I23" s="3">
        <v>20</v>
      </c>
      <c r="J23" s="19">
        <f t="shared" si="3"/>
        <v>8.3000000000000007</v>
      </c>
      <c r="K23" s="19">
        <f t="shared" si="4"/>
        <v>9</v>
      </c>
      <c r="L23" s="11"/>
      <c r="M23" s="12">
        <f t="shared" si="1"/>
        <v>5.26</v>
      </c>
      <c r="N23" s="4" t="str">
        <f t="shared" si="2"/>
        <v>REC FINAL</v>
      </c>
    </row>
    <row r="24" spans="1:14" ht="30" customHeight="1" x14ac:dyDescent="0.2">
      <c r="A24" s="3"/>
      <c r="B24" s="8"/>
      <c r="C24" s="19">
        <v>7.3</v>
      </c>
      <c r="D24" s="19">
        <v>7.1</v>
      </c>
      <c r="E24" s="46"/>
      <c r="F24" s="11">
        <f t="shared" si="0"/>
        <v>-6.75</v>
      </c>
      <c r="G24" s="47"/>
      <c r="H24" s="48"/>
      <c r="I24" s="3">
        <v>21</v>
      </c>
      <c r="J24" s="19">
        <f t="shared" si="3"/>
        <v>7.3</v>
      </c>
      <c r="K24" s="19">
        <f t="shared" si="4"/>
        <v>7.1</v>
      </c>
      <c r="L24" s="11"/>
      <c r="M24" s="12">
        <f t="shared" si="1"/>
        <v>4.3</v>
      </c>
      <c r="N24" s="4" t="str">
        <f t="shared" si="2"/>
        <v>REC FINAL</v>
      </c>
    </row>
    <row r="25" spans="1:14" ht="30" customHeight="1" x14ac:dyDescent="0.2">
      <c r="A25" s="3"/>
      <c r="B25" s="8"/>
      <c r="C25" s="19">
        <v>8.6999999999999993</v>
      </c>
      <c r="D25" s="19">
        <v>7</v>
      </c>
      <c r="E25" s="46"/>
      <c r="F25" s="11">
        <f t="shared" si="0"/>
        <v>-6.15</v>
      </c>
      <c r="G25" s="47"/>
      <c r="H25" s="48"/>
      <c r="I25" s="3">
        <v>22</v>
      </c>
      <c r="J25" s="19">
        <f t="shared" si="3"/>
        <v>8.6999999999999993</v>
      </c>
      <c r="K25" s="19">
        <f t="shared" si="4"/>
        <v>7</v>
      </c>
      <c r="L25" s="11"/>
      <c r="M25" s="12">
        <f t="shared" si="1"/>
        <v>4.54</v>
      </c>
      <c r="N25" s="4" t="str">
        <f t="shared" si="2"/>
        <v>REC FINAL</v>
      </c>
    </row>
    <row r="26" spans="1:14" ht="30" customHeight="1" x14ac:dyDescent="0.2">
      <c r="A26" s="3"/>
      <c r="B26" s="8"/>
      <c r="C26" s="19">
        <v>5.4</v>
      </c>
      <c r="D26" s="19"/>
      <c r="E26" s="46"/>
      <c r="F26" s="11">
        <f t="shared" si="0"/>
        <v>-14.8</v>
      </c>
      <c r="G26" s="47"/>
      <c r="H26" s="48"/>
      <c r="I26" s="3">
        <v>23</v>
      </c>
      <c r="J26" s="19">
        <f t="shared" si="3"/>
        <v>5.4</v>
      </c>
      <c r="K26" s="19">
        <f t="shared" si="4"/>
        <v>0</v>
      </c>
      <c r="L26" s="11"/>
      <c r="M26" s="12">
        <f t="shared" si="1"/>
        <v>1.08</v>
      </c>
      <c r="N26" s="4" t="str">
        <f t="shared" si="2"/>
        <v>REC FINAL</v>
      </c>
    </row>
    <row r="27" spans="1:14" ht="30" customHeight="1" x14ac:dyDescent="0.2">
      <c r="A27" s="3"/>
      <c r="B27" s="8"/>
      <c r="C27" s="19">
        <v>7</v>
      </c>
      <c r="D27" s="19"/>
      <c r="E27" s="46"/>
      <c r="F27" s="11">
        <f t="shared" si="0"/>
        <v>-14</v>
      </c>
      <c r="G27" s="47"/>
      <c r="H27" s="48"/>
      <c r="I27" s="3">
        <v>24</v>
      </c>
      <c r="J27" s="19">
        <f t="shared" si="3"/>
        <v>7</v>
      </c>
      <c r="K27" s="19">
        <f t="shared" si="4"/>
        <v>0</v>
      </c>
      <c r="L27" s="11"/>
      <c r="M27" s="12">
        <f t="shared" si="1"/>
        <v>1.4</v>
      </c>
      <c r="N27" s="4" t="str">
        <f t="shared" si="2"/>
        <v>REC FINAL</v>
      </c>
    </row>
    <row r="28" spans="1:14" ht="30" customHeight="1" x14ac:dyDescent="0.2">
      <c r="A28" s="3"/>
      <c r="B28" s="8"/>
      <c r="C28" s="19"/>
      <c r="D28" s="19">
        <v>7.4</v>
      </c>
      <c r="E28" s="46"/>
      <c r="F28" s="11">
        <f t="shared" si="0"/>
        <v>-10.1</v>
      </c>
      <c r="G28" s="47"/>
      <c r="H28" s="48"/>
      <c r="I28" s="3">
        <v>25</v>
      </c>
      <c r="J28" s="19">
        <f t="shared" si="3"/>
        <v>0</v>
      </c>
      <c r="K28" s="19">
        <f t="shared" si="4"/>
        <v>7.4</v>
      </c>
      <c r="L28" s="11"/>
      <c r="M28" s="12">
        <f t="shared" si="1"/>
        <v>2.96</v>
      </c>
      <c r="N28" s="4" t="str">
        <f t="shared" si="2"/>
        <v>REC FINAL</v>
      </c>
    </row>
    <row r="29" spans="1:14" ht="15.75" customHeight="1" x14ac:dyDescent="0.2">
      <c r="A29" s="1"/>
      <c r="B29" s="2"/>
      <c r="C29" s="13"/>
      <c r="D29" s="13"/>
      <c r="E29" s="46"/>
      <c r="F29" s="13"/>
      <c r="G29" s="13"/>
      <c r="H29" s="13"/>
      <c r="I29" s="9"/>
      <c r="J29" s="13"/>
      <c r="K29" s="13"/>
      <c r="L29" s="13"/>
      <c r="M29" s="14"/>
      <c r="N29" s="9"/>
    </row>
    <row r="30" spans="1:14" ht="15.75" customHeight="1" x14ac:dyDescent="0.2">
      <c r="A30" s="1"/>
      <c r="B30" s="2"/>
      <c r="C30" s="13"/>
      <c r="D30" s="13"/>
      <c r="E30" s="46"/>
      <c r="F30" s="13"/>
      <c r="G30" s="13"/>
      <c r="H30" s="13"/>
      <c r="I30" s="9"/>
      <c r="J30" s="13"/>
      <c r="K30" s="13"/>
      <c r="L30" s="13"/>
      <c r="M30" s="14"/>
      <c r="N30" s="9"/>
    </row>
    <row r="31" spans="1:14" ht="15.75" customHeight="1" x14ac:dyDescent="0.2">
      <c r="A31" s="1"/>
      <c r="B31" s="2"/>
      <c r="C31" s="13"/>
      <c r="D31" s="13"/>
      <c r="E31" s="46"/>
      <c r="F31" s="13"/>
      <c r="G31" s="13"/>
      <c r="H31" s="13"/>
      <c r="I31" s="9"/>
      <c r="J31" s="13"/>
      <c r="K31" s="13"/>
      <c r="L31" s="13"/>
      <c r="M31" s="14"/>
      <c r="N31" s="9"/>
    </row>
    <row r="32" spans="1:14" ht="15.75" customHeight="1" x14ac:dyDescent="0.2">
      <c r="A32" s="1"/>
      <c r="B32" s="2"/>
      <c r="C32" s="13"/>
      <c r="D32" s="13"/>
      <c r="E32" s="46"/>
      <c r="F32" s="13"/>
      <c r="G32" s="13"/>
      <c r="H32" s="13"/>
      <c r="I32" s="9"/>
      <c r="J32" s="13"/>
      <c r="K32" s="13"/>
      <c r="L32" s="13"/>
      <c r="M32" s="14"/>
      <c r="N32" s="9"/>
    </row>
    <row r="33" spans="1:14" ht="15.75" customHeight="1" x14ac:dyDescent="0.2">
      <c r="A33" s="1"/>
      <c r="B33" s="2"/>
      <c r="C33" s="13"/>
      <c r="D33" s="13"/>
      <c r="E33" s="46"/>
      <c r="F33" s="13"/>
      <c r="G33" s="13"/>
      <c r="H33" s="13"/>
      <c r="I33" s="9"/>
      <c r="J33" s="13"/>
      <c r="K33" s="13"/>
      <c r="L33" s="13"/>
      <c r="M33" s="14"/>
      <c r="N33" s="9"/>
    </row>
    <row r="34" spans="1:14" ht="15.75" customHeight="1" x14ac:dyDescent="0.2">
      <c r="A34" s="1"/>
      <c r="B34" s="2"/>
      <c r="C34" s="13"/>
      <c r="D34" s="13"/>
      <c r="E34" s="46"/>
      <c r="F34" s="13"/>
      <c r="G34" s="13"/>
      <c r="H34" s="13"/>
      <c r="I34" s="9"/>
      <c r="J34" s="13"/>
      <c r="K34" s="13"/>
      <c r="L34" s="13"/>
      <c r="M34" s="14"/>
      <c r="N34" s="9"/>
    </row>
    <row r="35" spans="1:14" ht="15.75" customHeight="1" x14ac:dyDescent="0.2">
      <c r="A35" s="1"/>
      <c r="B35" s="2"/>
      <c r="C35" s="13"/>
      <c r="D35" s="13"/>
      <c r="E35" s="46"/>
      <c r="F35" s="13"/>
      <c r="G35" s="13"/>
      <c r="H35" s="13"/>
      <c r="I35" s="9"/>
      <c r="J35" s="13"/>
      <c r="K35" s="13"/>
      <c r="L35" s="13"/>
      <c r="M35" s="14"/>
      <c r="N35" s="9"/>
    </row>
    <row r="36" spans="1:14" ht="15.75" customHeight="1" x14ac:dyDescent="0.2">
      <c r="A36" s="1"/>
      <c r="B36" s="2"/>
      <c r="C36" s="13"/>
      <c r="D36" s="13"/>
      <c r="E36" s="46"/>
      <c r="F36" s="13"/>
      <c r="G36" s="13"/>
      <c r="H36" s="13"/>
      <c r="I36" s="9"/>
      <c r="J36" s="13"/>
      <c r="K36" s="13"/>
      <c r="L36" s="13"/>
      <c r="M36" s="14"/>
      <c r="N36" s="9"/>
    </row>
    <row r="37" spans="1:14" ht="15.75" customHeight="1" x14ac:dyDescent="0.2">
      <c r="A37" s="1"/>
      <c r="B37" s="2"/>
      <c r="C37" s="13"/>
      <c r="D37" s="13"/>
      <c r="E37" s="46"/>
      <c r="F37" s="13"/>
      <c r="G37" s="13"/>
      <c r="H37" s="13"/>
      <c r="I37" s="9"/>
      <c r="J37" s="13"/>
      <c r="K37" s="13"/>
      <c r="L37" s="13"/>
      <c r="M37" s="14"/>
      <c r="N37" s="9"/>
    </row>
    <row r="38" spans="1:14" ht="15.75" customHeight="1" x14ac:dyDescent="0.2">
      <c r="A38" s="1"/>
      <c r="B38" s="2"/>
      <c r="C38" s="13"/>
      <c r="D38" s="13"/>
      <c r="E38" s="46"/>
      <c r="F38" s="13"/>
      <c r="G38" s="13"/>
      <c r="H38" s="13"/>
      <c r="I38" s="9"/>
      <c r="J38" s="13"/>
      <c r="K38" s="13"/>
      <c r="L38" s="13"/>
      <c r="M38" s="14"/>
      <c r="N38" s="9"/>
    </row>
    <row r="39" spans="1:14" ht="15.75" customHeight="1" x14ac:dyDescent="0.2">
      <c r="A39" s="1"/>
      <c r="B39" s="2"/>
      <c r="C39" s="13"/>
      <c r="D39" s="13"/>
      <c r="E39" s="46"/>
      <c r="F39" s="13"/>
      <c r="G39" s="13"/>
      <c r="H39" s="13"/>
      <c r="I39" s="9"/>
      <c r="J39" s="13"/>
      <c r="K39" s="13"/>
      <c r="L39" s="13"/>
      <c r="M39" s="14"/>
      <c r="N39" s="9"/>
    </row>
    <row r="40" spans="1:14" ht="15.75" customHeight="1" x14ac:dyDescent="0.2"/>
    <row r="41" spans="1:14" ht="15.75" customHeight="1" x14ac:dyDescent="0.2"/>
    <row r="42" spans="1:14" ht="15.75" customHeight="1" x14ac:dyDescent="0.2"/>
    <row r="43" spans="1:14" ht="15.75" customHeight="1" x14ac:dyDescent="0.2"/>
    <row r="44" spans="1:14" ht="15.75" customHeight="1" x14ac:dyDescent="0.2"/>
    <row r="45" spans="1:14" ht="15.75" customHeight="1" x14ac:dyDescent="0.2"/>
    <row r="46" spans="1:14" ht="15.75" customHeight="1" x14ac:dyDescent="0.2"/>
    <row r="47" spans="1:14" ht="15.75" customHeight="1" x14ac:dyDescent="0.2"/>
    <row r="48" spans="1:14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</sheetData>
  <mergeCells count="4">
    <mergeCell ref="E3:E39"/>
    <mergeCell ref="G3:H28"/>
    <mergeCell ref="A1:F2"/>
    <mergeCell ref="I1:N2"/>
  </mergeCells>
  <conditionalFormatting sqref="A4:D28 F4:F28 I4:M28">
    <cfRule type="expression" dxfId="28" priority="1">
      <formula>MOD(ROW(),2)=0</formula>
    </cfRule>
  </conditionalFormatting>
  <conditionalFormatting sqref="N4:N39">
    <cfRule type="containsText" dxfId="27" priority="2" operator="containsText" text="APROVADO">
      <formula>NOT(ISERROR(SEARCH(("APROVADO"),(N4))))</formula>
    </cfRule>
    <cfRule type="containsText" dxfId="26" priority="3" operator="containsText" text="REC FINAL">
      <formula>NOT(ISERROR(SEARCH(("REC FINAL"),(N4))))</formula>
    </cfRule>
  </conditionalFormatting>
  <pageMargins left="0.511811024" right="0.511811024" top="0.78740157499999996" bottom="0.78740157499999996" header="0.31496062000000002" footer="0.31496062000000002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684465-5933-42C6-B993-9199ADED2D62}">
  <sheetPr>
    <tabColor theme="4" tint="-0.249977111117893"/>
    <outlinePr summaryBelow="0" summaryRight="0"/>
  </sheetPr>
  <dimension ref="A1:N990"/>
  <sheetViews>
    <sheetView showGridLines="0" workbookViewId="0">
      <selection activeCell="C10" sqref="C10"/>
    </sheetView>
  </sheetViews>
  <sheetFormatPr defaultColWidth="12.5703125" defaultRowHeight="15" customHeight="1" x14ac:dyDescent="0.2"/>
  <cols>
    <col min="1" max="1" width="6.140625" customWidth="1"/>
    <col min="2" max="2" width="40.7109375" customWidth="1"/>
    <col min="3" max="4" width="12.5703125" customWidth="1"/>
    <col min="5" max="5" width="3.42578125" customWidth="1"/>
    <col min="6" max="6" width="12.5703125" customWidth="1"/>
    <col min="7" max="7" width="3.7109375" customWidth="1"/>
    <col min="8" max="8" width="4.28515625" customWidth="1"/>
    <col min="9" max="9" width="8.85546875" customWidth="1"/>
  </cols>
  <sheetData>
    <row r="1" spans="1:14" ht="15.75" customHeight="1" x14ac:dyDescent="0.2">
      <c r="A1" s="49" t="s">
        <v>0</v>
      </c>
      <c r="B1" s="49"/>
      <c r="C1" s="49"/>
      <c r="D1" s="49"/>
      <c r="E1" s="49"/>
      <c r="F1" s="49"/>
      <c r="I1" s="50" t="s">
        <v>1</v>
      </c>
      <c r="J1" s="50"/>
      <c r="K1" s="50"/>
      <c r="L1" s="50"/>
      <c r="M1" s="50"/>
      <c r="N1" s="50"/>
    </row>
    <row r="2" spans="1:14" ht="15.75" customHeight="1" x14ac:dyDescent="0.2">
      <c r="A2" s="49"/>
      <c r="B2" s="49"/>
      <c r="C2" s="49"/>
      <c r="D2" s="49"/>
      <c r="E2" s="49"/>
      <c r="F2" s="49"/>
      <c r="I2" s="50"/>
      <c r="J2" s="50"/>
      <c r="K2" s="50"/>
      <c r="L2" s="50"/>
      <c r="M2" s="50"/>
      <c r="N2" s="50"/>
    </row>
    <row r="3" spans="1:14" ht="60" customHeight="1" x14ac:dyDescent="0.2">
      <c r="A3" s="15" t="s">
        <v>2</v>
      </c>
      <c r="B3" s="4" t="s">
        <v>3</v>
      </c>
      <c r="C3" s="5" t="s">
        <v>35</v>
      </c>
      <c r="D3" s="5" t="s">
        <v>36</v>
      </c>
      <c r="E3" s="52"/>
      <c r="F3" s="5" t="s">
        <v>37</v>
      </c>
      <c r="G3" s="55"/>
      <c r="H3" s="55"/>
      <c r="I3" s="3" t="s">
        <v>40</v>
      </c>
      <c r="J3" s="6" t="s">
        <v>38</v>
      </c>
      <c r="K3" s="6" t="s">
        <v>36</v>
      </c>
      <c r="L3" s="6" t="s">
        <v>39</v>
      </c>
      <c r="M3" s="7" t="s">
        <v>33</v>
      </c>
      <c r="N3" s="7" t="s">
        <v>34</v>
      </c>
    </row>
    <row r="4" spans="1:14" ht="30" customHeight="1" x14ac:dyDescent="0.2">
      <c r="A4" s="15">
        <v>1</v>
      </c>
      <c r="B4" s="17" t="s">
        <v>9</v>
      </c>
      <c r="C4" s="19">
        <v>7.8</v>
      </c>
      <c r="D4" s="19"/>
      <c r="E4" s="53"/>
      <c r="F4" s="11">
        <f t="shared" ref="F4:F30" si="0">(((C4)+(2*D4)-35)/2)</f>
        <v>-13.6</v>
      </c>
      <c r="G4" s="56"/>
      <c r="H4" s="56"/>
      <c r="I4" s="3">
        <v>1</v>
      </c>
      <c r="J4" s="19">
        <f>C4</f>
        <v>7.8</v>
      </c>
      <c r="K4" s="19">
        <f>D4</f>
        <v>0</v>
      </c>
      <c r="L4" s="11"/>
      <c r="M4" s="12">
        <f t="shared" ref="M4:M28" si="1">(((J4+(2*K4)+(2*L4))/5))</f>
        <v>1.56</v>
      </c>
      <c r="N4" s="4" t="str">
        <f t="shared" ref="N4:N30" si="2">IF(M4&gt;=7,"APROVADO","REC FINAL")</f>
        <v>REC FINAL</v>
      </c>
    </row>
    <row r="5" spans="1:14" ht="30" customHeight="1" x14ac:dyDescent="0.2">
      <c r="A5" s="15">
        <v>2</v>
      </c>
      <c r="B5" s="17" t="s">
        <v>10</v>
      </c>
      <c r="C5" s="19">
        <v>8</v>
      </c>
      <c r="D5" s="19"/>
      <c r="E5" s="53"/>
      <c r="F5" s="11">
        <f t="shared" si="0"/>
        <v>-13.5</v>
      </c>
      <c r="G5" s="56"/>
      <c r="H5" s="56"/>
      <c r="I5" s="3">
        <v>2</v>
      </c>
      <c r="J5" s="19">
        <f t="shared" ref="J5:J30" si="3">C5</f>
        <v>8</v>
      </c>
      <c r="K5" s="19">
        <f t="shared" ref="K5:K30" si="4">D5</f>
        <v>0</v>
      </c>
      <c r="L5" s="11"/>
      <c r="M5" s="12">
        <f t="shared" si="1"/>
        <v>1.6</v>
      </c>
      <c r="N5" s="4" t="str">
        <f t="shared" si="2"/>
        <v>REC FINAL</v>
      </c>
    </row>
    <row r="6" spans="1:14" ht="30" customHeight="1" x14ac:dyDescent="0.2">
      <c r="A6" s="15">
        <v>3</v>
      </c>
      <c r="B6" s="17" t="s">
        <v>11</v>
      </c>
      <c r="C6" s="19">
        <v>6</v>
      </c>
      <c r="D6" s="19"/>
      <c r="E6" s="53"/>
      <c r="F6" s="11">
        <f t="shared" si="0"/>
        <v>-14.5</v>
      </c>
      <c r="G6" s="56"/>
      <c r="H6" s="56"/>
      <c r="I6" s="3">
        <v>3</v>
      </c>
      <c r="J6" s="19">
        <f t="shared" si="3"/>
        <v>6</v>
      </c>
      <c r="K6" s="19">
        <f t="shared" si="4"/>
        <v>0</v>
      </c>
      <c r="L6" s="11"/>
      <c r="M6" s="12">
        <f t="shared" si="1"/>
        <v>1.2</v>
      </c>
      <c r="N6" s="4" t="str">
        <f t="shared" si="2"/>
        <v>REC FINAL</v>
      </c>
    </row>
    <row r="7" spans="1:14" ht="30" customHeight="1" x14ac:dyDescent="0.2">
      <c r="A7" s="15">
        <v>4</v>
      </c>
      <c r="B7" s="17" t="s">
        <v>12</v>
      </c>
      <c r="C7" s="19">
        <v>7.7</v>
      </c>
      <c r="D7" s="19">
        <v>7</v>
      </c>
      <c r="E7" s="53"/>
      <c r="F7" s="11">
        <f t="shared" si="0"/>
        <v>-6.65</v>
      </c>
      <c r="G7" s="56"/>
      <c r="H7" s="56"/>
      <c r="I7" s="3">
        <v>4</v>
      </c>
      <c r="J7" s="19">
        <f t="shared" si="3"/>
        <v>7.7</v>
      </c>
      <c r="K7" s="19">
        <f t="shared" si="4"/>
        <v>7</v>
      </c>
      <c r="L7" s="11"/>
      <c r="M7" s="12">
        <f t="shared" si="1"/>
        <v>4.34</v>
      </c>
      <c r="N7" s="4" t="str">
        <f t="shared" si="2"/>
        <v>REC FINAL</v>
      </c>
    </row>
    <row r="8" spans="1:14" ht="30" customHeight="1" x14ac:dyDescent="0.2">
      <c r="A8" s="15">
        <v>5</v>
      </c>
      <c r="B8" s="17" t="s">
        <v>13</v>
      </c>
      <c r="C8" s="19">
        <v>9.4</v>
      </c>
      <c r="D8" s="19">
        <v>7.3</v>
      </c>
      <c r="E8" s="53"/>
      <c r="F8" s="11">
        <f t="shared" si="0"/>
        <v>-5.5</v>
      </c>
      <c r="G8" s="56"/>
      <c r="H8" s="56"/>
      <c r="I8" s="3">
        <v>5</v>
      </c>
      <c r="J8" s="19">
        <f t="shared" si="3"/>
        <v>9.4</v>
      </c>
      <c r="K8" s="19">
        <f t="shared" si="4"/>
        <v>7.3</v>
      </c>
      <c r="L8" s="11"/>
      <c r="M8" s="12">
        <f t="shared" si="1"/>
        <v>4.8</v>
      </c>
      <c r="N8" s="4" t="str">
        <f t="shared" si="2"/>
        <v>REC FINAL</v>
      </c>
    </row>
    <row r="9" spans="1:14" ht="30" customHeight="1" x14ac:dyDescent="0.2">
      <c r="A9" s="15"/>
      <c r="B9" s="17"/>
      <c r="C9" s="19">
        <v>10</v>
      </c>
      <c r="D9" s="19">
        <v>7.4</v>
      </c>
      <c r="E9" s="53"/>
      <c r="F9" s="11">
        <f t="shared" si="0"/>
        <v>-5.0999999999999996</v>
      </c>
      <c r="G9" s="56"/>
      <c r="H9" s="56"/>
      <c r="I9" s="3">
        <v>6</v>
      </c>
      <c r="J9" s="19">
        <f t="shared" si="3"/>
        <v>10</v>
      </c>
      <c r="K9" s="19">
        <f t="shared" si="4"/>
        <v>7.4</v>
      </c>
      <c r="L9" s="11"/>
      <c r="M9" s="12">
        <f t="shared" si="1"/>
        <v>4.96</v>
      </c>
      <c r="N9" s="4" t="str">
        <f t="shared" si="2"/>
        <v>REC FINAL</v>
      </c>
    </row>
    <row r="10" spans="1:14" ht="30" customHeight="1" x14ac:dyDescent="0.2">
      <c r="A10" s="15"/>
      <c r="B10" s="17"/>
      <c r="C10" s="19">
        <v>7</v>
      </c>
      <c r="D10" s="19">
        <v>7</v>
      </c>
      <c r="E10" s="53"/>
      <c r="F10" s="11">
        <f t="shared" si="0"/>
        <v>-7</v>
      </c>
      <c r="G10" s="56"/>
      <c r="H10" s="56"/>
      <c r="I10" s="3">
        <v>7</v>
      </c>
      <c r="J10" s="19">
        <f t="shared" si="3"/>
        <v>7</v>
      </c>
      <c r="K10" s="19">
        <f t="shared" si="4"/>
        <v>7</v>
      </c>
      <c r="L10" s="11"/>
      <c r="M10" s="12">
        <f t="shared" si="1"/>
        <v>4.2</v>
      </c>
      <c r="N10" s="4" t="str">
        <f t="shared" si="2"/>
        <v>REC FINAL</v>
      </c>
    </row>
    <row r="11" spans="1:14" ht="30" customHeight="1" x14ac:dyDescent="0.2">
      <c r="A11" s="15"/>
      <c r="B11" s="17"/>
      <c r="C11" s="19">
        <v>7.2</v>
      </c>
      <c r="D11" s="19"/>
      <c r="E11" s="53"/>
      <c r="F11" s="11">
        <f t="shared" si="0"/>
        <v>-13.9</v>
      </c>
      <c r="G11" s="56"/>
      <c r="H11" s="56"/>
      <c r="I11" s="3">
        <v>8</v>
      </c>
      <c r="J11" s="19">
        <f t="shared" si="3"/>
        <v>7.2</v>
      </c>
      <c r="K11" s="19">
        <f t="shared" si="4"/>
        <v>0</v>
      </c>
      <c r="L11" s="11"/>
      <c r="M11" s="12">
        <f t="shared" si="1"/>
        <v>1.44</v>
      </c>
      <c r="N11" s="4" t="str">
        <f t="shared" si="2"/>
        <v>REC FINAL</v>
      </c>
    </row>
    <row r="12" spans="1:14" ht="30" customHeight="1" x14ac:dyDescent="0.2">
      <c r="A12" s="15"/>
      <c r="B12" s="17"/>
      <c r="C12" s="19">
        <v>8</v>
      </c>
      <c r="D12" s="19"/>
      <c r="E12" s="53"/>
      <c r="F12" s="11">
        <f t="shared" si="0"/>
        <v>-13.5</v>
      </c>
      <c r="G12" s="56"/>
      <c r="H12" s="56"/>
      <c r="I12" s="3">
        <v>9</v>
      </c>
      <c r="J12" s="19">
        <f t="shared" si="3"/>
        <v>8</v>
      </c>
      <c r="K12" s="19">
        <f t="shared" si="4"/>
        <v>0</v>
      </c>
      <c r="L12" s="11"/>
      <c r="M12" s="12">
        <f t="shared" si="1"/>
        <v>1.6</v>
      </c>
      <c r="N12" s="4" t="str">
        <f t="shared" si="2"/>
        <v>REC FINAL</v>
      </c>
    </row>
    <row r="13" spans="1:14" ht="30" customHeight="1" x14ac:dyDescent="0.2">
      <c r="A13" s="15"/>
      <c r="B13" s="17"/>
      <c r="C13" s="19">
        <v>8.1</v>
      </c>
      <c r="D13" s="19"/>
      <c r="E13" s="53"/>
      <c r="F13" s="11">
        <f t="shared" si="0"/>
        <v>-13.45</v>
      </c>
      <c r="G13" s="56"/>
      <c r="H13" s="56"/>
      <c r="I13" s="3">
        <v>10</v>
      </c>
      <c r="J13" s="19">
        <f t="shared" si="3"/>
        <v>8.1</v>
      </c>
      <c r="K13" s="19">
        <f t="shared" si="4"/>
        <v>0</v>
      </c>
      <c r="L13" s="11"/>
      <c r="M13" s="12">
        <f t="shared" si="1"/>
        <v>1.6199999999999999</v>
      </c>
      <c r="N13" s="4" t="str">
        <f t="shared" si="2"/>
        <v>REC FINAL</v>
      </c>
    </row>
    <row r="14" spans="1:14" ht="30" customHeight="1" x14ac:dyDescent="0.2">
      <c r="A14" s="15"/>
      <c r="B14" s="17"/>
      <c r="C14" s="19">
        <v>3.3</v>
      </c>
      <c r="D14" s="19"/>
      <c r="E14" s="53"/>
      <c r="F14" s="11">
        <f t="shared" si="0"/>
        <v>-15.85</v>
      </c>
      <c r="G14" s="56"/>
      <c r="H14" s="56"/>
      <c r="I14" s="3">
        <v>11</v>
      </c>
      <c r="J14" s="19">
        <f t="shared" si="3"/>
        <v>3.3</v>
      </c>
      <c r="K14" s="19">
        <f t="shared" si="4"/>
        <v>0</v>
      </c>
      <c r="L14" s="11"/>
      <c r="M14" s="12">
        <f t="shared" si="1"/>
        <v>0.65999999999999992</v>
      </c>
      <c r="N14" s="4" t="str">
        <f t="shared" si="2"/>
        <v>REC FINAL</v>
      </c>
    </row>
    <row r="15" spans="1:14" ht="30" customHeight="1" x14ac:dyDescent="0.2">
      <c r="A15" s="15"/>
      <c r="B15" s="17"/>
      <c r="C15" s="19">
        <v>7</v>
      </c>
      <c r="D15" s="19"/>
      <c r="E15" s="53"/>
      <c r="F15" s="11">
        <f t="shared" si="0"/>
        <v>-14</v>
      </c>
      <c r="G15" s="56"/>
      <c r="H15" s="56"/>
      <c r="I15" s="3">
        <v>12</v>
      </c>
      <c r="J15" s="19">
        <f t="shared" si="3"/>
        <v>7</v>
      </c>
      <c r="K15" s="19">
        <f t="shared" si="4"/>
        <v>0</v>
      </c>
      <c r="L15" s="11"/>
      <c r="M15" s="12">
        <f t="shared" si="1"/>
        <v>1.4</v>
      </c>
      <c r="N15" s="4" t="str">
        <f t="shared" si="2"/>
        <v>REC FINAL</v>
      </c>
    </row>
    <row r="16" spans="1:14" ht="30" customHeight="1" x14ac:dyDescent="0.2">
      <c r="A16" s="15"/>
      <c r="B16" s="17"/>
      <c r="C16" s="19">
        <v>6.1</v>
      </c>
      <c r="D16" s="19"/>
      <c r="E16" s="53"/>
      <c r="F16" s="11">
        <f t="shared" si="0"/>
        <v>-14.45</v>
      </c>
      <c r="G16" s="56"/>
      <c r="H16" s="56"/>
      <c r="I16" s="3">
        <v>13</v>
      </c>
      <c r="J16" s="19">
        <f t="shared" si="3"/>
        <v>6.1</v>
      </c>
      <c r="K16" s="19">
        <f t="shared" si="4"/>
        <v>0</v>
      </c>
      <c r="L16" s="11"/>
      <c r="M16" s="12">
        <f t="shared" si="1"/>
        <v>1.22</v>
      </c>
      <c r="N16" s="4" t="str">
        <f t="shared" si="2"/>
        <v>REC FINAL</v>
      </c>
    </row>
    <row r="17" spans="1:14" ht="30" customHeight="1" x14ac:dyDescent="0.2">
      <c r="A17" s="15"/>
      <c r="B17" s="17"/>
      <c r="C17" s="19">
        <v>7.4</v>
      </c>
      <c r="D17" s="19">
        <v>7.6</v>
      </c>
      <c r="E17" s="53"/>
      <c r="F17" s="11">
        <f t="shared" si="0"/>
        <v>-6.1999999999999993</v>
      </c>
      <c r="G17" s="56"/>
      <c r="H17" s="56"/>
      <c r="I17" s="3">
        <v>14</v>
      </c>
      <c r="J17" s="19">
        <f t="shared" si="3"/>
        <v>7.4</v>
      </c>
      <c r="K17" s="19">
        <f t="shared" si="4"/>
        <v>7.6</v>
      </c>
      <c r="L17" s="11"/>
      <c r="M17" s="12">
        <f t="shared" si="1"/>
        <v>4.5200000000000005</v>
      </c>
      <c r="N17" s="4" t="str">
        <f t="shared" si="2"/>
        <v>REC FINAL</v>
      </c>
    </row>
    <row r="18" spans="1:14" ht="30" customHeight="1" x14ac:dyDescent="0.2">
      <c r="A18" s="15"/>
      <c r="B18" s="17"/>
      <c r="C18" s="19">
        <v>6.4</v>
      </c>
      <c r="D18" s="19"/>
      <c r="E18" s="53"/>
      <c r="F18" s="11">
        <f t="shared" si="0"/>
        <v>-14.3</v>
      </c>
      <c r="G18" s="56"/>
      <c r="H18" s="56"/>
      <c r="I18" s="3">
        <v>15</v>
      </c>
      <c r="J18" s="19">
        <f t="shared" si="3"/>
        <v>6.4</v>
      </c>
      <c r="K18" s="19">
        <f t="shared" si="4"/>
        <v>0</v>
      </c>
      <c r="L18" s="11"/>
      <c r="M18" s="12">
        <f t="shared" si="1"/>
        <v>1.28</v>
      </c>
      <c r="N18" s="4" t="str">
        <f t="shared" si="2"/>
        <v>REC FINAL</v>
      </c>
    </row>
    <row r="19" spans="1:14" ht="30" customHeight="1" x14ac:dyDescent="0.2">
      <c r="A19" s="15"/>
      <c r="B19" s="17"/>
      <c r="C19" s="19">
        <v>7.9</v>
      </c>
      <c r="D19" s="19"/>
      <c r="E19" s="53"/>
      <c r="F19" s="11">
        <f t="shared" si="0"/>
        <v>-13.55</v>
      </c>
      <c r="G19" s="56"/>
      <c r="H19" s="56"/>
      <c r="I19" s="3">
        <v>16</v>
      </c>
      <c r="J19" s="19">
        <f t="shared" si="3"/>
        <v>7.9</v>
      </c>
      <c r="K19" s="19">
        <f t="shared" si="4"/>
        <v>0</v>
      </c>
      <c r="L19" s="11"/>
      <c r="M19" s="12">
        <f t="shared" si="1"/>
        <v>1.58</v>
      </c>
      <c r="N19" s="4" t="str">
        <f t="shared" si="2"/>
        <v>REC FINAL</v>
      </c>
    </row>
    <row r="20" spans="1:14" ht="30" customHeight="1" x14ac:dyDescent="0.2">
      <c r="A20" s="15"/>
      <c r="B20" s="17"/>
      <c r="C20" s="19">
        <v>7.3</v>
      </c>
      <c r="D20" s="19"/>
      <c r="E20" s="53"/>
      <c r="F20" s="11">
        <f t="shared" si="0"/>
        <v>-13.85</v>
      </c>
      <c r="G20" s="56"/>
      <c r="H20" s="56"/>
      <c r="I20" s="3">
        <v>17</v>
      </c>
      <c r="J20" s="19">
        <f t="shared" si="3"/>
        <v>7.3</v>
      </c>
      <c r="K20" s="19">
        <f t="shared" si="4"/>
        <v>0</v>
      </c>
      <c r="L20" s="11"/>
      <c r="M20" s="12">
        <f t="shared" si="1"/>
        <v>1.46</v>
      </c>
      <c r="N20" s="4" t="str">
        <f t="shared" si="2"/>
        <v>REC FINAL</v>
      </c>
    </row>
    <row r="21" spans="1:14" ht="30" customHeight="1" x14ac:dyDescent="0.2">
      <c r="A21" s="15"/>
      <c r="B21" s="17"/>
      <c r="C21" s="19">
        <v>8.3000000000000007</v>
      </c>
      <c r="D21" s="19"/>
      <c r="E21" s="53"/>
      <c r="F21" s="11">
        <f t="shared" si="0"/>
        <v>-13.35</v>
      </c>
      <c r="G21" s="56"/>
      <c r="H21" s="56"/>
      <c r="I21" s="3">
        <v>18</v>
      </c>
      <c r="J21" s="19">
        <f t="shared" si="3"/>
        <v>8.3000000000000007</v>
      </c>
      <c r="K21" s="19">
        <f t="shared" si="4"/>
        <v>0</v>
      </c>
      <c r="L21" s="11"/>
      <c r="M21" s="12">
        <f t="shared" si="1"/>
        <v>1.6600000000000001</v>
      </c>
      <c r="N21" s="4" t="str">
        <f t="shared" si="2"/>
        <v>REC FINAL</v>
      </c>
    </row>
    <row r="22" spans="1:14" ht="30" customHeight="1" x14ac:dyDescent="0.2">
      <c r="A22" s="15"/>
      <c r="B22" s="17"/>
      <c r="C22" s="19">
        <v>9.4</v>
      </c>
      <c r="D22" s="19">
        <v>9.3000000000000007</v>
      </c>
      <c r="E22" s="53"/>
      <c r="F22" s="11">
        <f t="shared" si="0"/>
        <v>-3.5</v>
      </c>
      <c r="G22" s="56"/>
      <c r="H22" s="56"/>
      <c r="I22" s="3">
        <v>19</v>
      </c>
      <c r="J22" s="19">
        <f t="shared" si="3"/>
        <v>9.4</v>
      </c>
      <c r="K22" s="19">
        <f t="shared" si="4"/>
        <v>9.3000000000000007</v>
      </c>
      <c r="L22" s="11"/>
      <c r="M22" s="12">
        <f t="shared" si="1"/>
        <v>5.6</v>
      </c>
      <c r="N22" s="4" t="str">
        <f t="shared" si="2"/>
        <v>REC FINAL</v>
      </c>
    </row>
    <row r="23" spans="1:14" ht="30" customHeight="1" x14ac:dyDescent="0.2">
      <c r="A23" s="15"/>
      <c r="B23" s="17"/>
      <c r="C23" s="19">
        <v>7.8</v>
      </c>
      <c r="D23" s="19"/>
      <c r="E23" s="53"/>
      <c r="F23" s="11">
        <f t="shared" si="0"/>
        <v>-13.6</v>
      </c>
      <c r="G23" s="56"/>
      <c r="H23" s="56"/>
      <c r="I23" s="3">
        <v>20</v>
      </c>
      <c r="J23" s="19">
        <f t="shared" si="3"/>
        <v>7.8</v>
      </c>
      <c r="K23" s="19">
        <f t="shared" si="4"/>
        <v>0</v>
      </c>
      <c r="L23" s="11"/>
      <c r="M23" s="12">
        <f t="shared" si="1"/>
        <v>1.56</v>
      </c>
      <c r="N23" s="4" t="str">
        <f t="shared" si="2"/>
        <v>REC FINAL</v>
      </c>
    </row>
    <row r="24" spans="1:14" ht="30" customHeight="1" x14ac:dyDescent="0.2">
      <c r="A24" s="15"/>
      <c r="B24" s="17"/>
      <c r="C24" s="19">
        <v>5.7</v>
      </c>
      <c r="D24" s="19"/>
      <c r="E24" s="53"/>
      <c r="F24" s="11">
        <f t="shared" si="0"/>
        <v>-14.65</v>
      </c>
      <c r="G24" s="56"/>
      <c r="H24" s="56"/>
      <c r="I24" s="3">
        <v>21</v>
      </c>
      <c r="J24" s="19">
        <f t="shared" si="3"/>
        <v>5.7</v>
      </c>
      <c r="K24" s="19">
        <f t="shared" si="4"/>
        <v>0</v>
      </c>
      <c r="L24" s="11"/>
      <c r="M24" s="12">
        <f t="shared" si="1"/>
        <v>1.1400000000000001</v>
      </c>
      <c r="N24" s="4" t="str">
        <f t="shared" si="2"/>
        <v>REC FINAL</v>
      </c>
    </row>
    <row r="25" spans="1:14" ht="30" customHeight="1" x14ac:dyDescent="0.2">
      <c r="A25" s="15"/>
      <c r="B25" s="17"/>
      <c r="C25" s="19">
        <v>7.7</v>
      </c>
      <c r="D25" s="19"/>
      <c r="E25" s="53"/>
      <c r="F25" s="11">
        <f t="shared" si="0"/>
        <v>-13.65</v>
      </c>
      <c r="G25" s="56"/>
      <c r="H25" s="56"/>
      <c r="I25" s="3">
        <v>22</v>
      </c>
      <c r="J25" s="19">
        <f t="shared" si="3"/>
        <v>7.7</v>
      </c>
      <c r="K25" s="19">
        <f t="shared" si="4"/>
        <v>0</v>
      </c>
      <c r="L25" s="11"/>
      <c r="M25" s="12">
        <f t="shared" si="1"/>
        <v>1.54</v>
      </c>
      <c r="N25" s="4" t="str">
        <f t="shared" si="2"/>
        <v>REC FINAL</v>
      </c>
    </row>
    <row r="26" spans="1:14" ht="30" customHeight="1" x14ac:dyDescent="0.2">
      <c r="A26" s="15"/>
      <c r="B26" s="17"/>
      <c r="C26" s="19">
        <v>9.3000000000000007</v>
      </c>
      <c r="D26" s="19">
        <v>8.5</v>
      </c>
      <c r="E26" s="53"/>
      <c r="F26" s="11">
        <f t="shared" si="0"/>
        <v>-4.3499999999999996</v>
      </c>
      <c r="G26" s="56"/>
      <c r="H26" s="56"/>
      <c r="I26" s="3">
        <v>23</v>
      </c>
      <c r="J26" s="19">
        <f t="shared" si="3"/>
        <v>9.3000000000000007</v>
      </c>
      <c r="K26" s="19">
        <f t="shared" si="4"/>
        <v>8.5</v>
      </c>
      <c r="L26" s="11"/>
      <c r="M26" s="12">
        <f t="shared" si="1"/>
        <v>5.26</v>
      </c>
      <c r="N26" s="4" t="str">
        <f t="shared" si="2"/>
        <v>REC FINAL</v>
      </c>
    </row>
    <row r="27" spans="1:14" ht="30" customHeight="1" x14ac:dyDescent="0.2">
      <c r="A27" s="15"/>
      <c r="B27" s="18"/>
      <c r="C27" s="19">
        <v>8</v>
      </c>
      <c r="D27" s="19"/>
      <c r="E27" s="53"/>
      <c r="F27" s="11">
        <f t="shared" si="0"/>
        <v>-13.5</v>
      </c>
      <c r="G27" s="56"/>
      <c r="H27" s="56"/>
      <c r="I27" s="3">
        <v>24</v>
      </c>
      <c r="J27" s="19">
        <f t="shared" si="3"/>
        <v>8</v>
      </c>
      <c r="K27" s="19">
        <f t="shared" si="4"/>
        <v>0</v>
      </c>
      <c r="L27" s="11"/>
      <c r="M27" s="12">
        <f t="shared" si="1"/>
        <v>1.6</v>
      </c>
      <c r="N27" s="4" t="str">
        <f t="shared" si="2"/>
        <v>REC FINAL</v>
      </c>
    </row>
    <row r="28" spans="1:14" ht="30" customHeight="1" x14ac:dyDescent="0.2">
      <c r="A28" s="15"/>
      <c r="B28" s="17"/>
      <c r="C28" s="19">
        <v>8.1</v>
      </c>
      <c r="D28" s="19">
        <v>7.9</v>
      </c>
      <c r="E28" s="53"/>
      <c r="F28" s="11">
        <f t="shared" si="0"/>
        <v>-5.5500000000000007</v>
      </c>
      <c r="G28" s="57"/>
      <c r="H28" s="57"/>
      <c r="I28" s="3">
        <v>25</v>
      </c>
      <c r="J28" s="19">
        <f t="shared" si="3"/>
        <v>8.1</v>
      </c>
      <c r="K28" s="19">
        <f t="shared" si="4"/>
        <v>7.9</v>
      </c>
      <c r="L28" s="11"/>
      <c r="M28" s="12">
        <f t="shared" si="1"/>
        <v>4.7799999999999994</v>
      </c>
      <c r="N28" s="4" t="str">
        <f t="shared" si="2"/>
        <v>REC FINAL</v>
      </c>
    </row>
    <row r="29" spans="1:14" ht="30" customHeight="1" x14ac:dyDescent="0.2">
      <c r="A29" s="15"/>
      <c r="B29" s="17"/>
      <c r="C29" s="20">
        <v>7.7</v>
      </c>
      <c r="D29" s="20"/>
      <c r="E29" s="53"/>
      <c r="F29" s="11">
        <f t="shared" si="0"/>
        <v>-13.65</v>
      </c>
      <c r="G29" s="58"/>
      <c r="H29" s="59"/>
      <c r="I29" s="3">
        <v>26</v>
      </c>
      <c r="J29" s="19">
        <f t="shared" si="3"/>
        <v>7.7</v>
      </c>
      <c r="K29" s="19">
        <f t="shared" si="4"/>
        <v>0</v>
      </c>
      <c r="L29" s="10"/>
      <c r="M29" s="12">
        <f t="shared" ref="M29:M30" si="5">(((J29+(2*K29)+(2*L29))/5))</f>
        <v>1.54</v>
      </c>
      <c r="N29" s="4" t="str">
        <f t="shared" si="2"/>
        <v>REC FINAL</v>
      </c>
    </row>
    <row r="30" spans="1:14" ht="30" customHeight="1" x14ac:dyDescent="0.2">
      <c r="A30" s="15"/>
      <c r="B30" s="17"/>
      <c r="C30" s="20">
        <v>9.3000000000000007</v>
      </c>
      <c r="D30" s="20"/>
      <c r="E30" s="54"/>
      <c r="F30" s="11">
        <f t="shared" si="0"/>
        <v>-12.85</v>
      </c>
      <c r="G30" s="58"/>
      <c r="H30" s="59"/>
      <c r="I30" s="3">
        <v>27</v>
      </c>
      <c r="J30" s="19">
        <f t="shared" si="3"/>
        <v>9.3000000000000007</v>
      </c>
      <c r="K30" s="19">
        <f t="shared" si="4"/>
        <v>0</v>
      </c>
      <c r="L30" s="10"/>
      <c r="M30" s="12">
        <f t="shared" si="5"/>
        <v>1.86</v>
      </c>
      <c r="N30" s="4" t="str">
        <f t="shared" si="2"/>
        <v>REC FINAL</v>
      </c>
    </row>
    <row r="31" spans="1:14" ht="15.75" customHeight="1" x14ac:dyDescent="0.2"/>
    <row r="32" spans="1:14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</sheetData>
  <mergeCells count="5">
    <mergeCell ref="A1:F2"/>
    <mergeCell ref="I1:N2"/>
    <mergeCell ref="E3:E30"/>
    <mergeCell ref="G3:H28"/>
    <mergeCell ref="G29:H30"/>
  </mergeCells>
  <conditionalFormatting sqref="C4:D28 A4:A30 M29:M30">
    <cfRule type="expression" dxfId="25" priority="18">
      <formula>MOD(ROW(),2)=0</formula>
    </cfRule>
  </conditionalFormatting>
  <conditionalFormatting sqref="F4:F30">
    <cfRule type="expression" dxfId="24" priority="1">
      <formula>MOD(ROW(),2)=0</formula>
    </cfRule>
  </conditionalFormatting>
  <conditionalFormatting sqref="L29:N29 B3:N3 B4:M4 B5:I28 L5:M28 I5:K30 G29 B29:E30 I29:I30">
    <cfRule type="expression" dxfId="23" priority="15">
      <formula>MOD(ROW(),2)=0</formula>
    </cfRule>
  </conditionalFormatting>
  <conditionalFormatting sqref="L30:N30">
    <cfRule type="expression" dxfId="22" priority="5">
      <formula>MOD(ROW(),2)=0</formula>
    </cfRule>
  </conditionalFormatting>
  <conditionalFormatting sqref="N4:N30">
    <cfRule type="containsText" dxfId="21" priority="6" operator="containsText" text="APROVADO">
      <formula>NOT(ISERROR(SEARCH(("APROVADO"),(N4))))</formula>
    </cfRule>
    <cfRule type="containsText" dxfId="20" priority="7" operator="containsText" text="REC FINAL">
      <formula>NOT(ISERROR(SEARCH(("REC FINAL"),(N4))))</formula>
    </cfRule>
  </conditionalFormatting>
  <conditionalFormatting sqref="N29">
    <cfRule type="containsText" dxfId="19" priority="19" operator="containsText" text="APROVADO">
      <formula>NOT(ISERROR(SEARCH(("APROVADO"),(N29))))</formula>
    </cfRule>
    <cfRule type="containsText" dxfId="18" priority="20" operator="containsText" text="REC FINAL">
      <formula>NOT(ISERROR(SEARCH(("REC FINAL"),(N29))))</formula>
    </cfRule>
  </conditionalFormatting>
  <conditionalFormatting sqref="N30">
    <cfRule type="containsText" dxfId="17" priority="3" operator="containsText" text="APROVADO">
      <formula>NOT(ISERROR(SEARCH(("APROVADO"),(N30))))</formula>
    </cfRule>
    <cfRule type="containsText" dxfId="16" priority="4" operator="containsText" text="REC FINAL">
      <formula>NOT(ISERROR(SEARCH(("REC FINAL"),(N30))))</formula>
    </cfRule>
  </conditionalFormatting>
  <pageMargins left="0.511811024" right="0.511811024" top="0.78740157499999996" bottom="0.78740157499999996" header="0.31496062000000002" footer="0.31496062000000002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8C855D-2F3E-449F-BEF6-99B3526CF772}">
  <sheetPr>
    <tabColor rgb="FF00B050"/>
    <outlinePr summaryBelow="0" summaryRight="0"/>
  </sheetPr>
  <dimension ref="A1:N961"/>
  <sheetViews>
    <sheetView showGridLines="0" topLeftCell="A4" workbookViewId="0">
      <selection activeCell="A9" sqref="A9:B40"/>
    </sheetView>
  </sheetViews>
  <sheetFormatPr defaultColWidth="12.5703125" defaultRowHeight="15" customHeight="1" x14ac:dyDescent="0.2"/>
  <cols>
    <col min="1" max="1" width="6.140625" customWidth="1"/>
    <col min="2" max="2" width="40.7109375" customWidth="1"/>
    <col min="3" max="4" width="12.5703125" customWidth="1"/>
    <col min="5" max="5" width="3.42578125" customWidth="1"/>
    <col min="6" max="6" width="12.5703125" customWidth="1"/>
    <col min="7" max="7" width="3.7109375" customWidth="1"/>
    <col min="8" max="8" width="4.28515625" customWidth="1"/>
    <col min="9" max="9" width="8.85546875" customWidth="1"/>
  </cols>
  <sheetData>
    <row r="1" spans="1:14" ht="15.75" customHeight="1" x14ac:dyDescent="0.2">
      <c r="A1" s="49" t="s">
        <v>0</v>
      </c>
      <c r="B1" s="49"/>
      <c r="C1" s="49"/>
      <c r="D1" s="49"/>
      <c r="E1" s="49"/>
      <c r="F1" s="49"/>
      <c r="I1" s="50" t="s">
        <v>1</v>
      </c>
      <c r="J1" s="50"/>
      <c r="K1" s="50"/>
      <c r="L1" s="50"/>
      <c r="M1" s="50"/>
      <c r="N1" s="50"/>
    </row>
    <row r="2" spans="1:14" ht="15.75" customHeight="1" x14ac:dyDescent="0.2">
      <c r="A2" s="49"/>
      <c r="B2" s="49"/>
      <c r="C2" s="49"/>
      <c r="D2" s="49"/>
      <c r="E2" s="49"/>
      <c r="F2" s="49"/>
      <c r="I2" s="50"/>
      <c r="J2" s="50"/>
      <c r="K2" s="50"/>
      <c r="L2" s="50"/>
      <c r="M2" s="50"/>
      <c r="N2" s="50"/>
    </row>
    <row r="3" spans="1:14" ht="60" customHeight="1" x14ac:dyDescent="0.2">
      <c r="A3" s="15" t="s">
        <v>2</v>
      </c>
      <c r="B3" s="16" t="s">
        <v>3</v>
      </c>
      <c r="C3" s="5" t="s">
        <v>35</v>
      </c>
      <c r="D3" s="5" t="s">
        <v>36</v>
      </c>
      <c r="E3" s="52"/>
      <c r="F3" s="5" t="s">
        <v>37</v>
      </c>
      <c r="G3" s="55"/>
      <c r="H3" s="55"/>
      <c r="I3" s="3" t="s">
        <v>40</v>
      </c>
      <c r="J3" s="6" t="s">
        <v>38</v>
      </c>
      <c r="K3" s="6" t="s">
        <v>36</v>
      </c>
      <c r="L3" s="6" t="s">
        <v>39</v>
      </c>
      <c r="M3" s="7" t="s">
        <v>33</v>
      </c>
      <c r="N3" s="7" t="s">
        <v>34</v>
      </c>
    </row>
    <row r="4" spans="1:14" ht="30" customHeight="1" x14ac:dyDescent="0.2">
      <c r="A4" s="15">
        <v>1</v>
      </c>
      <c r="B4" s="17" t="s">
        <v>14</v>
      </c>
      <c r="C4" s="21">
        <v>8.9</v>
      </c>
      <c r="D4" s="19">
        <v>8.1999999999999993</v>
      </c>
      <c r="E4" s="53"/>
      <c r="F4" s="11">
        <f t="shared" ref="F4:F40" si="0">(((C4)+(2*D4)-35)/2)</f>
        <v>-4.8500000000000014</v>
      </c>
      <c r="G4" s="56"/>
      <c r="H4" s="56"/>
      <c r="I4" s="3">
        <v>1</v>
      </c>
      <c r="J4" s="19">
        <f>C4</f>
        <v>8.9</v>
      </c>
      <c r="K4" s="19">
        <f>D4</f>
        <v>8.1999999999999993</v>
      </c>
      <c r="L4" s="11"/>
      <c r="M4" s="12">
        <f t="shared" ref="M4:M40" si="1">(((J4+(2*K4)+(2*L4))/5))</f>
        <v>5.0599999999999996</v>
      </c>
      <c r="N4" s="4" t="str">
        <f t="shared" ref="N4:N40" si="2">IF(M4&gt;=7,"APROVADO","REC FINAL")</f>
        <v>REC FINAL</v>
      </c>
    </row>
    <row r="5" spans="1:14" ht="30" customHeight="1" x14ac:dyDescent="0.2">
      <c r="A5" s="15">
        <v>2</v>
      </c>
      <c r="B5" s="17" t="s">
        <v>15</v>
      </c>
      <c r="C5" s="21">
        <v>4.5</v>
      </c>
      <c r="D5" s="19">
        <v>7</v>
      </c>
      <c r="E5" s="53"/>
      <c r="F5" s="11">
        <f t="shared" si="0"/>
        <v>-8.25</v>
      </c>
      <c r="G5" s="56"/>
      <c r="H5" s="56"/>
      <c r="I5" s="3">
        <v>2</v>
      </c>
      <c r="J5" s="19">
        <f t="shared" ref="J5:J40" si="3">C5</f>
        <v>4.5</v>
      </c>
      <c r="K5" s="19">
        <f t="shared" ref="K5:K40" si="4">D5</f>
        <v>7</v>
      </c>
      <c r="L5" s="11"/>
      <c r="M5" s="12">
        <f t="shared" si="1"/>
        <v>3.7</v>
      </c>
      <c r="N5" s="4" t="str">
        <f t="shared" si="2"/>
        <v>REC FINAL</v>
      </c>
    </row>
    <row r="6" spans="1:14" ht="30" customHeight="1" x14ac:dyDescent="0.2">
      <c r="A6" s="15">
        <v>3</v>
      </c>
      <c r="B6" s="17" t="s">
        <v>16</v>
      </c>
      <c r="C6" s="21">
        <v>7.2</v>
      </c>
      <c r="D6" s="19">
        <v>7.8</v>
      </c>
      <c r="E6" s="53"/>
      <c r="F6" s="11">
        <f t="shared" si="0"/>
        <v>-6.1</v>
      </c>
      <c r="G6" s="56"/>
      <c r="H6" s="56"/>
      <c r="I6" s="3">
        <v>3</v>
      </c>
      <c r="J6" s="19">
        <f t="shared" si="3"/>
        <v>7.2</v>
      </c>
      <c r="K6" s="19">
        <f t="shared" si="4"/>
        <v>7.8</v>
      </c>
      <c r="L6" s="11"/>
      <c r="M6" s="12">
        <f t="shared" si="1"/>
        <v>4.5600000000000005</v>
      </c>
      <c r="N6" s="4" t="str">
        <f t="shared" si="2"/>
        <v>REC FINAL</v>
      </c>
    </row>
    <row r="7" spans="1:14" ht="30" customHeight="1" x14ac:dyDescent="0.2">
      <c r="A7" s="15">
        <v>4</v>
      </c>
      <c r="B7" s="17" t="s">
        <v>17</v>
      </c>
      <c r="C7" s="21">
        <v>6.1</v>
      </c>
      <c r="D7" s="19"/>
      <c r="E7" s="53"/>
      <c r="F7" s="11">
        <f t="shared" si="0"/>
        <v>-14.45</v>
      </c>
      <c r="G7" s="56"/>
      <c r="H7" s="56"/>
      <c r="I7" s="3">
        <v>4</v>
      </c>
      <c r="J7" s="19">
        <f t="shared" si="3"/>
        <v>6.1</v>
      </c>
      <c r="K7" s="19">
        <f t="shared" si="4"/>
        <v>0</v>
      </c>
      <c r="L7" s="11"/>
      <c r="M7" s="12">
        <f t="shared" si="1"/>
        <v>1.22</v>
      </c>
      <c r="N7" s="4" t="str">
        <f t="shared" si="2"/>
        <v>REC FINAL</v>
      </c>
    </row>
    <row r="8" spans="1:14" ht="30" customHeight="1" x14ac:dyDescent="0.2">
      <c r="A8" s="15">
        <v>5</v>
      </c>
      <c r="B8" s="17" t="s">
        <v>18</v>
      </c>
      <c r="C8" s="21">
        <v>7</v>
      </c>
      <c r="D8" s="19">
        <v>8.1</v>
      </c>
      <c r="E8" s="53"/>
      <c r="F8" s="11">
        <f t="shared" si="0"/>
        <v>-5.9</v>
      </c>
      <c r="G8" s="56"/>
      <c r="H8" s="56"/>
      <c r="I8" s="3">
        <v>5</v>
      </c>
      <c r="J8" s="19">
        <f t="shared" si="3"/>
        <v>7</v>
      </c>
      <c r="K8" s="19">
        <f t="shared" si="4"/>
        <v>8.1</v>
      </c>
      <c r="L8" s="11"/>
      <c r="M8" s="12">
        <f t="shared" si="1"/>
        <v>4.6399999999999997</v>
      </c>
      <c r="N8" s="4" t="str">
        <f t="shared" si="2"/>
        <v>REC FINAL</v>
      </c>
    </row>
    <row r="9" spans="1:14" ht="30" customHeight="1" x14ac:dyDescent="0.2">
      <c r="A9" s="15"/>
      <c r="B9" s="17"/>
      <c r="C9" s="21">
        <v>7</v>
      </c>
      <c r="D9" s="19">
        <v>8.3000000000000007</v>
      </c>
      <c r="E9" s="53"/>
      <c r="F9" s="11">
        <f t="shared" si="0"/>
        <v>-5.6999999999999993</v>
      </c>
      <c r="G9" s="56"/>
      <c r="H9" s="56"/>
      <c r="I9" s="3">
        <v>6</v>
      </c>
      <c r="J9" s="19">
        <f t="shared" si="3"/>
        <v>7</v>
      </c>
      <c r="K9" s="19">
        <f t="shared" si="4"/>
        <v>8.3000000000000007</v>
      </c>
      <c r="L9" s="11"/>
      <c r="M9" s="12">
        <f t="shared" si="1"/>
        <v>4.7200000000000006</v>
      </c>
      <c r="N9" s="4" t="str">
        <f t="shared" si="2"/>
        <v>REC FINAL</v>
      </c>
    </row>
    <row r="10" spans="1:14" ht="30" customHeight="1" x14ac:dyDescent="0.2">
      <c r="A10" s="15"/>
      <c r="B10" s="17"/>
      <c r="C10" s="21">
        <v>8</v>
      </c>
      <c r="D10" s="19">
        <v>7.2</v>
      </c>
      <c r="E10" s="53"/>
      <c r="F10" s="11">
        <f t="shared" si="0"/>
        <v>-6.3000000000000007</v>
      </c>
      <c r="G10" s="56"/>
      <c r="H10" s="56"/>
      <c r="I10" s="3">
        <v>7</v>
      </c>
      <c r="J10" s="19">
        <f t="shared" si="3"/>
        <v>8</v>
      </c>
      <c r="K10" s="19">
        <f t="shared" si="4"/>
        <v>7.2</v>
      </c>
      <c r="L10" s="11"/>
      <c r="M10" s="12">
        <f t="shared" si="1"/>
        <v>4.4799999999999995</v>
      </c>
      <c r="N10" s="4" t="str">
        <f t="shared" si="2"/>
        <v>REC FINAL</v>
      </c>
    </row>
    <row r="11" spans="1:14" ht="30" customHeight="1" x14ac:dyDescent="0.2">
      <c r="A11" s="15"/>
      <c r="B11" s="17"/>
      <c r="C11" s="21">
        <v>8.8000000000000007</v>
      </c>
      <c r="D11" s="19">
        <v>7.8</v>
      </c>
      <c r="E11" s="53"/>
      <c r="F11" s="11">
        <f t="shared" si="0"/>
        <v>-5.3000000000000007</v>
      </c>
      <c r="G11" s="56"/>
      <c r="H11" s="56"/>
      <c r="I11" s="3">
        <v>8</v>
      </c>
      <c r="J11" s="19">
        <f t="shared" si="3"/>
        <v>8.8000000000000007</v>
      </c>
      <c r="K11" s="19">
        <f t="shared" si="4"/>
        <v>7.8</v>
      </c>
      <c r="L11" s="11"/>
      <c r="M11" s="12">
        <f t="shared" si="1"/>
        <v>4.88</v>
      </c>
      <c r="N11" s="4" t="str">
        <f t="shared" si="2"/>
        <v>REC FINAL</v>
      </c>
    </row>
    <row r="12" spans="1:14" ht="30" customHeight="1" x14ac:dyDescent="0.2">
      <c r="A12" s="15"/>
      <c r="B12" s="17"/>
      <c r="C12" s="21">
        <v>7.5</v>
      </c>
      <c r="D12" s="19">
        <v>7.8</v>
      </c>
      <c r="E12" s="53"/>
      <c r="F12" s="11">
        <f t="shared" si="0"/>
        <v>-5.9499999999999993</v>
      </c>
      <c r="G12" s="56"/>
      <c r="H12" s="56"/>
      <c r="I12" s="3">
        <v>9</v>
      </c>
      <c r="J12" s="19">
        <f t="shared" si="3"/>
        <v>7.5</v>
      </c>
      <c r="K12" s="19">
        <f t="shared" si="4"/>
        <v>7.8</v>
      </c>
      <c r="L12" s="11"/>
      <c r="M12" s="12">
        <f t="shared" si="1"/>
        <v>4.62</v>
      </c>
      <c r="N12" s="4" t="str">
        <f t="shared" si="2"/>
        <v>REC FINAL</v>
      </c>
    </row>
    <row r="13" spans="1:14" ht="30" customHeight="1" x14ac:dyDescent="0.2">
      <c r="A13" s="15"/>
      <c r="B13" s="17"/>
      <c r="C13" s="21">
        <v>6.6</v>
      </c>
      <c r="D13" s="19"/>
      <c r="E13" s="53"/>
      <c r="F13" s="11">
        <f t="shared" si="0"/>
        <v>-14.2</v>
      </c>
      <c r="G13" s="56"/>
      <c r="H13" s="56"/>
      <c r="I13" s="3">
        <v>10</v>
      </c>
      <c r="J13" s="19">
        <f t="shared" si="3"/>
        <v>6.6</v>
      </c>
      <c r="K13" s="19">
        <f t="shared" si="4"/>
        <v>0</v>
      </c>
      <c r="L13" s="11"/>
      <c r="M13" s="12">
        <f t="shared" si="1"/>
        <v>1.3199999999999998</v>
      </c>
      <c r="N13" s="4" t="str">
        <f t="shared" si="2"/>
        <v>REC FINAL</v>
      </c>
    </row>
    <row r="14" spans="1:14" ht="30" customHeight="1" x14ac:dyDescent="0.2">
      <c r="A14" s="15"/>
      <c r="B14" s="17"/>
      <c r="C14" s="21">
        <v>8.1</v>
      </c>
      <c r="D14" s="19">
        <v>9.1</v>
      </c>
      <c r="E14" s="53"/>
      <c r="F14" s="11">
        <f t="shared" si="0"/>
        <v>-4.3500000000000014</v>
      </c>
      <c r="G14" s="56"/>
      <c r="H14" s="56"/>
      <c r="I14" s="3">
        <v>11</v>
      </c>
      <c r="J14" s="19">
        <f t="shared" si="3"/>
        <v>8.1</v>
      </c>
      <c r="K14" s="19">
        <f t="shared" si="4"/>
        <v>9.1</v>
      </c>
      <c r="L14" s="11"/>
      <c r="M14" s="12">
        <f t="shared" si="1"/>
        <v>5.26</v>
      </c>
      <c r="N14" s="4" t="str">
        <f t="shared" si="2"/>
        <v>REC FINAL</v>
      </c>
    </row>
    <row r="15" spans="1:14" ht="30" customHeight="1" x14ac:dyDescent="0.2">
      <c r="A15" s="15"/>
      <c r="B15" s="17"/>
      <c r="C15" s="21">
        <v>9</v>
      </c>
      <c r="D15" s="19"/>
      <c r="E15" s="53"/>
      <c r="F15" s="11">
        <f t="shared" si="0"/>
        <v>-13</v>
      </c>
      <c r="G15" s="56"/>
      <c r="H15" s="56"/>
      <c r="I15" s="3">
        <v>12</v>
      </c>
      <c r="J15" s="19">
        <f t="shared" si="3"/>
        <v>9</v>
      </c>
      <c r="K15" s="19">
        <f t="shared" si="4"/>
        <v>0</v>
      </c>
      <c r="L15" s="11"/>
      <c r="M15" s="12">
        <f t="shared" si="1"/>
        <v>1.8</v>
      </c>
      <c r="N15" s="4" t="str">
        <f t="shared" si="2"/>
        <v>REC FINAL</v>
      </c>
    </row>
    <row r="16" spans="1:14" ht="30" customHeight="1" x14ac:dyDescent="0.2">
      <c r="A16" s="15"/>
      <c r="B16" s="17"/>
      <c r="C16" s="21">
        <v>7</v>
      </c>
      <c r="D16" s="19"/>
      <c r="E16" s="53"/>
      <c r="F16" s="11">
        <f t="shared" si="0"/>
        <v>-14</v>
      </c>
      <c r="G16" s="56"/>
      <c r="H16" s="56"/>
      <c r="I16" s="3">
        <v>13</v>
      </c>
      <c r="J16" s="19">
        <f t="shared" si="3"/>
        <v>7</v>
      </c>
      <c r="K16" s="19">
        <f t="shared" si="4"/>
        <v>0</v>
      </c>
      <c r="L16" s="11"/>
      <c r="M16" s="12">
        <f t="shared" si="1"/>
        <v>1.4</v>
      </c>
      <c r="N16" s="4" t="str">
        <f t="shared" si="2"/>
        <v>REC FINAL</v>
      </c>
    </row>
    <row r="17" spans="1:14" ht="30" customHeight="1" x14ac:dyDescent="0.2">
      <c r="A17" s="15"/>
      <c r="B17" s="17"/>
      <c r="C17" s="21">
        <v>8.9</v>
      </c>
      <c r="D17" s="19">
        <v>7</v>
      </c>
      <c r="E17" s="53"/>
      <c r="F17" s="11">
        <f t="shared" si="0"/>
        <v>-6.0500000000000007</v>
      </c>
      <c r="G17" s="56"/>
      <c r="H17" s="56"/>
      <c r="I17" s="3">
        <v>14</v>
      </c>
      <c r="J17" s="19">
        <f t="shared" si="3"/>
        <v>8.9</v>
      </c>
      <c r="K17" s="19">
        <f t="shared" si="4"/>
        <v>7</v>
      </c>
      <c r="L17" s="11"/>
      <c r="M17" s="12">
        <f t="shared" si="1"/>
        <v>4.58</v>
      </c>
      <c r="N17" s="4" t="str">
        <f t="shared" si="2"/>
        <v>REC FINAL</v>
      </c>
    </row>
    <row r="18" spans="1:14" ht="30" customHeight="1" x14ac:dyDescent="0.2">
      <c r="A18" s="15"/>
      <c r="B18" s="17"/>
      <c r="C18" s="21">
        <v>6.7</v>
      </c>
      <c r="D18" s="19"/>
      <c r="E18" s="53"/>
      <c r="F18" s="11">
        <f t="shared" si="0"/>
        <v>-14.15</v>
      </c>
      <c r="G18" s="56"/>
      <c r="H18" s="56"/>
      <c r="I18" s="3">
        <v>15</v>
      </c>
      <c r="J18" s="19">
        <f t="shared" si="3"/>
        <v>6.7</v>
      </c>
      <c r="K18" s="19">
        <f t="shared" si="4"/>
        <v>0</v>
      </c>
      <c r="L18" s="11"/>
      <c r="M18" s="12">
        <f t="shared" si="1"/>
        <v>1.34</v>
      </c>
      <c r="N18" s="4" t="str">
        <f t="shared" si="2"/>
        <v>REC FINAL</v>
      </c>
    </row>
    <row r="19" spans="1:14" ht="30" customHeight="1" x14ac:dyDescent="0.2">
      <c r="A19" s="15"/>
      <c r="B19" s="17"/>
      <c r="C19" s="21">
        <v>9.5</v>
      </c>
      <c r="D19" s="19">
        <v>9.1999999999999993</v>
      </c>
      <c r="E19" s="53"/>
      <c r="F19" s="11">
        <f t="shared" si="0"/>
        <v>-3.5500000000000007</v>
      </c>
      <c r="G19" s="56"/>
      <c r="H19" s="56"/>
      <c r="I19" s="3">
        <v>16</v>
      </c>
      <c r="J19" s="19">
        <f t="shared" si="3"/>
        <v>9.5</v>
      </c>
      <c r="K19" s="19">
        <f t="shared" si="4"/>
        <v>9.1999999999999993</v>
      </c>
      <c r="L19" s="11"/>
      <c r="M19" s="12">
        <f t="shared" si="1"/>
        <v>5.58</v>
      </c>
      <c r="N19" s="4" t="str">
        <f t="shared" si="2"/>
        <v>REC FINAL</v>
      </c>
    </row>
    <row r="20" spans="1:14" ht="30" customHeight="1" x14ac:dyDescent="0.2">
      <c r="A20" s="15"/>
      <c r="B20" s="17"/>
      <c r="C20" s="21">
        <v>6.5</v>
      </c>
      <c r="D20" s="19"/>
      <c r="E20" s="53"/>
      <c r="F20" s="11">
        <f t="shared" si="0"/>
        <v>-14.25</v>
      </c>
      <c r="G20" s="56"/>
      <c r="H20" s="56"/>
      <c r="I20" s="3">
        <v>17</v>
      </c>
      <c r="J20" s="19">
        <f t="shared" si="3"/>
        <v>6.5</v>
      </c>
      <c r="K20" s="19">
        <f t="shared" si="4"/>
        <v>0</v>
      </c>
      <c r="L20" s="11"/>
      <c r="M20" s="12">
        <f t="shared" si="1"/>
        <v>1.3</v>
      </c>
      <c r="N20" s="4" t="str">
        <f t="shared" si="2"/>
        <v>REC FINAL</v>
      </c>
    </row>
    <row r="21" spans="1:14" ht="30" customHeight="1" x14ac:dyDescent="0.2">
      <c r="A21" s="15"/>
      <c r="B21" s="17"/>
      <c r="C21" s="21">
        <v>7</v>
      </c>
      <c r="D21" s="19">
        <v>8.1999999999999993</v>
      </c>
      <c r="E21" s="53"/>
      <c r="F21" s="11">
        <f t="shared" si="0"/>
        <v>-5.8000000000000007</v>
      </c>
      <c r="G21" s="56"/>
      <c r="H21" s="56"/>
      <c r="I21" s="3">
        <v>18</v>
      </c>
      <c r="J21" s="19">
        <f t="shared" si="3"/>
        <v>7</v>
      </c>
      <c r="K21" s="19">
        <f t="shared" si="4"/>
        <v>8.1999999999999993</v>
      </c>
      <c r="L21" s="11"/>
      <c r="M21" s="12">
        <f t="shared" si="1"/>
        <v>4.68</v>
      </c>
      <c r="N21" s="4" t="str">
        <f t="shared" si="2"/>
        <v>REC FINAL</v>
      </c>
    </row>
    <row r="22" spans="1:14" ht="30" customHeight="1" x14ac:dyDescent="0.2">
      <c r="A22" s="15"/>
      <c r="B22" s="17"/>
      <c r="C22" s="21">
        <v>7.7</v>
      </c>
      <c r="D22" s="19"/>
      <c r="E22" s="53"/>
      <c r="F22" s="11">
        <f t="shared" si="0"/>
        <v>-13.65</v>
      </c>
      <c r="G22" s="56"/>
      <c r="H22" s="56"/>
      <c r="I22" s="3">
        <v>19</v>
      </c>
      <c r="J22" s="19">
        <f t="shared" si="3"/>
        <v>7.7</v>
      </c>
      <c r="K22" s="19">
        <f t="shared" si="4"/>
        <v>0</v>
      </c>
      <c r="L22" s="11"/>
      <c r="M22" s="12">
        <f t="shared" si="1"/>
        <v>1.54</v>
      </c>
      <c r="N22" s="4" t="str">
        <f t="shared" si="2"/>
        <v>REC FINAL</v>
      </c>
    </row>
    <row r="23" spans="1:14" ht="30" customHeight="1" x14ac:dyDescent="0.2">
      <c r="A23" s="15"/>
      <c r="B23" s="17"/>
      <c r="C23" s="21">
        <v>9</v>
      </c>
      <c r="D23" s="19">
        <v>7.6</v>
      </c>
      <c r="E23" s="53"/>
      <c r="F23" s="11">
        <f t="shared" si="0"/>
        <v>-5.4</v>
      </c>
      <c r="G23" s="56"/>
      <c r="H23" s="56"/>
      <c r="I23" s="3">
        <v>20</v>
      </c>
      <c r="J23" s="19">
        <f t="shared" si="3"/>
        <v>9</v>
      </c>
      <c r="K23" s="19">
        <f t="shared" si="4"/>
        <v>7.6</v>
      </c>
      <c r="L23" s="11"/>
      <c r="M23" s="12">
        <f t="shared" si="1"/>
        <v>4.84</v>
      </c>
      <c r="N23" s="4" t="str">
        <f t="shared" si="2"/>
        <v>REC FINAL</v>
      </c>
    </row>
    <row r="24" spans="1:14" ht="30" customHeight="1" x14ac:dyDescent="0.2">
      <c r="A24" s="15"/>
      <c r="B24" s="17"/>
      <c r="C24" s="21">
        <v>5.2</v>
      </c>
      <c r="D24" s="19"/>
      <c r="E24" s="53"/>
      <c r="F24" s="11">
        <f t="shared" si="0"/>
        <v>-14.9</v>
      </c>
      <c r="G24" s="56"/>
      <c r="H24" s="56"/>
      <c r="I24" s="3">
        <v>21</v>
      </c>
      <c r="J24" s="19">
        <f t="shared" si="3"/>
        <v>5.2</v>
      </c>
      <c r="K24" s="19">
        <f t="shared" si="4"/>
        <v>0</v>
      </c>
      <c r="L24" s="11"/>
      <c r="M24" s="12">
        <f t="shared" si="1"/>
        <v>1.04</v>
      </c>
      <c r="N24" s="4" t="str">
        <f t="shared" si="2"/>
        <v>REC FINAL</v>
      </c>
    </row>
    <row r="25" spans="1:14" ht="30" customHeight="1" x14ac:dyDescent="0.2">
      <c r="A25" s="15"/>
      <c r="B25" s="17"/>
      <c r="C25" s="21">
        <v>6.2</v>
      </c>
      <c r="D25" s="19">
        <v>7.8</v>
      </c>
      <c r="E25" s="53"/>
      <c r="F25" s="11">
        <f t="shared" si="0"/>
        <v>-6.6</v>
      </c>
      <c r="G25" s="56"/>
      <c r="H25" s="56"/>
      <c r="I25" s="3">
        <v>22</v>
      </c>
      <c r="J25" s="19">
        <f t="shared" si="3"/>
        <v>6.2</v>
      </c>
      <c r="K25" s="19">
        <f t="shared" si="4"/>
        <v>7.8</v>
      </c>
      <c r="L25" s="11"/>
      <c r="M25" s="12">
        <f t="shared" si="1"/>
        <v>4.3600000000000003</v>
      </c>
      <c r="N25" s="4" t="str">
        <f t="shared" si="2"/>
        <v>REC FINAL</v>
      </c>
    </row>
    <row r="26" spans="1:14" ht="30" customHeight="1" x14ac:dyDescent="0.2">
      <c r="A26" s="15"/>
      <c r="B26" s="17"/>
      <c r="C26" s="21">
        <v>8.6</v>
      </c>
      <c r="D26" s="19">
        <v>7.4</v>
      </c>
      <c r="E26" s="53"/>
      <c r="F26" s="11">
        <f t="shared" si="0"/>
        <v>-5.8000000000000007</v>
      </c>
      <c r="G26" s="56"/>
      <c r="H26" s="56"/>
      <c r="I26" s="3">
        <v>23</v>
      </c>
      <c r="J26" s="19">
        <f t="shared" si="3"/>
        <v>8.6</v>
      </c>
      <c r="K26" s="19">
        <f t="shared" si="4"/>
        <v>7.4</v>
      </c>
      <c r="L26" s="11"/>
      <c r="M26" s="12">
        <f t="shared" si="1"/>
        <v>4.68</v>
      </c>
      <c r="N26" s="4" t="str">
        <f t="shared" si="2"/>
        <v>REC FINAL</v>
      </c>
    </row>
    <row r="27" spans="1:14" ht="30" customHeight="1" x14ac:dyDescent="0.2">
      <c r="A27" s="15"/>
      <c r="B27" s="17"/>
      <c r="C27" s="21">
        <v>6.8</v>
      </c>
      <c r="D27" s="19">
        <v>7.9</v>
      </c>
      <c r="E27" s="53"/>
      <c r="F27" s="11">
        <f t="shared" si="0"/>
        <v>-6.1999999999999993</v>
      </c>
      <c r="G27" s="56"/>
      <c r="H27" s="56"/>
      <c r="I27" s="3">
        <v>24</v>
      </c>
      <c r="J27" s="19">
        <f t="shared" si="3"/>
        <v>6.8</v>
      </c>
      <c r="K27" s="19">
        <f t="shared" si="4"/>
        <v>7.9</v>
      </c>
      <c r="L27" s="11"/>
      <c r="M27" s="12">
        <f t="shared" si="1"/>
        <v>4.5200000000000005</v>
      </c>
      <c r="N27" s="4" t="str">
        <f t="shared" si="2"/>
        <v>REC FINAL</v>
      </c>
    </row>
    <row r="28" spans="1:14" ht="30" customHeight="1" x14ac:dyDescent="0.2">
      <c r="A28" s="15"/>
      <c r="B28" s="17"/>
      <c r="C28" s="21">
        <v>7</v>
      </c>
      <c r="D28" s="19"/>
      <c r="E28" s="53"/>
      <c r="F28" s="11">
        <f t="shared" si="0"/>
        <v>-14</v>
      </c>
      <c r="G28" s="56"/>
      <c r="H28" s="56"/>
      <c r="I28" s="3">
        <v>25</v>
      </c>
      <c r="J28" s="19">
        <f t="shared" si="3"/>
        <v>7</v>
      </c>
      <c r="K28" s="19">
        <f t="shared" si="4"/>
        <v>0</v>
      </c>
      <c r="L28" s="11"/>
      <c r="M28" s="12">
        <f t="shared" si="1"/>
        <v>1.4</v>
      </c>
      <c r="N28" s="4" t="str">
        <f t="shared" si="2"/>
        <v>REC FINAL</v>
      </c>
    </row>
    <row r="29" spans="1:14" ht="30" customHeight="1" x14ac:dyDescent="0.2">
      <c r="A29" s="15"/>
      <c r="B29" s="17"/>
      <c r="C29" s="21">
        <v>4.0999999999999996</v>
      </c>
      <c r="D29" s="19">
        <v>7.3</v>
      </c>
      <c r="E29" s="53"/>
      <c r="F29" s="11">
        <f t="shared" si="0"/>
        <v>-8.15</v>
      </c>
      <c r="G29" s="56"/>
      <c r="H29" s="56"/>
      <c r="I29" s="3">
        <v>26</v>
      </c>
      <c r="J29" s="19">
        <f t="shared" si="3"/>
        <v>4.0999999999999996</v>
      </c>
      <c r="K29" s="19">
        <f t="shared" si="4"/>
        <v>7.3</v>
      </c>
      <c r="L29" s="11"/>
      <c r="M29" s="12">
        <f t="shared" si="1"/>
        <v>3.7399999999999998</v>
      </c>
      <c r="N29" s="4" t="str">
        <f t="shared" si="2"/>
        <v>REC FINAL</v>
      </c>
    </row>
    <row r="30" spans="1:14" ht="30" customHeight="1" x14ac:dyDescent="0.2">
      <c r="A30" s="15"/>
      <c r="B30" s="17"/>
      <c r="C30" s="21">
        <v>5.5</v>
      </c>
      <c r="D30" s="19"/>
      <c r="E30" s="53"/>
      <c r="F30" s="11">
        <f t="shared" si="0"/>
        <v>-14.75</v>
      </c>
      <c r="G30" s="56"/>
      <c r="H30" s="56"/>
      <c r="I30" s="3">
        <v>27</v>
      </c>
      <c r="J30" s="19">
        <f t="shared" si="3"/>
        <v>5.5</v>
      </c>
      <c r="K30" s="19">
        <f t="shared" si="4"/>
        <v>0</v>
      </c>
      <c r="L30" s="11"/>
      <c r="M30" s="12">
        <f t="shared" si="1"/>
        <v>1.1000000000000001</v>
      </c>
      <c r="N30" s="4" t="str">
        <f t="shared" si="2"/>
        <v>REC FINAL</v>
      </c>
    </row>
    <row r="31" spans="1:14" ht="30" customHeight="1" x14ac:dyDescent="0.2">
      <c r="A31" s="15"/>
      <c r="B31" s="17"/>
      <c r="C31" s="21">
        <v>7</v>
      </c>
      <c r="D31" s="19">
        <v>7</v>
      </c>
      <c r="E31" s="53"/>
      <c r="F31" s="11">
        <f t="shared" si="0"/>
        <v>-7</v>
      </c>
      <c r="G31" s="56"/>
      <c r="H31" s="56"/>
      <c r="I31" s="3">
        <v>28</v>
      </c>
      <c r="J31" s="19">
        <f t="shared" si="3"/>
        <v>7</v>
      </c>
      <c r="K31" s="19">
        <f t="shared" si="4"/>
        <v>7</v>
      </c>
      <c r="L31" s="11"/>
      <c r="M31" s="12">
        <f t="shared" si="1"/>
        <v>4.2</v>
      </c>
      <c r="N31" s="4" t="str">
        <f t="shared" si="2"/>
        <v>REC FINAL</v>
      </c>
    </row>
    <row r="32" spans="1:14" ht="30" customHeight="1" x14ac:dyDescent="0.2">
      <c r="A32" s="15"/>
      <c r="B32" s="17"/>
      <c r="C32" s="21">
        <v>6.1</v>
      </c>
      <c r="D32" s="19"/>
      <c r="E32" s="53"/>
      <c r="F32" s="11">
        <f t="shared" si="0"/>
        <v>-14.45</v>
      </c>
      <c r="G32" s="56"/>
      <c r="H32" s="56"/>
      <c r="I32" s="3">
        <v>29</v>
      </c>
      <c r="J32" s="19">
        <f t="shared" si="3"/>
        <v>6.1</v>
      </c>
      <c r="K32" s="19">
        <f t="shared" si="4"/>
        <v>0</v>
      </c>
      <c r="L32" s="11"/>
      <c r="M32" s="12">
        <f t="shared" si="1"/>
        <v>1.22</v>
      </c>
      <c r="N32" s="4" t="str">
        <f t="shared" si="2"/>
        <v>REC FINAL</v>
      </c>
    </row>
    <row r="33" spans="1:14" ht="30" customHeight="1" x14ac:dyDescent="0.2">
      <c r="A33" s="15"/>
      <c r="B33" s="17"/>
      <c r="C33" s="21">
        <v>3.5</v>
      </c>
      <c r="D33" s="19"/>
      <c r="E33" s="53"/>
      <c r="F33" s="11">
        <f t="shared" si="0"/>
        <v>-15.75</v>
      </c>
      <c r="G33" s="56"/>
      <c r="H33" s="56"/>
      <c r="I33" s="3">
        <v>30</v>
      </c>
      <c r="J33" s="19">
        <f t="shared" si="3"/>
        <v>3.5</v>
      </c>
      <c r="K33" s="19">
        <f t="shared" si="4"/>
        <v>0</v>
      </c>
      <c r="L33" s="11"/>
      <c r="M33" s="12">
        <f t="shared" si="1"/>
        <v>0.7</v>
      </c>
      <c r="N33" s="4" t="str">
        <f t="shared" si="2"/>
        <v>REC FINAL</v>
      </c>
    </row>
    <row r="34" spans="1:14" ht="30" customHeight="1" x14ac:dyDescent="0.2">
      <c r="A34" s="15"/>
      <c r="B34" s="17"/>
      <c r="C34" s="21">
        <v>8</v>
      </c>
      <c r="D34" s="19">
        <v>7</v>
      </c>
      <c r="E34" s="53"/>
      <c r="F34" s="11">
        <f t="shared" si="0"/>
        <v>-6.5</v>
      </c>
      <c r="G34" s="56"/>
      <c r="H34" s="56"/>
      <c r="I34" s="3">
        <v>31</v>
      </c>
      <c r="J34" s="19">
        <f t="shared" si="3"/>
        <v>8</v>
      </c>
      <c r="K34" s="19">
        <f t="shared" si="4"/>
        <v>7</v>
      </c>
      <c r="L34" s="11"/>
      <c r="M34" s="12">
        <f t="shared" si="1"/>
        <v>4.4000000000000004</v>
      </c>
      <c r="N34" s="4" t="str">
        <f t="shared" si="2"/>
        <v>REC FINAL</v>
      </c>
    </row>
    <row r="35" spans="1:14" ht="30" customHeight="1" x14ac:dyDescent="0.2">
      <c r="A35" s="15"/>
      <c r="B35" s="17"/>
      <c r="C35" s="21">
        <v>7</v>
      </c>
      <c r="D35" s="19"/>
      <c r="E35" s="53"/>
      <c r="F35" s="11">
        <f t="shared" si="0"/>
        <v>-14</v>
      </c>
      <c r="G35" s="56"/>
      <c r="H35" s="56"/>
      <c r="I35" s="3">
        <v>32</v>
      </c>
      <c r="J35" s="19">
        <f t="shared" si="3"/>
        <v>7</v>
      </c>
      <c r="K35" s="19">
        <f t="shared" si="4"/>
        <v>0</v>
      </c>
      <c r="L35" s="11"/>
      <c r="M35" s="12">
        <f t="shared" si="1"/>
        <v>1.4</v>
      </c>
      <c r="N35" s="4" t="str">
        <f t="shared" si="2"/>
        <v>REC FINAL</v>
      </c>
    </row>
    <row r="36" spans="1:14" ht="30" customHeight="1" x14ac:dyDescent="0.2">
      <c r="A36" s="15"/>
      <c r="B36" s="17"/>
      <c r="C36" s="21">
        <v>7.8</v>
      </c>
      <c r="D36" s="19">
        <v>7</v>
      </c>
      <c r="E36" s="53"/>
      <c r="F36" s="11">
        <f t="shared" si="0"/>
        <v>-6.6</v>
      </c>
      <c r="G36" s="56"/>
      <c r="H36" s="56"/>
      <c r="I36" s="3">
        <v>33</v>
      </c>
      <c r="J36" s="19">
        <f t="shared" si="3"/>
        <v>7.8</v>
      </c>
      <c r="K36" s="19">
        <f t="shared" si="4"/>
        <v>7</v>
      </c>
      <c r="L36" s="11"/>
      <c r="M36" s="12">
        <f t="shared" si="1"/>
        <v>4.3600000000000003</v>
      </c>
      <c r="N36" s="4" t="str">
        <f t="shared" si="2"/>
        <v>REC FINAL</v>
      </c>
    </row>
    <row r="37" spans="1:14" ht="30" customHeight="1" x14ac:dyDescent="0.2">
      <c r="A37" s="15"/>
      <c r="B37" s="17"/>
      <c r="C37" s="21">
        <v>8.3000000000000007</v>
      </c>
      <c r="D37" s="19">
        <v>7</v>
      </c>
      <c r="E37" s="53"/>
      <c r="F37" s="11">
        <f t="shared" si="0"/>
        <v>-6.35</v>
      </c>
      <c r="G37" s="56"/>
      <c r="H37" s="56"/>
      <c r="I37" s="3">
        <v>34</v>
      </c>
      <c r="J37" s="19">
        <f t="shared" si="3"/>
        <v>8.3000000000000007</v>
      </c>
      <c r="K37" s="19">
        <f t="shared" si="4"/>
        <v>7</v>
      </c>
      <c r="L37" s="11"/>
      <c r="M37" s="12">
        <f t="shared" si="1"/>
        <v>4.46</v>
      </c>
      <c r="N37" s="4" t="str">
        <f t="shared" si="2"/>
        <v>REC FINAL</v>
      </c>
    </row>
    <row r="38" spans="1:14" ht="30" customHeight="1" x14ac:dyDescent="0.2">
      <c r="A38" s="15"/>
      <c r="B38" s="17"/>
      <c r="C38" s="21">
        <v>9.6</v>
      </c>
      <c r="D38" s="19">
        <v>8.1999999999999993</v>
      </c>
      <c r="E38" s="53"/>
      <c r="F38" s="11">
        <f t="shared" si="0"/>
        <v>-4.5</v>
      </c>
      <c r="G38" s="56"/>
      <c r="H38" s="56"/>
      <c r="I38" s="3">
        <v>35</v>
      </c>
      <c r="J38" s="19">
        <f t="shared" si="3"/>
        <v>9.6</v>
      </c>
      <c r="K38" s="19">
        <f t="shared" si="4"/>
        <v>8.1999999999999993</v>
      </c>
      <c r="L38" s="11"/>
      <c r="M38" s="12">
        <f t="shared" si="1"/>
        <v>5.2</v>
      </c>
      <c r="N38" s="4" t="str">
        <f t="shared" si="2"/>
        <v>REC FINAL</v>
      </c>
    </row>
    <row r="39" spans="1:14" ht="30" customHeight="1" x14ac:dyDescent="0.2">
      <c r="A39" s="15"/>
      <c r="B39" s="17"/>
      <c r="C39" s="21"/>
      <c r="D39" s="19"/>
      <c r="E39" s="53"/>
      <c r="F39" s="11">
        <f t="shared" si="0"/>
        <v>-17.5</v>
      </c>
      <c r="G39" s="56"/>
      <c r="H39" s="56"/>
      <c r="I39" s="3">
        <v>36</v>
      </c>
      <c r="J39" s="19">
        <f t="shared" si="3"/>
        <v>0</v>
      </c>
      <c r="K39" s="19">
        <f t="shared" si="4"/>
        <v>0</v>
      </c>
      <c r="L39" s="11"/>
      <c r="M39" s="12">
        <f t="shared" si="1"/>
        <v>0</v>
      </c>
      <c r="N39" s="4" t="str">
        <f t="shared" si="2"/>
        <v>REC FINAL</v>
      </c>
    </row>
    <row r="40" spans="1:14" ht="30" customHeight="1" x14ac:dyDescent="0.2">
      <c r="A40" s="15"/>
      <c r="B40" s="17"/>
      <c r="C40" s="21"/>
      <c r="D40" s="19"/>
      <c r="E40" s="53"/>
      <c r="F40" s="11">
        <f t="shared" si="0"/>
        <v>-17.5</v>
      </c>
      <c r="G40" s="56"/>
      <c r="H40" s="56"/>
      <c r="I40" s="3">
        <v>37</v>
      </c>
      <c r="J40" s="19">
        <f t="shared" si="3"/>
        <v>0</v>
      </c>
      <c r="K40" s="19">
        <f t="shared" si="4"/>
        <v>0</v>
      </c>
      <c r="L40" s="11"/>
      <c r="M40" s="12">
        <f t="shared" si="1"/>
        <v>0</v>
      </c>
      <c r="N40" s="4" t="str">
        <f t="shared" si="2"/>
        <v>REC FINAL</v>
      </c>
    </row>
    <row r="41" spans="1:14" ht="15.75" customHeight="1" x14ac:dyDescent="0.2"/>
    <row r="42" spans="1:14" ht="15.75" customHeight="1" x14ac:dyDescent="0.2"/>
    <row r="43" spans="1:14" ht="15.75" customHeight="1" x14ac:dyDescent="0.2"/>
    <row r="44" spans="1:14" ht="15.75" customHeight="1" x14ac:dyDescent="0.2"/>
    <row r="45" spans="1:14" ht="15.75" customHeight="1" x14ac:dyDescent="0.2"/>
    <row r="46" spans="1:14" ht="15.75" customHeight="1" x14ac:dyDescent="0.2"/>
    <row r="47" spans="1:14" ht="15.75" customHeight="1" x14ac:dyDescent="0.2"/>
    <row r="48" spans="1:14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</sheetData>
  <mergeCells count="4">
    <mergeCell ref="A1:F2"/>
    <mergeCell ref="I1:N2"/>
    <mergeCell ref="E3:E40"/>
    <mergeCell ref="G3:H40"/>
  </mergeCells>
  <conditionalFormatting sqref="A4:M40">
    <cfRule type="expression" dxfId="15" priority="1">
      <formula>MOD(ROW(),2)=0</formula>
    </cfRule>
  </conditionalFormatting>
  <conditionalFormatting sqref="B3:N3">
    <cfRule type="expression" dxfId="14" priority="13">
      <formula>MOD(ROW(),2)=0</formula>
    </cfRule>
  </conditionalFormatting>
  <conditionalFormatting sqref="N4:N40">
    <cfRule type="containsText" dxfId="13" priority="11" operator="containsText" text="APROVADO">
      <formula>NOT(ISERROR(SEARCH(("APROVADO"),(N4))))</formula>
    </cfRule>
    <cfRule type="containsText" dxfId="12" priority="12" operator="containsText" text="REC FINAL">
      <formula>NOT(ISERROR(SEARCH(("REC FINAL"),(N4))))</formula>
    </cfRule>
  </conditionalFormatting>
  <pageMargins left="0.511811024" right="0.511811024" top="0.78740157499999996" bottom="0.78740157499999996" header="0.31496062000000002" footer="0.31496062000000002"/>
  <pageSetup paperSize="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F6AD05-8B53-4AC4-8416-4C9E571DE019}">
  <sheetPr>
    <tabColor rgb="FF00B050"/>
    <outlinePr summaryBelow="0" summaryRight="0"/>
  </sheetPr>
  <dimension ref="A1:N957"/>
  <sheetViews>
    <sheetView showGridLines="0" topLeftCell="A32" workbookViewId="0">
      <selection activeCell="B36" sqref="A35:B36"/>
    </sheetView>
  </sheetViews>
  <sheetFormatPr defaultColWidth="12.5703125" defaultRowHeight="15" customHeight="1" x14ac:dyDescent="0.2"/>
  <cols>
    <col min="1" max="1" width="6.140625" customWidth="1"/>
    <col min="2" max="2" width="40.7109375" customWidth="1"/>
    <col min="3" max="4" width="12.5703125" customWidth="1"/>
    <col min="5" max="5" width="3.42578125" customWidth="1"/>
    <col min="6" max="6" width="12.5703125" customWidth="1"/>
    <col min="7" max="7" width="3.7109375" customWidth="1"/>
    <col min="8" max="8" width="4.28515625" customWidth="1"/>
    <col min="9" max="9" width="8.85546875" customWidth="1"/>
  </cols>
  <sheetData>
    <row r="1" spans="1:14" ht="15.75" customHeight="1" x14ac:dyDescent="0.2">
      <c r="A1" s="49" t="s">
        <v>0</v>
      </c>
      <c r="B1" s="49"/>
      <c r="C1" s="49"/>
      <c r="D1" s="49"/>
      <c r="E1" s="49"/>
      <c r="F1" s="49"/>
      <c r="I1" s="50" t="s">
        <v>1</v>
      </c>
      <c r="J1" s="50"/>
      <c r="K1" s="50"/>
      <c r="L1" s="50"/>
      <c r="M1" s="50"/>
      <c r="N1" s="50"/>
    </row>
    <row r="2" spans="1:14" ht="15.75" customHeight="1" x14ac:dyDescent="0.2">
      <c r="A2" s="49"/>
      <c r="B2" s="49"/>
      <c r="C2" s="49"/>
      <c r="D2" s="49"/>
      <c r="E2" s="49"/>
      <c r="F2" s="49"/>
      <c r="I2" s="50"/>
      <c r="J2" s="50"/>
      <c r="K2" s="50"/>
      <c r="L2" s="50"/>
      <c r="M2" s="50"/>
      <c r="N2" s="50"/>
    </row>
    <row r="3" spans="1:14" ht="60" customHeight="1" x14ac:dyDescent="0.2">
      <c r="A3" s="15" t="s">
        <v>2</v>
      </c>
      <c r="B3" s="16" t="s">
        <v>3</v>
      </c>
      <c r="C3" s="23" t="s">
        <v>35</v>
      </c>
      <c r="D3" s="23" t="s">
        <v>36</v>
      </c>
      <c r="E3" s="60"/>
      <c r="F3" s="23" t="s">
        <v>37</v>
      </c>
      <c r="G3" s="55"/>
      <c r="H3" s="55"/>
      <c r="I3" s="3" t="s">
        <v>40</v>
      </c>
      <c r="J3" s="6" t="s">
        <v>38</v>
      </c>
      <c r="K3" s="6" t="s">
        <v>36</v>
      </c>
      <c r="L3" s="6" t="s">
        <v>39</v>
      </c>
      <c r="M3" s="7" t="s">
        <v>33</v>
      </c>
      <c r="N3" s="7" t="s">
        <v>34</v>
      </c>
    </row>
    <row r="4" spans="1:14" ht="30" customHeight="1" x14ac:dyDescent="0.2">
      <c r="A4" s="15">
        <v>1</v>
      </c>
      <c r="B4" s="17" t="s">
        <v>19</v>
      </c>
      <c r="C4" s="21">
        <v>7.6</v>
      </c>
      <c r="D4" s="19"/>
      <c r="E4" s="61"/>
      <c r="F4" s="19">
        <f t="shared" ref="F4:F36" si="0">(((C4)+(2*D4)-35)/2)</f>
        <v>-13.7</v>
      </c>
      <c r="G4" s="56"/>
      <c r="H4" s="56"/>
      <c r="I4" s="3">
        <v>1</v>
      </c>
      <c r="J4" s="19">
        <f>C4</f>
        <v>7.6</v>
      </c>
      <c r="K4" s="19">
        <f>D4</f>
        <v>0</v>
      </c>
      <c r="L4" s="11"/>
      <c r="M4" s="12">
        <f t="shared" ref="M4:M36" si="1">(((J4+(2*K4)+(2*L4))/5))</f>
        <v>1.52</v>
      </c>
      <c r="N4" s="4" t="str">
        <f t="shared" ref="N4:N36" si="2">IF(M4&gt;=7,"APROVADO","REC FINAL")</f>
        <v>REC FINAL</v>
      </c>
    </row>
    <row r="5" spans="1:14" ht="30" customHeight="1" x14ac:dyDescent="0.2">
      <c r="A5" s="15">
        <v>2</v>
      </c>
      <c r="B5" s="17" t="s">
        <v>20</v>
      </c>
      <c r="C5" s="21">
        <v>6.5</v>
      </c>
      <c r="D5" s="19">
        <v>7</v>
      </c>
      <c r="E5" s="61"/>
      <c r="F5" s="19">
        <f t="shared" si="0"/>
        <v>-7.25</v>
      </c>
      <c r="G5" s="56"/>
      <c r="H5" s="56"/>
      <c r="I5" s="3">
        <v>2</v>
      </c>
      <c r="J5" s="19">
        <f t="shared" ref="J5:J36" si="3">C5</f>
        <v>6.5</v>
      </c>
      <c r="K5" s="19">
        <f t="shared" ref="K5:K36" si="4">D5</f>
        <v>7</v>
      </c>
      <c r="L5" s="11"/>
      <c r="M5" s="12">
        <f t="shared" si="1"/>
        <v>4.0999999999999996</v>
      </c>
      <c r="N5" s="4" t="str">
        <f t="shared" si="2"/>
        <v>REC FINAL</v>
      </c>
    </row>
    <row r="6" spans="1:14" ht="30" customHeight="1" x14ac:dyDescent="0.2">
      <c r="A6" s="15">
        <v>3</v>
      </c>
      <c r="B6" s="17" t="s">
        <v>21</v>
      </c>
      <c r="C6" s="21">
        <v>7</v>
      </c>
      <c r="D6" s="19"/>
      <c r="E6" s="61"/>
      <c r="F6" s="19">
        <f t="shared" si="0"/>
        <v>-14</v>
      </c>
      <c r="G6" s="56"/>
      <c r="H6" s="56"/>
      <c r="I6" s="3">
        <v>3</v>
      </c>
      <c r="J6" s="19">
        <f t="shared" si="3"/>
        <v>7</v>
      </c>
      <c r="K6" s="19">
        <f t="shared" si="4"/>
        <v>0</v>
      </c>
      <c r="L6" s="11"/>
      <c r="M6" s="12">
        <f t="shared" si="1"/>
        <v>1.4</v>
      </c>
      <c r="N6" s="4" t="str">
        <f t="shared" si="2"/>
        <v>REC FINAL</v>
      </c>
    </row>
    <row r="7" spans="1:14" ht="30" customHeight="1" x14ac:dyDescent="0.2">
      <c r="A7" s="15">
        <v>4</v>
      </c>
      <c r="B7" s="17" t="s">
        <v>22</v>
      </c>
      <c r="C7" s="21">
        <v>9.6</v>
      </c>
      <c r="D7" s="19">
        <v>8.9</v>
      </c>
      <c r="E7" s="61"/>
      <c r="F7" s="19">
        <f t="shared" si="0"/>
        <v>-3.8000000000000007</v>
      </c>
      <c r="G7" s="56"/>
      <c r="H7" s="56"/>
      <c r="I7" s="3">
        <v>4</v>
      </c>
      <c r="J7" s="19">
        <f t="shared" si="3"/>
        <v>9.6</v>
      </c>
      <c r="K7" s="19">
        <f t="shared" si="4"/>
        <v>8.9</v>
      </c>
      <c r="L7" s="11"/>
      <c r="M7" s="12">
        <f t="shared" si="1"/>
        <v>5.4799999999999995</v>
      </c>
      <c r="N7" s="4" t="str">
        <f t="shared" si="2"/>
        <v>REC FINAL</v>
      </c>
    </row>
    <row r="8" spans="1:14" ht="30" customHeight="1" x14ac:dyDescent="0.2">
      <c r="A8" s="15">
        <v>5</v>
      </c>
      <c r="B8" s="17" t="s">
        <v>23</v>
      </c>
      <c r="C8" s="21">
        <v>4.0999999999999996</v>
      </c>
      <c r="D8" s="19"/>
      <c r="E8" s="61"/>
      <c r="F8" s="19">
        <f t="shared" si="0"/>
        <v>-15.45</v>
      </c>
      <c r="G8" s="56"/>
      <c r="H8" s="56"/>
      <c r="I8" s="3">
        <v>5</v>
      </c>
      <c r="J8" s="19">
        <f t="shared" si="3"/>
        <v>4.0999999999999996</v>
      </c>
      <c r="K8" s="19">
        <f t="shared" si="4"/>
        <v>0</v>
      </c>
      <c r="L8" s="11"/>
      <c r="M8" s="12">
        <f t="shared" si="1"/>
        <v>0.82</v>
      </c>
      <c r="N8" s="4" t="str">
        <f t="shared" si="2"/>
        <v>REC FINAL</v>
      </c>
    </row>
    <row r="9" spans="1:14" ht="30" customHeight="1" x14ac:dyDescent="0.2">
      <c r="A9" s="15"/>
      <c r="B9" s="17"/>
      <c r="C9" s="21">
        <v>3.9</v>
      </c>
      <c r="D9" s="19"/>
      <c r="E9" s="61"/>
      <c r="F9" s="19">
        <f t="shared" si="0"/>
        <v>-15.55</v>
      </c>
      <c r="G9" s="56"/>
      <c r="H9" s="56"/>
      <c r="I9" s="3">
        <v>6</v>
      </c>
      <c r="J9" s="19">
        <f t="shared" si="3"/>
        <v>3.9</v>
      </c>
      <c r="K9" s="19">
        <f t="shared" si="4"/>
        <v>0</v>
      </c>
      <c r="L9" s="11"/>
      <c r="M9" s="12">
        <f t="shared" si="1"/>
        <v>0.78</v>
      </c>
      <c r="N9" s="4" t="str">
        <f t="shared" si="2"/>
        <v>REC FINAL</v>
      </c>
    </row>
    <row r="10" spans="1:14" ht="30" customHeight="1" x14ac:dyDescent="0.2">
      <c r="A10" s="15"/>
      <c r="B10" s="17"/>
      <c r="C10" s="21">
        <v>7</v>
      </c>
      <c r="D10" s="19">
        <v>8.1</v>
      </c>
      <c r="E10" s="61"/>
      <c r="F10" s="19">
        <f t="shared" si="0"/>
        <v>-5.9</v>
      </c>
      <c r="G10" s="56"/>
      <c r="H10" s="56"/>
      <c r="I10" s="3">
        <v>7</v>
      </c>
      <c r="J10" s="19">
        <f t="shared" si="3"/>
        <v>7</v>
      </c>
      <c r="K10" s="19">
        <f t="shared" si="4"/>
        <v>8.1</v>
      </c>
      <c r="L10" s="11"/>
      <c r="M10" s="12">
        <f t="shared" si="1"/>
        <v>4.6399999999999997</v>
      </c>
      <c r="N10" s="4" t="str">
        <f t="shared" si="2"/>
        <v>REC FINAL</v>
      </c>
    </row>
    <row r="11" spans="1:14" ht="30" customHeight="1" x14ac:dyDescent="0.2">
      <c r="A11" s="15"/>
      <c r="B11" s="17"/>
      <c r="C11" s="21">
        <v>7</v>
      </c>
      <c r="D11" s="19">
        <v>7</v>
      </c>
      <c r="E11" s="61"/>
      <c r="F11" s="19">
        <f t="shared" si="0"/>
        <v>-7</v>
      </c>
      <c r="G11" s="56"/>
      <c r="H11" s="56"/>
      <c r="I11" s="3">
        <v>8</v>
      </c>
      <c r="J11" s="19">
        <f t="shared" si="3"/>
        <v>7</v>
      </c>
      <c r="K11" s="19">
        <f t="shared" si="4"/>
        <v>7</v>
      </c>
      <c r="L11" s="11"/>
      <c r="M11" s="12">
        <f t="shared" si="1"/>
        <v>4.2</v>
      </c>
      <c r="N11" s="4" t="str">
        <f t="shared" si="2"/>
        <v>REC FINAL</v>
      </c>
    </row>
    <row r="12" spans="1:14" ht="30" customHeight="1" x14ac:dyDescent="0.2">
      <c r="A12" s="15"/>
      <c r="B12" s="17"/>
      <c r="C12" s="21">
        <v>9</v>
      </c>
      <c r="D12" s="19">
        <v>8.5</v>
      </c>
      <c r="E12" s="61"/>
      <c r="F12" s="19">
        <f t="shared" si="0"/>
        <v>-4.5</v>
      </c>
      <c r="G12" s="56"/>
      <c r="H12" s="56"/>
      <c r="I12" s="3">
        <v>9</v>
      </c>
      <c r="J12" s="19">
        <f t="shared" si="3"/>
        <v>9</v>
      </c>
      <c r="K12" s="19">
        <f t="shared" si="4"/>
        <v>8.5</v>
      </c>
      <c r="L12" s="11"/>
      <c r="M12" s="12">
        <f t="shared" si="1"/>
        <v>5.2</v>
      </c>
      <c r="N12" s="4" t="str">
        <f t="shared" si="2"/>
        <v>REC FINAL</v>
      </c>
    </row>
    <row r="13" spans="1:14" ht="30" customHeight="1" x14ac:dyDescent="0.2">
      <c r="A13" s="15"/>
      <c r="B13" s="17"/>
      <c r="C13" s="21">
        <v>6.5</v>
      </c>
      <c r="D13" s="19"/>
      <c r="E13" s="61"/>
      <c r="F13" s="19">
        <f t="shared" si="0"/>
        <v>-14.25</v>
      </c>
      <c r="G13" s="56"/>
      <c r="H13" s="56"/>
      <c r="I13" s="3">
        <v>10</v>
      </c>
      <c r="J13" s="19">
        <f t="shared" si="3"/>
        <v>6.5</v>
      </c>
      <c r="K13" s="19">
        <f t="shared" si="4"/>
        <v>0</v>
      </c>
      <c r="L13" s="11"/>
      <c r="M13" s="12">
        <f t="shared" si="1"/>
        <v>1.3</v>
      </c>
      <c r="N13" s="4" t="str">
        <f t="shared" si="2"/>
        <v>REC FINAL</v>
      </c>
    </row>
    <row r="14" spans="1:14" ht="30" customHeight="1" x14ac:dyDescent="0.2">
      <c r="A14" s="15"/>
      <c r="B14" s="17"/>
      <c r="C14" s="21">
        <v>4.8</v>
      </c>
      <c r="D14" s="19">
        <v>7</v>
      </c>
      <c r="E14" s="61"/>
      <c r="F14" s="19">
        <f t="shared" si="0"/>
        <v>-8.1</v>
      </c>
      <c r="G14" s="56"/>
      <c r="H14" s="56"/>
      <c r="I14" s="3">
        <v>11</v>
      </c>
      <c r="J14" s="19">
        <f t="shared" si="3"/>
        <v>4.8</v>
      </c>
      <c r="K14" s="19">
        <f t="shared" si="4"/>
        <v>7</v>
      </c>
      <c r="L14" s="11"/>
      <c r="M14" s="12">
        <f t="shared" si="1"/>
        <v>3.7600000000000002</v>
      </c>
      <c r="N14" s="4" t="str">
        <f t="shared" si="2"/>
        <v>REC FINAL</v>
      </c>
    </row>
    <row r="15" spans="1:14" ht="30" customHeight="1" x14ac:dyDescent="0.2">
      <c r="A15" s="15"/>
      <c r="B15" s="28"/>
      <c r="C15" s="30">
        <v>4.9000000000000004</v>
      </c>
      <c r="D15" s="29"/>
      <c r="E15" s="61"/>
      <c r="F15" s="29">
        <f t="shared" si="0"/>
        <v>-15.05</v>
      </c>
      <c r="G15" s="56"/>
      <c r="H15" s="56"/>
      <c r="I15" s="31">
        <v>12</v>
      </c>
      <c r="J15" s="29">
        <f t="shared" si="3"/>
        <v>4.9000000000000004</v>
      </c>
      <c r="K15" s="29">
        <f t="shared" si="4"/>
        <v>0</v>
      </c>
      <c r="L15" s="32"/>
      <c r="M15" s="33">
        <f t="shared" si="1"/>
        <v>0.98000000000000009</v>
      </c>
      <c r="N15" s="22" t="str">
        <f t="shared" si="2"/>
        <v>REC FINAL</v>
      </c>
    </row>
    <row r="16" spans="1:14" ht="30" customHeight="1" x14ac:dyDescent="0.2">
      <c r="A16" s="15"/>
      <c r="B16" s="17"/>
      <c r="C16" s="21">
        <v>9.5</v>
      </c>
      <c r="D16" s="19">
        <v>9.6</v>
      </c>
      <c r="E16" s="61"/>
      <c r="F16" s="19">
        <f t="shared" si="0"/>
        <v>-3.1500000000000004</v>
      </c>
      <c r="G16" s="56"/>
      <c r="H16" s="56"/>
      <c r="I16" s="3">
        <v>13</v>
      </c>
      <c r="J16" s="19">
        <f t="shared" si="3"/>
        <v>9.5</v>
      </c>
      <c r="K16" s="19">
        <f t="shared" si="4"/>
        <v>9.6</v>
      </c>
      <c r="L16" s="11"/>
      <c r="M16" s="12">
        <f t="shared" si="1"/>
        <v>5.74</v>
      </c>
      <c r="N16" s="4" t="str">
        <f t="shared" si="2"/>
        <v>REC FINAL</v>
      </c>
    </row>
    <row r="17" spans="1:14" ht="30" customHeight="1" x14ac:dyDescent="0.2">
      <c r="A17" s="15"/>
      <c r="B17" s="17"/>
      <c r="C17" s="21">
        <v>7</v>
      </c>
      <c r="D17" s="19">
        <v>7.2</v>
      </c>
      <c r="E17" s="61"/>
      <c r="F17" s="19">
        <f t="shared" si="0"/>
        <v>-6.8000000000000007</v>
      </c>
      <c r="G17" s="56"/>
      <c r="H17" s="56"/>
      <c r="I17" s="3">
        <v>14</v>
      </c>
      <c r="J17" s="19">
        <f t="shared" si="3"/>
        <v>7</v>
      </c>
      <c r="K17" s="19">
        <f t="shared" si="4"/>
        <v>7.2</v>
      </c>
      <c r="L17" s="11"/>
      <c r="M17" s="12">
        <f t="shared" si="1"/>
        <v>4.2799999999999994</v>
      </c>
      <c r="N17" s="4" t="str">
        <f t="shared" si="2"/>
        <v>REC FINAL</v>
      </c>
    </row>
    <row r="18" spans="1:14" ht="30" customHeight="1" x14ac:dyDescent="0.2">
      <c r="A18" s="15"/>
      <c r="B18" s="17"/>
      <c r="C18" s="21">
        <v>8.9</v>
      </c>
      <c r="D18" s="19"/>
      <c r="E18" s="61"/>
      <c r="F18" s="19">
        <f t="shared" si="0"/>
        <v>-13.05</v>
      </c>
      <c r="G18" s="56"/>
      <c r="H18" s="56"/>
      <c r="I18" s="3">
        <v>15</v>
      </c>
      <c r="J18" s="19">
        <f t="shared" si="3"/>
        <v>8.9</v>
      </c>
      <c r="K18" s="19">
        <f t="shared" si="4"/>
        <v>0</v>
      </c>
      <c r="L18" s="11"/>
      <c r="M18" s="12">
        <f t="shared" si="1"/>
        <v>1.78</v>
      </c>
      <c r="N18" s="4" t="str">
        <f t="shared" si="2"/>
        <v>REC FINAL</v>
      </c>
    </row>
    <row r="19" spans="1:14" ht="30" customHeight="1" x14ac:dyDescent="0.2">
      <c r="A19" s="15"/>
      <c r="B19" s="17"/>
      <c r="C19" s="21">
        <v>7.5</v>
      </c>
      <c r="D19" s="19">
        <v>8.6999999999999993</v>
      </c>
      <c r="E19" s="61"/>
      <c r="F19" s="19">
        <f t="shared" si="0"/>
        <v>-5.0500000000000007</v>
      </c>
      <c r="G19" s="56"/>
      <c r="H19" s="56"/>
      <c r="I19" s="3">
        <v>16</v>
      </c>
      <c r="J19" s="19">
        <f t="shared" si="3"/>
        <v>7.5</v>
      </c>
      <c r="K19" s="19">
        <f t="shared" si="4"/>
        <v>8.6999999999999993</v>
      </c>
      <c r="L19" s="11"/>
      <c r="M19" s="12">
        <f t="shared" si="1"/>
        <v>4.9799999999999995</v>
      </c>
      <c r="N19" s="4" t="str">
        <f t="shared" si="2"/>
        <v>REC FINAL</v>
      </c>
    </row>
    <row r="20" spans="1:14" ht="30" customHeight="1" x14ac:dyDescent="0.2">
      <c r="A20" s="15"/>
      <c r="B20" s="17"/>
      <c r="C20" s="21">
        <v>9.1</v>
      </c>
      <c r="D20" s="19">
        <v>9.6</v>
      </c>
      <c r="E20" s="61"/>
      <c r="F20" s="19">
        <f t="shared" si="0"/>
        <v>-3.3500000000000014</v>
      </c>
      <c r="G20" s="56"/>
      <c r="H20" s="56"/>
      <c r="I20" s="3">
        <v>17</v>
      </c>
      <c r="J20" s="19">
        <f t="shared" si="3"/>
        <v>9.1</v>
      </c>
      <c r="K20" s="19">
        <f t="shared" si="4"/>
        <v>9.6</v>
      </c>
      <c r="L20" s="11"/>
      <c r="M20" s="12">
        <f t="shared" si="1"/>
        <v>5.6599999999999993</v>
      </c>
      <c r="N20" s="4" t="str">
        <f t="shared" si="2"/>
        <v>REC FINAL</v>
      </c>
    </row>
    <row r="21" spans="1:14" ht="30" customHeight="1" x14ac:dyDescent="0.2">
      <c r="A21" s="15"/>
      <c r="B21" s="17"/>
      <c r="C21" s="21">
        <v>5.0999999999999996</v>
      </c>
      <c r="D21" s="19"/>
      <c r="E21" s="61"/>
      <c r="F21" s="19">
        <f t="shared" si="0"/>
        <v>-14.95</v>
      </c>
      <c r="G21" s="56"/>
      <c r="H21" s="56"/>
      <c r="I21" s="3">
        <v>18</v>
      </c>
      <c r="J21" s="19">
        <f t="shared" si="3"/>
        <v>5.0999999999999996</v>
      </c>
      <c r="K21" s="19">
        <f t="shared" si="4"/>
        <v>0</v>
      </c>
      <c r="L21" s="11"/>
      <c r="M21" s="12">
        <f t="shared" si="1"/>
        <v>1.02</v>
      </c>
      <c r="N21" s="4" t="str">
        <f t="shared" si="2"/>
        <v>REC FINAL</v>
      </c>
    </row>
    <row r="22" spans="1:14" ht="30" customHeight="1" x14ac:dyDescent="0.2">
      <c r="A22" s="15"/>
      <c r="B22" s="17"/>
      <c r="C22" s="21">
        <v>9.1999999999999993</v>
      </c>
      <c r="D22" s="19">
        <v>8.9</v>
      </c>
      <c r="E22" s="61"/>
      <c r="F22" s="19">
        <f t="shared" si="0"/>
        <v>-4</v>
      </c>
      <c r="G22" s="56"/>
      <c r="H22" s="56"/>
      <c r="I22" s="3">
        <v>19</v>
      </c>
      <c r="J22" s="19">
        <f t="shared" si="3"/>
        <v>9.1999999999999993</v>
      </c>
      <c r="K22" s="19">
        <f t="shared" si="4"/>
        <v>8.9</v>
      </c>
      <c r="L22" s="11"/>
      <c r="M22" s="12">
        <f t="shared" si="1"/>
        <v>5.4</v>
      </c>
      <c r="N22" s="4" t="str">
        <f t="shared" si="2"/>
        <v>REC FINAL</v>
      </c>
    </row>
    <row r="23" spans="1:14" ht="30" customHeight="1" x14ac:dyDescent="0.2">
      <c r="A23" s="15"/>
      <c r="B23" s="17"/>
      <c r="C23" s="21">
        <v>5.5</v>
      </c>
      <c r="D23" s="19"/>
      <c r="E23" s="61"/>
      <c r="F23" s="19">
        <f t="shared" si="0"/>
        <v>-14.75</v>
      </c>
      <c r="G23" s="56"/>
      <c r="H23" s="56"/>
      <c r="I23" s="3">
        <v>20</v>
      </c>
      <c r="J23" s="19">
        <f t="shared" si="3"/>
        <v>5.5</v>
      </c>
      <c r="K23" s="19">
        <f t="shared" si="4"/>
        <v>0</v>
      </c>
      <c r="L23" s="11"/>
      <c r="M23" s="12">
        <f t="shared" si="1"/>
        <v>1.1000000000000001</v>
      </c>
      <c r="N23" s="4" t="str">
        <f t="shared" si="2"/>
        <v>REC FINAL</v>
      </c>
    </row>
    <row r="24" spans="1:14" ht="30" customHeight="1" x14ac:dyDescent="0.2">
      <c r="A24" s="15"/>
      <c r="B24" s="17"/>
      <c r="C24" s="21">
        <v>8.5</v>
      </c>
      <c r="D24" s="19"/>
      <c r="E24" s="61"/>
      <c r="F24" s="19">
        <f t="shared" si="0"/>
        <v>-13.25</v>
      </c>
      <c r="G24" s="56"/>
      <c r="H24" s="56"/>
      <c r="I24" s="3">
        <v>21</v>
      </c>
      <c r="J24" s="19">
        <f t="shared" si="3"/>
        <v>8.5</v>
      </c>
      <c r="K24" s="19">
        <f t="shared" si="4"/>
        <v>0</v>
      </c>
      <c r="L24" s="11"/>
      <c r="M24" s="12">
        <f t="shared" si="1"/>
        <v>1.7</v>
      </c>
      <c r="N24" s="4" t="str">
        <f t="shared" si="2"/>
        <v>REC FINAL</v>
      </c>
    </row>
    <row r="25" spans="1:14" ht="30" customHeight="1" x14ac:dyDescent="0.2">
      <c r="A25" s="15"/>
      <c r="B25" s="17"/>
      <c r="C25" s="21">
        <v>6.3</v>
      </c>
      <c r="D25" s="19">
        <v>7</v>
      </c>
      <c r="E25" s="61"/>
      <c r="F25" s="19">
        <f t="shared" si="0"/>
        <v>-7.35</v>
      </c>
      <c r="G25" s="56"/>
      <c r="H25" s="56"/>
      <c r="I25" s="3">
        <v>22</v>
      </c>
      <c r="J25" s="19">
        <f t="shared" si="3"/>
        <v>6.3</v>
      </c>
      <c r="K25" s="19">
        <f t="shared" si="4"/>
        <v>7</v>
      </c>
      <c r="L25" s="11"/>
      <c r="M25" s="12">
        <f t="shared" si="1"/>
        <v>4.0600000000000005</v>
      </c>
      <c r="N25" s="4" t="str">
        <f t="shared" si="2"/>
        <v>REC FINAL</v>
      </c>
    </row>
    <row r="26" spans="1:14" ht="30" customHeight="1" x14ac:dyDescent="0.2">
      <c r="A26" s="15"/>
      <c r="B26" s="17"/>
      <c r="C26" s="21">
        <v>6.2</v>
      </c>
      <c r="D26" s="19">
        <v>7.1</v>
      </c>
      <c r="E26" s="61"/>
      <c r="F26" s="19">
        <f t="shared" si="0"/>
        <v>-7.3000000000000007</v>
      </c>
      <c r="G26" s="56"/>
      <c r="H26" s="56"/>
      <c r="I26" s="3">
        <v>23</v>
      </c>
      <c r="J26" s="19">
        <f t="shared" si="3"/>
        <v>6.2</v>
      </c>
      <c r="K26" s="19">
        <f t="shared" si="4"/>
        <v>7.1</v>
      </c>
      <c r="L26" s="11"/>
      <c r="M26" s="12">
        <f t="shared" si="1"/>
        <v>4.08</v>
      </c>
      <c r="N26" s="4" t="str">
        <f t="shared" si="2"/>
        <v>REC FINAL</v>
      </c>
    </row>
    <row r="27" spans="1:14" ht="30" customHeight="1" x14ac:dyDescent="0.2">
      <c r="A27" s="15"/>
      <c r="B27" s="17"/>
      <c r="C27" s="21">
        <v>4.5999999999999996</v>
      </c>
      <c r="D27" s="19"/>
      <c r="E27" s="61"/>
      <c r="F27" s="19">
        <f t="shared" si="0"/>
        <v>-15.2</v>
      </c>
      <c r="G27" s="56"/>
      <c r="H27" s="56"/>
      <c r="I27" s="3">
        <v>24</v>
      </c>
      <c r="J27" s="19">
        <f t="shared" si="3"/>
        <v>4.5999999999999996</v>
      </c>
      <c r="K27" s="19">
        <f t="shared" si="4"/>
        <v>0</v>
      </c>
      <c r="L27" s="11"/>
      <c r="M27" s="12">
        <f t="shared" si="1"/>
        <v>0.91999999999999993</v>
      </c>
      <c r="N27" s="4" t="str">
        <f t="shared" si="2"/>
        <v>REC FINAL</v>
      </c>
    </row>
    <row r="28" spans="1:14" ht="30" customHeight="1" x14ac:dyDescent="0.2">
      <c r="A28" s="15"/>
      <c r="B28" s="17"/>
      <c r="C28" s="21">
        <v>4</v>
      </c>
      <c r="D28" s="19"/>
      <c r="E28" s="61"/>
      <c r="F28" s="19">
        <f t="shared" si="0"/>
        <v>-15.5</v>
      </c>
      <c r="G28" s="56"/>
      <c r="H28" s="56"/>
      <c r="I28" s="3">
        <v>25</v>
      </c>
      <c r="J28" s="19">
        <f t="shared" si="3"/>
        <v>4</v>
      </c>
      <c r="K28" s="19">
        <f t="shared" si="4"/>
        <v>0</v>
      </c>
      <c r="L28" s="11"/>
      <c r="M28" s="12">
        <f t="shared" si="1"/>
        <v>0.8</v>
      </c>
      <c r="N28" s="4" t="str">
        <f t="shared" si="2"/>
        <v>REC FINAL</v>
      </c>
    </row>
    <row r="29" spans="1:14" ht="30" customHeight="1" x14ac:dyDescent="0.2">
      <c r="A29" s="15"/>
      <c r="B29" s="17"/>
      <c r="C29" s="21">
        <v>9</v>
      </c>
      <c r="D29" s="19"/>
      <c r="E29" s="61"/>
      <c r="F29" s="19">
        <f t="shared" si="0"/>
        <v>-13</v>
      </c>
      <c r="G29" s="56"/>
      <c r="H29" s="56"/>
      <c r="I29" s="3">
        <v>26</v>
      </c>
      <c r="J29" s="19">
        <f t="shared" si="3"/>
        <v>9</v>
      </c>
      <c r="K29" s="19">
        <f t="shared" si="4"/>
        <v>0</v>
      </c>
      <c r="L29" s="11"/>
      <c r="M29" s="12">
        <f t="shared" si="1"/>
        <v>1.8</v>
      </c>
      <c r="N29" s="4" t="str">
        <f t="shared" si="2"/>
        <v>REC FINAL</v>
      </c>
    </row>
    <row r="30" spans="1:14" ht="30" customHeight="1" x14ac:dyDescent="0.2">
      <c r="A30" s="15"/>
      <c r="B30" s="17"/>
      <c r="C30" s="21">
        <v>9.1999999999999993</v>
      </c>
      <c r="D30" s="19">
        <v>8.4</v>
      </c>
      <c r="E30" s="61"/>
      <c r="F30" s="19">
        <f t="shared" si="0"/>
        <v>-4.5</v>
      </c>
      <c r="G30" s="56"/>
      <c r="H30" s="56"/>
      <c r="I30" s="3">
        <v>27</v>
      </c>
      <c r="J30" s="19">
        <f t="shared" si="3"/>
        <v>9.1999999999999993</v>
      </c>
      <c r="K30" s="19">
        <f t="shared" si="4"/>
        <v>8.4</v>
      </c>
      <c r="L30" s="11"/>
      <c r="M30" s="12">
        <f t="shared" si="1"/>
        <v>5.2</v>
      </c>
      <c r="N30" s="4" t="str">
        <f t="shared" si="2"/>
        <v>REC FINAL</v>
      </c>
    </row>
    <row r="31" spans="1:14" ht="30" customHeight="1" x14ac:dyDescent="0.2">
      <c r="A31" s="15"/>
      <c r="B31" s="17"/>
      <c r="C31" s="21">
        <v>10</v>
      </c>
      <c r="D31" s="19">
        <v>8.8000000000000007</v>
      </c>
      <c r="E31" s="61"/>
      <c r="F31" s="19">
        <f t="shared" si="0"/>
        <v>-3.6999999999999993</v>
      </c>
      <c r="G31" s="56"/>
      <c r="H31" s="56"/>
      <c r="I31" s="3">
        <v>28</v>
      </c>
      <c r="J31" s="19">
        <f t="shared" si="3"/>
        <v>10</v>
      </c>
      <c r="K31" s="19">
        <f t="shared" si="4"/>
        <v>8.8000000000000007</v>
      </c>
      <c r="L31" s="11"/>
      <c r="M31" s="12">
        <f t="shared" si="1"/>
        <v>5.5200000000000005</v>
      </c>
      <c r="N31" s="4" t="str">
        <f t="shared" si="2"/>
        <v>REC FINAL</v>
      </c>
    </row>
    <row r="32" spans="1:14" ht="30" customHeight="1" x14ac:dyDescent="0.2">
      <c r="A32" s="15"/>
      <c r="B32" s="17"/>
      <c r="C32" s="21">
        <v>8.4</v>
      </c>
      <c r="D32" s="19"/>
      <c r="E32" s="61"/>
      <c r="F32" s="19">
        <f t="shared" si="0"/>
        <v>-13.3</v>
      </c>
      <c r="G32" s="56"/>
      <c r="H32" s="56"/>
      <c r="I32" s="3">
        <v>29</v>
      </c>
      <c r="J32" s="19">
        <f t="shared" si="3"/>
        <v>8.4</v>
      </c>
      <c r="K32" s="19">
        <f t="shared" si="4"/>
        <v>0</v>
      </c>
      <c r="L32" s="11"/>
      <c r="M32" s="12">
        <f t="shared" si="1"/>
        <v>1.6800000000000002</v>
      </c>
      <c r="N32" s="4" t="str">
        <f t="shared" si="2"/>
        <v>REC FINAL</v>
      </c>
    </row>
    <row r="33" spans="1:14" ht="30" customHeight="1" x14ac:dyDescent="0.2">
      <c r="A33" s="15"/>
      <c r="B33" s="17"/>
      <c r="C33" s="21">
        <v>5.7</v>
      </c>
      <c r="D33" s="19"/>
      <c r="E33" s="61"/>
      <c r="F33" s="19">
        <f t="shared" si="0"/>
        <v>-14.65</v>
      </c>
      <c r="G33" s="56"/>
      <c r="H33" s="56"/>
      <c r="I33" s="3">
        <v>30</v>
      </c>
      <c r="J33" s="19">
        <f t="shared" si="3"/>
        <v>5.7</v>
      </c>
      <c r="K33" s="19">
        <f t="shared" si="4"/>
        <v>0</v>
      </c>
      <c r="L33" s="11"/>
      <c r="M33" s="12">
        <f t="shared" si="1"/>
        <v>1.1400000000000001</v>
      </c>
      <c r="N33" s="4" t="str">
        <f t="shared" si="2"/>
        <v>REC FINAL</v>
      </c>
    </row>
    <row r="34" spans="1:14" ht="30" customHeight="1" x14ac:dyDescent="0.2">
      <c r="A34" s="15"/>
      <c r="B34" s="17"/>
      <c r="C34" s="21">
        <v>9.4</v>
      </c>
      <c r="D34" s="19">
        <v>8.4</v>
      </c>
      <c r="E34" s="61"/>
      <c r="F34" s="19">
        <f t="shared" si="0"/>
        <v>-4.3999999999999986</v>
      </c>
      <c r="G34" s="56"/>
      <c r="H34" s="56"/>
      <c r="I34" s="3">
        <v>31</v>
      </c>
      <c r="J34" s="19">
        <f t="shared" si="3"/>
        <v>9.4</v>
      </c>
      <c r="K34" s="19">
        <f t="shared" si="4"/>
        <v>8.4</v>
      </c>
      <c r="L34" s="11"/>
      <c r="M34" s="12">
        <f t="shared" si="1"/>
        <v>5.24</v>
      </c>
      <c r="N34" s="4" t="str">
        <f t="shared" si="2"/>
        <v>REC FINAL</v>
      </c>
    </row>
    <row r="35" spans="1:14" ht="30" customHeight="1" x14ac:dyDescent="0.2">
      <c r="A35" s="15"/>
      <c r="B35" s="17"/>
      <c r="C35" s="21">
        <v>7</v>
      </c>
      <c r="D35" s="19"/>
      <c r="E35" s="61"/>
      <c r="F35" s="19">
        <f t="shared" si="0"/>
        <v>-14</v>
      </c>
      <c r="G35" s="56"/>
      <c r="H35" s="56"/>
      <c r="I35" s="3">
        <v>32</v>
      </c>
      <c r="J35" s="19">
        <f t="shared" si="3"/>
        <v>7</v>
      </c>
      <c r="K35" s="19">
        <f t="shared" si="4"/>
        <v>0</v>
      </c>
      <c r="L35" s="11"/>
      <c r="M35" s="12">
        <f t="shared" si="1"/>
        <v>1.4</v>
      </c>
      <c r="N35" s="4" t="str">
        <f t="shared" si="2"/>
        <v>REC FINAL</v>
      </c>
    </row>
    <row r="36" spans="1:14" ht="30" customHeight="1" x14ac:dyDescent="0.2">
      <c r="A36" s="15"/>
      <c r="B36" s="17"/>
      <c r="C36" s="21">
        <v>8.1999999999999993</v>
      </c>
      <c r="D36" s="19">
        <v>7.8</v>
      </c>
      <c r="E36" s="61"/>
      <c r="F36" s="19">
        <f t="shared" si="0"/>
        <v>-5.6000000000000014</v>
      </c>
      <c r="G36" s="56"/>
      <c r="H36" s="56"/>
      <c r="I36" s="3">
        <v>33</v>
      </c>
      <c r="J36" s="19">
        <f t="shared" si="3"/>
        <v>8.1999999999999993</v>
      </c>
      <c r="K36" s="19">
        <f t="shared" si="4"/>
        <v>7.8</v>
      </c>
      <c r="L36" s="11"/>
      <c r="M36" s="12">
        <f t="shared" si="1"/>
        <v>4.76</v>
      </c>
      <c r="N36" s="4" t="str">
        <f t="shared" si="2"/>
        <v>REC FINAL</v>
      </c>
    </row>
    <row r="37" spans="1:14" ht="15.75" customHeight="1" x14ac:dyDescent="0.2"/>
    <row r="38" spans="1:14" ht="15.75" customHeight="1" x14ac:dyDescent="0.2"/>
    <row r="39" spans="1:14" ht="15.75" customHeight="1" x14ac:dyDescent="0.2"/>
    <row r="40" spans="1:14" ht="15.75" customHeight="1" x14ac:dyDescent="0.2"/>
    <row r="41" spans="1:14" ht="15.75" customHeight="1" x14ac:dyDescent="0.2"/>
    <row r="42" spans="1:14" ht="15.75" customHeight="1" x14ac:dyDescent="0.2"/>
    <row r="43" spans="1:14" ht="15.75" customHeight="1" x14ac:dyDescent="0.2"/>
    <row r="44" spans="1:14" ht="15.75" customHeight="1" x14ac:dyDescent="0.2"/>
    <row r="45" spans="1:14" ht="15.75" customHeight="1" x14ac:dyDescent="0.2"/>
    <row r="46" spans="1:14" ht="15.75" customHeight="1" x14ac:dyDescent="0.2"/>
    <row r="47" spans="1:14" ht="15.75" customHeight="1" x14ac:dyDescent="0.2"/>
    <row r="48" spans="1:14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</sheetData>
  <mergeCells count="4">
    <mergeCell ref="A1:F2"/>
    <mergeCell ref="I1:N2"/>
    <mergeCell ref="E3:E36"/>
    <mergeCell ref="G3:H36"/>
  </mergeCells>
  <conditionalFormatting sqref="A4:M36">
    <cfRule type="expression" dxfId="11" priority="1">
      <formula>MOD(ROW(),2)=0</formula>
    </cfRule>
  </conditionalFormatting>
  <conditionalFormatting sqref="B3:N3">
    <cfRule type="expression" dxfId="10" priority="5">
      <formula>MOD(ROW(),2)=0</formula>
    </cfRule>
  </conditionalFormatting>
  <conditionalFormatting sqref="N4:N36">
    <cfRule type="containsText" dxfId="9" priority="3" operator="containsText" text="APROVADO">
      <formula>NOT(ISERROR(SEARCH(("APROVADO"),(N4))))</formula>
    </cfRule>
    <cfRule type="containsText" dxfId="8" priority="4" operator="containsText" text="REC FINAL">
      <formula>NOT(ISERROR(SEARCH(("REC FINAL"),(N4))))</formula>
    </cfRule>
  </conditionalFormatting>
  <pageMargins left="0.511811024" right="0.511811024" top="0.78740157499999996" bottom="0.78740157499999996" header="0.31496062000000002" footer="0.31496062000000002"/>
  <pageSetup paperSize="9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C40DB3-44A8-47CF-B99E-AB214B4489B8}">
  <sheetPr>
    <tabColor rgb="FFFF0000"/>
    <outlinePr summaryBelow="0" summaryRight="0"/>
  </sheetPr>
  <dimension ref="A1:N949"/>
  <sheetViews>
    <sheetView showGridLines="0" topLeftCell="A4" workbookViewId="0">
      <selection activeCell="A9" sqref="A9:B30"/>
    </sheetView>
  </sheetViews>
  <sheetFormatPr defaultColWidth="12.5703125" defaultRowHeight="15" customHeight="1" x14ac:dyDescent="0.2"/>
  <cols>
    <col min="1" max="1" width="6.140625" customWidth="1"/>
    <col min="2" max="2" width="40.7109375" customWidth="1"/>
    <col min="3" max="4" width="12.5703125" customWidth="1"/>
    <col min="5" max="5" width="3.42578125" customWidth="1"/>
    <col min="6" max="6" width="12.5703125" customWidth="1"/>
    <col min="7" max="7" width="3.7109375" customWidth="1"/>
    <col min="8" max="8" width="4.28515625" customWidth="1"/>
    <col min="9" max="9" width="8.85546875" customWidth="1"/>
  </cols>
  <sheetData>
    <row r="1" spans="1:14" ht="15.75" customHeight="1" x14ac:dyDescent="0.2">
      <c r="A1" s="49" t="s">
        <v>0</v>
      </c>
      <c r="B1" s="49"/>
      <c r="C1" s="49"/>
      <c r="D1" s="49"/>
      <c r="E1" s="49"/>
      <c r="F1" s="49"/>
      <c r="I1" s="50" t="s">
        <v>1</v>
      </c>
      <c r="J1" s="50"/>
      <c r="K1" s="50"/>
      <c r="L1" s="50"/>
      <c r="M1" s="50"/>
      <c r="N1" s="50"/>
    </row>
    <row r="2" spans="1:14" ht="15.75" customHeight="1" x14ac:dyDescent="0.2">
      <c r="A2" s="49"/>
      <c r="B2" s="49"/>
      <c r="C2" s="49"/>
      <c r="D2" s="49"/>
      <c r="E2" s="49"/>
      <c r="F2" s="49"/>
      <c r="I2" s="50"/>
      <c r="J2" s="50"/>
      <c r="K2" s="50"/>
      <c r="L2" s="50"/>
      <c r="M2" s="50"/>
      <c r="N2" s="50"/>
    </row>
    <row r="3" spans="1:14" ht="60" customHeight="1" x14ac:dyDescent="0.2">
      <c r="A3" s="15" t="s">
        <v>2</v>
      </c>
      <c r="B3" s="16" t="s">
        <v>3</v>
      </c>
      <c r="C3" s="5" t="s">
        <v>35</v>
      </c>
      <c r="D3" s="5" t="s">
        <v>36</v>
      </c>
      <c r="E3" s="52"/>
      <c r="F3" s="5" t="s">
        <v>37</v>
      </c>
      <c r="G3" s="55"/>
      <c r="H3" s="55"/>
      <c r="I3" s="3" t="s">
        <v>40</v>
      </c>
      <c r="J3" s="6" t="s">
        <v>38</v>
      </c>
      <c r="K3" s="6" t="s">
        <v>36</v>
      </c>
      <c r="L3" s="6" t="s">
        <v>39</v>
      </c>
      <c r="M3" s="7" t="s">
        <v>33</v>
      </c>
      <c r="N3" s="7" t="s">
        <v>34</v>
      </c>
    </row>
    <row r="4" spans="1:14" ht="30" customHeight="1" x14ac:dyDescent="0.2">
      <c r="A4" s="15">
        <v>1</v>
      </c>
      <c r="B4" s="17" t="s">
        <v>24</v>
      </c>
      <c r="C4" s="21">
        <v>6</v>
      </c>
      <c r="D4" s="19"/>
      <c r="E4" s="53"/>
      <c r="F4" s="11">
        <f t="shared" ref="F4:F30" si="0">(((C4)+(2*D4)-35)/2)</f>
        <v>-14.5</v>
      </c>
      <c r="G4" s="56"/>
      <c r="H4" s="56"/>
      <c r="I4" s="3">
        <v>1</v>
      </c>
      <c r="J4" s="19">
        <f>C4</f>
        <v>6</v>
      </c>
      <c r="K4" s="19">
        <f>D4</f>
        <v>0</v>
      </c>
      <c r="L4" s="11"/>
      <c r="M4" s="12">
        <f t="shared" ref="M4:M30" si="1">(((J4+(2*K4)+(2*L4))/5))</f>
        <v>1.2</v>
      </c>
      <c r="N4" s="4" t="str">
        <f t="shared" ref="N4:N30" si="2">IF(M4&gt;=7,"APROVADO","REC FINAL")</f>
        <v>REC FINAL</v>
      </c>
    </row>
    <row r="5" spans="1:14" ht="30" customHeight="1" x14ac:dyDescent="0.2">
      <c r="A5" s="15">
        <v>2</v>
      </c>
      <c r="B5" s="17" t="s">
        <v>25</v>
      </c>
      <c r="C5" s="21">
        <v>7</v>
      </c>
      <c r="D5" s="19"/>
      <c r="E5" s="53"/>
      <c r="F5" s="11">
        <f t="shared" si="0"/>
        <v>-14</v>
      </c>
      <c r="G5" s="56"/>
      <c r="H5" s="56"/>
      <c r="I5" s="3">
        <v>2</v>
      </c>
      <c r="J5" s="19">
        <f t="shared" ref="J5:J30" si="3">C5</f>
        <v>7</v>
      </c>
      <c r="K5" s="19">
        <f t="shared" ref="K5:K30" si="4">D5</f>
        <v>0</v>
      </c>
      <c r="L5" s="11"/>
      <c r="M5" s="12">
        <f t="shared" si="1"/>
        <v>1.4</v>
      </c>
      <c r="N5" s="4" t="str">
        <f t="shared" si="2"/>
        <v>REC FINAL</v>
      </c>
    </row>
    <row r="6" spans="1:14" ht="30" customHeight="1" x14ac:dyDescent="0.2">
      <c r="A6" s="15">
        <v>3</v>
      </c>
      <c r="B6" s="17" t="s">
        <v>26</v>
      </c>
      <c r="C6" s="21">
        <v>8.1</v>
      </c>
      <c r="D6" s="19"/>
      <c r="E6" s="53"/>
      <c r="F6" s="11">
        <f t="shared" si="0"/>
        <v>-13.45</v>
      </c>
      <c r="G6" s="56"/>
      <c r="H6" s="56"/>
      <c r="I6" s="3">
        <v>3</v>
      </c>
      <c r="J6" s="19">
        <f t="shared" si="3"/>
        <v>8.1</v>
      </c>
      <c r="K6" s="19">
        <f t="shared" si="4"/>
        <v>0</v>
      </c>
      <c r="L6" s="11"/>
      <c r="M6" s="12">
        <f t="shared" si="1"/>
        <v>1.6199999999999999</v>
      </c>
      <c r="N6" s="4" t="str">
        <f t="shared" si="2"/>
        <v>REC FINAL</v>
      </c>
    </row>
    <row r="7" spans="1:14" ht="30" customHeight="1" x14ac:dyDescent="0.2">
      <c r="A7" s="15">
        <v>4</v>
      </c>
      <c r="B7" s="17" t="s">
        <v>27</v>
      </c>
      <c r="C7" s="21">
        <v>8.1999999999999993</v>
      </c>
      <c r="D7" s="19"/>
      <c r="E7" s="53"/>
      <c r="F7" s="11">
        <f t="shared" si="0"/>
        <v>-13.4</v>
      </c>
      <c r="G7" s="56"/>
      <c r="H7" s="56"/>
      <c r="I7" s="3">
        <v>4</v>
      </c>
      <c r="J7" s="19">
        <f t="shared" si="3"/>
        <v>8.1999999999999993</v>
      </c>
      <c r="K7" s="19">
        <f t="shared" si="4"/>
        <v>0</v>
      </c>
      <c r="L7" s="11"/>
      <c r="M7" s="12">
        <f t="shared" si="1"/>
        <v>1.64</v>
      </c>
      <c r="N7" s="4" t="str">
        <f t="shared" si="2"/>
        <v>REC FINAL</v>
      </c>
    </row>
    <row r="8" spans="1:14" ht="30" customHeight="1" x14ac:dyDescent="0.2">
      <c r="A8" s="15">
        <v>5</v>
      </c>
      <c r="B8" s="24" t="s">
        <v>41</v>
      </c>
      <c r="C8" s="34"/>
      <c r="D8" s="35"/>
      <c r="E8" s="53"/>
      <c r="F8" s="25">
        <f t="shared" si="0"/>
        <v>-17.5</v>
      </c>
      <c r="G8" s="56"/>
      <c r="H8" s="56"/>
      <c r="I8" s="26">
        <v>5</v>
      </c>
      <c r="J8" s="19">
        <f t="shared" si="3"/>
        <v>0</v>
      </c>
      <c r="K8" s="19">
        <f t="shared" si="4"/>
        <v>0</v>
      </c>
      <c r="L8" s="25"/>
      <c r="M8" s="27">
        <f t="shared" si="1"/>
        <v>0</v>
      </c>
      <c r="N8" s="4" t="str">
        <f t="shared" si="2"/>
        <v>REC FINAL</v>
      </c>
    </row>
    <row r="9" spans="1:14" ht="30" customHeight="1" x14ac:dyDescent="0.2">
      <c r="A9" s="15"/>
      <c r="B9" s="17"/>
      <c r="C9" s="21">
        <v>8.6</v>
      </c>
      <c r="D9" s="19"/>
      <c r="E9" s="53"/>
      <c r="F9" s="11">
        <f t="shared" si="0"/>
        <v>-13.2</v>
      </c>
      <c r="G9" s="56"/>
      <c r="H9" s="56"/>
      <c r="I9" s="3">
        <v>6</v>
      </c>
      <c r="J9" s="19">
        <f t="shared" si="3"/>
        <v>8.6</v>
      </c>
      <c r="K9" s="19">
        <f t="shared" si="4"/>
        <v>0</v>
      </c>
      <c r="L9" s="11"/>
      <c r="M9" s="12">
        <f t="shared" si="1"/>
        <v>1.72</v>
      </c>
      <c r="N9" s="4" t="str">
        <f t="shared" si="2"/>
        <v>REC FINAL</v>
      </c>
    </row>
    <row r="10" spans="1:14" ht="30" customHeight="1" x14ac:dyDescent="0.2">
      <c r="A10" s="15"/>
      <c r="B10" s="17"/>
      <c r="C10" s="21">
        <v>7.7</v>
      </c>
      <c r="D10" s="19"/>
      <c r="E10" s="53"/>
      <c r="F10" s="11">
        <f t="shared" si="0"/>
        <v>-13.65</v>
      </c>
      <c r="G10" s="56"/>
      <c r="H10" s="56"/>
      <c r="I10" s="3">
        <v>7</v>
      </c>
      <c r="J10" s="19">
        <f t="shared" si="3"/>
        <v>7.7</v>
      </c>
      <c r="K10" s="19">
        <f t="shared" si="4"/>
        <v>0</v>
      </c>
      <c r="L10" s="11"/>
      <c r="M10" s="12">
        <f t="shared" si="1"/>
        <v>1.54</v>
      </c>
      <c r="N10" s="4" t="str">
        <f t="shared" si="2"/>
        <v>REC FINAL</v>
      </c>
    </row>
    <row r="11" spans="1:14" ht="30" customHeight="1" x14ac:dyDescent="0.2">
      <c r="A11" s="15"/>
      <c r="B11" s="17"/>
      <c r="C11" s="21">
        <v>7.2</v>
      </c>
      <c r="D11" s="19"/>
      <c r="E11" s="53"/>
      <c r="F11" s="11">
        <f t="shared" si="0"/>
        <v>-13.9</v>
      </c>
      <c r="G11" s="56"/>
      <c r="H11" s="56"/>
      <c r="I11" s="3">
        <v>8</v>
      </c>
      <c r="J11" s="19">
        <f t="shared" si="3"/>
        <v>7.2</v>
      </c>
      <c r="K11" s="19">
        <f t="shared" si="4"/>
        <v>0</v>
      </c>
      <c r="L11" s="11"/>
      <c r="M11" s="12">
        <f t="shared" si="1"/>
        <v>1.44</v>
      </c>
      <c r="N11" s="4" t="str">
        <f t="shared" si="2"/>
        <v>REC FINAL</v>
      </c>
    </row>
    <row r="12" spans="1:14" ht="30" customHeight="1" x14ac:dyDescent="0.2">
      <c r="A12" s="15"/>
      <c r="B12" s="17"/>
      <c r="C12" s="21">
        <v>8</v>
      </c>
      <c r="D12" s="19">
        <v>7.3</v>
      </c>
      <c r="E12" s="53"/>
      <c r="F12" s="11">
        <f t="shared" si="0"/>
        <v>-6.1999999999999993</v>
      </c>
      <c r="G12" s="56"/>
      <c r="H12" s="56"/>
      <c r="I12" s="3">
        <v>9</v>
      </c>
      <c r="J12" s="19">
        <f t="shared" si="3"/>
        <v>8</v>
      </c>
      <c r="K12" s="19">
        <f t="shared" si="4"/>
        <v>7.3</v>
      </c>
      <c r="L12" s="11"/>
      <c r="M12" s="12">
        <f t="shared" si="1"/>
        <v>4.5200000000000005</v>
      </c>
      <c r="N12" s="4" t="str">
        <f t="shared" si="2"/>
        <v>REC FINAL</v>
      </c>
    </row>
    <row r="13" spans="1:14" ht="30" customHeight="1" x14ac:dyDescent="0.2">
      <c r="A13" s="15"/>
      <c r="B13" s="17"/>
      <c r="C13" s="21">
        <v>9.4</v>
      </c>
      <c r="D13" s="19">
        <v>7.8</v>
      </c>
      <c r="E13" s="53"/>
      <c r="F13" s="11">
        <f t="shared" si="0"/>
        <v>-5</v>
      </c>
      <c r="G13" s="56"/>
      <c r="H13" s="56"/>
      <c r="I13" s="3">
        <v>10</v>
      </c>
      <c r="J13" s="19">
        <f t="shared" si="3"/>
        <v>9.4</v>
      </c>
      <c r="K13" s="19">
        <f t="shared" si="4"/>
        <v>7.8</v>
      </c>
      <c r="L13" s="11"/>
      <c r="M13" s="12">
        <f t="shared" si="1"/>
        <v>5</v>
      </c>
      <c r="N13" s="4" t="str">
        <f t="shared" si="2"/>
        <v>REC FINAL</v>
      </c>
    </row>
    <row r="14" spans="1:14" ht="30" customHeight="1" x14ac:dyDescent="0.2">
      <c r="A14" s="15"/>
      <c r="B14" s="17"/>
      <c r="C14" s="21">
        <v>7</v>
      </c>
      <c r="D14" s="19">
        <v>7.1</v>
      </c>
      <c r="E14" s="53"/>
      <c r="F14" s="11">
        <f t="shared" si="0"/>
        <v>-6.9</v>
      </c>
      <c r="G14" s="56"/>
      <c r="H14" s="56"/>
      <c r="I14" s="3">
        <v>11</v>
      </c>
      <c r="J14" s="19">
        <f t="shared" si="3"/>
        <v>7</v>
      </c>
      <c r="K14" s="19">
        <f t="shared" si="4"/>
        <v>7.1</v>
      </c>
      <c r="L14" s="11"/>
      <c r="M14" s="12">
        <f t="shared" si="1"/>
        <v>4.24</v>
      </c>
      <c r="N14" s="4" t="str">
        <f t="shared" si="2"/>
        <v>REC FINAL</v>
      </c>
    </row>
    <row r="15" spans="1:14" ht="30" customHeight="1" x14ac:dyDescent="0.2">
      <c r="A15" s="15"/>
      <c r="B15" s="17"/>
      <c r="C15" s="21">
        <v>7.2</v>
      </c>
      <c r="D15" s="19">
        <v>7.5</v>
      </c>
      <c r="E15" s="53"/>
      <c r="F15" s="11">
        <f t="shared" si="0"/>
        <v>-6.4</v>
      </c>
      <c r="G15" s="56"/>
      <c r="H15" s="56"/>
      <c r="I15" s="3">
        <v>12</v>
      </c>
      <c r="J15" s="19">
        <f t="shared" si="3"/>
        <v>7.2</v>
      </c>
      <c r="K15" s="19">
        <f t="shared" si="4"/>
        <v>7.5</v>
      </c>
      <c r="L15" s="11"/>
      <c r="M15" s="12">
        <f t="shared" si="1"/>
        <v>4.4399999999999995</v>
      </c>
      <c r="N15" s="4" t="str">
        <f t="shared" si="2"/>
        <v>REC FINAL</v>
      </c>
    </row>
    <row r="16" spans="1:14" ht="30" customHeight="1" x14ac:dyDescent="0.2">
      <c r="A16" s="15"/>
      <c r="B16" s="17"/>
      <c r="C16" s="21">
        <v>8.1999999999999993</v>
      </c>
      <c r="D16" s="19"/>
      <c r="E16" s="53"/>
      <c r="F16" s="11">
        <f t="shared" si="0"/>
        <v>-13.4</v>
      </c>
      <c r="G16" s="56"/>
      <c r="H16" s="56"/>
      <c r="I16" s="3">
        <v>13</v>
      </c>
      <c r="J16" s="19">
        <f t="shared" si="3"/>
        <v>8.1999999999999993</v>
      </c>
      <c r="K16" s="19">
        <f t="shared" si="4"/>
        <v>0</v>
      </c>
      <c r="L16" s="11"/>
      <c r="M16" s="12">
        <f t="shared" si="1"/>
        <v>1.64</v>
      </c>
      <c r="N16" s="4" t="str">
        <f t="shared" si="2"/>
        <v>REC FINAL</v>
      </c>
    </row>
    <row r="17" spans="1:14" ht="30" customHeight="1" x14ac:dyDescent="0.2">
      <c r="A17" s="15"/>
      <c r="B17" s="17"/>
      <c r="C17" s="21">
        <v>5.2</v>
      </c>
      <c r="D17" s="19"/>
      <c r="E17" s="53"/>
      <c r="F17" s="11">
        <f t="shared" si="0"/>
        <v>-14.9</v>
      </c>
      <c r="G17" s="56"/>
      <c r="H17" s="56"/>
      <c r="I17" s="3">
        <v>14</v>
      </c>
      <c r="J17" s="19">
        <f t="shared" si="3"/>
        <v>5.2</v>
      </c>
      <c r="K17" s="19">
        <f t="shared" si="4"/>
        <v>0</v>
      </c>
      <c r="L17" s="11"/>
      <c r="M17" s="12">
        <f t="shared" si="1"/>
        <v>1.04</v>
      </c>
      <c r="N17" s="4" t="str">
        <f t="shared" si="2"/>
        <v>REC FINAL</v>
      </c>
    </row>
    <row r="18" spans="1:14" ht="30" customHeight="1" x14ac:dyDescent="0.2">
      <c r="A18" s="15"/>
      <c r="B18" s="17"/>
      <c r="C18" s="21">
        <v>8.4</v>
      </c>
      <c r="D18" s="19">
        <v>8.4</v>
      </c>
      <c r="E18" s="53"/>
      <c r="F18" s="11">
        <f t="shared" si="0"/>
        <v>-4.8999999999999986</v>
      </c>
      <c r="G18" s="56"/>
      <c r="H18" s="56"/>
      <c r="I18" s="3">
        <v>15</v>
      </c>
      <c r="J18" s="19">
        <f t="shared" si="3"/>
        <v>8.4</v>
      </c>
      <c r="K18" s="19">
        <f t="shared" si="4"/>
        <v>8.4</v>
      </c>
      <c r="L18" s="11"/>
      <c r="M18" s="12">
        <f t="shared" si="1"/>
        <v>5.0400000000000009</v>
      </c>
      <c r="N18" s="4" t="str">
        <f t="shared" si="2"/>
        <v>REC FINAL</v>
      </c>
    </row>
    <row r="19" spans="1:14" ht="30" customHeight="1" x14ac:dyDescent="0.2">
      <c r="A19" s="15"/>
      <c r="B19" s="17"/>
      <c r="C19" s="21">
        <v>8.4</v>
      </c>
      <c r="D19" s="19">
        <v>7</v>
      </c>
      <c r="E19" s="53"/>
      <c r="F19" s="11">
        <f t="shared" si="0"/>
        <v>-6.3000000000000007</v>
      </c>
      <c r="G19" s="56"/>
      <c r="H19" s="56"/>
      <c r="I19" s="3">
        <v>16</v>
      </c>
      <c r="J19" s="19">
        <f t="shared" si="3"/>
        <v>8.4</v>
      </c>
      <c r="K19" s="19">
        <f t="shared" si="4"/>
        <v>7</v>
      </c>
      <c r="L19" s="11"/>
      <c r="M19" s="12">
        <f t="shared" si="1"/>
        <v>4.4799999999999995</v>
      </c>
      <c r="N19" s="4" t="str">
        <f t="shared" si="2"/>
        <v>REC FINAL</v>
      </c>
    </row>
    <row r="20" spans="1:14" ht="30" customHeight="1" x14ac:dyDescent="0.2">
      <c r="A20" s="15"/>
      <c r="B20" s="17"/>
      <c r="C20" s="21">
        <v>6.2</v>
      </c>
      <c r="D20" s="19"/>
      <c r="E20" s="53"/>
      <c r="F20" s="11">
        <f t="shared" si="0"/>
        <v>-14.4</v>
      </c>
      <c r="G20" s="56"/>
      <c r="H20" s="56"/>
      <c r="I20" s="3">
        <v>17</v>
      </c>
      <c r="J20" s="19">
        <f t="shared" si="3"/>
        <v>6.2</v>
      </c>
      <c r="K20" s="19">
        <f t="shared" si="4"/>
        <v>0</v>
      </c>
      <c r="L20" s="11"/>
      <c r="M20" s="12">
        <f t="shared" si="1"/>
        <v>1.24</v>
      </c>
      <c r="N20" s="4" t="str">
        <f t="shared" si="2"/>
        <v>REC FINAL</v>
      </c>
    </row>
    <row r="21" spans="1:14" ht="30" customHeight="1" x14ac:dyDescent="0.2">
      <c r="A21" s="15"/>
      <c r="B21" s="17"/>
      <c r="C21" s="21">
        <v>8.6999999999999993</v>
      </c>
      <c r="D21" s="19"/>
      <c r="E21" s="53"/>
      <c r="F21" s="11">
        <f t="shared" si="0"/>
        <v>-13.15</v>
      </c>
      <c r="G21" s="56"/>
      <c r="H21" s="56"/>
      <c r="I21" s="3">
        <v>18</v>
      </c>
      <c r="J21" s="19">
        <f t="shared" si="3"/>
        <v>8.6999999999999993</v>
      </c>
      <c r="K21" s="19">
        <f t="shared" si="4"/>
        <v>0</v>
      </c>
      <c r="L21" s="11"/>
      <c r="M21" s="12">
        <f t="shared" si="1"/>
        <v>1.7399999999999998</v>
      </c>
      <c r="N21" s="4" t="str">
        <f t="shared" si="2"/>
        <v>REC FINAL</v>
      </c>
    </row>
    <row r="22" spans="1:14" ht="30" customHeight="1" x14ac:dyDescent="0.2">
      <c r="A22" s="15"/>
      <c r="B22" s="17"/>
      <c r="C22" s="21">
        <v>4.0999999999999996</v>
      </c>
      <c r="D22" s="19"/>
      <c r="E22" s="53"/>
      <c r="F22" s="11">
        <f t="shared" si="0"/>
        <v>-15.45</v>
      </c>
      <c r="G22" s="56"/>
      <c r="H22" s="56"/>
      <c r="I22" s="3">
        <v>19</v>
      </c>
      <c r="J22" s="19">
        <f t="shared" si="3"/>
        <v>4.0999999999999996</v>
      </c>
      <c r="K22" s="19">
        <f t="shared" si="4"/>
        <v>0</v>
      </c>
      <c r="L22" s="11"/>
      <c r="M22" s="12">
        <f t="shared" si="1"/>
        <v>0.82</v>
      </c>
      <c r="N22" s="4" t="str">
        <f t="shared" si="2"/>
        <v>REC FINAL</v>
      </c>
    </row>
    <row r="23" spans="1:14" ht="30" customHeight="1" x14ac:dyDescent="0.2">
      <c r="A23" s="15"/>
      <c r="B23" s="17"/>
      <c r="C23" s="21">
        <v>9.3000000000000007</v>
      </c>
      <c r="D23" s="19">
        <v>7.4</v>
      </c>
      <c r="E23" s="53"/>
      <c r="F23" s="11">
        <f t="shared" si="0"/>
        <v>-5.4499999999999993</v>
      </c>
      <c r="G23" s="56"/>
      <c r="H23" s="56"/>
      <c r="I23" s="3">
        <v>20</v>
      </c>
      <c r="J23" s="19">
        <f t="shared" si="3"/>
        <v>9.3000000000000007</v>
      </c>
      <c r="K23" s="19">
        <f t="shared" si="4"/>
        <v>7.4</v>
      </c>
      <c r="L23" s="11"/>
      <c r="M23" s="12">
        <f t="shared" si="1"/>
        <v>4.82</v>
      </c>
      <c r="N23" s="4" t="str">
        <f t="shared" si="2"/>
        <v>REC FINAL</v>
      </c>
    </row>
    <row r="24" spans="1:14" ht="30" customHeight="1" x14ac:dyDescent="0.2">
      <c r="A24" s="15"/>
      <c r="B24" s="17"/>
      <c r="C24" s="21">
        <v>7.9</v>
      </c>
      <c r="D24" s="19"/>
      <c r="E24" s="53"/>
      <c r="F24" s="11">
        <f t="shared" si="0"/>
        <v>-13.55</v>
      </c>
      <c r="G24" s="56"/>
      <c r="H24" s="56"/>
      <c r="I24" s="3">
        <v>21</v>
      </c>
      <c r="J24" s="19">
        <f t="shared" si="3"/>
        <v>7.9</v>
      </c>
      <c r="K24" s="19">
        <f t="shared" si="4"/>
        <v>0</v>
      </c>
      <c r="L24" s="11"/>
      <c r="M24" s="12">
        <f t="shared" si="1"/>
        <v>1.58</v>
      </c>
      <c r="N24" s="4" t="str">
        <f t="shared" si="2"/>
        <v>REC FINAL</v>
      </c>
    </row>
    <row r="25" spans="1:14" ht="30" customHeight="1" x14ac:dyDescent="0.2">
      <c r="A25" s="15"/>
      <c r="B25" s="17"/>
      <c r="C25" s="21">
        <v>8.3000000000000007</v>
      </c>
      <c r="D25" s="19"/>
      <c r="E25" s="53"/>
      <c r="F25" s="11">
        <f t="shared" si="0"/>
        <v>-13.35</v>
      </c>
      <c r="G25" s="56"/>
      <c r="H25" s="56"/>
      <c r="I25" s="3">
        <v>22</v>
      </c>
      <c r="J25" s="19">
        <f t="shared" si="3"/>
        <v>8.3000000000000007</v>
      </c>
      <c r="K25" s="19">
        <f t="shared" si="4"/>
        <v>0</v>
      </c>
      <c r="L25" s="11"/>
      <c r="M25" s="12">
        <f t="shared" si="1"/>
        <v>1.6600000000000001</v>
      </c>
      <c r="N25" s="4" t="str">
        <f t="shared" si="2"/>
        <v>REC FINAL</v>
      </c>
    </row>
    <row r="26" spans="1:14" ht="30" customHeight="1" x14ac:dyDescent="0.2">
      <c r="A26" s="15"/>
      <c r="B26" s="17"/>
      <c r="C26" s="21">
        <v>4.5999999999999996</v>
      </c>
      <c r="D26" s="19"/>
      <c r="E26" s="53"/>
      <c r="F26" s="11">
        <f t="shared" si="0"/>
        <v>-15.2</v>
      </c>
      <c r="G26" s="56"/>
      <c r="H26" s="56"/>
      <c r="I26" s="3">
        <v>23</v>
      </c>
      <c r="J26" s="19">
        <f t="shared" si="3"/>
        <v>4.5999999999999996</v>
      </c>
      <c r="K26" s="19">
        <f t="shared" si="4"/>
        <v>0</v>
      </c>
      <c r="L26" s="11"/>
      <c r="M26" s="12">
        <f t="shared" si="1"/>
        <v>0.91999999999999993</v>
      </c>
      <c r="N26" s="4" t="str">
        <f t="shared" si="2"/>
        <v>REC FINAL</v>
      </c>
    </row>
    <row r="27" spans="1:14" ht="30" customHeight="1" x14ac:dyDescent="0.2">
      <c r="A27" s="15"/>
      <c r="B27" s="17"/>
      <c r="C27" s="21">
        <v>7.5</v>
      </c>
      <c r="D27" s="19"/>
      <c r="E27" s="53"/>
      <c r="F27" s="11">
        <f t="shared" si="0"/>
        <v>-13.75</v>
      </c>
      <c r="G27" s="56"/>
      <c r="H27" s="56"/>
      <c r="I27" s="3">
        <v>24</v>
      </c>
      <c r="J27" s="19">
        <f t="shared" si="3"/>
        <v>7.5</v>
      </c>
      <c r="K27" s="19">
        <f t="shared" si="4"/>
        <v>0</v>
      </c>
      <c r="L27" s="11"/>
      <c r="M27" s="12">
        <f t="shared" si="1"/>
        <v>1.5</v>
      </c>
      <c r="N27" s="4" t="str">
        <f t="shared" si="2"/>
        <v>REC FINAL</v>
      </c>
    </row>
    <row r="28" spans="1:14" ht="30" customHeight="1" x14ac:dyDescent="0.2">
      <c r="A28" s="15"/>
      <c r="B28" s="17"/>
      <c r="C28" s="21">
        <v>6.7</v>
      </c>
      <c r="D28" s="19"/>
      <c r="E28" s="53"/>
      <c r="F28" s="11">
        <f t="shared" si="0"/>
        <v>-14.15</v>
      </c>
      <c r="G28" s="56"/>
      <c r="H28" s="56"/>
      <c r="I28" s="3">
        <v>25</v>
      </c>
      <c r="J28" s="19">
        <f t="shared" si="3"/>
        <v>6.7</v>
      </c>
      <c r="K28" s="19">
        <f t="shared" si="4"/>
        <v>0</v>
      </c>
      <c r="L28" s="11"/>
      <c r="M28" s="12">
        <f t="shared" si="1"/>
        <v>1.34</v>
      </c>
      <c r="N28" s="4" t="str">
        <f t="shared" si="2"/>
        <v>REC FINAL</v>
      </c>
    </row>
    <row r="29" spans="1:14" ht="30" customHeight="1" x14ac:dyDescent="0.2">
      <c r="A29" s="15"/>
      <c r="B29" s="17"/>
      <c r="C29" s="21">
        <v>9.6999999999999993</v>
      </c>
      <c r="D29" s="19">
        <v>7</v>
      </c>
      <c r="E29" s="53"/>
      <c r="F29" s="11">
        <f t="shared" si="0"/>
        <v>-5.65</v>
      </c>
      <c r="G29" s="56"/>
      <c r="H29" s="56"/>
      <c r="I29" s="3">
        <v>26</v>
      </c>
      <c r="J29" s="19">
        <f t="shared" si="3"/>
        <v>9.6999999999999993</v>
      </c>
      <c r="K29" s="19">
        <f t="shared" si="4"/>
        <v>7</v>
      </c>
      <c r="L29" s="11"/>
      <c r="M29" s="12">
        <f t="shared" si="1"/>
        <v>4.74</v>
      </c>
      <c r="N29" s="4" t="str">
        <f t="shared" si="2"/>
        <v>REC FINAL</v>
      </c>
    </row>
    <row r="30" spans="1:14" ht="30" customHeight="1" x14ac:dyDescent="0.2">
      <c r="A30" s="15"/>
      <c r="B30" s="17"/>
      <c r="C30" s="21">
        <v>7.6</v>
      </c>
      <c r="D30" s="19">
        <v>6</v>
      </c>
      <c r="E30" s="53"/>
      <c r="F30" s="11">
        <f t="shared" si="0"/>
        <v>-7.6999999999999993</v>
      </c>
      <c r="G30" s="56"/>
      <c r="H30" s="56"/>
      <c r="I30" s="3">
        <v>27</v>
      </c>
      <c r="J30" s="19">
        <f t="shared" si="3"/>
        <v>7.6</v>
      </c>
      <c r="K30" s="19">
        <f t="shared" si="4"/>
        <v>6</v>
      </c>
      <c r="L30" s="11"/>
      <c r="M30" s="12">
        <f t="shared" si="1"/>
        <v>3.9200000000000004</v>
      </c>
      <c r="N30" s="4" t="str">
        <f t="shared" si="2"/>
        <v>REC FINAL</v>
      </c>
    </row>
    <row r="31" spans="1:14" ht="15.75" customHeight="1" x14ac:dyDescent="0.2"/>
    <row r="32" spans="1:14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</sheetData>
  <mergeCells count="4">
    <mergeCell ref="A1:F2"/>
    <mergeCell ref="I1:N2"/>
    <mergeCell ref="E3:E30"/>
    <mergeCell ref="G3:H30"/>
  </mergeCells>
  <conditionalFormatting sqref="A4:M30">
    <cfRule type="expression" dxfId="7" priority="1">
      <formula>MOD(ROW(),2)=0</formula>
    </cfRule>
  </conditionalFormatting>
  <conditionalFormatting sqref="B3:N3">
    <cfRule type="expression" dxfId="6" priority="5">
      <formula>MOD(ROW(),2)=0</formula>
    </cfRule>
  </conditionalFormatting>
  <conditionalFormatting sqref="N4:N30">
    <cfRule type="containsText" dxfId="5" priority="3" operator="containsText" text="APROVADO">
      <formula>NOT(ISERROR(SEARCH(("APROVADO"),(N4))))</formula>
    </cfRule>
    <cfRule type="containsText" dxfId="4" priority="4" operator="containsText" text="REC FINAL">
      <formula>NOT(ISERROR(SEARCH(("REC FINAL"),(N4))))</formula>
    </cfRule>
  </conditionalFormatting>
  <pageMargins left="0.511811024" right="0.511811024" top="0.78740157499999996" bottom="0.78740157499999996" header="0.31496062000000002" footer="0.31496062000000002"/>
  <pageSetup paperSize="9"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CD3269-2029-4699-BDB0-E928BE6F27FE}">
  <sheetPr>
    <tabColor rgb="FFFF0000"/>
    <outlinePr summaryBelow="0" summaryRight="0"/>
  </sheetPr>
  <dimension ref="A1:N949"/>
  <sheetViews>
    <sheetView showGridLines="0" topLeftCell="A3" workbookViewId="0">
      <selection activeCell="K7" sqref="K7:L7"/>
    </sheetView>
  </sheetViews>
  <sheetFormatPr defaultColWidth="12.5703125" defaultRowHeight="15" customHeight="1" x14ac:dyDescent="0.2"/>
  <cols>
    <col min="1" max="1" width="6.140625" customWidth="1"/>
    <col min="2" max="2" width="40.7109375" customWidth="1"/>
    <col min="3" max="4" width="12.5703125" customWidth="1"/>
    <col min="5" max="5" width="3.42578125" customWidth="1"/>
    <col min="6" max="6" width="12.5703125" customWidth="1"/>
    <col min="7" max="7" width="3.7109375" customWidth="1"/>
    <col min="8" max="8" width="4.28515625" customWidth="1"/>
    <col min="9" max="9" width="8.85546875" customWidth="1"/>
  </cols>
  <sheetData>
    <row r="1" spans="1:14" ht="15.75" customHeight="1" x14ac:dyDescent="0.2">
      <c r="A1" s="49" t="s">
        <v>0</v>
      </c>
      <c r="B1" s="49"/>
      <c r="C1" s="49"/>
      <c r="D1" s="49"/>
      <c r="E1" s="49"/>
      <c r="F1" s="49"/>
      <c r="I1" s="50" t="s">
        <v>1</v>
      </c>
      <c r="J1" s="50"/>
      <c r="K1" s="50"/>
      <c r="L1" s="50"/>
      <c r="M1" s="50"/>
      <c r="N1" s="50"/>
    </row>
    <row r="2" spans="1:14" ht="15.75" customHeight="1" x14ac:dyDescent="0.2">
      <c r="A2" s="49"/>
      <c r="B2" s="49"/>
      <c r="C2" s="49"/>
      <c r="D2" s="49"/>
      <c r="E2" s="49"/>
      <c r="F2" s="49"/>
      <c r="I2" s="50"/>
      <c r="J2" s="50"/>
      <c r="K2" s="50"/>
      <c r="L2" s="50"/>
      <c r="M2" s="50"/>
      <c r="N2" s="50"/>
    </row>
    <row r="3" spans="1:14" ht="60" customHeight="1" x14ac:dyDescent="0.2">
      <c r="A3" s="15" t="s">
        <v>2</v>
      </c>
      <c r="B3" s="16" t="s">
        <v>3</v>
      </c>
      <c r="C3" s="5" t="s">
        <v>35</v>
      </c>
      <c r="D3" s="5" t="s">
        <v>36</v>
      </c>
      <c r="E3" s="52"/>
      <c r="F3" s="5" t="s">
        <v>37</v>
      </c>
      <c r="G3" s="55"/>
      <c r="H3" s="55"/>
      <c r="I3" s="3" t="s">
        <v>40</v>
      </c>
      <c r="J3" s="6" t="s">
        <v>38</v>
      </c>
      <c r="K3" s="6" t="s">
        <v>36</v>
      </c>
      <c r="L3" s="6" t="s">
        <v>39</v>
      </c>
      <c r="M3" s="7" t="s">
        <v>33</v>
      </c>
      <c r="N3" s="7" t="s">
        <v>34</v>
      </c>
    </row>
    <row r="4" spans="1:14" ht="30" customHeight="1" x14ac:dyDescent="0.2">
      <c r="A4" s="15">
        <v>1</v>
      </c>
      <c r="B4" s="17" t="s">
        <v>28</v>
      </c>
      <c r="C4" s="21">
        <v>9.1999999999999993</v>
      </c>
      <c r="D4" s="19"/>
      <c r="E4" s="53"/>
      <c r="F4" s="11">
        <f t="shared" ref="F4:F33" si="0">(((C4)+(2*D4)-35)/2)</f>
        <v>-12.9</v>
      </c>
      <c r="G4" s="56"/>
      <c r="H4" s="56"/>
      <c r="I4" s="3">
        <v>1</v>
      </c>
      <c r="J4" s="19">
        <f>C4</f>
        <v>9.1999999999999993</v>
      </c>
      <c r="K4" s="19">
        <f>D4</f>
        <v>0</v>
      </c>
      <c r="L4" s="11"/>
      <c r="M4" s="12">
        <f t="shared" ref="M4:M33" si="1">(((J4+(2*K4)+(2*L4))/5))</f>
        <v>1.8399999999999999</v>
      </c>
      <c r="N4" s="4" t="str">
        <f t="shared" ref="N4:N33" si="2">IF(M4&gt;=7,"APROVADO","REC FINAL")</f>
        <v>REC FINAL</v>
      </c>
    </row>
    <row r="5" spans="1:14" ht="30" customHeight="1" x14ac:dyDescent="0.2">
      <c r="A5" s="15">
        <v>2</v>
      </c>
      <c r="B5" s="17" t="s">
        <v>29</v>
      </c>
      <c r="C5" s="21">
        <v>9.1999999999999993</v>
      </c>
      <c r="D5" s="19"/>
      <c r="E5" s="53"/>
      <c r="F5" s="11">
        <f t="shared" si="0"/>
        <v>-12.9</v>
      </c>
      <c r="G5" s="56"/>
      <c r="H5" s="56"/>
      <c r="I5" s="3">
        <v>2</v>
      </c>
      <c r="J5" s="19">
        <f t="shared" ref="J5:J33" si="3">C5</f>
        <v>9.1999999999999993</v>
      </c>
      <c r="K5" s="19">
        <f t="shared" ref="K5:K33" si="4">D5</f>
        <v>0</v>
      </c>
      <c r="L5" s="11"/>
      <c r="M5" s="12">
        <f t="shared" si="1"/>
        <v>1.8399999999999999</v>
      </c>
      <c r="N5" s="4" t="str">
        <f t="shared" si="2"/>
        <v>REC FINAL</v>
      </c>
    </row>
    <row r="6" spans="1:14" ht="30" customHeight="1" x14ac:dyDescent="0.2">
      <c r="A6" s="15">
        <v>3</v>
      </c>
      <c r="B6" s="17" t="s">
        <v>30</v>
      </c>
      <c r="C6" s="21">
        <v>4.8</v>
      </c>
      <c r="D6" s="19"/>
      <c r="E6" s="53"/>
      <c r="F6" s="11">
        <f t="shared" si="0"/>
        <v>-15.1</v>
      </c>
      <c r="G6" s="56"/>
      <c r="H6" s="56"/>
      <c r="I6" s="3">
        <v>3</v>
      </c>
      <c r="J6" s="19">
        <f t="shared" si="3"/>
        <v>4.8</v>
      </c>
      <c r="K6" s="19">
        <f t="shared" si="4"/>
        <v>0</v>
      </c>
      <c r="L6" s="11"/>
      <c r="M6" s="12">
        <f t="shared" si="1"/>
        <v>0.96</v>
      </c>
      <c r="N6" s="4" t="str">
        <f t="shared" si="2"/>
        <v>REC FINAL</v>
      </c>
    </row>
    <row r="7" spans="1:14" ht="30" customHeight="1" x14ac:dyDescent="0.2">
      <c r="A7" s="15">
        <v>4</v>
      </c>
      <c r="B7" s="17" t="s">
        <v>31</v>
      </c>
      <c r="C7" s="21">
        <v>9.1999999999999993</v>
      </c>
      <c r="D7" s="19"/>
      <c r="E7" s="53"/>
      <c r="F7" s="11">
        <f t="shared" si="0"/>
        <v>-12.9</v>
      </c>
      <c r="G7" s="56"/>
      <c r="H7" s="56"/>
      <c r="I7" s="3">
        <v>4</v>
      </c>
      <c r="J7" s="19">
        <f t="shared" si="3"/>
        <v>9.1999999999999993</v>
      </c>
      <c r="K7" s="19">
        <f t="shared" si="4"/>
        <v>0</v>
      </c>
      <c r="L7" s="11"/>
      <c r="M7" s="12">
        <f t="shared" si="1"/>
        <v>1.8399999999999999</v>
      </c>
      <c r="N7" s="4" t="str">
        <f t="shared" si="2"/>
        <v>REC FINAL</v>
      </c>
    </row>
    <row r="8" spans="1:14" ht="30" customHeight="1" x14ac:dyDescent="0.2">
      <c r="A8" s="15">
        <v>5</v>
      </c>
      <c r="B8" s="17" t="s">
        <v>32</v>
      </c>
      <c r="C8" s="21">
        <v>7.6</v>
      </c>
      <c r="D8" s="19"/>
      <c r="E8" s="53"/>
      <c r="F8" s="11">
        <f t="shared" si="0"/>
        <v>-13.7</v>
      </c>
      <c r="G8" s="56"/>
      <c r="H8" s="56"/>
      <c r="I8" s="3">
        <v>5</v>
      </c>
      <c r="J8" s="19">
        <f t="shared" si="3"/>
        <v>7.6</v>
      </c>
      <c r="K8" s="19">
        <f t="shared" si="4"/>
        <v>0</v>
      </c>
      <c r="L8" s="11"/>
      <c r="M8" s="12">
        <f t="shared" si="1"/>
        <v>1.52</v>
      </c>
      <c r="N8" s="4" t="str">
        <f t="shared" si="2"/>
        <v>REC FINAL</v>
      </c>
    </row>
    <row r="9" spans="1:14" ht="30" customHeight="1" x14ac:dyDescent="0.2">
      <c r="A9" s="15"/>
      <c r="B9" s="17"/>
      <c r="C9" s="21">
        <v>8.5</v>
      </c>
      <c r="D9" s="19"/>
      <c r="E9" s="53"/>
      <c r="F9" s="11">
        <f t="shared" si="0"/>
        <v>-13.25</v>
      </c>
      <c r="G9" s="56"/>
      <c r="H9" s="56"/>
      <c r="I9" s="3">
        <v>6</v>
      </c>
      <c r="J9" s="19">
        <f t="shared" si="3"/>
        <v>8.5</v>
      </c>
      <c r="K9" s="19">
        <f t="shared" si="4"/>
        <v>0</v>
      </c>
      <c r="L9" s="11"/>
      <c r="M9" s="12">
        <f t="shared" si="1"/>
        <v>1.7</v>
      </c>
      <c r="N9" s="4" t="str">
        <f t="shared" si="2"/>
        <v>REC FINAL</v>
      </c>
    </row>
    <row r="10" spans="1:14" ht="30" customHeight="1" x14ac:dyDescent="0.2">
      <c r="A10" s="15"/>
      <c r="B10" s="17"/>
      <c r="C10" s="21">
        <v>7.2</v>
      </c>
      <c r="D10" s="19"/>
      <c r="E10" s="53"/>
      <c r="F10" s="11">
        <f t="shared" si="0"/>
        <v>-13.9</v>
      </c>
      <c r="G10" s="56"/>
      <c r="H10" s="56"/>
      <c r="I10" s="3">
        <v>7</v>
      </c>
      <c r="J10" s="19">
        <f t="shared" si="3"/>
        <v>7.2</v>
      </c>
      <c r="K10" s="19">
        <f t="shared" si="4"/>
        <v>0</v>
      </c>
      <c r="L10" s="11"/>
      <c r="M10" s="12">
        <f t="shared" si="1"/>
        <v>1.44</v>
      </c>
      <c r="N10" s="4" t="str">
        <f t="shared" si="2"/>
        <v>REC FINAL</v>
      </c>
    </row>
    <row r="11" spans="1:14" ht="30" customHeight="1" x14ac:dyDescent="0.2">
      <c r="A11" s="15"/>
      <c r="B11" s="17"/>
      <c r="C11" s="21">
        <v>8.5</v>
      </c>
      <c r="D11" s="19">
        <v>7</v>
      </c>
      <c r="E11" s="53"/>
      <c r="F11" s="11">
        <f t="shared" si="0"/>
        <v>-6.25</v>
      </c>
      <c r="G11" s="56"/>
      <c r="H11" s="56"/>
      <c r="I11" s="3">
        <v>8</v>
      </c>
      <c r="J11" s="19">
        <f t="shared" si="3"/>
        <v>8.5</v>
      </c>
      <c r="K11" s="19">
        <f t="shared" si="4"/>
        <v>7</v>
      </c>
      <c r="L11" s="11"/>
      <c r="M11" s="12">
        <f t="shared" si="1"/>
        <v>4.5</v>
      </c>
      <c r="N11" s="4" t="str">
        <f t="shared" si="2"/>
        <v>REC FINAL</v>
      </c>
    </row>
    <row r="12" spans="1:14" ht="30" customHeight="1" x14ac:dyDescent="0.2">
      <c r="A12" s="15"/>
      <c r="B12" s="17"/>
      <c r="C12" s="21">
        <v>8.3000000000000007</v>
      </c>
      <c r="D12" s="19"/>
      <c r="E12" s="53"/>
      <c r="F12" s="11">
        <f t="shared" si="0"/>
        <v>-13.35</v>
      </c>
      <c r="G12" s="56"/>
      <c r="H12" s="56"/>
      <c r="I12" s="3">
        <v>9</v>
      </c>
      <c r="J12" s="19">
        <f t="shared" si="3"/>
        <v>8.3000000000000007</v>
      </c>
      <c r="K12" s="19">
        <f t="shared" si="4"/>
        <v>0</v>
      </c>
      <c r="L12" s="11"/>
      <c r="M12" s="12">
        <f t="shared" si="1"/>
        <v>1.6600000000000001</v>
      </c>
      <c r="N12" s="4" t="str">
        <f t="shared" si="2"/>
        <v>REC FINAL</v>
      </c>
    </row>
    <row r="13" spans="1:14" ht="30" customHeight="1" x14ac:dyDescent="0.2">
      <c r="A13" s="15"/>
      <c r="B13" s="17"/>
      <c r="C13" s="21">
        <v>9</v>
      </c>
      <c r="D13" s="19">
        <v>7.9</v>
      </c>
      <c r="E13" s="53"/>
      <c r="F13" s="11">
        <f t="shared" si="0"/>
        <v>-5.0999999999999996</v>
      </c>
      <c r="G13" s="56"/>
      <c r="H13" s="56"/>
      <c r="I13" s="3">
        <v>10</v>
      </c>
      <c r="J13" s="19">
        <f t="shared" si="3"/>
        <v>9</v>
      </c>
      <c r="K13" s="19">
        <f t="shared" si="4"/>
        <v>7.9</v>
      </c>
      <c r="L13" s="11"/>
      <c r="M13" s="12">
        <f t="shared" si="1"/>
        <v>4.96</v>
      </c>
      <c r="N13" s="4" t="str">
        <f t="shared" si="2"/>
        <v>REC FINAL</v>
      </c>
    </row>
    <row r="14" spans="1:14" ht="30" customHeight="1" x14ac:dyDescent="0.2">
      <c r="A14" s="15"/>
      <c r="B14" s="17"/>
      <c r="C14" s="21">
        <v>8.5</v>
      </c>
      <c r="D14" s="19"/>
      <c r="E14" s="53"/>
      <c r="F14" s="11">
        <f t="shared" si="0"/>
        <v>-13.25</v>
      </c>
      <c r="G14" s="56"/>
      <c r="H14" s="56"/>
      <c r="I14" s="3">
        <v>11</v>
      </c>
      <c r="J14" s="19">
        <f t="shared" si="3"/>
        <v>8.5</v>
      </c>
      <c r="K14" s="19">
        <f t="shared" si="4"/>
        <v>0</v>
      </c>
      <c r="L14" s="11"/>
      <c r="M14" s="12">
        <f t="shared" si="1"/>
        <v>1.7</v>
      </c>
      <c r="N14" s="4" t="str">
        <f t="shared" si="2"/>
        <v>REC FINAL</v>
      </c>
    </row>
    <row r="15" spans="1:14" ht="30" customHeight="1" x14ac:dyDescent="0.2">
      <c r="A15" s="15"/>
      <c r="B15" s="17"/>
      <c r="C15" s="21">
        <v>8.3000000000000007</v>
      </c>
      <c r="D15" s="19"/>
      <c r="E15" s="53"/>
      <c r="F15" s="11">
        <f t="shared" si="0"/>
        <v>-13.35</v>
      </c>
      <c r="G15" s="56"/>
      <c r="H15" s="56"/>
      <c r="I15" s="3">
        <v>12</v>
      </c>
      <c r="J15" s="19">
        <f t="shared" si="3"/>
        <v>8.3000000000000007</v>
      </c>
      <c r="K15" s="19">
        <f t="shared" si="4"/>
        <v>0</v>
      </c>
      <c r="L15" s="11"/>
      <c r="M15" s="12">
        <f t="shared" si="1"/>
        <v>1.6600000000000001</v>
      </c>
      <c r="N15" s="4" t="str">
        <f t="shared" si="2"/>
        <v>REC FINAL</v>
      </c>
    </row>
    <row r="16" spans="1:14" ht="30" customHeight="1" x14ac:dyDescent="0.2">
      <c r="A16" s="15"/>
      <c r="B16" s="17"/>
      <c r="C16" s="21">
        <v>6.8</v>
      </c>
      <c r="D16" s="19"/>
      <c r="E16" s="53"/>
      <c r="F16" s="11">
        <f t="shared" si="0"/>
        <v>-14.1</v>
      </c>
      <c r="G16" s="56"/>
      <c r="H16" s="56"/>
      <c r="I16" s="3">
        <v>13</v>
      </c>
      <c r="J16" s="19">
        <f t="shared" si="3"/>
        <v>6.8</v>
      </c>
      <c r="K16" s="19">
        <f t="shared" si="4"/>
        <v>0</v>
      </c>
      <c r="L16" s="11"/>
      <c r="M16" s="12">
        <f t="shared" si="1"/>
        <v>1.3599999999999999</v>
      </c>
      <c r="N16" s="4" t="str">
        <f t="shared" si="2"/>
        <v>REC FINAL</v>
      </c>
    </row>
    <row r="17" spans="1:14" ht="30" customHeight="1" x14ac:dyDescent="0.2">
      <c r="A17" s="15"/>
      <c r="B17" s="17"/>
      <c r="C17" s="21">
        <v>8.9</v>
      </c>
      <c r="D17" s="19">
        <v>7.2</v>
      </c>
      <c r="E17" s="53"/>
      <c r="F17" s="11">
        <f t="shared" si="0"/>
        <v>-5.85</v>
      </c>
      <c r="G17" s="56"/>
      <c r="H17" s="56"/>
      <c r="I17" s="3">
        <v>14</v>
      </c>
      <c r="J17" s="19">
        <f t="shared" si="3"/>
        <v>8.9</v>
      </c>
      <c r="K17" s="19">
        <f t="shared" si="4"/>
        <v>7.2</v>
      </c>
      <c r="L17" s="11"/>
      <c r="M17" s="12">
        <f t="shared" si="1"/>
        <v>4.66</v>
      </c>
      <c r="N17" s="4" t="str">
        <f t="shared" si="2"/>
        <v>REC FINAL</v>
      </c>
    </row>
    <row r="18" spans="1:14" ht="30" customHeight="1" x14ac:dyDescent="0.2">
      <c r="A18" s="15"/>
      <c r="B18" s="17"/>
      <c r="C18" s="21">
        <v>8</v>
      </c>
      <c r="D18" s="19"/>
      <c r="E18" s="53"/>
      <c r="F18" s="11">
        <f t="shared" si="0"/>
        <v>-13.5</v>
      </c>
      <c r="G18" s="56"/>
      <c r="H18" s="56"/>
      <c r="I18" s="3">
        <v>15</v>
      </c>
      <c r="J18" s="19">
        <f t="shared" si="3"/>
        <v>8</v>
      </c>
      <c r="K18" s="19">
        <f t="shared" si="4"/>
        <v>0</v>
      </c>
      <c r="L18" s="11"/>
      <c r="M18" s="12">
        <f t="shared" si="1"/>
        <v>1.6</v>
      </c>
      <c r="N18" s="4" t="str">
        <f t="shared" si="2"/>
        <v>REC FINAL</v>
      </c>
    </row>
    <row r="19" spans="1:14" ht="30" customHeight="1" x14ac:dyDescent="0.2">
      <c r="A19" s="15"/>
      <c r="B19" s="17"/>
      <c r="C19" s="21">
        <v>7.4</v>
      </c>
      <c r="D19" s="19"/>
      <c r="E19" s="53"/>
      <c r="F19" s="11">
        <f t="shared" si="0"/>
        <v>-13.8</v>
      </c>
      <c r="G19" s="56"/>
      <c r="H19" s="56"/>
      <c r="I19" s="3">
        <v>16</v>
      </c>
      <c r="J19" s="19">
        <f t="shared" si="3"/>
        <v>7.4</v>
      </c>
      <c r="K19" s="19">
        <f t="shared" si="4"/>
        <v>0</v>
      </c>
      <c r="L19" s="11"/>
      <c r="M19" s="12">
        <f t="shared" si="1"/>
        <v>1.48</v>
      </c>
      <c r="N19" s="4" t="str">
        <f t="shared" si="2"/>
        <v>REC FINAL</v>
      </c>
    </row>
    <row r="20" spans="1:14" ht="30" customHeight="1" x14ac:dyDescent="0.2">
      <c r="A20" s="15"/>
      <c r="B20" s="17"/>
      <c r="C20" s="21">
        <v>9.5</v>
      </c>
      <c r="D20" s="19"/>
      <c r="E20" s="53"/>
      <c r="F20" s="11">
        <f t="shared" si="0"/>
        <v>-12.75</v>
      </c>
      <c r="G20" s="56"/>
      <c r="H20" s="56"/>
      <c r="I20" s="3">
        <v>17</v>
      </c>
      <c r="J20" s="19">
        <f t="shared" si="3"/>
        <v>9.5</v>
      </c>
      <c r="K20" s="19">
        <f t="shared" si="4"/>
        <v>0</v>
      </c>
      <c r="L20" s="11"/>
      <c r="M20" s="12">
        <f t="shared" si="1"/>
        <v>1.9</v>
      </c>
      <c r="N20" s="4" t="str">
        <f t="shared" si="2"/>
        <v>REC FINAL</v>
      </c>
    </row>
    <row r="21" spans="1:14" ht="30" customHeight="1" x14ac:dyDescent="0.2">
      <c r="A21" s="15"/>
      <c r="B21" s="17"/>
      <c r="C21" s="21">
        <v>8.9</v>
      </c>
      <c r="D21" s="19"/>
      <c r="E21" s="53"/>
      <c r="F21" s="11">
        <f t="shared" si="0"/>
        <v>-13.05</v>
      </c>
      <c r="G21" s="56"/>
      <c r="H21" s="56"/>
      <c r="I21" s="3">
        <v>18</v>
      </c>
      <c r="J21" s="19">
        <f t="shared" si="3"/>
        <v>8.9</v>
      </c>
      <c r="K21" s="19">
        <f t="shared" si="4"/>
        <v>0</v>
      </c>
      <c r="L21" s="11"/>
      <c r="M21" s="12">
        <f t="shared" si="1"/>
        <v>1.78</v>
      </c>
      <c r="N21" s="4" t="str">
        <f t="shared" si="2"/>
        <v>REC FINAL</v>
      </c>
    </row>
    <row r="22" spans="1:14" ht="30" customHeight="1" x14ac:dyDescent="0.2">
      <c r="A22" s="15"/>
      <c r="B22" s="17"/>
      <c r="C22" s="21">
        <v>7.6</v>
      </c>
      <c r="D22" s="19"/>
      <c r="E22" s="53"/>
      <c r="F22" s="11">
        <f t="shared" si="0"/>
        <v>-13.7</v>
      </c>
      <c r="G22" s="56"/>
      <c r="H22" s="56"/>
      <c r="I22" s="3">
        <v>19</v>
      </c>
      <c r="J22" s="19">
        <f t="shared" si="3"/>
        <v>7.6</v>
      </c>
      <c r="K22" s="19">
        <f t="shared" si="4"/>
        <v>0</v>
      </c>
      <c r="L22" s="11"/>
      <c r="M22" s="12">
        <f t="shared" si="1"/>
        <v>1.52</v>
      </c>
      <c r="N22" s="4" t="str">
        <f t="shared" si="2"/>
        <v>REC FINAL</v>
      </c>
    </row>
    <row r="23" spans="1:14" ht="30" customHeight="1" x14ac:dyDescent="0.2">
      <c r="A23" s="15"/>
      <c r="B23" s="17"/>
      <c r="C23" s="21">
        <v>7.2</v>
      </c>
      <c r="D23" s="19"/>
      <c r="E23" s="53"/>
      <c r="F23" s="11">
        <f t="shared" si="0"/>
        <v>-13.9</v>
      </c>
      <c r="G23" s="56"/>
      <c r="H23" s="56"/>
      <c r="I23" s="3">
        <v>20</v>
      </c>
      <c r="J23" s="19">
        <f t="shared" si="3"/>
        <v>7.2</v>
      </c>
      <c r="K23" s="19">
        <f t="shared" si="4"/>
        <v>0</v>
      </c>
      <c r="L23" s="11"/>
      <c r="M23" s="12">
        <f t="shared" si="1"/>
        <v>1.44</v>
      </c>
      <c r="N23" s="4" t="str">
        <f t="shared" si="2"/>
        <v>REC FINAL</v>
      </c>
    </row>
    <row r="24" spans="1:14" ht="30" customHeight="1" x14ac:dyDescent="0.2">
      <c r="A24" s="15"/>
      <c r="B24" s="17"/>
      <c r="C24" s="21">
        <v>8.4</v>
      </c>
      <c r="D24" s="19"/>
      <c r="E24" s="53"/>
      <c r="F24" s="11">
        <f t="shared" si="0"/>
        <v>-13.3</v>
      </c>
      <c r="G24" s="56"/>
      <c r="H24" s="56"/>
      <c r="I24" s="3">
        <v>21</v>
      </c>
      <c r="J24" s="19">
        <f t="shared" si="3"/>
        <v>8.4</v>
      </c>
      <c r="K24" s="19">
        <f t="shared" si="4"/>
        <v>0</v>
      </c>
      <c r="L24" s="11"/>
      <c r="M24" s="12">
        <f t="shared" si="1"/>
        <v>1.6800000000000002</v>
      </c>
      <c r="N24" s="4" t="str">
        <f t="shared" si="2"/>
        <v>REC FINAL</v>
      </c>
    </row>
    <row r="25" spans="1:14" ht="30" customHeight="1" x14ac:dyDescent="0.2">
      <c r="A25" s="15"/>
      <c r="B25" s="17"/>
      <c r="C25" s="21">
        <v>7.1</v>
      </c>
      <c r="D25" s="19"/>
      <c r="E25" s="53"/>
      <c r="F25" s="11">
        <f t="shared" si="0"/>
        <v>-13.95</v>
      </c>
      <c r="G25" s="56"/>
      <c r="H25" s="56"/>
      <c r="I25" s="3">
        <v>22</v>
      </c>
      <c r="J25" s="19">
        <f t="shared" si="3"/>
        <v>7.1</v>
      </c>
      <c r="K25" s="19">
        <f t="shared" si="4"/>
        <v>0</v>
      </c>
      <c r="L25" s="11"/>
      <c r="M25" s="12">
        <f t="shared" si="1"/>
        <v>1.42</v>
      </c>
      <c r="N25" s="4" t="str">
        <f t="shared" si="2"/>
        <v>REC FINAL</v>
      </c>
    </row>
    <row r="26" spans="1:14" ht="30" customHeight="1" x14ac:dyDescent="0.2">
      <c r="A26" s="15"/>
      <c r="B26" s="17"/>
      <c r="C26" s="21">
        <v>9</v>
      </c>
      <c r="D26" s="19"/>
      <c r="E26" s="53"/>
      <c r="F26" s="11">
        <f t="shared" si="0"/>
        <v>-13</v>
      </c>
      <c r="G26" s="56"/>
      <c r="H26" s="56"/>
      <c r="I26" s="3">
        <v>23</v>
      </c>
      <c r="J26" s="19">
        <f t="shared" si="3"/>
        <v>9</v>
      </c>
      <c r="K26" s="19">
        <f t="shared" si="4"/>
        <v>0</v>
      </c>
      <c r="L26" s="11"/>
      <c r="M26" s="12">
        <f t="shared" si="1"/>
        <v>1.8</v>
      </c>
      <c r="N26" s="4" t="str">
        <f t="shared" si="2"/>
        <v>REC FINAL</v>
      </c>
    </row>
    <row r="27" spans="1:14" ht="30" customHeight="1" x14ac:dyDescent="0.2">
      <c r="A27" s="15"/>
      <c r="B27" s="17"/>
      <c r="C27" s="21">
        <v>8.3000000000000007</v>
      </c>
      <c r="D27" s="19"/>
      <c r="E27" s="53"/>
      <c r="F27" s="11">
        <f t="shared" si="0"/>
        <v>-13.35</v>
      </c>
      <c r="G27" s="56"/>
      <c r="H27" s="56"/>
      <c r="I27" s="3">
        <v>24</v>
      </c>
      <c r="J27" s="19">
        <f t="shared" si="3"/>
        <v>8.3000000000000007</v>
      </c>
      <c r="K27" s="19">
        <f t="shared" si="4"/>
        <v>0</v>
      </c>
      <c r="L27" s="11"/>
      <c r="M27" s="12">
        <f t="shared" si="1"/>
        <v>1.6600000000000001</v>
      </c>
      <c r="N27" s="4" t="str">
        <f t="shared" si="2"/>
        <v>REC FINAL</v>
      </c>
    </row>
    <row r="28" spans="1:14" ht="30" customHeight="1" x14ac:dyDescent="0.2">
      <c r="A28" s="15"/>
      <c r="B28" s="17"/>
      <c r="C28" s="21">
        <v>8</v>
      </c>
      <c r="D28" s="19"/>
      <c r="E28" s="53"/>
      <c r="F28" s="11">
        <f t="shared" si="0"/>
        <v>-13.5</v>
      </c>
      <c r="G28" s="56"/>
      <c r="H28" s="56"/>
      <c r="I28" s="3">
        <v>25</v>
      </c>
      <c r="J28" s="19">
        <f t="shared" si="3"/>
        <v>8</v>
      </c>
      <c r="K28" s="19">
        <f t="shared" si="4"/>
        <v>0</v>
      </c>
      <c r="L28" s="11"/>
      <c r="M28" s="12">
        <f t="shared" si="1"/>
        <v>1.6</v>
      </c>
      <c r="N28" s="4" t="str">
        <f t="shared" si="2"/>
        <v>REC FINAL</v>
      </c>
    </row>
    <row r="29" spans="1:14" ht="30" customHeight="1" x14ac:dyDescent="0.2">
      <c r="A29" s="15"/>
      <c r="B29" s="17"/>
      <c r="C29" s="21">
        <v>9</v>
      </c>
      <c r="D29" s="19"/>
      <c r="E29" s="53"/>
      <c r="F29" s="11">
        <f t="shared" si="0"/>
        <v>-13</v>
      </c>
      <c r="G29" s="56"/>
      <c r="H29" s="56"/>
      <c r="I29" s="3">
        <v>26</v>
      </c>
      <c r="J29" s="19">
        <f t="shared" si="3"/>
        <v>9</v>
      </c>
      <c r="K29" s="19">
        <f t="shared" si="4"/>
        <v>0</v>
      </c>
      <c r="L29" s="11"/>
      <c r="M29" s="12">
        <f t="shared" si="1"/>
        <v>1.8</v>
      </c>
      <c r="N29" s="4" t="str">
        <f t="shared" si="2"/>
        <v>REC FINAL</v>
      </c>
    </row>
    <row r="30" spans="1:14" ht="30" customHeight="1" x14ac:dyDescent="0.2">
      <c r="A30" s="15"/>
      <c r="B30" s="17"/>
      <c r="C30" s="21">
        <v>9.1999999999999993</v>
      </c>
      <c r="D30" s="19">
        <v>7.1</v>
      </c>
      <c r="E30" s="53"/>
      <c r="F30" s="11">
        <f t="shared" si="0"/>
        <v>-5.8000000000000007</v>
      </c>
      <c r="G30" s="56"/>
      <c r="H30" s="56"/>
      <c r="I30" s="3">
        <v>27</v>
      </c>
      <c r="J30" s="19">
        <f t="shared" si="3"/>
        <v>9.1999999999999993</v>
      </c>
      <c r="K30" s="19">
        <f t="shared" si="4"/>
        <v>7.1</v>
      </c>
      <c r="L30" s="11"/>
      <c r="M30" s="12">
        <f t="shared" si="1"/>
        <v>4.68</v>
      </c>
      <c r="N30" s="4" t="str">
        <f t="shared" si="2"/>
        <v>REC FINAL</v>
      </c>
    </row>
    <row r="31" spans="1:14" ht="30" customHeight="1" x14ac:dyDescent="0.2">
      <c r="A31" s="15"/>
      <c r="B31" s="18"/>
      <c r="C31" s="21">
        <v>9</v>
      </c>
      <c r="D31" s="19">
        <v>7</v>
      </c>
      <c r="E31" s="53"/>
      <c r="F31" s="11">
        <f t="shared" si="0"/>
        <v>-6</v>
      </c>
      <c r="G31" s="56"/>
      <c r="H31" s="56"/>
      <c r="I31" s="3">
        <v>28</v>
      </c>
      <c r="J31" s="19">
        <f t="shared" si="3"/>
        <v>9</v>
      </c>
      <c r="K31" s="19">
        <f t="shared" si="4"/>
        <v>7</v>
      </c>
      <c r="L31" s="11"/>
      <c r="M31" s="12">
        <f t="shared" si="1"/>
        <v>4.5999999999999996</v>
      </c>
      <c r="N31" s="4" t="str">
        <f t="shared" si="2"/>
        <v>REC FINAL</v>
      </c>
    </row>
    <row r="32" spans="1:14" ht="30" customHeight="1" x14ac:dyDescent="0.2">
      <c r="A32" s="15"/>
      <c r="B32" s="18"/>
      <c r="C32" s="21">
        <v>6.4</v>
      </c>
      <c r="D32" s="19"/>
      <c r="E32" s="53"/>
      <c r="F32" s="11">
        <f t="shared" si="0"/>
        <v>-14.3</v>
      </c>
      <c r="G32" s="56"/>
      <c r="H32" s="56"/>
      <c r="I32" s="3">
        <v>29</v>
      </c>
      <c r="J32" s="19">
        <f t="shared" si="3"/>
        <v>6.4</v>
      </c>
      <c r="K32" s="19">
        <f t="shared" si="4"/>
        <v>0</v>
      </c>
      <c r="L32" s="11"/>
      <c r="M32" s="12">
        <f t="shared" si="1"/>
        <v>1.28</v>
      </c>
      <c r="N32" s="4" t="str">
        <f t="shared" si="2"/>
        <v>REC FINAL</v>
      </c>
    </row>
    <row r="33" spans="1:14" ht="30" customHeight="1" x14ac:dyDescent="0.2">
      <c r="A33" s="15"/>
      <c r="B33" s="18"/>
      <c r="C33" s="21">
        <v>9.8000000000000007</v>
      </c>
      <c r="D33" s="19">
        <v>8.4</v>
      </c>
      <c r="E33" s="53"/>
      <c r="F33" s="11">
        <f t="shared" si="0"/>
        <v>-4.1999999999999993</v>
      </c>
      <c r="G33" s="56"/>
      <c r="H33" s="56"/>
      <c r="I33" s="3">
        <v>30</v>
      </c>
      <c r="J33" s="19">
        <f t="shared" si="3"/>
        <v>9.8000000000000007</v>
      </c>
      <c r="K33" s="19">
        <f t="shared" si="4"/>
        <v>8.4</v>
      </c>
      <c r="L33" s="11"/>
      <c r="M33" s="12">
        <f t="shared" si="1"/>
        <v>5.32</v>
      </c>
      <c r="N33" s="4" t="str">
        <f t="shared" si="2"/>
        <v>REC FINAL</v>
      </c>
    </row>
    <row r="34" spans="1:14" ht="15.75" customHeight="1" x14ac:dyDescent="0.2"/>
    <row r="35" spans="1:14" ht="15.75" customHeight="1" x14ac:dyDescent="0.2"/>
    <row r="36" spans="1:14" ht="15.75" customHeight="1" x14ac:dyDescent="0.2"/>
    <row r="37" spans="1:14" ht="15.75" customHeight="1" x14ac:dyDescent="0.2"/>
    <row r="38" spans="1:14" ht="15.75" customHeight="1" x14ac:dyDescent="0.2"/>
    <row r="39" spans="1:14" ht="15.75" customHeight="1" x14ac:dyDescent="0.2"/>
    <row r="40" spans="1:14" ht="15.75" customHeight="1" x14ac:dyDescent="0.2"/>
    <row r="41" spans="1:14" ht="15.75" customHeight="1" x14ac:dyDescent="0.2"/>
    <row r="42" spans="1:14" ht="15.75" customHeight="1" x14ac:dyDescent="0.2"/>
    <row r="43" spans="1:14" ht="15.75" customHeight="1" x14ac:dyDescent="0.2"/>
    <row r="44" spans="1:14" ht="15.75" customHeight="1" x14ac:dyDescent="0.2"/>
    <row r="45" spans="1:14" ht="15.75" customHeight="1" x14ac:dyDescent="0.2"/>
    <row r="46" spans="1:14" ht="15.75" customHeight="1" x14ac:dyDescent="0.2"/>
    <row r="47" spans="1:14" ht="15.75" customHeight="1" x14ac:dyDescent="0.2"/>
    <row r="48" spans="1:14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</sheetData>
  <mergeCells count="4">
    <mergeCell ref="A1:F2"/>
    <mergeCell ref="I1:N2"/>
    <mergeCell ref="E3:E33"/>
    <mergeCell ref="G3:H33"/>
  </mergeCells>
  <conditionalFormatting sqref="A4:M33">
    <cfRule type="expression" dxfId="3" priority="1">
      <formula>MOD(ROW(),2)=0</formula>
    </cfRule>
  </conditionalFormatting>
  <conditionalFormatting sqref="B3:N3">
    <cfRule type="expression" dxfId="2" priority="7">
      <formula>MOD(ROW(),2)=0</formula>
    </cfRule>
  </conditionalFormatting>
  <conditionalFormatting sqref="N4:N33">
    <cfRule type="containsText" dxfId="1" priority="5" operator="containsText" text="APROVADO">
      <formula>NOT(ISERROR(SEARCH(("APROVADO"),(N4))))</formula>
    </cfRule>
    <cfRule type="containsText" dxfId="0" priority="6" operator="containsText" text="REC FINAL">
      <formula>NOT(ISERROR(SEARCH(("REC FINAL"),(N4))))</formula>
    </cfRule>
  </conditionalFormatting>
  <pageMargins left="0.511811024" right="0.511811024" top="0.78740157499999996" bottom="0.78740157499999996" header="0.31496062000000002" footer="0.31496062000000002"/>
  <pageSetup paperSize="9"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DA7678-3B1E-48E6-A5CC-6304A1BCBCF1}">
  <sheetPr>
    <tabColor theme="4" tint="-0.249977111117893"/>
  </sheetPr>
  <dimension ref="E6:M10"/>
  <sheetViews>
    <sheetView showGridLines="0" topLeftCell="A6" workbookViewId="0">
      <selection activeCell="L20" sqref="L20"/>
    </sheetView>
  </sheetViews>
  <sheetFormatPr defaultRowHeight="12.75" x14ac:dyDescent="0.2"/>
  <cols>
    <col min="5" max="5" width="40.7109375" customWidth="1"/>
    <col min="6" max="6" width="0.5703125" customWidth="1"/>
    <col min="7" max="8" width="10.7109375" customWidth="1"/>
    <col min="11" max="13" width="15.7109375" customWidth="1"/>
  </cols>
  <sheetData>
    <row r="6" spans="5:13" ht="30" customHeight="1" x14ac:dyDescent="0.2">
      <c r="G6" s="39" t="s">
        <v>40</v>
      </c>
      <c r="H6" s="43" t="s">
        <v>48</v>
      </c>
      <c r="I6" s="38" t="s">
        <v>42</v>
      </c>
      <c r="J6" s="38" t="s">
        <v>43</v>
      </c>
      <c r="K6" s="37" t="s">
        <v>44</v>
      </c>
      <c r="L6" s="39" t="s">
        <v>45</v>
      </c>
      <c r="M6" s="39" t="s">
        <v>46</v>
      </c>
    </row>
    <row r="7" spans="5:13" ht="3" customHeight="1" x14ac:dyDescent="0.2">
      <c r="E7" s="36"/>
      <c r="F7" s="36"/>
      <c r="G7" s="62"/>
      <c r="H7" s="62"/>
      <c r="I7" s="62"/>
      <c r="J7" s="62"/>
      <c r="K7" s="62"/>
      <c r="L7" s="62"/>
      <c r="M7" s="62"/>
    </row>
    <row r="8" spans="5:13" ht="39.950000000000003" customHeight="1" x14ac:dyDescent="0.2">
      <c r="E8" s="40" t="s">
        <v>47</v>
      </c>
      <c r="F8" s="42"/>
      <c r="G8" s="44">
        <v>1</v>
      </c>
      <c r="H8" s="45" t="s">
        <v>49</v>
      </c>
      <c r="I8" s="41"/>
      <c r="J8" s="41"/>
      <c r="K8" s="41"/>
      <c r="L8" s="41"/>
      <c r="M8" s="41"/>
    </row>
    <row r="9" spans="5:13" ht="3" customHeight="1" x14ac:dyDescent="0.2">
      <c r="H9">
        <v>4</v>
      </c>
    </row>
    <row r="10" spans="5:13" ht="35.1" customHeight="1" x14ac:dyDescent="0.2">
      <c r="G10" s="63" t="str">
        <f>IF(ISERROR(VLOOKUP($H$8,'1MA'!A4:B41,2,0)),"",VLOOKUP($H$8,'1MA'!A4:B41,2,0))</f>
        <v/>
      </c>
      <c r="H10" s="64"/>
      <c r="I10" s="64"/>
      <c r="J10" s="64"/>
      <c r="K10" s="64"/>
      <c r="L10" s="64"/>
      <c r="M10" s="65"/>
    </row>
  </sheetData>
  <mergeCells count="2">
    <mergeCell ref="G7:M7"/>
    <mergeCell ref="G10:M10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7</vt:i4>
      </vt:variant>
    </vt:vector>
  </HeadingPairs>
  <TitlesOfParts>
    <vt:vector size="7" baseType="lpstr">
      <vt:lpstr>1MA</vt:lpstr>
      <vt:lpstr>1MB</vt:lpstr>
      <vt:lpstr>2MA</vt:lpstr>
      <vt:lpstr>2MB</vt:lpstr>
      <vt:lpstr>3MA</vt:lpstr>
      <vt:lpstr>3MB</vt:lpstr>
      <vt:lpstr>BUSCAR NOTAS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Cirço</dc:creator>
  <cp:lastModifiedBy>C&amp;M</cp:lastModifiedBy>
  <dcterms:created xsi:type="dcterms:W3CDTF">2025-08-13T19:39:00Z</dcterms:created>
  <dcterms:modified xsi:type="dcterms:W3CDTF">2025-08-23T21:15:46Z</dcterms:modified>
</cp:coreProperties>
</file>