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mar\Desktop\"/>
    </mc:Choice>
  </mc:AlternateContent>
  <xr:revisionPtr revIDLastSave="0" documentId="8_{74DABD82-17E2-436D-895E-9FE86C05ACD3}" xr6:coauthVersionLast="47" xr6:coauthVersionMax="47" xr10:uidLastSave="{00000000-0000-0000-0000-000000000000}"/>
  <bookViews>
    <workbookView xWindow="-110" yWindow="-110" windowWidth="19420" windowHeight="10420" xr2:uid="{FE2336D3-C3D1-4147-BBC6-89E7C974EBFB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2" i="1"/>
  <c r="L2" i="1"/>
  <c r="M3" i="1"/>
  <c r="M4" i="1"/>
  <c r="M5" i="1"/>
  <c r="M2" i="1"/>
  <c r="L5" i="1"/>
  <c r="L4" i="1"/>
  <c r="L3" i="1"/>
  <c r="K2" i="1" a="1"/>
  <c r="K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<sst xmlns="http://schemas.openxmlformats.org/spreadsheetml/2006/main" count="22" uniqueCount="6">
  <si>
    <t>NOMES</t>
  </si>
  <si>
    <t>VALORES</t>
  </si>
  <si>
    <t>DATA</t>
  </si>
  <si>
    <t>OBJETIVO LIN - INDICE</t>
  </si>
  <si>
    <t>Leandro</t>
  </si>
  <si>
    <t>Leonardo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</si>
</sst>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" x14ac:knownFonts="1">
    <font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2" borderId="0" xfId="0" applyFill="1"/>
    <xf numFmtId="0" fontId="0" fillId="2" borderId="0" xfId="0" applyFill="1" applyAlignment="1">
      <alignment vertical="center"/>
    </xf>
    <xf numFmtId="14" fontId="0" fillId="2" borderId="0" xfId="0" applyNumberFormat="1" applyFill="1" applyAlignment="1">
      <alignment vertical="center"/>
    </xf>
    <xf numFmtId="43" fontId="0" fillId="2" borderId="0" xfId="1" applyFont="1" applyFill="1"/>
    <xf numFmtId="14" fontId="0" fillId="2" borderId="0" xfId="0" applyNumberFormat="1" applyFill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9AFCE-BF65-48EE-BAD4-B35A2709B4B6}">
  <dimension ref="A1:N9"/>
  <sheetViews>
    <sheetView tabSelected="1" zoomScale="130" zoomScaleNormal="130" workbookViewId="0">
      <selection activeCell="N2" sqref="N2"/>
    </sheetView>
  </sheetViews>
  <sheetFormatPr defaultRowHeight="10" x14ac:dyDescent="0.2"/>
  <cols>
    <col min="1" max="1" width="8.44140625" bestFit="1" customWidth="1"/>
    <col min="3" max="3" width="9.88671875" bestFit="1" customWidth="1"/>
    <col min="4" max="4" width="12" customWidth="1"/>
    <col min="6" max="6" width="8.44140625" bestFit="1" customWidth="1"/>
    <col min="8" max="8" width="9.88671875" bestFit="1" customWidth="1"/>
    <col min="9" max="9" width="2" bestFit="1" customWidth="1"/>
    <col min="11" max="11" width="8.44140625" customWidth="1"/>
    <col min="13" max="13" width="10" style="3" bestFit="1" customWidth="1"/>
    <col min="14" max="14" width="10" bestFit="1" customWidth="1"/>
  </cols>
  <sheetData>
    <row r="1" spans="1:14" ht="20" x14ac:dyDescent="0.2">
      <c r="A1" s="1" t="s">
        <v>0</v>
      </c>
      <c r="B1" s="1" t="s">
        <v>1</v>
      </c>
      <c r="C1" s="1" t="s">
        <v>2</v>
      </c>
      <c r="D1" s="1" t="s">
        <v>3</v>
      </c>
      <c r="E1" s="1"/>
      <c r="F1" s="1" t="s">
        <v>0</v>
      </c>
      <c r="G1" s="1" t="s">
        <v>1</v>
      </c>
      <c r="H1" s="1" t="s">
        <v>2</v>
      </c>
      <c r="I1" s="1"/>
      <c r="J1" s="1"/>
      <c r="K1" s="5"/>
      <c r="L1" s="6" t="s">
        <v>0</v>
      </c>
      <c r="M1" s="6" t="s">
        <v>1</v>
      </c>
      <c r="N1" s="7" t="s">
        <v>2</v>
      </c>
    </row>
    <row r="2" spans="1:14" x14ac:dyDescent="0.2">
      <c r="A2" s="1" t="s">
        <v>4</v>
      </c>
      <c r="B2" s="2">
        <v>1000</v>
      </c>
      <c r="C2" s="4">
        <v>45962</v>
      </c>
      <c r="D2" s="1">
        <v>1</v>
      </c>
      <c r="E2" s="1"/>
      <c r="F2" s="1" t="s">
        <v>4</v>
      </c>
      <c r="G2" s="2">
        <v>3000</v>
      </c>
      <c r="H2" s="4">
        <v>45962</v>
      </c>
      <c r="I2" s="1">
        <v>1</v>
      </c>
      <c r="J2" s="1"/>
      <c r="K2" s="5" cm="1">
        <f t="array" ref="K2:K5">_xlfn.UNIQUE(D2:D9)</f>
        <v>1</v>
      </c>
      <c r="L2" s="5" t="str">
        <f>_xlfn.XLOOKUP(K2,D:D,A:A)</f>
        <v>Leandro</v>
      </c>
      <c r="M2" s="8">
        <f>SUMIFS(B:B,D:D,K2)</f>
        <v>3000</v>
      </c>
      <c r="N2" s="9">
        <f>_xlfn.XLOOKUP(K2,D:D,C:C)</f>
        <v>45962</v>
      </c>
    </row>
    <row r="3" spans="1:14" x14ac:dyDescent="0.2">
      <c r="A3" s="1" t="s">
        <v>4</v>
      </c>
      <c r="B3" s="2">
        <v>2000</v>
      </c>
      <c r="C3" s="4">
        <v>45962</v>
      </c>
      <c r="D3" s="1">
        <v>1</v>
      </c>
      <c r="E3" s="1"/>
      <c r="F3" s="1" t="s">
        <v>4</v>
      </c>
      <c r="G3" s="1">
        <v>3</v>
      </c>
      <c r="H3" s="4">
        <v>45962</v>
      </c>
      <c r="I3" s="1">
        <v>2</v>
      </c>
      <c r="J3" s="1"/>
      <c r="K3" s="5">
        <v>2</v>
      </c>
      <c r="L3" s="5" t="str">
        <f>_xlfn.XLOOKUP(K3,D:D,A:A)</f>
        <v>Leandro</v>
      </c>
      <c r="M3" s="8">
        <f t="shared" ref="M3:M5" si="0">SUMIFS(B:B,D:D,K3)</f>
        <v>3</v>
      </c>
      <c r="N3" s="9">
        <f t="shared" ref="N3:N5" si="1">_xlfn.XLOOKUP(K3,D:D,C:C)</f>
        <v>45962</v>
      </c>
    </row>
    <row r="4" spans="1:14" x14ac:dyDescent="0.2">
      <c r="A4" s="1" t="s">
        <v>4</v>
      </c>
      <c r="B4" s="1">
        <v>1</v>
      </c>
      <c r="C4" s="4">
        <v>45962</v>
      </c>
      <c r="D4" s="1">
        <v>2</v>
      </c>
      <c r="E4" s="1"/>
      <c r="F4" s="1" t="s">
        <v>5</v>
      </c>
      <c r="G4" s="2">
        <v>80000</v>
      </c>
      <c r="H4" s="4">
        <v>45962</v>
      </c>
      <c r="I4" s="1">
        <v>3</v>
      </c>
      <c r="J4" s="1"/>
      <c r="K4" s="5">
        <v>3</v>
      </c>
      <c r="L4" s="5" t="str">
        <f>_xlfn.XLOOKUP(K4,D:D,A:A)</f>
        <v>Leonardo</v>
      </c>
      <c r="M4" s="8">
        <f t="shared" si="0"/>
        <v>80000</v>
      </c>
      <c r="N4" s="9">
        <f t="shared" si="1"/>
        <v>45962</v>
      </c>
    </row>
    <row r="5" spans="1:14" x14ac:dyDescent="0.2">
      <c r="A5" s="1" t="s">
        <v>4</v>
      </c>
      <c r="B5" s="1">
        <v>2</v>
      </c>
      <c r="C5" s="4">
        <v>45962</v>
      </c>
      <c r="D5" s="1">
        <v>2</v>
      </c>
      <c r="E5" s="1"/>
      <c r="F5" s="1" t="s">
        <v>5</v>
      </c>
      <c r="G5" s="2">
        <v>2000</v>
      </c>
      <c r="H5" s="4">
        <v>45962</v>
      </c>
      <c r="I5" s="1">
        <v>4</v>
      </c>
      <c r="J5" s="1"/>
      <c r="K5" s="5">
        <v>4</v>
      </c>
      <c r="L5" s="5" t="str">
        <f>_xlfn.XLOOKUP(K5,D:D,A:A)</f>
        <v>Leonardo</v>
      </c>
      <c r="M5" s="8">
        <f t="shared" si="0"/>
        <v>2000</v>
      </c>
      <c r="N5" s="9">
        <f t="shared" si="1"/>
        <v>45962</v>
      </c>
    </row>
    <row r="6" spans="1:14" x14ac:dyDescent="0.2">
      <c r="A6" s="1" t="s">
        <v>5</v>
      </c>
      <c r="B6" s="2">
        <v>40000</v>
      </c>
      <c r="C6" s="4">
        <v>45962</v>
      </c>
      <c r="D6" s="1">
        <v>3</v>
      </c>
      <c r="E6" s="1"/>
      <c r="F6" s="1"/>
      <c r="G6" s="1"/>
      <c r="H6" s="1"/>
      <c r="I6" s="1"/>
      <c r="J6" s="1"/>
    </row>
    <row r="7" spans="1:14" x14ac:dyDescent="0.2">
      <c r="A7" s="1" t="s">
        <v>5</v>
      </c>
      <c r="B7" s="2">
        <v>40000</v>
      </c>
      <c r="C7" s="4">
        <v>45962</v>
      </c>
      <c r="D7" s="1">
        <v>3</v>
      </c>
      <c r="E7" s="1"/>
      <c r="F7" s="1"/>
      <c r="G7" s="1"/>
      <c r="H7" s="1"/>
      <c r="I7" s="1"/>
      <c r="J7" s="1"/>
    </row>
    <row r="8" spans="1:14" x14ac:dyDescent="0.2">
      <c r="A8" s="1" t="s">
        <v>5</v>
      </c>
      <c r="B8" s="2">
        <v>1000</v>
      </c>
      <c r="C8" s="4">
        <v>45962</v>
      </c>
      <c r="D8" s="1">
        <v>4</v>
      </c>
      <c r="E8" s="1"/>
      <c r="F8" s="1"/>
      <c r="G8" s="1"/>
      <c r="H8" s="1"/>
      <c r="I8" s="1"/>
      <c r="J8" s="1"/>
    </row>
    <row r="9" spans="1:14" x14ac:dyDescent="0.2">
      <c r="A9" s="1" t="s">
        <v>5</v>
      </c>
      <c r="B9" s="2">
        <v>1000</v>
      </c>
      <c r="C9" s="4">
        <v>45962</v>
      </c>
      <c r="D9" s="1">
        <v>4</v>
      </c>
      <c r="E9" s="1"/>
      <c r="F9" s="1"/>
      <c r="G9" s="1"/>
      <c r="H9" s="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Maxxima Construções</dc:creator>
  <cp:lastModifiedBy>Maxxima Construções</cp:lastModifiedBy>
  <dcterms:created xsi:type="dcterms:W3CDTF">2026-03-12T20:50:06Z</dcterms:created>
  <dcterms:modified xsi:type="dcterms:W3CDTF">2026-03-12T21:02:40Z</dcterms:modified>
</cp:coreProperties>
</file>