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800"/>
  </bookViews>
  <sheets>
    <sheet name="Dashboard" sheetId="6" r:id="rId1"/>
    <sheet name="Cronograma" sheetId="1" r:id="rId2"/>
    <sheet name="Horário de Estudo" sheetId="7" r:id="rId3"/>
    <sheet name="Planilha1" sheetId="8" r:id="rId4"/>
  </sheets>
  <calcPr calcId="162913"/>
</workbook>
</file>

<file path=xl/calcChain.xml><?xml version="1.0" encoding="utf-8"?>
<calcChain xmlns="http://schemas.openxmlformats.org/spreadsheetml/2006/main">
  <c r="I4" i="8" l="1"/>
  <c r="I5" i="8"/>
  <c r="I3" i="8"/>
  <c r="H171" i="1" l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H208" i="1" s="1"/>
  <c r="H209" i="1" s="1"/>
  <c r="H210" i="1" s="1"/>
  <c r="H211" i="1" s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H233" i="1" s="1"/>
  <c r="H234" i="1" s="1"/>
  <c r="H235" i="1" s="1"/>
  <c r="H236" i="1" s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s="1"/>
  <c r="H256" i="1" s="1"/>
  <c r="H257" i="1" s="1"/>
  <c r="H258" i="1" s="1"/>
  <c r="H259" i="1" s="1"/>
  <c r="H260" i="1" s="1"/>
  <c r="H261" i="1" s="1"/>
  <c r="H262" i="1" s="1"/>
  <c r="H263" i="1" s="1"/>
  <c r="H264" i="1" s="1"/>
  <c r="H265" i="1" s="1"/>
  <c r="H266" i="1" s="1"/>
  <c r="H267" i="1" s="1"/>
  <c r="H268" i="1" s="1"/>
  <c r="H269" i="1" s="1"/>
  <c r="H270" i="1" s="1"/>
  <c r="H271" i="1" s="1"/>
  <c r="H272" i="1" s="1"/>
  <c r="H273" i="1" s="1"/>
  <c r="H274" i="1" s="1"/>
  <c r="H275" i="1" s="1"/>
  <c r="H276" i="1" s="1"/>
  <c r="H277" i="1" s="1"/>
  <c r="H278" i="1" s="1"/>
  <c r="H279" i="1" s="1"/>
  <c r="H280" i="1" s="1"/>
  <c r="H281" i="1"/>
  <c r="H282" i="1" s="1"/>
  <c r="H283" i="1" s="1"/>
  <c r="H284" i="1" s="1"/>
  <c r="H285" i="1" s="1"/>
  <c r="H286" i="1" s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H308" i="1" s="1"/>
  <c r="H309" i="1" s="1"/>
  <c r="H310" i="1" s="1"/>
  <c r="H311" i="1" s="1"/>
  <c r="H312" i="1" s="1"/>
  <c r="H313" i="1" s="1"/>
  <c r="H314" i="1" s="1"/>
  <c r="H315" i="1" s="1"/>
  <c r="H316" i="1" s="1"/>
  <c r="H317" i="1" s="1"/>
  <c r="H318" i="1" s="1"/>
  <c r="H319" i="1" s="1"/>
  <c r="H320" i="1" s="1"/>
  <c r="H321" i="1" s="1"/>
  <c r="H322" i="1" s="1"/>
  <c r="H323" i="1" s="1"/>
  <c r="H324" i="1" s="1"/>
  <c r="H325" i="1" s="1"/>
  <c r="H326" i="1" s="1"/>
  <c r="H327" i="1" s="1"/>
  <c r="H328" i="1" s="1"/>
  <c r="H329" i="1" s="1"/>
  <c r="H330" i="1" s="1"/>
  <c r="H331" i="1" s="1"/>
  <c r="H332" i="1" s="1"/>
  <c r="H333" i="1" s="1"/>
  <c r="H334" i="1" s="1"/>
  <c r="H335" i="1" s="1"/>
  <c r="H336" i="1" s="1"/>
  <c r="H337" i="1" s="1"/>
  <c r="H338" i="1" s="1"/>
  <c r="H339" i="1" s="1"/>
  <c r="H340" i="1" s="1"/>
  <c r="H341" i="1" s="1"/>
  <c r="H342" i="1" s="1"/>
  <c r="H343" i="1" s="1"/>
  <c r="H344" i="1" s="1"/>
  <c r="H345" i="1" s="1"/>
  <c r="H346" i="1" s="1"/>
  <c r="H347" i="1" s="1"/>
  <c r="H348" i="1" s="1"/>
  <c r="H349" i="1" s="1"/>
  <c r="H350" i="1" s="1"/>
  <c r="H351" i="1" s="1"/>
  <c r="H352" i="1" s="1"/>
  <c r="H353" i="1" s="1"/>
  <c r="H354" i="1" s="1"/>
  <c r="H355" i="1" s="1"/>
  <c r="H356" i="1" s="1"/>
  <c r="H357" i="1" s="1"/>
  <c r="H358" i="1" s="1"/>
  <c r="H359" i="1" s="1"/>
  <c r="H360" i="1" s="1"/>
  <c r="H361" i="1" s="1"/>
  <c r="H362" i="1" s="1"/>
  <c r="H363" i="1" s="1"/>
  <c r="H364" i="1" s="1"/>
  <c r="H365" i="1" s="1"/>
  <c r="H366" i="1" s="1"/>
  <c r="H367" i="1" s="1"/>
  <c r="H368" i="1" s="1"/>
  <c r="H369" i="1" s="1"/>
  <c r="H370" i="1" s="1"/>
  <c r="H371" i="1" s="1"/>
  <c r="H372" i="1" s="1"/>
  <c r="H373" i="1" s="1"/>
  <c r="H374" i="1" s="1"/>
  <c r="H375" i="1" s="1"/>
  <c r="H376" i="1" s="1"/>
  <c r="H377" i="1" s="1"/>
  <c r="H378" i="1" s="1"/>
  <c r="H379" i="1" s="1"/>
  <c r="H380" i="1" s="1"/>
  <c r="H381" i="1" s="1"/>
  <c r="H382" i="1" s="1"/>
  <c r="H383" i="1" s="1"/>
  <c r="H384" i="1" s="1"/>
  <c r="H385" i="1" s="1"/>
  <c r="H386" i="1" s="1"/>
  <c r="H387" i="1" s="1"/>
  <c r="H388" i="1" s="1"/>
  <c r="H389" i="1" s="1"/>
  <c r="H390" i="1" s="1"/>
  <c r="H391" i="1" s="1"/>
  <c r="H392" i="1" s="1"/>
  <c r="H393" i="1" s="1"/>
  <c r="H394" i="1" s="1"/>
  <c r="H395" i="1" s="1"/>
  <c r="H396" i="1" s="1"/>
  <c r="H397" i="1" s="1"/>
  <c r="H398" i="1" s="1"/>
  <c r="H399" i="1" s="1"/>
  <c r="H400" i="1" s="1"/>
  <c r="H401" i="1" s="1"/>
  <c r="H402" i="1" s="1"/>
  <c r="H403" i="1" s="1"/>
  <c r="H404" i="1" s="1"/>
  <c r="H405" i="1" s="1"/>
  <c r="H406" i="1" s="1"/>
  <c r="H407" i="1" s="1"/>
  <c r="H408" i="1" s="1"/>
  <c r="H409" i="1" s="1"/>
  <c r="H410" i="1" s="1"/>
  <c r="H411" i="1" s="1"/>
  <c r="H412" i="1" s="1"/>
  <c r="H413" i="1" s="1"/>
  <c r="H414" i="1" s="1"/>
  <c r="H415" i="1" s="1"/>
  <c r="H416" i="1" s="1"/>
  <c r="H417" i="1" s="1"/>
  <c r="H418" i="1" s="1"/>
  <c r="H419" i="1" s="1"/>
  <c r="H420" i="1" s="1"/>
  <c r="H421" i="1" s="1"/>
  <c r="H422" i="1" s="1"/>
  <c r="H423" i="1" s="1"/>
  <c r="H424" i="1" s="1"/>
  <c r="H425" i="1" s="1"/>
  <c r="H426" i="1" s="1"/>
  <c r="H427" i="1" s="1"/>
  <c r="H428" i="1" s="1"/>
  <c r="H429" i="1" s="1"/>
  <c r="H430" i="1" s="1"/>
  <c r="H431" i="1" s="1"/>
  <c r="H432" i="1" s="1"/>
  <c r="H433" i="1" s="1"/>
  <c r="H434" i="1"/>
  <c r="H435" i="1"/>
  <c r="H436" i="1" s="1"/>
  <c r="H437" i="1" s="1"/>
  <c r="H438" i="1" s="1"/>
  <c r="H439" i="1" s="1"/>
  <c r="H440" i="1" s="1"/>
  <c r="H441" i="1" s="1"/>
  <c r="H442" i="1" s="1"/>
  <c r="H443" i="1" s="1"/>
  <c r="H444" i="1" s="1"/>
  <c r="H445" i="1" s="1"/>
  <c r="H446" i="1" s="1"/>
  <c r="H447" i="1" s="1"/>
  <c r="H448" i="1" s="1"/>
  <c r="H449" i="1" s="1"/>
  <c r="H450" i="1" s="1"/>
  <c r="H451" i="1" s="1"/>
  <c r="H452" i="1" s="1"/>
  <c r="H453" i="1" s="1"/>
  <c r="H454" i="1" s="1"/>
  <c r="H455" i="1" s="1"/>
  <c r="H456" i="1" s="1"/>
  <c r="H457" i="1" s="1"/>
  <c r="H458" i="1" s="1"/>
  <c r="H459" i="1" s="1"/>
  <c r="H460" i="1" s="1"/>
  <c r="H461" i="1" s="1"/>
  <c r="H462" i="1" s="1"/>
  <c r="H463" i="1" s="1"/>
  <c r="H464" i="1" s="1"/>
  <c r="H465" i="1" s="1"/>
  <c r="H466" i="1" s="1"/>
  <c r="H467" i="1" s="1"/>
  <c r="H468" i="1" s="1"/>
  <c r="H469" i="1" s="1"/>
  <c r="H470" i="1" s="1"/>
  <c r="H471" i="1" s="1"/>
  <c r="H472" i="1" s="1"/>
  <c r="H473" i="1" s="1"/>
  <c r="H474" i="1" s="1"/>
  <c r="H475" i="1" s="1"/>
  <c r="H476" i="1" s="1"/>
  <c r="H477" i="1" s="1"/>
  <c r="H478" i="1" s="1"/>
  <c r="H479" i="1" s="1"/>
  <c r="H480" i="1" s="1"/>
  <c r="H481" i="1" s="1"/>
  <c r="H482" i="1" s="1"/>
  <c r="H483" i="1" s="1"/>
  <c r="H484" i="1" s="1"/>
  <c r="H485" i="1" s="1"/>
  <c r="H486" i="1" s="1"/>
  <c r="H487" i="1" s="1"/>
  <c r="H488" i="1" s="1"/>
  <c r="H489" i="1" s="1"/>
  <c r="H490" i="1" s="1"/>
  <c r="H491" i="1" s="1"/>
  <c r="H492" i="1" s="1"/>
  <c r="H493" i="1" s="1"/>
  <c r="H494" i="1" s="1"/>
  <c r="H495" i="1" s="1"/>
  <c r="H496" i="1" s="1"/>
  <c r="H497" i="1" s="1"/>
  <c r="H498" i="1" s="1"/>
  <c r="H499" i="1" s="1"/>
  <c r="H500" i="1" s="1"/>
  <c r="H501" i="1" s="1"/>
  <c r="H502" i="1" s="1"/>
  <c r="H503" i="1" s="1"/>
  <c r="H504" i="1" s="1"/>
  <c r="H505" i="1" s="1"/>
  <c r="H506" i="1" s="1"/>
  <c r="H507" i="1" s="1"/>
  <c r="H508" i="1"/>
  <c r="H509" i="1"/>
  <c r="H510" i="1" s="1"/>
  <c r="H511" i="1" s="1"/>
  <c r="H512" i="1" s="1"/>
  <c r="H513" i="1" s="1"/>
  <c r="H514" i="1" s="1"/>
  <c r="H515" i="1" s="1"/>
  <c r="H516" i="1" s="1"/>
  <c r="H517" i="1" s="1"/>
  <c r="H518" i="1" s="1"/>
  <c r="H519" i="1" s="1"/>
  <c r="H520" i="1" s="1"/>
  <c r="H521" i="1" s="1"/>
  <c r="H522" i="1" s="1"/>
  <c r="H523" i="1" s="1"/>
  <c r="H524" i="1" s="1"/>
  <c r="H525" i="1" s="1"/>
  <c r="H526" i="1" s="1"/>
  <c r="H527" i="1" s="1"/>
  <c r="H528" i="1" s="1"/>
  <c r="H529" i="1" s="1"/>
  <c r="H530" i="1" s="1"/>
  <c r="H531" i="1" s="1"/>
  <c r="H532" i="1" s="1"/>
  <c r="H533" i="1" s="1"/>
  <c r="H534" i="1" s="1"/>
  <c r="H535" i="1" s="1"/>
  <c r="H536" i="1" s="1"/>
  <c r="H537" i="1" s="1"/>
  <c r="H538" i="1" s="1"/>
  <c r="H539" i="1" s="1"/>
  <c r="H540" i="1" s="1"/>
  <c r="H541" i="1" s="1"/>
  <c r="H542" i="1" s="1"/>
  <c r="H543" i="1" s="1"/>
  <c r="H544" i="1" s="1"/>
  <c r="H545" i="1" s="1"/>
  <c r="H546" i="1" s="1"/>
  <c r="H547" i="1" s="1"/>
  <c r="H548" i="1" s="1"/>
  <c r="H549" i="1" s="1"/>
  <c r="H550" i="1" s="1"/>
  <c r="H551" i="1" s="1"/>
  <c r="H552" i="1" s="1"/>
  <c r="H553" i="1" s="1"/>
  <c r="H554" i="1" s="1"/>
  <c r="H555" i="1" s="1"/>
  <c r="H556" i="1" s="1"/>
  <c r="H557" i="1" s="1"/>
  <c r="H558" i="1" s="1"/>
  <c r="H559" i="1" s="1"/>
  <c r="H560" i="1" s="1"/>
  <c r="H561" i="1" s="1"/>
  <c r="H562" i="1" s="1"/>
  <c r="H563" i="1" s="1"/>
  <c r="H564" i="1" s="1"/>
  <c r="H565" i="1" s="1"/>
  <c r="H566" i="1" s="1"/>
  <c r="H567" i="1" s="1"/>
  <c r="H568" i="1" s="1"/>
  <c r="H569" i="1" s="1"/>
  <c r="H570" i="1" s="1"/>
  <c r="H571" i="1" s="1"/>
  <c r="H572" i="1" s="1"/>
  <c r="H573" i="1" s="1"/>
  <c r="H574" i="1" s="1"/>
  <c r="H575" i="1" s="1"/>
  <c r="H576" i="1" s="1"/>
  <c r="H577" i="1" s="1"/>
  <c r="H578" i="1" s="1"/>
  <c r="H579" i="1" s="1"/>
  <c r="H580" i="1" s="1"/>
  <c r="H581" i="1" s="1"/>
  <c r="H582" i="1" s="1"/>
  <c r="H583" i="1" s="1"/>
  <c r="H584" i="1" s="1"/>
  <c r="H585" i="1" s="1"/>
  <c r="H586" i="1" s="1"/>
  <c r="H587" i="1" s="1"/>
  <c r="H588" i="1" s="1"/>
  <c r="H589" i="1" s="1"/>
  <c r="H590" i="1" s="1"/>
  <c r="H591" i="1" s="1"/>
  <c r="H592" i="1" s="1"/>
  <c r="H593" i="1" s="1"/>
  <c r="H594" i="1" s="1"/>
  <c r="H595" i="1" s="1"/>
  <c r="H596" i="1" s="1"/>
  <c r="H597" i="1" s="1"/>
  <c r="H598" i="1" s="1"/>
  <c r="H599" i="1" s="1"/>
  <c r="H600" i="1" s="1"/>
  <c r="H601" i="1" s="1"/>
  <c r="H602" i="1" s="1"/>
  <c r="H603" i="1" s="1"/>
  <c r="H604" i="1" s="1"/>
  <c r="H605" i="1" s="1"/>
  <c r="H606" i="1" s="1"/>
  <c r="H607" i="1" s="1"/>
  <c r="H608" i="1" s="1"/>
  <c r="H609" i="1" s="1"/>
  <c r="H610" i="1" s="1"/>
  <c r="H611" i="1" s="1"/>
  <c r="H612" i="1" s="1"/>
  <c r="H613" i="1" s="1"/>
  <c r="H614" i="1" s="1"/>
  <c r="H615" i="1" s="1"/>
  <c r="H616" i="1" s="1"/>
  <c r="H617" i="1" s="1"/>
  <c r="H618" i="1" s="1"/>
  <c r="H619" i="1" s="1"/>
  <c r="H620" i="1" s="1"/>
  <c r="H621" i="1" s="1"/>
  <c r="H622" i="1" s="1"/>
  <c r="H623" i="1" s="1"/>
  <c r="H624" i="1" s="1"/>
  <c r="H625" i="1" s="1"/>
  <c r="H626" i="1" s="1"/>
  <c r="H627" i="1" s="1"/>
  <c r="H628" i="1" s="1"/>
  <c r="H629" i="1" s="1"/>
  <c r="H630" i="1" s="1"/>
  <c r="H631" i="1" s="1"/>
  <c r="H632" i="1" s="1"/>
  <c r="H633" i="1" s="1"/>
  <c r="H634" i="1" s="1"/>
  <c r="H635" i="1" s="1"/>
  <c r="H636" i="1" s="1"/>
  <c r="H637" i="1" s="1"/>
  <c r="H638" i="1" s="1"/>
  <c r="H639" i="1" s="1"/>
  <c r="H640" i="1" s="1"/>
  <c r="H641" i="1" s="1"/>
  <c r="H642" i="1" s="1"/>
  <c r="H643" i="1" s="1"/>
  <c r="H644" i="1" s="1"/>
  <c r="H645" i="1" s="1"/>
  <c r="H646" i="1" s="1"/>
  <c r="H647" i="1" s="1"/>
  <c r="H648" i="1" s="1"/>
  <c r="H649" i="1" s="1"/>
  <c r="H650" i="1" s="1"/>
  <c r="H651" i="1" s="1"/>
  <c r="H652" i="1" s="1"/>
  <c r="H653" i="1" s="1"/>
  <c r="H654" i="1" s="1"/>
  <c r="H655" i="1" s="1"/>
  <c r="H656" i="1" s="1"/>
  <c r="H657" i="1" s="1"/>
  <c r="H658" i="1" s="1"/>
  <c r="H659" i="1"/>
  <c r="H660" i="1" s="1"/>
  <c r="H661" i="1"/>
  <c r="H662" i="1" s="1"/>
  <c r="H663" i="1" s="1"/>
  <c r="H664" i="1" s="1"/>
  <c r="H665" i="1" s="1"/>
  <c r="H666" i="1" s="1"/>
  <c r="H667" i="1" s="1"/>
  <c r="H668" i="1" s="1"/>
  <c r="H669" i="1" s="1"/>
  <c r="H670" i="1" s="1"/>
  <c r="H671" i="1" s="1"/>
  <c r="H672" i="1" s="1"/>
  <c r="H673" i="1" s="1"/>
  <c r="H674" i="1" s="1"/>
  <c r="H675" i="1" s="1"/>
  <c r="H676" i="1" s="1"/>
  <c r="H677" i="1" s="1"/>
  <c r="H678" i="1" s="1"/>
  <c r="H679" i="1" s="1"/>
  <c r="H680" i="1" s="1"/>
  <c r="H681" i="1" s="1"/>
  <c r="H682" i="1" s="1"/>
  <c r="H683" i="1" s="1"/>
  <c r="H684" i="1" s="1"/>
  <c r="H685" i="1" s="1"/>
  <c r="H686" i="1" s="1"/>
  <c r="H687" i="1" s="1"/>
  <c r="H688" i="1" s="1"/>
  <c r="H689" i="1" s="1"/>
  <c r="H690" i="1" s="1"/>
  <c r="H691" i="1" s="1"/>
  <c r="H692" i="1" s="1"/>
  <c r="H693" i="1" s="1"/>
  <c r="H694" i="1" s="1"/>
  <c r="H695" i="1" s="1"/>
  <c r="H696" i="1" s="1"/>
  <c r="H697" i="1" s="1"/>
  <c r="H698" i="1" s="1"/>
  <c r="H699" i="1" s="1"/>
  <c r="H700" i="1" s="1"/>
  <c r="H701" i="1" s="1"/>
  <c r="H702" i="1" s="1"/>
  <c r="H703" i="1" s="1"/>
  <c r="H704" i="1" s="1"/>
  <c r="H705" i="1" s="1"/>
  <c r="H706" i="1" s="1"/>
  <c r="H707" i="1" s="1"/>
  <c r="H708" i="1" s="1"/>
  <c r="H709" i="1" s="1"/>
  <c r="H710" i="1" s="1"/>
  <c r="H711" i="1" s="1"/>
  <c r="H712" i="1" s="1"/>
  <c r="H713" i="1" s="1"/>
  <c r="H714" i="1" s="1"/>
  <c r="H715" i="1" s="1"/>
  <c r="H716" i="1" s="1"/>
  <c r="H717" i="1" s="1"/>
  <c r="H718" i="1" s="1"/>
  <c r="H719" i="1" s="1"/>
  <c r="H720" i="1" s="1"/>
  <c r="H721" i="1" s="1"/>
  <c r="H722" i="1" s="1"/>
  <c r="H723" i="1" s="1"/>
  <c r="H724" i="1" s="1"/>
  <c r="H725" i="1" s="1"/>
  <c r="H726" i="1" s="1"/>
  <c r="H727" i="1" s="1"/>
  <c r="H728" i="1" s="1"/>
  <c r="H729" i="1" s="1"/>
  <c r="H730" i="1" s="1"/>
  <c r="H731" i="1" s="1"/>
  <c r="H732" i="1" s="1"/>
  <c r="H733" i="1" s="1"/>
  <c r="H734" i="1" s="1"/>
  <c r="H735" i="1" s="1"/>
  <c r="H736" i="1" s="1"/>
  <c r="H737" i="1" s="1"/>
  <c r="H738" i="1" s="1"/>
  <c r="H739" i="1" s="1"/>
  <c r="H740" i="1" s="1"/>
  <c r="H741" i="1" s="1"/>
  <c r="H742" i="1" s="1"/>
  <c r="H743" i="1" s="1"/>
  <c r="H744" i="1" s="1"/>
  <c r="H745" i="1" s="1"/>
  <c r="H746" i="1" s="1"/>
  <c r="H747" i="1" s="1"/>
  <c r="H748" i="1" s="1"/>
  <c r="H749" i="1" s="1"/>
  <c r="H750" i="1" s="1"/>
  <c r="H751" i="1" s="1"/>
  <c r="H752" i="1" s="1"/>
  <c r="H753" i="1" s="1"/>
  <c r="H754" i="1" s="1"/>
  <c r="H755" i="1" s="1"/>
  <c r="H756" i="1" s="1"/>
  <c r="H757" i="1" s="1"/>
  <c r="H758" i="1" s="1"/>
  <c r="H759" i="1" s="1"/>
  <c r="H760" i="1" s="1"/>
  <c r="H761" i="1" s="1"/>
  <c r="H762" i="1" s="1"/>
  <c r="H763" i="1" s="1"/>
  <c r="H764" i="1" s="1"/>
  <c r="H765" i="1" s="1"/>
  <c r="H766" i="1" s="1"/>
  <c r="H767" i="1" s="1"/>
  <c r="H768" i="1" s="1"/>
  <c r="H769" i="1" s="1"/>
  <c r="H770" i="1" s="1"/>
  <c r="H771" i="1" s="1"/>
  <c r="H772" i="1"/>
  <c r="H773" i="1" s="1"/>
  <c r="H774" i="1"/>
  <c r="H775" i="1" s="1"/>
  <c r="H776" i="1" s="1"/>
  <c r="H777" i="1" s="1"/>
  <c r="H778" i="1" s="1"/>
  <c r="H779" i="1" s="1"/>
  <c r="H780" i="1" s="1"/>
  <c r="H781" i="1" s="1"/>
  <c r="H782" i="1" s="1"/>
  <c r="H783" i="1" s="1"/>
  <c r="H784" i="1" s="1"/>
  <c r="H785" i="1" s="1"/>
  <c r="H786" i="1" s="1"/>
  <c r="H787" i="1" s="1"/>
  <c r="H788" i="1" s="1"/>
  <c r="H789" i="1" s="1"/>
  <c r="H790" i="1" s="1"/>
  <c r="H791" i="1" s="1"/>
  <c r="H792" i="1" s="1"/>
  <c r="H793" i="1" s="1"/>
  <c r="H794" i="1" s="1"/>
  <c r="H795" i="1" s="1"/>
  <c r="H796" i="1" s="1"/>
  <c r="H797" i="1" s="1"/>
  <c r="H798" i="1" s="1"/>
  <c r="H799" i="1" s="1"/>
  <c r="H800" i="1" s="1"/>
  <c r="H801" i="1" s="1"/>
  <c r="H802" i="1" s="1"/>
  <c r="H803" i="1" s="1"/>
  <c r="H804" i="1" s="1"/>
  <c r="H805" i="1" s="1"/>
  <c r="H806" i="1" s="1"/>
  <c r="H807" i="1" s="1"/>
  <c r="H808" i="1" s="1"/>
  <c r="H809" i="1" s="1"/>
  <c r="H810" i="1" s="1"/>
  <c r="H811" i="1" s="1"/>
  <c r="H812" i="1" s="1"/>
  <c r="H813" i="1" s="1"/>
  <c r="H814" i="1" s="1"/>
  <c r="H815" i="1" s="1"/>
  <c r="H816" i="1" s="1"/>
  <c r="H817" i="1" s="1"/>
  <c r="H818" i="1" s="1"/>
  <c r="H819" i="1" s="1"/>
  <c r="H820" i="1" s="1"/>
  <c r="H821" i="1" s="1"/>
  <c r="H822" i="1" s="1"/>
  <c r="H823" i="1" s="1"/>
  <c r="H824" i="1" s="1"/>
  <c r="H825" i="1" s="1"/>
  <c r="H826" i="1" s="1"/>
  <c r="H827" i="1" s="1"/>
  <c r="H828" i="1" s="1"/>
  <c r="H829" i="1" s="1"/>
  <c r="H830" i="1" s="1"/>
  <c r="H831" i="1" s="1"/>
  <c r="H832" i="1" s="1"/>
  <c r="H833" i="1" s="1"/>
  <c r="H834" i="1" s="1"/>
  <c r="H835" i="1" s="1"/>
  <c r="H836" i="1" s="1"/>
  <c r="H837" i="1" s="1"/>
  <c r="H838" i="1" s="1"/>
  <c r="H839" i="1" s="1"/>
  <c r="H840" i="1" s="1"/>
  <c r="H841" i="1" s="1"/>
  <c r="H842" i="1" s="1"/>
  <c r="H843" i="1" s="1"/>
  <c r="H844" i="1" s="1"/>
  <c r="H845" i="1" s="1"/>
  <c r="H846" i="1" s="1"/>
  <c r="H847" i="1" s="1"/>
  <c r="H848" i="1" s="1"/>
  <c r="H849" i="1" s="1"/>
  <c r="H850" i="1" s="1"/>
  <c r="H851" i="1" s="1"/>
  <c r="H852" i="1" s="1"/>
  <c r="H853" i="1" s="1"/>
  <c r="H854" i="1" s="1"/>
  <c r="H855" i="1" s="1"/>
  <c r="H856" i="1" s="1"/>
  <c r="H857" i="1" s="1"/>
  <c r="H858" i="1" s="1"/>
  <c r="H859" i="1" s="1"/>
  <c r="H860" i="1" s="1"/>
  <c r="H861" i="1" s="1"/>
  <c r="H862" i="1" s="1"/>
  <c r="H863" i="1" s="1"/>
  <c r="H864" i="1" s="1"/>
  <c r="H865" i="1" s="1"/>
  <c r="H866" i="1" s="1"/>
  <c r="H867" i="1" s="1"/>
  <c r="H868" i="1" s="1"/>
  <c r="H869" i="1" s="1"/>
  <c r="H870" i="1" s="1"/>
  <c r="H871" i="1" s="1"/>
  <c r="H872" i="1" s="1"/>
  <c r="H873" i="1" s="1"/>
  <c r="H874" i="1" s="1"/>
  <c r="H875" i="1" s="1"/>
  <c r="H876" i="1" s="1"/>
  <c r="H877" i="1" s="1"/>
  <c r="H878" i="1" s="1"/>
  <c r="H879" i="1" s="1"/>
  <c r="H880" i="1" s="1"/>
  <c r="H881" i="1" s="1"/>
  <c r="H882" i="1" s="1"/>
  <c r="H883" i="1" s="1"/>
  <c r="H884" i="1" s="1"/>
  <c r="H885" i="1" s="1"/>
  <c r="H886" i="1" s="1"/>
  <c r="H887" i="1" s="1"/>
  <c r="H888" i="1" s="1"/>
  <c r="H889" i="1" s="1"/>
  <c r="H890" i="1" s="1"/>
  <c r="H891" i="1" s="1"/>
  <c r="H892" i="1" s="1"/>
  <c r="H893" i="1" s="1"/>
  <c r="H894" i="1" s="1"/>
  <c r="H895" i="1" s="1"/>
  <c r="H896" i="1"/>
  <c r="H897" i="1"/>
  <c r="H898" i="1" s="1"/>
  <c r="H899" i="1" s="1"/>
  <c r="H900" i="1" s="1"/>
  <c r="H901" i="1" s="1"/>
  <c r="H902" i="1" s="1"/>
  <c r="H903" i="1" s="1"/>
  <c r="H904" i="1" s="1"/>
  <c r="H905" i="1" s="1"/>
  <c r="H906" i="1" s="1"/>
  <c r="H907" i="1" s="1"/>
  <c r="H908" i="1" s="1"/>
  <c r="H909" i="1" s="1"/>
  <c r="H910" i="1" s="1"/>
  <c r="H911" i="1" s="1"/>
  <c r="H912" i="1" s="1"/>
  <c r="H913" i="1" s="1"/>
  <c r="H914" i="1" s="1"/>
  <c r="H915" i="1" s="1"/>
  <c r="H916" i="1" s="1"/>
  <c r="H917" i="1" s="1"/>
  <c r="H918" i="1" s="1"/>
  <c r="H919" i="1" s="1"/>
  <c r="H920" i="1" s="1"/>
  <c r="H921" i="1" s="1"/>
  <c r="H922" i="1" s="1"/>
  <c r="H923" i="1" s="1"/>
  <c r="H924" i="1" s="1"/>
  <c r="H925" i="1" s="1"/>
  <c r="H926" i="1" s="1"/>
  <c r="H927" i="1" s="1"/>
  <c r="H928" i="1" s="1"/>
  <c r="H929" i="1" s="1"/>
  <c r="H930" i="1" s="1"/>
  <c r="H931" i="1" s="1"/>
  <c r="H932" i="1" s="1"/>
  <c r="H933" i="1" s="1"/>
  <c r="H934" i="1" s="1"/>
  <c r="H935" i="1" s="1"/>
  <c r="H936" i="1" s="1"/>
  <c r="H937" i="1" s="1"/>
  <c r="H938" i="1" s="1"/>
  <c r="H939" i="1" s="1"/>
  <c r="H940" i="1" s="1"/>
  <c r="H941" i="1" s="1"/>
  <c r="H942" i="1" s="1"/>
  <c r="H943" i="1" s="1"/>
  <c r="H944" i="1" s="1"/>
  <c r="H945" i="1" s="1"/>
  <c r="H946" i="1" s="1"/>
  <c r="H947" i="1" s="1"/>
  <c r="H948" i="1" s="1"/>
  <c r="H949" i="1" s="1"/>
  <c r="H950" i="1" s="1"/>
  <c r="H951" i="1" s="1"/>
  <c r="H952" i="1" s="1"/>
  <c r="H953" i="1" s="1"/>
  <c r="H954" i="1" s="1"/>
  <c r="H955" i="1" s="1"/>
  <c r="H956" i="1" s="1"/>
  <c r="H957" i="1" s="1"/>
  <c r="H958" i="1" s="1"/>
  <c r="H959" i="1" s="1"/>
  <c r="H960" i="1" s="1"/>
  <c r="H961" i="1" s="1"/>
  <c r="H962" i="1" s="1"/>
  <c r="H963" i="1" s="1"/>
  <c r="H964" i="1" s="1"/>
  <c r="H965" i="1" s="1"/>
  <c r="H966" i="1" s="1"/>
  <c r="H967" i="1" s="1"/>
  <c r="H968" i="1" s="1"/>
  <c r="H969" i="1" s="1"/>
  <c r="H970" i="1" s="1"/>
  <c r="H971" i="1" s="1"/>
  <c r="H972" i="1" s="1"/>
  <c r="H973" i="1" s="1"/>
  <c r="H974" i="1" s="1"/>
  <c r="H975" i="1" s="1"/>
  <c r="H976" i="1" s="1"/>
  <c r="H977" i="1" s="1"/>
  <c r="H978" i="1" s="1"/>
  <c r="H979" i="1" s="1"/>
  <c r="H980" i="1" s="1"/>
  <c r="H981" i="1" s="1"/>
  <c r="H982" i="1" s="1"/>
  <c r="H983" i="1" s="1"/>
  <c r="H984" i="1" s="1"/>
  <c r="H985" i="1" s="1"/>
  <c r="H986" i="1" s="1"/>
  <c r="H987" i="1" s="1"/>
  <c r="H988" i="1" s="1"/>
  <c r="H989" i="1" s="1"/>
  <c r="H990" i="1" s="1"/>
  <c r="H991" i="1" s="1"/>
  <c r="H992" i="1" s="1"/>
  <c r="H993" i="1" s="1"/>
  <c r="H994" i="1" s="1"/>
  <c r="H995" i="1" s="1"/>
  <c r="H996" i="1" s="1"/>
  <c r="H997" i="1" s="1"/>
  <c r="H998" i="1"/>
  <c r="H999" i="1"/>
  <c r="H1000" i="1" s="1"/>
  <c r="H1001" i="1" s="1"/>
  <c r="H1002" i="1" s="1"/>
  <c r="H1003" i="1" s="1"/>
  <c r="H1004" i="1" s="1"/>
  <c r="H1005" i="1" s="1"/>
  <c r="H1006" i="1" s="1"/>
  <c r="H1007" i="1" s="1"/>
  <c r="H1008" i="1" s="1"/>
  <c r="H1009" i="1" s="1"/>
  <c r="H1010" i="1" s="1"/>
  <c r="H1011" i="1" s="1"/>
  <c r="H1012" i="1" s="1"/>
  <c r="H1013" i="1" s="1"/>
  <c r="H1014" i="1" s="1"/>
  <c r="H1015" i="1" s="1"/>
  <c r="H1016" i="1" s="1"/>
  <c r="H1017" i="1" s="1"/>
  <c r="H1018" i="1" s="1"/>
  <c r="H1019" i="1" s="1"/>
  <c r="H1020" i="1" s="1"/>
  <c r="H1021" i="1" s="1"/>
  <c r="H1022" i="1" s="1"/>
  <c r="H1023" i="1" s="1"/>
  <c r="H1024" i="1" s="1"/>
  <c r="H1025" i="1" s="1"/>
  <c r="H1026" i="1" s="1"/>
  <c r="H1027" i="1" s="1"/>
  <c r="H1028" i="1" s="1"/>
  <c r="H1029" i="1" s="1"/>
  <c r="H1030" i="1" s="1"/>
  <c r="H1031" i="1" s="1"/>
  <c r="H1032" i="1" s="1"/>
  <c r="H1033" i="1" s="1"/>
  <c r="H1034" i="1" s="1"/>
  <c r="H1035" i="1" s="1"/>
  <c r="H1036" i="1" s="1"/>
  <c r="H1037" i="1" s="1"/>
  <c r="H1038" i="1" s="1"/>
  <c r="H1039" i="1" s="1"/>
  <c r="H1040" i="1" s="1"/>
  <c r="H1041" i="1" s="1"/>
  <c r="H1042" i="1" s="1"/>
  <c r="H1043" i="1" s="1"/>
  <c r="H1044" i="1" s="1"/>
  <c r="H1045" i="1" s="1"/>
  <c r="H1046" i="1" s="1"/>
  <c r="H1047" i="1" s="1"/>
  <c r="H1048" i="1" s="1"/>
  <c r="H1049" i="1" s="1"/>
  <c r="H1050" i="1" s="1"/>
  <c r="H1051" i="1" s="1"/>
  <c r="H1052" i="1" s="1"/>
  <c r="H1053" i="1" s="1"/>
  <c r="H1054" i="1" s="1"/>
  <c r="H1055" i="1" s="1"/>
  <c r="H1056" i="1" s="1"/>
  <c r="H1057" i="1" s="1"/>
  <c r="H1058" i="1" s="1"/>
  <c r="H1059" i="1" s="1"/>
  <c r="G8" i="6" l="1"/>
  <c r="J17" i="6"/>
  <c r="J18" i="6"/>
  <c r="H2" i="1"/>
  <c r="B9" i="6"/>
  <c r="B11" i="6"/>
  <c r="B12" i="6"/>
  <c r="B13" i="6"/>
  <c r="B14" i="6"/>
  <c r="B15" i="6"/>
  <c r="B16" i="6"/>
  <c r="H3" i="1" l="1"/>
  <c r="G18" i="6"/>
  <c r="K18" i="6" s="1"/>
  <c r="G17" i="6"/>
  <c r="K17" i="6" s="1"/>
  <c r="G16" i="6"/>
  <c r="K16" i="6" s="1"/>
  <c r="G15" i="6"/>
  <c r="K15" i="6" s="1"/>
  <c r="G14" i="6"/>
  <c r="K14" i="6" s="1"/>
  <c r="G13" i="6"/>
  <c r="K13" i="6" s="1"/>
  <c r="G12" i="6"/>
  <c r="K12" i="6" s="1"/>
  <c r="L11" i="6" a="1"/>
  <c r="L11" i="6" s="1"/>
  <c r="G11" i="6"/>
  <c r="K11" i="6" s="1"/>
  <c r="L10" i="6" a="1"/>
  <c r="L10" i="6" s="1"/>
  <c r="G10" i="6"/>
  <c r="K10" i="6" s="1"/>
  <c r="L9" i="6" a="1"/>
  <c r="L9" i="6" s="1"/>
  <c r="G9" i="6"/>
  <c r="K9" i="6" s="1"/>
  <c r="K8" i="6"/>
  <c r="L4" i="6"/>
  <c r="L3" i="6" s="1"/>
  <c r="L1" i="6"/>
  <c r="H4" i="1" l="1"/>
  <c r="L12" i="6" a="1"/>
  <c r="L12" i="6" s="1"/>
  <c r="L13" i="6" a="1"/>
  <c r="L13" i="6" s="1"/>
  <c r="L14" i="6" a="1"/>
  <c r="L14" i="6" s="1"/>
  <c r="L15" i="6" a="1"/>
  <c r="L15" i="6" s="1"/>
  <c r="L16" i="6" a="1"/>
  <c r="L16" i="6" s="1"/>
  <c r="L17" i="6" a="1"/>
  <c r="L17" i="6" s="1"/>
  <c r="L18" i="6" a="1"/>
  <c r="L18" i="6" s="1"/>
  <c r="G19" i="6"/>
  <c r="K19" i="6" s="1"/>
  <c r="H5" i="1" l="1"/>
  <c r="H6" i="1" l="1"/>
  <c r="H7" i="1" l="1"/>
  <c r="H8" i="1" l="1"/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l="1"/>
  <c r="I11" i="6" s="1"/>
  <c r="H16" i="6"/>
  <c r="I12" i="6"/>
  <c r="I14" i="6"/>
  <c r="I16" i="6"/>
  <c r="J16" i="6" s="1"/>
  <c r="I10" i="6"/>
  <c r="I8" i="6"/>
  <c r="H10" i="6"/>
  <c r="H12" i="6"/>
  <c r="I9" i="6"/>
  <c r="I17" i="6" l="1"/>
  <c r="I13" i="6"/>
  <c r="H8" i="6"/>
  <c r="I18" i="6"/>
  <c r="H13" i="6"/>
  <c r="H11" i="6"/>
  <c r="J11" i="6" s="1"/>
  <c r="H9" i="6"/>
  <c r="H14" i="6"/>
  <c r="J14" i="6" s="1"/>
  <c r="H15" i="6"/>
  <c r="I15" i="6"/>
  <c r="J15" i="6" s="1"/>
  <c r="J10" i="6"/>
  <c r="J12" i="6"/>
  <c r="J8" i="6"/>
  <c r="J13" i="6"/>
  <c r="J9" i="6"/>
</calcChain>
</file>

<file path=xl/sharedStrings.xml><?xml version="1.0" encoding="utf-8"?>
<sst xmlns="http://schemas.openxmlformats.org/spreadsheetml/2006/main" count="1179" uniqueCount="1001">
  <si>
    <t>Disciplina</t>
  </si>
  <si>
    <t>Status</t>
  </si>
  <si>
    <t>Concurso</t>
  </si>
  <si>
    <t>POLÍCIA CIVIL CEARÁ</t>
  </si>
  <si>
    <t>Início dos Estudos</t>
  </si>
  <si>
    <t>Cargo</t>
  </si>
  <si>
    <t>INSPETOR / ESCRIVÃO</t>
  </si>
  <si>
    <t>Data da Prova</t>
  </si>
  <si>
    <t>Nº</t>
  </si>
  <si>
    <t>Matérias</t>
  </si>
  <si>
    <t>Peso</t>
  </si>
  <si>
    <t>Total de Pontos</t>
  </si>
  <si>
    <t>Participação Matéria (%)</t>
  </si>
  <si>
    <t>Carga Horária por Matéria</t>
  </si>
  <si>
    <t>TERÇA-FEIRA</t>
  </si>
  <si>
    <t>QUARTA-FEIRA</t>
  </si>
  <si>
    <t xml:space="preserve">QUINTA-FEIRA </t>
  </si>
  <si>
    <t>SEXTA-FEIRA</t>
  </si>
  <si>
    <t>SÁBADO</t>
  </si>
  <si>
    <t>DOMINGO</t>
  </si>
  <si>
    <t>SEGUNDA-FEIRA</t>
  </si>
  <si>
    <t>QUESTÕES</t>
  </si>
  <si>
    <t>DESCANSO</t>
  </si>
  <si>
    <t>HORÁRIO</t>
  </si>
  <si>
    <t>Processo Administrativo</t>
  </si>
  <si>
    <t>Estrutura do SNT</t>
  </si>
  <si>
    <t>☐ Conceito</t>
  </si>
  <si>
    <t>☐ Finalidade</t>
  </si>
  <si>
    <t>Órgãos Normativos</t>
  </si>
  <si>
    <t>Órgãos Executivos</t>
  </si>
  <si>
    <t>Fiscalização</t>
  </si>
  <si>
    <t>☐ Polícia Rodoviária Federal</t>
  </si>
  <si>
    <t>Recursos</t>
  </si>
  <si>
    <t>☐ JARI</t>
  </si>
  <si>
    <t>2. NORMAS GERAIS DE CIRCULAÇÃO E CONDUTA</t>
  </si>
  <si>
    <t>Circulação</t>
  </si>
  <si>
    <t>Preferência</t>
  </si>
  <si>
    <t>Conversões</t>
  </si>
  <si>
    <t>Ultrapassagem</t>
  </si>
  <si>
    <t>☐ Regras</t>
  </si>
  <si>
    <t>Parada e Estacionamento</t>
  </si>
  <si>
    <t>☐ Conceitos</t>
  </si>
  <si>
    <t>Equipamentos Obrigatórios</t>
  </si>
  <si>
    <t>☐ Capacete</t>
  </si>
  <si>
    <t>Iluminação</t>
  </si>
  <si>
    <t>3. PEDESTRES E CICLISTAS</t>
  </si>
  <si>
    <t>4. SINALIZAÇÃO</t>
  </si>
  <si>
    <t>Hierarquia</t>
  </si>
  <si>
    <t>☐ Placas</t>
  </si>
  <si>
    <t>☐ Regras gerais</t>
  </si>
  <si>
    <t>Tipos</t>
  </si>
  <si>
    <t>Responsabilidade</t>
  </si>
  <si>
    <t>5. ENGENHARIA DE TRÁFEGO E OPERAÇÃO</t>
  </si>
  <si>
    <t>☐ Conceitos básicos</t>
  </si>
  <si>
    <t>☐ Planejamento viário</t>
  </si>
  <si>
    <t>☐ Segurança viária</t>
  </si>
  <si>
    <t>(menos cobrado, mas leia)</t>
  </si>
  <si>
    <t>6. VEÍCULOS</t>
  </si>
  <si>
    <t>Classificação</t>
  </si>
  <si>
    <t>☐ Quanto à tração</t>
  </si>
  <si>
    <t>☐ Quanto à espécie</t>
  </si>
  <si>
    <t>☐ Quanto à categoria</t>
  </si>
  <si>
    <t>Identificação</t>
  </si>
  <si>
    <t>☐ Chassi</t>
  </si>
  <si>
    <t>☐ RENAVAM</t>
  </si>
  <si>
    <t>Equipamentos obrigatórios</t>
  </si>
  <si>
    <t>7. REGISTRO E LICENCIAMENTO</t>
  </si>
  <si>
    <t>☐ Registro</t>
  </si>
  <si>
    <t>☐ Licenciamento anual</t>
  </si>
  <si>
    <t>☐ CRV</t>
  </si>
  <si>
    <t>☐ CRLV-e</t>
  </si>
  <si>
    <t>☐ Transferência de propriedade</t>
  </si>
  <si>
    <t>☐ Mudança de município</t>
  </si>
  <si>
    <t>☐ Baixa de veículo</t>
  </si>
  <si>
    <t>8. HABILITAÇÃO</t>
  </si>
  <si>
    <t>Requisitos</t>
  </si>
  <si>
    <t>☐ Idade mínima</t>
  </si>
  <si>
    <t>☐ Alfabetização</t>
  </si>
  <si>
    <t>☐ Aptidão física</t>
  </si>
  <si>
    <t>Categorias</t>
  </si>
  <si>
    <t>☐ A</t>
  </si>
  <si>
    <t>☐ B</t>
  </si>
  <si>
    <t>☐ C</t>
  </si>
  <si>
    <t>☐ D</t>
  </si>
  <si>
    <t>☐ E</t>
  </si>
  <si>
    <t>Permissão para Dirigir</t>
  </si>
  <si>
    <t>☐ Cassação da PPD</t>
  </si>
  <si>
    <t>Renovação</t>
  </si>
  <si>
    <t>☐ Prazos</t>
  </si>
  <si>
    <t>☐ Exames</t>
  </si>
  <si>
    <t>9. INFRAÇÕES</t>
  </si>
  <si>
    <t>Conceitos</t>
  </si>
  <si>
    <t>☐ Auto de infração</t>
  </si>
  <si>
    <t>☐ Responsabilidade</t>
  </si>
  <si>
    <t>Natureza</t>
  </si>
  <si>
    <t>☐ Leve</t>
  </si>
  <si>
    <t>☐ Média</t>
  </si>
  <si>
    <t>☐ Grave</t>
  </si>
  <si>
    <t>☐ Gravíssima</t>
  </si>
  <si>
    <t>Infrações mais cobradas</t>
  </si>
  <si>
    <t>☐ Celular</t>
  </si>
  <si>
    <t>☐ Cinto</t>
  </si>
  <si>
    <t>☐ Estacionamento</t>
  </si>
  <si>
    <t>☐ Velocidade</t>
  </si>
  <si>
    <t>☐ Sinal vermelho</t>
  </si>
  <si>
    <t>☐ Ultrapassagem proibida</t>
  </si>
  <si>
    <t>☐ Embriaguez</t>
  </si>
  <si>
    <t>☐ Recusa ao bafômetro</t>
  </si>
  <si>
    <t>☐ Transporte de crianças</t>
  </si>
  <si>
    <t>☐ CNH vencida</t>
  </si>
  <si>
    <t>☐ Licenciamento vencido</t>
  </si>
  <si>
    <t>☐ Conduzir sem CNH</t>
  </si>
  <si>
    <t>10. PENALIDADES</t>
  </si>
  <si>
    <t>☐ Advertência</t>
  </si>
  <si>
    <t>☐ Multa</t>
  </si>
  <si>
    <t>☐ Suspensão</t>
  </si>
  <si>
    <t>☐ Cassação</t>
  </si>
  <si>
    <t>☐ Reciclagem</t>
  </si>
  <si>
    <t>☐ Conversão de multa em advertência</t>
  </si>
  <si>
    <t>11. MEDIDAS ADMINISTRATIVAS</t>
  </si>
  <si>
    <t>☐ Retenção</t>
  </si>
  <si>
    <t>☐ Remoção</t>
  </si>
  <si>
    <t>☐ Recolhimento da CNH</t>
  </si>
  <si>
    <t>☐ Recolhimento do CRLV</t>
  </si>
  <si>
    <t>☐ Teste de alcoolemia</t>
  </si>
  <si>
    <t>☐ Transbordo de carga</t>
  </si>
  <si>
    <t>12. PROCESSO ADMINISTRATIVO</t>
  </si>
  <si>
    <t>☐ Notificação</t>
  </si>
  <si>
    <t>☐ Defesa prévia</t>
  </si>
  <si>
    <t>☐ Recurso</t>
  </si>
  <si>
    <t>☐ Segunda instância</t>
  </si>
  <si>
    <t>13. CRIMES DE TRÂNSITO</t>
  </si>
  <si>
    <t>Crimes mais cobrados</t>
  </si>
  <si>
    <t>☐ Homicídio culposo</t>
  </si>
  <si>
    <t>☐ Lesão corporal culposa</t>
  </si>
  <si>
    <t>☐ Embriaguez ao volante</t>
  </si>
  <si>
    <t>☐ Omissão de socorro</t>
  </si>
  <si>
    <t>☐ Fuga do local do acidente</t>
  </si>
  <si>
    <t>☐ Direção sem habilitação gerando perigo</t>
  </si>
  <si>
    <t>☐ Participação em racha</t>
  </si>
  <si>
    <t>☐ Fraude processual</t>
  </si>
  <si>
    <t>Aula</t>
  </si>
  <si>
    <t>Assuntos</t>
  </si>
  <si>
    <t>SIM</t>
  </si>
  <si>
    <t>NÃO</t>
  </si>
  <si>
    <t>MÓDULO 1 – DISPOSIÇÕES PRELIMINARES (Arts. 1º e 2º)</t>
  </si>
  <si>
    <t>Civil</t>
  </si>
  <si>
    <t>Uniformizada</t>
  </si>
  <si>
    <t>Armada (conforme a lei)</t>
  </si>
  <si>
    <t>⭐⭐⭐⭐⭐ MUITO COBRADO</t>
  </si>
  <si>
    <t>MÓDULO 2 – PRINCÍPIOS MÍNIMOS DE ATUAÇÃO (Art. 3º)</t>
  </si>
  <si>
    <t>⭐⭐⭐⭐⭐ DECORAR</t>
  </si>
  <si>
    <t>MÓDULO 3 – COMPETÊNCIAS DAS GUARDAS MUNICIPAIS (Arts. 4º e 5º)</t>
  </si>
  <si>
    <t>Competência Geral</t>
  </si>
  <si>
    <t>☐ Proteção de logradouros públicos</t>
  </si>
  <si>
    <t>Competências Específicas</t>
  </si>
  <si>
    <t>MÓDULO 4 – CRIAÇÃO DA GUARDA MUNICIPAL (Arts. 6º ao 9º)</t>
  </si>
  <si>
    <t>☐ Criação por lei municipal</t>
  </si>
  <si>
    <t>☐ Subordinação ao chefe do Poder Executivo Municipal</t>
  </si>
  <si>
    <t>☐ Limites do efetivo</t>
  </si>
  <si>
    <t>☐ Consórcio entre municípios</t>
  </si>
  <si>
    <t>☐ Carreira única</t>
  </si>
  <si>
    <t>☐ Plano de cargos e salários</t>
  </si>
  <si>
    <t>⭐⭐⭐ MÉDIA INCIDÊNCIA EM PROVA</t>
  </si>
  <si>
    <t>MÓDULO 5 – REQUISITOS PARA INVESTIDURA (Art. 10)</t>
  </si>
  <si>
    <t>Decorar:</t>
  </si>
  <si>
    <t>☐ Nacionalidade brasileira</t>
  </si>
  <si>
    <t>☐ Direitos políticos</t>
  </si>
  <si>
    <t>☐ Quitação eleitoral</t>
  </si>
  <si>
    <t>☐ Quitação militar</t>
  </si>
  <si>
    <t>☐ Ensino médio completo</t>
  </si>
  <si>
    <t>☐ Idade mínima de 18 anos</t>
  </si>
  <si>
    <t>☐ Aptidão mental</t>
  </si>
  <si>
    <t>☐ Aptidão psicológica</t>
  </si>
  <si>
    <t>☐ Idoneidade moral</t>
  </si>
  <si>
    <t>☐ Investigação social</t>
  </si>
  <si>
    <t>MÓDULO 6 – CAPACITAÇÃO (Arts. 11 e 12)</t>
  </si>
  <si>
    <t>☐ Formação inicial</t>
  </si>
  <si>
    <t>☐ Formação continuada</t>
  </si>
  <si>
    <t>☐ Matriz curricular nacional</t>
  </si>
  <si>
    <t>☐ Capacitação específica para funções</t>
  </si>
  <si>
    <t>☐ Aperfeiçoamento profissional</t>
  </si>
  <si>
    <t>⭐⭐⭐</t>
  </si>
  <si>
    <t>MÓDULO 7 – CONTROLE DA ATIVIDADE (Arts. 13 ao 15)</t>
  </si>
  <si>
    <t>Controle Interno</t>
  </si>
  <si>
    <t>☐ Corregedoria</t>
  </si>
  <si>
    <t>☐ Finalidade da corregedoria</t>
  </si>
  <si>
    <t>☐ Apuração disciplinar</t>
  </si>
  <si>
    <t>Controle Externo</t>
  </si>
  <si>
    <t>☐ Ouvidoria</t>
  </si>
  <si>
    <t>☐ Finalidade da ouvidoria</t>
  </si>
  <si>
    <t>☐ Recebimento de denúncias</t>
  </si>
  <si>
    <t>☐ Recebimento de reclamações</t>
  </si>
  <si>
    <t>☐ Recebimento de elogios</t>
  </si>
  <si>
    <t>☐ Controle social</t>
  </si>
  <si>
    <t>⭐⭐⭐⭐</t>
  </si>
  <si>
    <t>Questão clássica:</t>
  </si>
  <si>
    <t xml:space="preserve">"Qual a diferença entre Corregedoria e Ouvidoria?" </t>
  </si>
  <si>
    <t>MÓDULO 8 – PRERROGATIVAS E ATUAÇÃO OPERACIONAL (Arts. 16 e 17)</t>
  </si>
  <si>
    <t>☐ Cooperação entre municípios</t>
  </si>
  <si>
    <t>☐ Cooperação com órgãos de segurança pública</t>
  </si>
  <si>
    <t>☐ Compartilhamento de informações</t>
  </si>
  <si>
    <t>☐ Integração operacional</t>
  </si>
  <si>
    <t>☐ Atuação conjunta</t>
  </si>
  <si>
    <t>MÓDULO 9 – USO DE ARMAMENTO (Art. 16)</t>
  </si>
  <si>
    <t>☐ Porte de arma</t>
  </si>
  <si>
    <t>☐ Requisitos legais</t>
  </si>
  <si>
    <t>☐ Fiscalização do uso</t>
  </si>
  <si>
    <t>☐ Treinamento obrigatório</t>
  </si>
  <si>
    <t>MÓDULO 10 – REPRESENTATIVIDADE (Arts. 18 a 22)</t>
  </si>
  <si>
    <t>☐ Representação institucional</t>
  </si>
  <si>
    <t>☐ Direitos dos integrantes</t>
  </si>
  <si>
    <t>☐ Disposições finais</t>
  </si>
  <si>
    <t>☐ Integração ao sistema de segurança pública</t>
  </si>
  <si>
    <t>⭐⭐</t>
  </si>
  <si>
    <t>O QUE MAIS CAI EM CONCURSOS</t>
  </si>
  <si>
    <t>PRIORIDADE MÁXIMA</t>
  </si>
  <si>
    <t>☐ Art. 3º – Princípios</t>
  </si>
  <si>
    <t>☐ Arts. 4º e 5º – Competências</t>
  </si>
  <si>
    <t>☐ Art. 10 – Requisitos para ingresso</t>
  </si>
  <si>
    <t>PRIORIDADE ALTA</t>
  </si>
  <si>
    <t>☐ Arts. 13 a 15 – Corregedoria e Ouvidoria</t>
  </si>
  <si>
    <t>☐ Arts. 16 e 17 – Cooperação e atuação integrada</t>
  </si>
  <si>
    <t>PRIORIDADE MÉDIA</t>
  </si>
  <si>
    <t>☐ Arts. 6º a 9º – Criação da Guarda</t>
  </si>
  <si>
    <t>☐ Arts. 11 e 12 – Capacitação</t>
  </si>
  <si>
    <t>Preservação da vida</t>
  </si>
  <si>
    <t>CONSTITUIÇÃO FEDERAL – ARTIGO 5º</t>
  </si>
  <si>
    <t>Direitos e Garantias Fundamentais</t>
  </si>
  <si>
    <t>Direitos Individuais e Coletivos</t>
  </si>
  <si>
    <t>☐ Igualdade perante a lei</t>
  </si>
  <si>
    <t>☐ Direito à vida</t>
  </si>
  <si>
    <t>☐ Direito à liberdade</t>
  </si>
  <si>
    <t>☐ Direito à igualdade</t>
  </si>
  <si>
    <t>☐ Direito à segurança</t>
  </si>
  <si>
    <t>☐ Direito à propriedade</t>
  </si>
  <si>
    <t>Liberdades Fundamentais</t>
  </si>
  <si>
    <t>☐ Liberdade de manifestação do pensamento</t>
  </si>
  <si>
    <t>☐ Direito de resposta</t>
  </si>
  <si>
    <t>☐ Liberdade de consciência</t>
  </si>
  <si>
    <t>☐ Liberdade religiosa</t>
  </si>
  <si>
    <t>☐ Liberdade de expressão</t>
  </si>
  <si>
    <t>☐ Liberdade profissional</t>
  </si>
  <si>
    <t>☐ Liberdade de locomoção</t>
  </si>
  <si>
    <t>☐ Direito de reunião</t>
  </si>
  <si>
    <t>☐ Direito de associação</t>
  </si>
  <si>
    <t>Garantias Processuais</t>
  </si>
  <si>
    <t>☐ Princípio da legalidade</t>
  </si>
  <si>
    <t>☐ Ninguém será obrigado a fazer ou deixar de fazer algo senão em virtude de lei</t>
  </si>
  <si>
    <t>☐ Devido processo legal</t>
  </si>
  <si>
    <t>☐ Contraditório</t>
  </si>
  <si>
    <t>☐ Ampla defesa</t>
  </si>
  <si>
    <t>☐ Presunção de inocência</t>
  </si>
  <si>
    <t>☐ Juiz natural</t>
  </si>
  <si>
    <t>☐ Proibição de provas ilícitas</t>
  </si>
  <si>
    <t>Prisão</t>
  </si>
  <si>
    <t>☐ Prisão em flagrante</t>
  </si>
  <si>
    <t>☐ Prisão por ordem judicial</t>
  </si>
  <si>
    <t>☐ Comunicação da prisão</t>
  </si>
  <si>
    <t>☐ Direitos do preso</t>
  </si>
  <si>
    <t>☐ Identificação dos responsáveis pela prisão</t>
  </si>
  <si>
    <t>☐ Assistência da família</t>
  </si>
  <si>
    <t>☐ Assistência de advogado</t>
  </si>
  <si>
    <t>Direitos Relacionados ao Patrimônio</t>
  </si>
  <si>
    <t>☐ Direito de propriedade</t>
  </si>
  <si>
    <t>☐ Função social da propriedade</t>
  </si>
  <si>
    <t>☐ Desapropriação</t>
  </si>
  <si>
    <t>☐ Indenização</t>
  </si>
  <si>
    <t>Remédios Constitucionais</t>
  </si>
  <si>
    <t>☐ Habeas Corpus</t>
  </si>
  <si>
    <t>☐ Habeas Data</t>
  </si>
  <si>
    <t>☐ Mandado de Segurança</t>
  </si>
  <si>
    <t>☐ Mandado de Injunção</t>
  </si>
  <si>
    <t>☐ Ação Popular</t>
  </si>
  <si>
    <t>CONSTITUIÇÃO FEDERAL – ARTIGO 37</t>
  </si>
  <si>
    <t>Administração Pública</t>
  </si>
  <si>
    <t>Princípios da Administração Pública</t>
  </si>
  <si>
    <t>☐ Legalidade</t>
  </si>
  <si>
    <t>☐ Impessoalidade</t>
  </si>
  <si>
    <t>☐ Moralidade</t>
  </si>
  <si>
    <t>☐ Publicidade</t>
  </si>
  <si>
    <t>☐ Eficiência</t>
  </si>
  <si>
    <t>LEMBRE-SE:</t>
  </si>
  <si>
    <t>LIMPE</t>
  </si>
  <si>
    <t>L = Legalidade</t>
  </si>
  <si>
    <t>I = Impessoalidade</t>
  </si>
  <si>
    <t>M = Moralidade</t>
  </si>
  <si>
    <t>P = Publicidade</t>
  </si>
  <si>
    <t>E = Eficiência</t>
  </si>
  <si>
    <t>Servidor Público</t>
  </si>
  <si>
    <t>☐ Concurso público</t>
  </si>
  <si>
    <t>☐ Prazo de validade do concurso</t>
  </si>
  <si>
    <t>☐ Investidura em cargo público</t>
  </si>
  <si>
    <t>☐ Acumulação de cargos</t>
  </si>
  <si>
    <t>☐ Acesso aos cargos públicos</t>
  </si>
  <si>
    <t>☐ Direito dos servidores</t>
  </si>
  <si>
    <t>☐ Administração direta</t>
  </si>
  <si>
    <t>☐ Administração indireta</t>
  </si>
  <si>
    <t>☐ Autarquias</t>
  </si>
  <si>
    <t>☐ Fundações públicas</t>
  </si>
  <si>
    <t>☐ Empresas públicas</t>
  </si>
  <si>
    <t>☐ Sociedades de economia mista</t>
  </si>
  <si>
    <t>Improbidade Administrativa</t>
  </si>
  <si>
    <t>☐ Sanções constitucionais</t>
  </si>
  <si>
    <t>☐ Suspensão dos direitos políticos</t>
  </si>
  <si>
    <t>☐ Perda da função pública</t>
  </si>
  <si>
    <t>☐ Ressarcimento ao erário</t>
  </si>
  <si>
    <t>Responsabilidade Civil do Estado</t>
  </si>
  <si>
    <t>☐ Responsabilidade objetiva</t>
  </si>
  <si>
    <t>☐ Dano causado por agente público</t>
  </si>
  <si>
    <t>☐ Direito de regresso</t>
  </si>
  <si>
    <t>CONSTITUIÇÃO FEDERAL – ARTIGO 144</t>
  </si>
  <si>
    <t>Segurança Pública</t>
  </si>
  <si>
    <t>Conceito</t>
  </si>
  <si>
    <t>☐ Segurança pública como dever do Estado</t>
  </si>
  <si>
    <t>☐ Direito e responsabilidade de todos</t>
  </si>
  <si>
    <t>Órgãos de Segurança Pública</t>
  </si>
  <si>
    <t>☐ Polícia Federal</t>
  </si>
  <si>
    <t>☐ Polícia Ferroviária Federal</t>
  </si>
  <si>
    <t>☐ Polícias Civis</t>
  </si>
  <si>
    <t>☐ Polícias Militares</t>
  </si>
  <si>
    <t>☐ Corpos de Bombeiros Militares</t>
  </si>
  <si>
    <t>☐ Polícias Penais</t>
  </si>
  <si>
    <t>☐ Guardas Municipais</t>
  </si>
  <si>
    <t>Polícia Federal</t>
  </si>
  <si>
    <t>☐ Competências</t>
  </si>
  <si>
    <t>☐ Investigação de crimes federais</t>
  </si>
  <si>
    <t>Polícia Rodoviária Federal</t>
  </si>
  <si>
    <t>☐ Fiscalização das rodovias federais</t>
  </si>
  <si>
    <t>Polícia Civil</t>
  </si>
  <si>
    <t>☐ Polícia Judiciária</t>
  </si>
  <si>
    <t>☐ Investigação criminal</t>
  </si>
  <si>
    <t>Polícia Militar</t>
  </si>
  <si>
    <t>☐ Polícia ostensiva</t>
  </si>
  <si>
    <t>☐ Preservação da ordem pública</t>
  </si>
  <si>
    <t>Guardas Municipais</t>
  </si>
  <si>
    <t>☐ Proteção de bens</t>
  </si>
  <si>
    <t>☐ Proteção de serviços</t>
  </si>
  <si>
    <t>☐ Proteção de instalações municipais</t>
  </si>
  <si>
    <t>☐ Integração com órgãos de segurança</t>
  </si>
  <si>
    <t>⭐⭐⭐⭐⭐ ASSUNTO IMPORTANTÍSSIMO</t>
  </si>
  <si>
    <t>O QUE MAIS CAI DOS ARTS. 5º, 37 E 144</t>
  </si>
  <si>
    <t>☐ Princípios da Administração Pública (LIMPE)</t>
  </si>
  <si>
    <t>☐ Remédios Constitucionais</t>
  </si>
  <si>
    <t>☐ Direitos e Garantias Fundamentais</t>
  </si>
  <si>
    <t>☐ Responsabilidade Civil do Estado</t>
  </si>
  <si>
    <t>☐ Segurança Pública</t>
  </si>
  <si>
    <t>☐ Competências das Guardas Municipais</t>
  </si>
  <si>
    <t>ORDEM DE ESTUDO RECOMENDADA</t>
  </si>
  <si>
    <t>Dia 1</t>
  </si>
  <si>
    <t>☐ Art. 37 (LIMPE)</t>
  </si>
  <si>
    <t>Dia 2</t>
  </si>
  <si>
    <t>☐ Art. 144 completo</t>
  </si>
  <si>
    <t>Dia 3</t>
  </si>
  <si>
    <t>☐ Direitos Fundamentais (Art. 5º)</t>
  </si>
  <si>
    <t>Dia 4</t>
  </si>
  <si>
    <t>☐ Prisão e direitos do preso</t>
  </si>
  <si>
    <t>Dia 5</t>
  </si>
  <si>
    <t>☐ Revisão completa dos Arts. 5º, 37 e 144</t>
  </si>
  <si>
    <t>Esses três artigos são relativamente curtos, mas costumam gerar muitas questões. Para sua prova, os pontos mais fortes são:</t>
  </si>
  <si>
    <t>1. LIMPE (Art. 37)</t>
  </si>
  <si>
    <t>2. Guardas Municipais e Segurança Pública (Art. 144)</t>
  </si>
  <si>
    <t>3. Direitos e Garantias Fundamentais (Art. 5º)</t>
  </si>
  <si>
    <t>4. Remédios Constitucionais</t>
  </si>
  <si>
    <r>
      <t>5. Responsabilidade Civil do Estado</t>
    </r>
    <r>
      <rPr>
        <sz val="11"/>
        <color theme="1"/>
        <rFont val="Calibri"/>
        <family val="2"/>
        <scheme val="minor"/>
      </rPr>
      <t>.</t>
    </r>
  </si>
  <si>
    <t>Organização da Administração Pública</t>
  </si>
  <si>
    <t>☐ Administração Pública Direta</t>
  </si>
  <si>
    <t>☐ Administração Pública Indireta</t>
  </si>
  <si>
    <t>☐ Fundações Públicas</t>
  </si>
  <si>
    <t>☐ Empresas Públicas</t>
  </si>
  <si>
    <t>☐ Sociedades de Economia Mista</t>
  </si>
  <si>
    <t>Princípios Administrativos</t>
  </si>
  <si>
    <t>☐ Supremacia do Interesse Público</t>
  </si>
  <si>
    <t>☐ Indisponibilidade do Interesse Público</t>
  </si>
  <si>
    <t>Poderes Administrativos</t>
  </si>
  <si>
    <t>☐ Poder Vinculado</t>
  </si>
  <si>
    <t>☐ Poder Discricionário</t>
  </si>
  <si>
    <t>☐ Poder Hierárquico</t>
  </si>
  <si>
    <t>☐ Poder Disciplinar</t>
  </si>
  <si>
    <t>☐ Poder Regulamentar</t>
  </si>
  <si>
    <t>☐ Poder de Polícia</t>
  </si>
  <si>
    <t>Atos Administrativos</t>
  </si>
  <si>
    <t>☐ Requisitos</t>
  </si>
  <si>
    <t>☐ Competência</t>
  </si>
  <si>
    <t>☐ Forma</t>
  </si>
  <si>
    <t>☐ Motivo</t>
  </si>
  <si>
    <t>☐ Objeto</t>
  </si>
  <si>
    <t>☐ Anulação</t>
  </si>
  <si>
    <t>☐ Revogação</t>
  </si>
  <si>
    <t>☐ Convalidação</t>
  </si>
  <si>
    <t>⭐⭐⭐⭐⭐</t>
  </si>
  <si>
    <t>Agentes Públicos</t>
  </si>
  <si>
    <t>☐ Cargo Público</t>
  </si>
  <si>
    <t>☐ Emprego Público</t>
  </si>
  <si>
    <t>☐ Função Pública</t>
  </si>
  <si>
    <t>☐ Direitos</t>
  </si>
  <si>
    <t>☐ Deveres</t>
  </si>
  <si>
    <t>☐ Responsabilidades</t>
  </si>
  <si>
    <t>☐ Teoria do Risco Administrativo</t>
  </si>
  <si>
    <t>☐ Responsabilidade Objetiva</t>
  </si>
  <si>
    <t>☐ Excludentes</t>
  </si>
  <si>
    <t>☐ Direito de Regresso</t>
  </si>
  <si>
    <t>Serviços Públicos</t>
  </si>
  <si>
    <t>☐ Princípios</t>
  </si>
  <si>
    <t>☐ Delegação</t>
  </si>
  <si>
    <t>☐ Concessão</t>
  </si>
  <si>
    <t>☐ Permissão</t>
  </si>
  <si>
    <t>☐ Autorização</t>
  </si>
  <si>
    <t>Licitações e Contratos (noções)</t>
  </si>
  <si>
    <t>☐ Dispensa</t>
  </si>
  <si>
    <t>☐ Inexigibilidade</t>
  </si>
  <si>
    <t>☐ Contratos Administrativos</t>
  </si>
  <si>
    <t>☐ Direitos do Administrado</t>
  </si>
  <si>
    <t>PRIORIDADE DENTRO DE DIREITO ADMINISTRATIVO</t>
  </si>
  <si>
    <t>Estude primeiro:</t>
  </si>
  <si>
    <t>1. Poderes Administrativos</t>
  </si>
  <si>
    <t>2. Poder de Polícia</t>
  </si>
  <si>
    <t>3. Atos Administrativos</t>
  </si>
  <si>
    <t>4. Responsabilidade Civil do Estado</t>
  </si>
  <si>
    <t>5. Princípios da Administração Pública</t>
  </si>
  <si>
    <t>Esses cinco tópicos costumam representar mais de 70% das questões de Direito Administrativo em concursos de Guardas Municipais.</t>
  </si>
  <si>
    <t>MÓDULO 1 – PRINCÍPIOS DO DIREITO PENAL</t>
  </si>
  <si>
    <t>☐ Princípio da Legalidade</t>
  </si>
  <si>
    <t>☐ Princípio da Anterioridade</t>
  </si>
  <si>
    <t>☐ Princípio da Reserva Legal</t>
  </si>
  <si>
    <t>☐ Princípio da Humanidade</t>
  </si>
  <si>
    <t>☐ Princípio da Individualização da Pena</t>
  </si>
  <si>
    <t>☐ Princípio da Intervenção Mínima</t>
  </si>
  <si>
    <t>☐ Princípio da Insignificância</t>
  </si>
  <si>
    <t>MÓDULO 2 – APLICAÇÃO DA LEI PENAL</t>
  </si>
  <si>
    <t>☐ Tempo do crime</t>
  </si>
  <si>
    <t>☐ Lugar do crime</t>
  </si>
  <si>
    <t>☐ Territorialidade</t>
  </si>
  <si>
    <t>☐ Extraterritorialidade</t>
  </si>
  <si>
    <t>☐ Conflito de leis penais no tempo</t>
  </si>
  <si>
    <t>☐ Lei penal mais benéfica</t>
  </si>
  <si>
    <t>☐ Abolitio criminis</t>
  </si>
  <si>
    <t>☐ Novatio legis</t>
  </si>
  <si>
    <t>MÓDULO 3 – TEORIA DO CRIME</t>
  </si>
  <si>
    <t>Fato Típico</t>
  </si>
  <si>
    <t>☐ Conduta</t>
  </si>
  <si>
    <t>☐ Resultado</t>
  </si>
  <si>
    <t>☐ Nexo causal</t>
  </si>
  <si>
    <t>☐ Tipicidade</t>
  </si>
  <si>
    <t>Crime Doloso e Culposo</t>
  </si>
  <si>
    <t>☐ Dolo direto</t>
  </si>
  <si>
    <t>☐ Dolo eventual</t>
  </si>
  <si>
    <t>☐ Culpa consciente</t>
  </si>
  <si>
    <t>☐ Culpa inconsciente</t>
  </si>
  <si>
    <t>☐ Imperícia</t>
  </si>
  <si>
    <t>☐ Imprudência</t>
  </si>
  <si>
    <t>☐ Negligência</t>
  </si>
  <si>
    <t>MÓDULO 4 – ILICITUDE</t>
  </si>
  <si>
    <t>Excludentes de Ilicitude</t>
  </si>
  <si>
    <t>☐ Estado de Necessidade</t>
  </si>
  <si>
    <t>☐ Legítima Defesa</t>
  </si>
  <si>
    <t>☐ Estrito Cumprimento do Dever Legal</t>
  </si>
  <si>
    <t>☐ Exercício Regular de Direito</t>
  </si>
  <si>
    <t>MÓDULO 5 – CULPABILIDADE</t>
  </si>
  <si>
    <t>☐ Imputabilidade</t>
  </si>
  <si>
    <t>☐ Inimputabilidade</t>
  </si>
  <si>
    <t>☐ Potencial consciência da ilicitude</t>
  </si>
  <si>
    <t>☐ Exigibilidade de conduta diversa</t>
  </si>
  <si>
    <t>MÓDULO 6 – CONCURSO DE PESSOAS</t>
  </si>
  <si>
    <t>☐ Autor</t>
  </si>
  <si>
    <t>☐ Coautor</t>
  </si>
  <si>
    <t>☐ Partícipe</t>
  </si>
  <si>
    <t>☐ Participação de menor importância</t>
  </si>
  <si>
    <t>☐ Comunicação de circunstâncias</t>
  </si>
  <si>
    <t>MÓDULO 7 – TENTATIVA E CONSUMAÇÃO</t>
  </si>
  <si>
    <t>☐ Crime consumado</t>
  </si>
  <si>
    <t>☐ Crime tentado</t>
  </si>
  <si>
    <t>☐ Desistência voluntária</t>
  </si>
  <si>
    <t>☐ Arrependimento eficaz</t>
  </si>
  <si>
    <t>☐ Arrependimento posterior</t>
  </si>
  <si>
    <t>MÓDULO 8 – CONCURSO DE CRIMES</t>
  </si>
  <si>
    <t>☐ Concurso material</t>
  </si>
  <si>
    <t>☐ Concurso formal</t>
  </si>
  <si>
    <t>☐ Crime continuado</t>
  </si>
  <si>
    <t>MÓDULO 9 – PENAS</t>
  </si>
  <si>
    <t>☐ Pena privativa de liberdade</t>
  </si>
  <si>
    <t>☐ Pena restritiva de direitos</t>
  </si>
  <si>
    <t>☐ Pena de multa</t>
  </si>
  <si>
    <t>☐ Regimes de cumprimento</t>
  </si>
  <si>
    <t>☐ Progressão de regime</t>
  </si>
  <si>
    <t>☐ Detração penal</t>
  </si>
  <si>
    <t>MÓDULO 10 – EXTINÇÃO DA PUNIBILIDADE</t>
  </si>
  <si>
    <t>☐ Morte do agente</t>
  </si>
  <si>
    <t>☐ Anistia</t>
  </si>
  <si>
    <t>☐ Graça</t>
  </si>
  <si>
    <t>☐ Indulto</t>
  </si>
  <si>
    <t>☐ Prescrição</t>
  </si>
  <si>
    <t>☐ Decadência</t>
  </si>
  <si>
    <t>☐ Perempção</t>
  </si>
  <si>
    <t>MÓDULO 11 – CRIMES CONTRA A PESSOA</t>
  </si>
  <si>
    <t>Homicídio (Art. 121)</t>
  </si>
  <si>
    <t>☐ Homicídio simples</t>
  </si>
  <si>
    <t>☐ Homicídio qualificado</t>
  </si>
  <si>
    <t>☐ Homicídio privilegiado</t>
  </si>
  <si>
    <t>☐ Feminicídio</t>
  </si>
  <si>
    <t>Lesão Corporal (Art. 129)</t>
  </si>
  <si>
    <t>☐ Lesão leve</t>
  </si>
  <si>
    <t>☐ Lesão grave</t>
  </si>
  <si>
    <t>☐ Lesão gravíssima</t>
  </si>
  <si>
    <t>☐ Lesão seguida de morte</t>
  </si>
  <si>
    <t>☐ Violência doméstica</t>
  </si>
  <si>
    <t>MÓDULO 12 – CRIMES CONTRA O PATRIMÔNIO</t>
  </si>
  <si>
    <t>Furto (Art. 155)</t>
  </si>
  <si>
    <t>☐ Furto simples</t>
  </si>
  <si>
    <t>☐ Furto qualificado</t>
  </si>
  <si>
    <t>☐ Furto privilegiado</t>
  </si>
  <si>
    <t>Roubo (Art. 157)</t>
  </si>
  <si>
    <t>☐ Roubo simples</t>
  </si>
  <si>
    <t>☐ Roubo majorado</t>
  </si>
  <si>
    <t>☐ Latrocínio</t>
  </si>
  <si>
    <t>Apropriação Indébita</t>
  </si>
  <si>
    <t>☐ Elementos</t>
  </si>
  <si>
    <t>MÓDULO 13 – CRIMES CONTRA A ADMINISTRAÇÃO PÚBLICA</t>
  </si>
  <si>
    <t>Praticados por Funcionário Público</t>
  </si>
  <si>
    <t>☐ Peculato</t>
  </si>
  <si>
    <t>☐ Concussão</t>
  </si>
  <si>
    <t>☐ Corrupção Passiva</t>
  </si>
  <si>
    <t>☐ Prevaricação</t>
  </si>
  <si>
    <t>☐ Condescendência criminosa</t>
  </si>
  <si>
    <t>☐ Advocacia administrativa</t>
  </si>
  <si>
    <t>Praticados por Particular</t>
  </si>
  <si>
    <t>☐ Corrupção Ativa</t>
  </si>
  <si>
    <t>☐ Desobediência</t>
  </si>
  <si>
    <t>☐ Resistência</t>
  </si>
  <si>
    <t>☐ Desacato</t>
  </si>
  <si>
    <t>MÓDULO 14 – PRISÃO EM FLAGRANTE (NOÇÕES)</t>
  </si>
  <si>
    <t>☐ Flagrante próprio</t>
  </si>
  <si>
    <t>☐ Flagrante impróprio</t>
  </si>
  <si>
    <t>☐ Flagrante presumido</t>
  </si>
  <si>
    <t>☐ Flagrante esperado</t>
  </si>
  <si>
    <t>☐ Flagrante preparado</t>
  </si>
  <si>
    <t>TEMAS MAIS COBRADOS EM GUARDA MUNICIPAL</t>
  </si>
  <si>
    <t>☑ Teoria do Crime</t>
  </si>
  <si>
    <t>☑ Dolo e Culpa</t>
  </si>
  <si>
    <t>☑ Excludentes de Ilicitude</t>
  </si>
  <si>
    <t>☑ Homicídio</t>
  </si>
  <si>
    <t>☑ Lesão Corporal</t>
  </si>
  <si>
    <t>☑ Furto</t>
  </si>
  <si>
    <t>☑ Roubo</t>
  </si>
  <si>
    <t>☑ Crimes contra a Administração Pública</t>
  </si>
  <si>
    <t>☑ Desobediência</t>
  </si>
  <si>
    <t>☑ Resistência</t>
  </si>
  <si>
    <t>☑ Prisão em Flagrante</t>
  </si>
  <si>
    <t>1. DISPOSIÇÕES GERAIS E OBJETIVO DA LEI (Arts. 1º ao 2º)</t>
  </si>
  <si>
    <t>☐ Finalidade da lei (coibir e prevenir violência doméstica)</t>
  </si>
  <si>
    <t>☐ Proteção da mulher contra violência doméstica e familiar</t>
  </si>
  <si>
    <t>☐ Base constitucional (art. 226, §8º da CF)</t>
  </si>
  <si>
    <t>☐ Aplicação como norma de proteção de direitos humanos</t>
  </si>
  <si>
    <t>2. DEFINIÇÃO DE VIOLÊNCIA DOMÉSTICA E FAMILIAR (Art. 5º)</t>
  </si>
  <si>
    <t>☐ Unidade doméstica</t>
  </si>
  <si>
    <t>☐ Âmbito da família</t>
  </si>
  <si>
    <t>☐ Relação íntima de afeto</t>
  </si>
  <si>
    <t>☐ Independência de coabitação</t>
  </si>
  <si>
    <t>☐ Independência de orientação sexual</t>
  </si>
  <si>
    <t>3. FORMAS DE VIOLÊNCIA (Art. 7º) ⭐⭐⭐⭐⭐</t>
  </si>
  <si>
    <t>☐ Violência física</t>
  </si>
  <si>
    <t>☐ Violência psicológica</t>
  </si>
  <si>
    <t>☐ Violência sexual</t>
  </si>
  <si>
    <t>☐ Violência patrimonial</t>
  </si>
  <si>
    <t>☐ Violência moral</t>
  </si>
  <si>
    <t>👉 (Esse é um dos artigos MAIS cobrados da lei)</t>
  </si>
  <si>
    <t>4. DIREITOS DA MULHER EM SITUAÇÃO DE VIOLÊNCIA (Art. 8º)</t>
  </si>
  <si>
    <t>☐ Integração entre órgãos públicos</t>
  </si>
  <si>
    <t>☐ Assistência social, saúde e segurança</t>
  </si>
  <si>
    <t>☐ Campanhas educativas</t>
  </si>
  <si>
    <t>☐ Capacitação de agentes públicos (inclui Guarda Municipal)</t>
  </si>
  <si>
    <t>☐ Proteção e prevenção da violência</t>
  </si>
  <si>
    <t>5. MEDIDAS INTEGRADAS DE PREVENÇÃO (Art. 8º)</t>
  </si>
  <si>
    <t>☐ Criação de políticas públicas</t>
  </si>
  <si>
    <t>☐ Integração entre Judiciário, MP e segurança pública</t>
  </si>
  <si>
    <t>☐ Delegacias especializadas (DEAM)</t>
  </si>
  <si>
    <t>☐ Programas educacionais</t>
  </si>
  <si>
    <t>6. ASSISTÊNCIA À MULHER (Arts. 9º ao 12)</t>
  </si>
  <si>
    <t>☐ Atendimento policial e pericial especializado</t>
  </si>
  <si>
    <t>☐ Assistência jurídica</t>
  </si>
  <si>
    <t>☐ Assistência social</t>
  </si>
  <si>
    <t>☐ Garantia de proteção à vítima</t>
  </si>
  <si>
    <t>☐ Encaminhamento para serviços de apoio</t>
  </si>
  <si>
    <t>7. MEDIDAS PROTETIVAS DE URGÊNCIA ⭐⭐⭐⭐⭐</t>
  </si>
  <si>
    <t>Contra o agressor (Art. 22)</t>
  </si>
  <si>
    <t>☐ Afastamento do lar</t>
  </si>
  <si>
    <t>☐ Proibição de contato com a vítima</t>
  </si>
  <si>
    <t>☐ Proibição de aproximação</t>
  </si>
  <si>
    <t>☐ Restrição de visitas a filhos</t>
  </si>
  <si>
    <t>☐ Suspensão do porte de arma</t>
  </si>
  <si>
    <t>Em favor da vítima (Arts. 23 e 24)</t>
  </si>
  <si>
    <t>☐ Encaminhamento para abrigo</t>
  </si>
  <si>
    <t>☐ Separação de corpos</t>
  </si>
  <si>
    <t>☐ Proteção patrimonial</t>
  </si>
  <si>
    <t>☐ Restituição de bens</t>
  </si>
  <si>
    <t>☐ Suspensão de procurações</t>
  </si>
  <si>
    <t>8. ATUAÇÃO DA AUTORIDADE POLICIAL (Arts. 10 ao 12)</t>
  </si>
  <si>
    <t>☐ Registro de ocorrência</t>
  </si>
  <si>
    <t>☐ Encaminhamento ao Judiciário</t>
  </si>
  <si>
    <t>☐ Solicitação de medidas protetivas</t>
  </si>
  <si>
    <t>☐ Apoio imediato à vítima</t>
  </si>
  <si>
    <t>☐ Coleta de provas</t>
  </si>
  <si>
    <t>9. PROCEDIMENTO JUDICIAL (Arts. 13 ao 17)</t>
  </si>
  <si>
    <t>☐ Competência dos Juizados de Violência Doméstica</t>
  </si>
  <si>
    <t>☐ Ação penal pública incondicionada (em vários casos)</t>
  </si>
  <si>
    <t>☐ Proibição de penas pecuniárias isoladas</t>
  </si>
  <si>
    <t>☐ Audiência de instrução</t>
  </si>
  <si>
    <t>10. TIPOS DE VIOLÊNCIA DETALHADOS (Art. 7º – DECORAR)</t>
  </si>
  <si>
    <t>☐ Física</t>
  </si>
  <si>
    <t>☐ Psicológica</t>
  </si>
  <si>
    <t>☐ Sexual</t>
  </si>
  <si>
    <t>☐ Patrimonial</t>
  </si>
  <si>
    <t>☐ Moral</t>
  </si>
  <si>
    <t>👉 MUITO IMPORTANTE: cai em prova literal</t>
  </si>
  <si>
    <t>11. MEDIDAS DE PROTEÇÃO À VÍTIMA</t>
  </si>
  <si>
    <t>☐ Encaminhamento a programas de proteção</t>
  </si>
  <si>
    <t>☐ Acesso à justiça</t>
  </si>
  <si>
    <t>☐ Garantia de sigilo</t>
  </si>
  <si>
    <t>☐ Apoio psicológico</t>
  </si>
  <si>
    <t>☐ Proteção contra revitimização</t>
  </si>
  <si>
    <t>12. ATUAÇÃO DA GUARDA MUNICIPAL (IMPORTANTE PARA SUA PROVA)</t>
  </si>
  <si>
    <t>☐ Apoio no cumprimento de medidas protetivas</t>
  </si>
  <si>
    <t>☐ Patrulhamento preventivo (ex: Ronda Maria da Penha)</t>
  </si>
  <si>
    <t>☐ Proteção da vítima</t>
  </si>
  <si>
    <t>☐ Apoio a órgãos de segurança pública</t>
  </si>
  <si>
    <t>O QUE MAIS CAI EM PROVAS</t>
  </si>
  <si>
    <t>PRIORIDADE MÁXIMA ⭐⭐⭐⭐⭐</t>
  </si>
  <si>
    <t>☐ Art. 5º – Conceito de violência doméstica</t>
  </si>
  <si>
    <t>☐ Art. 7º – Tipos de violência</t>
  </si>
  <si>
    <t>☐ Medidas protetivas (Art. 22)</t>
  </si>
  <si>
    <t>☐ Afastamento do agressor</t>
  </si>
  <si>
    <t>☐ Proibição de contato</t>
  </si>
  <si>
    <t>PRIORIDADE ALTA ⭐⭐⭐⭐</t>
  </si>
  <si>
    <t>☐ Assistência à vítima</t>
  </si>
  <si>
    <t>☐ Atuação da autoridade policial</t>
  </si>
  <si>
    <t>☐ Integração dos órgãos públicos</t>
  </si>
  <si>
    <t>PRIORIDADE MÉDIA ⭐⭐⭐</t>
  </si>
  <si>
    <t>☐ Procedimento judicial</t>
  </si>
  <si>
    <t>☐ Políticas públicas</t>
  </si>
  <si>
    <t>☐ Definições gerais</t>
  </si>
  <si>
    <t>ORDEM IDEAL DE ESTUDO</t>
  </si>
  <si>
    <t>1º</t>
  </si>
  <si>
    <t>2º</t>
  </si>
  <si>
    <t>3º</t>
  </si>
  <si>
    <t>4º</t>
  </si>
  <si>
    <t>☐ Medidas protetivas para a vítima (Arts. 23 e 24)</t>
  </si>
  <si>
    <t>5º</t>
  </si>
  <si>
    <t>☐ Atuação policial e assistência</t>
  </si>
  <si>
    <t>6º</t>
  </si>
  <si>
    <t>RESUMO ESTRATÉGICO</t>
  </si>
  <si>
    <t>Para sua prova de Fiscalização de Trânsito, foque em:</t>
  </si>
  <si>
    <t>✔ Tipos de violência</t>
  </si>
  <si>
    <t>✔ Medidas protetivas</t>
  </si>
  <si>
    <t>✔ Afastamento do agressor</t>
  </si>
  <si>
    <t>✔ Proibição de contato</t>
  </si>
  <si>
    <t>✔ Papel da Guarda Municipal</t>
  </si>
  <si>
    <t>1. DISPOSIÇÕES PRELIMINARES (Arts. 1º ao 6º)</t>
  </si>
  <si>
    <t>☐ Proteção integral à criança e ao adolescente</t>
  </si>
  <si>
    <t>☐ Princípio da prioridade absoluta</t>
  </si>
  <si>
    <t>☐ Definição de criança (até 12 anos incompletos)</t>
  </si>
  <si>
    <t>☐ Definição de adolescente (12 a 18 anos)</t>
  </si>
  <si>
    <t>☐ Aplicação do ECA</t>
  </si>
  <si>
    <t>☐ Interpretação da lei com base na dignidade humana</t>
  </si>
  <si>
    <t>2. DIREITOS FUNDAMENTAIS (Arts. 7º ao 69)</t>
  </si>
  <si>
    <t>Direito à vida e à saúde</t>
  </si>
  <si>
    <t>☐ Atendimento no SUS</t>
  </si>
  <si>
    <t>☐ Pré-natal e pós-natal</t>
  </si>
  <si>
    <t>☐ Vacinação</t>
  </si>
  <si>
    <t>Direito à liberdade, respeito e dignidade</t>
  </si>
  <si>
    <t>☐ Liberdade de ir e vir</t>
  </si>
  <si>
    <t>☐ Direito ao respeito</t>
  </si>
  <si>
    <t>☐ Proteção contra violência</t>
  </si>
  <si>
    <t>Direito à convivência familiar</t>
  </si>
  <si>
    <t>☐ Família natural</t>
  </si>
  <si>
    <t>☐ Família substituta</t>
  </si>
  <si>
    <t>☐ Guarda, tutela e adoção</t>
  </si>
  <si>
    <t>Direito à educação, cultura, esporte e lazer</t>
  </si>
  <si>
    <t>☐ Acesso à escola pública</t>
  </si>
  <si>
    <t>☐ Permanência na escola</t>
  </si>
  <si>
    <t>☐ Combate à evasão escolar</t>
  </si>
  <si>
    <t>Direito à profissionalização</t>
  </si>
  <si>
    <t>☐ Trabalho protegido a partir da idade permitida</t>
  </si>
  <si>
    <t>☐ Proibição de trabalho infantil</t>
  </si>
  <si>
    <t>3. MEDIDAS DE PROTEÇÃO (Arts. 98 ao 102)</t>
  </si>
  <si>
    <t>☐ Aplicação quando há ameaça ou violação de direitos</t>
  </si>
  <si>
    <t>☐ Encaminhamento aos pais ou responsável</t>
  </si>
  <si>
    <t>☐ Orientação, apoio e acompanhamento</t>
  </si>
  <si>
    <t>☐ Inclusão em programas sociais</t>
  </si>
  <si>
    <t>☐ Abrigo institucional</t>
  </si>
  <si>
    <t>4. ATO INFRACIONAL (Arts. 103 ao 109)</t>
  </si>
  <si>
    <t>☐ Conceito de ato infracional (crime ou contravenção praticado por menor)</t>
  </si>
  <si>
    <t>☐ Idade de responsabilização (menor de 18 anos)</t>
  </si>
  <si>
    <t>☐ Direitos do adolescente apreendido</t>
  </si>
  <si>
    <t>☐ Comunicação imediata aos responsáveis</t>
  </si>
  <si>
    <t>☐ Direito à defesa</t>
  </si>
  <si>
    <t>5. MEDIDAS SOCIOEDUCATIVAS (Arts. 112 ao 125)</t>
  </si>
  <si>
    <t>Em meio aberto</t>
  </si>
  <si>
    <t>☐ Obrigação de reparar dano</t>
  </si>
  <si>
    <t>☐ Prestação de serviços à comunidade</t>
  </si>
  <si>
    <t>☐ Liberdade assistida</t>
  </si>
  <si>
    <t>Em meio fechado</t>
  </si>
  <si>
    <t>☐ Semiliberdade</t>
  </si>
  <si>
    <t>☐ Internação</t>
  </si>
  <si>
    <t>Regras importantes da internação</t>
  </si>
  <si>
    <t>☐ Medida excepcional</t>
  </si>
  <si>
    <t>☐ Prazo máximo de 3 anos</t>
  </si>
  <si>
    <t>☐ Revisão periódica</t>
  </si>
  <si>
    <t>☐ Separação por idade e gravidade</t>
  </si>
  <si>
    <t>6. DIREITOS DO ADOLESCENTE EM CONFLITO COM A LEI</t>
  </si>
  <si>
    <t>☐ Direito ao devido processo legal</t>
  </si>
  <si>
    <t>☐ Direito ao contraditório</t>
  </si>
  <si>
    <t>☐ Direito à ampla defesa</t>
  </si>
  <si>
    <t>☐ Direito a advogado</t>
  </si>
  <si>
    <t>☐ Proibição de tortura ou tratamento degradante</t>
  </si>
  <si>
    <t>7. CONSELHO TUTELAR (Arts. 131 ao 140)</t>
  </si>
  <si>
    <t>☐ Órgão permanente e autônomo</t>
  </si>
  <si>
    <t>☐ Função de zelar pelos direitos da criança e adolescente</t>
  </si>
  <si>
    <t>☐ Aplicação de medidas de proteção</t>
  </si>
  <si>
    <t>☐ Atendimento de ocorrências</t>
  </si>
  <si>
    <t>☐ Requisição de serviços públicos</t>
  </si>
  <si>
    <t>8. MEDIDAS APLICADAS PELO CONSELHO TUTELAR</t>
  </si>
  <si>
    <t>☐ Encaminhamento aos pais</t>
  </si>
  <si>
    <t>☐ Orientação e apoio</t>
  </si>
  <si>
    <t>☐ Requisição de serviços de saúde e educação</t>
  </si>
  <si>
    <t>9. GUARDA MUNICIPAL E ECA (IMPORTANTE PARA SUA PROVA)</t>
  </si>
  <si>
    <t>☐ Apoio ao Conselho Tutelar</t>
  </si>
  <si>
    <t>☐ Proteção em escolas</t>
  </si>
  <si>
    <t>☐ Combate a violência infantil</t>
  </si>
  <si>
    <t>☐ Apoio em ocorrências com menores</t>
  </si>
  <si>
    <t>☐ Atuação preventiva</t>
  </si>
  <si>
    <t>10. INFRAÇÕES ADMINISTRATIVAS (Arts. 245 ao 258)</t>
  </si>
  <si>
    <t>☐ Venda de bebidas alcoólicas a menores</t>
  </si>
  <si>
    <t>☐ Exposição de conteúdo inadequado</t>
  </si>
  <si>
    <t>☐ Negligência com menores</t>
  </si>
  <si>
    <t>☐ Multas e sanções administrativas</t>
  </si>
  <si>
    <t>☐ Conceito de criança e adolescente</t>
  </si>
  <si>
    <t>☐ Princípio da proteção integral</t>
  </si>
  <si>
    <t>☐ Medidas socioeducativas</t>
  </si>
  <si>
    <t>☐ Ato infracional</t>
  </si>
  <si>
    <t>☐ Conselho Tutelar</t>
  </si>
  <si>
    <t>☐ Medidas de proteção</t>
  </si>
  <si>
    <t>☐ Direitos fundamentais</t>
  </si>
  <si>
    <t>☐ Garantias processuais</t>
  </si>
  <si>
    <t>☐ Infrações administrativas</t>
  </si>
  <si>
    <t>☐ Guarda e tutela</t>
  </si>
  <si>
    <t>☐ Conceitos básicos (criança e adolescente)</t>
  </si>
  <si>
    <t>7º</t>
  </si>
  <si>
    <t>Para sua prova, foque em:</t>
  </si>
  <si>
    <t>✔ Ato infracional</t>
  </si>
  <si>
    <t>✔ Medidas socioeducativas</t>
  </si>
  <si>
    <t>✔ Conselho Tutelar</t>
  </si>
  <si>
    <t>✔ Proteção integral</t>
  </si>
  <si>
    <t>✔ Internação</t>
  </si>
  <si>
    <t>1. DISPOSIÇÕES GERAIS (Arts. 1º ao 10)</t>
  </si>
  <si>
    <t>☐ Definição de idoso (idade igual ou superior a 60 anos)</t>
  </si>
  <si>
    <t>☐ Proteção integral ao idoso</t>
  </si>
  <si>
    <t>☐ Garantia de direitos fundamentais</t>
  </si>
  <si>
    <t>☐ Obrigação da família, sociedade e Estado</t>
  </si>
  <si>
    <t>2. DIREITOS FUNDAMENTAIS (Arts. 11 ao 42)</t>
  </si>
  <si>
    <t>Direito à vida e saúde</t>
  </si>
  <si>
    <t>☐ Atendimento prioritário no SUS</t>
  </si>
  <si>
    <t>☐ Fornecimento de medicamentos</t>
  </si>
  <si>
    <t>☐ Reabilitação</t>
  </si>
  <si>
    <t>☐ Atendimento domiciliar quando necessário</t>
  </si>
  <si>
    <t>☐ Liberdade de opinião</t>
  </si>
  <si>
    <t>☐ Respeito à dignidade</t>
  </si>
  <si>
    <t>☐ Proteção contra violência e discriminação</t>
  </si>
  <si>
    <t>Direito à alimentação</t>
  </si>
  <si>
    <t>☐ Garantia de alimentação adequada</t>
  </si>
  <si>
    <t>☐ Prioridade em programas sociais</t>
  </si>
  <si>
    <t>Direito à educação, cultura e lazer</t>
  </si>
  <si>
    <t>☐ Acesso à educação</t>
  </si>
  <si>
    <t>☐ Programas culturais</t>
  </si>
  <si>
    <t>☐ Inclusão social</t>
  </si>
  <si>
    <t>Direito ao transporte ⭐⭐⭐⭐⭐</t>
  </si>
  <si>
    <t>☐ Gratuidade no transporte público urbano (65 anos ou mais)</t>
  </si>
  <si>
    <t>☐ Reserva de assentos</t>
  </si>
  <si>
    <t>☐ Desconto em transporte interestadual (conforme regras)</t>
  </si>
  <si>
    <t>☐ Prioridade no embarque e desembarque</t>
  </si>
  <si>
    <t>3. MEDIDAS DE PROTEÇÃO AO IDOSO (Arts. 43 ao 45)</t>
  </si>
  <si>
    <t>☐ Encaminhamento à família</t>
  </si>
  <si>
    <t>☐ Atendimento especializado</t>
  </si>
  <si>
    <t>4. CRIMES EM ESPÉCIE (Arts. 95 ao 108)</t>
  </si>
  <si>
    <t>Crimes contra o idoso</t>
  </si>
  <si>
    <t>☐ Abandono de idoso</t>
  </si>
  <si>
    <t>☐ Maus-tratos</t>
  </si>
  <si>
    <t>☐ Exposição a perigo</t>
  </si>
  <si>
    <t>☐ Discriminação</t>
  </si>
  <si>
    <t>☐ Apropriação de bens ou pensão</t>
  </si>
  <si>
    <t>☐ Retenção de cartão bancário</t>
  </si>
  <si>
    <t>☐ Estelionato contra idoso</t>
  </si>
  <si>
    <t>5. INFRAÇÕES ADMINISTRATIVAS (Arts. 56 ao 94)</t>
  </si>
  <si>
    <t>☐ Negar atendimento prioritário</t>
  </si>
  <si>
    <t>☐ Expor idoso a risco</t>
  </si>
  <si>
    <t>☐ Abandono em hospitais</t>
  </si>
  <si>
    <t>☐ Descumprimento de direitos</t>
  </si>
  <si>
    <t>☐ Multas administrativas</t>
  </si>
  <si>
    <t>6. ATENDIMENTO PRIORITÁRIO ⭐⭐⭐⭐⭐</t>
  </si>
  <si>
    <t>☐ Atendimento preferencial em órgãos públicos</t>
  </si>
  <si>
    <t>☐ Prioridade em processos judiciais</t>
  </si>
  <si>
    <t>☐ Prioridade em serviços de saúde</t>
  </si>
  <si>
    <t>☐ Prioridade em bancos e empresas</t>
  </si>
  <si>
    <t>7. PROTEÇÃO E RESPONSABILIDADE</t>
  </si>
  <si>
    <t>☐ Família como principal responsável</t>
  </si>
  <si>
    <t>☐ Estado como garantidor de direitos</t>
  </si>
  <si>
    <t>☐ Sociedade com dever de proteção</t>
  </si>
  <si>
    <t>8. PAPEL DA GUARDA MUNICIPAL (IMPORTANTE)</t>
  </si>
  <si>
    <t>☐ Proteção do idoso em vias públicas</t>
  </si>
  <si>
    <t>☐ Apoio em situações de violência</t>
  </si>
  <si>
    <t>☐ Encaminhamento a órgãos competentes</t>
  </si>
  <si>
    <t>☐ Fiscalização de maus-tratos</t>
  </si>
  <si>
    <t>☐ Atuação em apoio ao trânsito (travessia segura)</t>
  </si>
  <si>
    <t>☐ Conceito de idoso (60+)</t>
  </si>
  <si>
    <t>☐ Prioridade no atendimento</t>
  </si>
  <si>
    <t>☐ Crimes contra o idoso</t>
  </si>
  <si>
    <t>☐ Transporte público gratuito</t>
  </si>
  <si>
    <t>☐ Responsabilidade da família e Estado</t>
  </si>
  <si>
    <t>☐ Procedimentos gerais</t>
  </si>
  <si>
    <t>☐ Disposições legais menos cobradas</t>
  </si>
  <si>
    <t>☐ Conceito de idoso e princípios</t>
  </si>
  <si>
    <t>☐ Transporte e prioridade</t>
  </si>
  <si>
    <t>✔ Crimes contra o idoso</t>
  </si>
  <si>
    <t>✔ Prioridade de atendimento</t>
  </si>
  <si>
    <t>✔ Transporte público</t>
  </si>
  <si>
    <t>✔ Proteção do idoso</t>
  </si>
  <si>
    <t>✔ Maus-tratos e abandono</t>
  </si>
  <si>
    <t>1. DISPOSIÇÕES GERAIS</t>
  </si>
  <si>
    <t>☐ Finalidade da lei (coibir abuso de autoridade por agentes públicos)</t>
  </si>
  <si>
    <t>☐ Sujeito ativo: agente público (qualquer nível ou função)</t>
  </si>
  <si>
    <t>☐ Necessidade de ilegalidade + intenção clara</t>
  </si>
  <si>
    <t>2. EFEITOS DA CONDENAÇÃO</t>
  </si>
  <si>
    <t>☐ Perda do cargo público</t>
  </si>
  <si>
    <t>☐ Inabilitação para função pública</t>
  </si>
  <si>
    <t>☐ Suspensão dos direitos políticos (em alguns casos)</t>
  </si>
  <si>
    <t>☐ Reparação civil</t>
  </si>
  <si>
    <t>3. CONDUTAS MAIS COBRADAS (CRIMES)</t>
  </si>
  <si>
    <t>Prisão ilegal / abuso em prisão</t>
  </si>
  <si>
    <t>☐ Decretar prisão ilegal</t>
  </si>
  <si>
    <t>☐ Manter prisão sem fundamento legal</t>
  </si>
  <si>
    <t>☐ Não relaxar prisão ilegal</t>
  </si>
  <si>
    <t>Abuso contra o preso</t>
  </si>
  <si>
    <t>☐ Submeter preso a vexame ou constrangimento</t>
  </si>
  <si>
    <t>☐ Expor preso à mídia de forma abusiva</t>
  </si>
  <si>
    <t>☐ Não garantir direitos do preso</t>
  </si>
  <si>
    <t>Condução coercitiva indevida</t>
  </si>
  <si>
    <t>☐ Levar alguém sem previsão legal</t>
  </si>
  <si>
    <t>Invasão de domicílio ilegal</t>
  </si>
  <si>
    <t>☐ Entrar em casa sem mandado e sem flagrante</t>
  </si>
  <si>
    <t>Abuso em investigação</t>
  </si>
  <si>
    <t>☐ Interrogatório sem advogado quando obrigatório</t>
  </si>
  <si>
    <t>☐ Pressão ilegal para confissão</t>
  </si>
  <si>
    <t>4. ABUSO CONTRA LIBERDADE DO CIDADÃO</t>
  </si>
  <si>
    <t>☐ Prisão sem justificativa legal</t>
  </si>
  <si>
    <t>☐ Retenção indevida de documentos</t>
  </si>
  <si>
    <t>☐ Prolongamento ilegal de investigação</t>
  </si>
  <si>
    <t>5. ABUSO EM PROCESSOS</t>
  </si>
  <si>
    <t>☐ Demora injustificada em decisões</t>
  </si>
  <si>
    <t>☐ Negar acesso a autos quando permitido</t>
  </si>
  <si>
    <t>☐ Manipular provas</t>
  </si>
  <si>
    <t>6. PENAS</t>
  </si>
  <si>
    <t>☐ Detenção</t>
  </si>
  <si>
    <t>☐ Perda do cargo</t>
  </si>
  <si>
    <t>☐ Proibição de exercer função pública</t>
  </si>
  <si>
    <t>7. PROCEDIMENTO</t>
  </si>
  <si>
    <t>☐ Ação penal pública incondicionada (regra geral)</t>
  </si>
  <si>
    <t>☐ Possibilidade de ação privada subsidiária</t>
  </si>
  <si>
    <t>🔴 PRIORIDADE MÁXIMA</t>
  </si>
  <si>
    <t>☐ Dolo específico (ESSENCIAL)</t>
  </si>
  <si>
    <t>☐ Prisão ilegal</t>
  </si>
  <si>
    <t>☐ Invasão de domicílio</t>
  </si>
  <si>
    <t>☐ Condução coercitiva indevida</t>
  </si>
  <si>
    <t>☐ Expor preso a vexame</t>
  </si>
  <si>
    <t>🟠 PRIORIDADE ALTA</t>
  </si>
  <si>
    <t>☐ Abuso em investigação</t>
  </si>
  <si>
    <t>☐ Retenção ilegal</t>
  </si>
  <si>
    <t>🟡 PRIORIDADE MÉDIA</t>
  </si>
  <si>
    <t>☐ Penas</t>
  </si>
  <si>
    <t>☐ Procedimento</t>
  </si>
  <si>
    <t>☐ Consequências da condenação</t>
  </si>
  <si>
    <t>⚠️ PONTO MAIS IMPORTANTE DA LEI</t>
  </si>
  <si>
    <t>👉 SEMPRE CAI ISSO:</t>
  </si>
  <si>
    <r>
      <t xml:space="preserve">☑ </t>
    </r>
    <r>
      <rPr>
        <b/>
        <sz val="11"/>
        <color theme="1"/>
        <rFont val="Calibri"/>
        <family val="2"/>
        <scheme val="minor"/>
      </rPr>
      <t>Só existe crime se houver DOLO específico</t>
    </r>
  </si>
  <si>
    <t>(intenção de prejudicar, beneficiar ou satisfazer interesse pessoal)</t>
  </si>
  <si>
    <r>
      <t xml:space="preserve">☐ Exige </t>
    </r>
    <r>
      <rPr>
        <b/>
        <sz val="11"/>
        <color theme="1"/>
        <rFont val="Calibri"/>
        <family val="2"/>
        <scheme val="minor"/>
      </rPr>
      <t>dolo específico</t>
    </r>
    <r>
      <rPr>
        <sz val="11"/>
        <color theme="1"/>
        <rFont val="Calibri"/>
        <family val="2"/>
        <scheme val="minor"/>
      </rPr>
      <t xml:space="preserve"> (intenção de prejudicar, beneficiar ou satisfazer interesse pessoal)</t>
    </r>
  </si>
  <si>
    <t>Disciplina Corrigida</t>
  </si>
  <si>
    <t>Assuntos Concluídos</t>
  </si>
  <si>
    <t>Qtd Questões</t>
  </si>
  <si>
    <t>Qtd Assuntos</t>
  </si>
  <si>
    <t>% Alcançado</t>
  </si>
  <si>
    <t>Finalidade da Lei 13.022/2014</t>
  </si>
  <si>
    <t>Relação com o art. 144, §8º da Constituição Federal</t>
  </si>
  <si>
    <t>Natureza da Guarda Municipal</t>
  </si>
  <si>
    <t>Características:</t>
  </si>
  <si>
    <t>Função de proteção municipal preventiva</t>
  </si>
  <si>
    <t>Proteção dos direitos humanos fundamentais</t>
  </si>
  <si>
    <t>Exercício da cidadania</t>
  </si>
  <si>
    <t>Patrulhamento preventivo</t>
  </si>
  <si>
    <t>Compromisso com a evolução social da comunidade</t>
  </si>
  <si>
    <t>Uso progressivo da força</t>
  </si>
  <si>
    <t>Proteção de bens públicos</t>
  </si>
  <si>
    <t>Proteção de serviços públicos</t>
  </si>
  <si>
    <t>Proteção de logradouros públicos</t>
  </si>
  <si>
    <t>Proteção das instalações municipais</t>
  </si>
  <si>
    <t>Zelar pelos bens públicos</t>
  </si>
  <si>
    <t>Prevenir infrações penais</t>
  </si>
  <si>
    <t>Prevenir infrações administrativas</t>
  </si>
  <si>
    <t>Atuar na proteção da população</t>
  </si>
  <si>
    <t>Colaborar com órgãos de segurança pública</t>
  </si>
  <si>
    <t>Colaborar na pacificação de conflitos</t>
  </si>
  <si>
    <t>Exercer competências de trânsito</t>
  </si>
  <si>
    <t>Atuar em ações de defesa civil</t>
  </si>
  <si>
    <t>Atender ocorrências emergenciais</t>
  </si>
  <si>
    <t>Encaminhar autores de infrações à autoridade policial</t>
  </si>
  <si>
    <t>Garantir proteção escolar</t>
  </si>
  <si>
    <t>Exercício das competências de trânsito</t>
  </si>
  <si>
    <t>Finalidade</t>
  </si>
  <si>
    <t>Composição</t>
  </si>
  <si>
    <t>CONTRAN</t>
  </si>
  <si>
    <t>CETRAN</t>
  </si>
  <si>
    <t>CONTRANDIFE</t>
  </si>
  <si>
    <t>SENATRAN</t>
  </si>
  <si>
    <t>DETRAN</t>
  </si>
  <si>
    <t>Órgãos municipais de trânsito</t>
  </si>
  <si>
    <t>DER</t>
  </si>
  <si>
    <t>JARI</t>
  </si>
  <si>
    <t>Circulação pelo lado direito</t>
  </si>
  <si>
    <t>Faixas de trânsito</t>
  </si>
  <si>
    <t>Distância de segurança</t>
  </si>
  <si>
    <t>Velocidade compatível</t>
  </si>
  <si>
    <t>Cruzamentos</t>
  </si>
  <si>
    <t>Rotatórias</t>
  </si>
  <si>
    <t>Veículos de emergência</t>
  </si>
  <si>
    <t>Direita</t>
  </si>
  <si>
    <t>Esquerda</t>
  </si>
  <si>
    <t>Retorno</t>
  </si>
  <si>
    <t>Regras</t>
  </si>
  <si>
    <t>Proibições</t>
  </si>
  <si>
    <t>Acostamento</t>
  </si>
  <si>
    <t>Diferenças</t>
  </si>
  <si>
    <t>Locais proibidos</t>
  </si>
  <si>
    <t>Cinto de segurança</t>
  </si>
  <si>
    <t>Capacete</t>
  </si>
  <si>
    <t>Cadeirinha infantil</t>
  </si>
  <si>
    <t>Agente</t>
  </si>
  <si>
    <t>Semáforo</t>
  </si>
  <si>
    <t>Placas</t>
  </si>
  <si>
    <t>Regras gerais</t>
  </si>
  <si>
    <t>Vertical</t>
  </si>
  <si>
    <t>Horizontal</t>
  </si>
  <si>
    <t>Semafórica</t>
  </si>
  <si>
    <t>Gestos</t>
  </si>
  <si>
    <t>Sonora</t>
  </si>
  <si>
    <t>Dispositivos auxiliares</t>
  </si>
  <si>
    <t>Competência pela implantação</t>
  </si>
  <si>
    <t>Sinalização irregular</t>
  </si>
  <si>
    <t>Farol baixo</t>
  </si>
  <si>
    <t>Farol alto</t>
  </si>
  <si>
    <t>Luz de posição</t>
  </si>
  <si>
    <t>Luz de neblina</t>
  </si>
  <si>
    <t>Direitos dos pedestres</t>
  </si>
  <si>
    <t>Deveres dos pedestres</t>
  </si>
  <si>
    <t>Travessia</t>
  </si>
  <si>
    <t>Faixa de pedestres</t>
  </si>
  <si>
    <t>Circulação de bicicletas</t>
  </si>
  <si>
    <t>Prioridade dos pedestres</t>
  </si>
  <si>
    <t>LÍNGUA PORTUGUESA</t>
  </si>
  <si>
    <t>MATEMÁTICA/RLM</t>
  </si>
  <si>
    <t>DIREITO CONSTITUCIONAL</t>
  </si>
  <si>
    <t>DIREITO ADMINISTRATIVO</t>
  </si>
  <si>
    <t>DIREITO PENAL</t>
  </si>
  <si>
    <t>DIREITO PROCESSUAL PENAL</t>
  </si>
  <si>
    <t>LEGISLAÇÃO EXTRAVAGANTE</t>
  </si>
  <si>
    <t>LEGISLAÇÃO MUNICIPAL</t>
  </si>
  <si>
    <t>NOÇÕES DE INFORMÁTICA</t>
  </si>
  <si>
    <t>HISTÓRIA DE SOBRAL</t>
  </si>
  <si>
    <t>REVISÃO AULA ANTERIOR</t>
  </si>
  <si>
    <t>30m</t>
  </si>
  <si>
    <t>2h</t>
  </si>
  <si>
    <t>SIMULADO</t>
  </si>
  <si>
    <t>SOBRAL</t>
  </si>
  <si>
    <t>IBGE</t>
  </si>
  <si>
    <t>PAGAMENTO</t>
  </si>
  <si>
    <t>PROVA</t>
  </si>
  <si>
    <t>ALTOS</t>
  </si>
  <si>
    <t>BANCA</t>
  </si>
  <si>
    <t>Consulpam</t>
  </si>
  <si>
    <t>SITE</t>
  </si>
  <si>
    <t>CARGO</t>
  </si>
  <si>
    <t>GCM</t>
  </si>
  <si>
    <t>Área do aluno</t>
  </si>
  <si>
    <t>Informática</t>
  </si>
  <si>
    <t>Divulgação</t>
  </si>
  <si>
    <t>IBFC</t>
  </si>
  <si>
    <t>Restam</t>
  </si>
  <si>
    <t>IGEDUC</t>
  </si>
  <si>
    <t>PRAZO</t>
  </si>
  <si>
    <t>Coluna1</t>
  </si>
  <si>
    <t>LINGUA PORTUGUESA</t>
  </si>
  <si>
    <t>RLM</t>
  </si>
  <si>
    <t>INFORMÁTICA</t>
  </si>
  <si>
    <t>HISTÓRIA E GEOGRAFIA DE SOBRAL -CE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</si>
</sst>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h]:mm;@"/>
    <numFmt numFmtId="166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9"/>
      <color theme="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thin">
        <color theme="0" tint="-0.34998626667073579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9" fillId="0" borderId="0" applyNumberFormat="0" applyFill="0" applyBorder="0" applyAlignment="0" applyProtection="0"/>
  </cellStyleXfs>
  <cellXfs count="119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9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164" fontId="0" fillId="3" borderId="8" xfId="0" applyNumberFormat="1" applyFill="1" applyBorder="1" applyAlignment="1">
      <alignment horizontal="center" vertical="center"/>
    </xf>
    <xf numFmtId="166" fontId="0" fillId="3" borderId="8" xfId="0" applyNumberFormat="1" applyFill="1" applyBorder="1" applyAlignment="1">
      <alignment horizontal="center" vertical="center"/>
    </xf>
    <xf numFmtId="164" fontId="4" fillId="3" borderId="8" xfId="1" applyNumberFormat="1" applyFont="1" applyFill="1" applyBorder="1" applyAlignment="1">
      <alignment horizontal="center" vertical="center"/>
    </xf>
    <xf numFmtId="9" fontId="4" fillId="3" borderId="8" xfId="1" applyNumberFormat="1" applyFont="1" applyFill="1" applyBorder="1" applyAlignment="1">
      <alignment horizontal="center" vertical="center"/>
    </xf>
    <xf numFmtId="165" fontId="4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4" fontId="1" fillId="3" borderId="8" xfId="0" applyNumberFormat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/>
    </xf>
    <xf numFmtId="166" fontId="0" fillId="3" borderId="11" xfId="0" applyNumberFormat="1" applyFill="1" applyBorder="1" applyAlignment="1">
      <alignment horizontal="center" vertical="center"/>
    </xf>
    <xf numFmtId="0" fontId="7" fillId="4" borderId="17" xfId="1" applyFont="1" applyFill="1" applyBorder="1" applyAlignment="1" applyProtection="1">
      <alignment horizontal="center" vertical="center" wrapText="1"/>
    </xf>
    <xf numFmtId="0" fontId="7" fillId="4" borderId="18" xfId="1" applyFont="1" applyFill="1" applyBorder="1" applyAlignment="1" applyProtection="1">
      <alignment horizontal="center" vertical="center" wrapText="1"/>
    </xf>
    <xf numFmtId="0" fontId="7" fillId="4" borderId="14" xfId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2" borderId="4" xfId="1" applyFont="1" applyFill="1" applyBorder="1" applyAlignment="1">
      <alignment horizontal="center" vertical="center" wrapText="1"/>
    </xf>
    <xf numFmtId="14" fontId="11" fillId="0" borderId="1" xfId="1" applyNumberFormat="1" applyFont="1" applyBorder="1" applyAlignment="1" applyProtection="1">
      <alignment horizontal="center" vertical="center"/>
      <protection locked="0"/>
    </xf>
    <xf numFmtId="14" fontId="7" fillId="2" borderId="5" xfId="1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0" fillId="3" borderId="8" xfId="0" applyFont="1" applyFill="1" applyBorder="1"/>
    <xf numFmtId="0" fontId="5" fillId="3" borderId="8" xfId="0" applyFont="1" applyFill="1" applyBorder="1"/>
    <xf numFmtId="0" fontId="0" fillId="3" borderId="8" xfId="0" applyFont="1" applyFill="1" applyBorder="1" applyAlignment="1">
      <alignment horizontal="left" vertical="center" indent="1"/>
    </xf>
    <xf numFmtId="0" fontId="0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left" vertical="center" indent="1"/>
    </xf>
    <xf numFmtId="0" fontId="0" fillId="3" borderId="8" xfId="0" applyFont="1" applyFill="1" applyBorder="1" applyAlignment="1"/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0" xfId="0" applyFill="1" applyAlignment="1">
      <alignment vertical="center"/>
    </xf>
    <xf numFmtId="0" fontId="6" fillId="3" borderId="8" xfId="0" applyFont="1" applyFill="1" applyBorder="1" applyAlignment="1">
      <alignment vertical="center"/>
    </xf>
    <xf numFmtId="0" fontId="13" fillId="3" borderId="8" xfId="0" applyFont="1" applyFill="1" applyBorder="1"/>
    <xf numFmtId="0" fontId="14" fillId="5" borderId="9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19" fillId="0" borderId="8" xfId="2" applyNumberFormat="1" applyBorder="1" applyAlignment="1">
      <alignment horizontal="center" vertical="center"/>
    </xf>
    <xf numFmtId="14" fontId="13" fillId="0" borderId="8" xfId="2" applyNumberFormat="1" applyFont="1" applyBorder="1" applyAlignment="1">
      <alignment horizontal="center" vertical="center"/>
    </xf>
    <xf numFmtId="0" fontId="19" fillId="0" borderId="8" xfId="2" applyBorder="1" applyAlignment="1">
      <alignment horizontal="center"/>
    </xf>
    <xf numFmtId="0" fontId="0" fillId="0" borderId="8" xfId="0" applyBorder="1"/>
    <xf numFmtId="0" fontId="0" fillId="0" borderId="18" xfId="0" applyBorder="1" applyAlignment="1">
      <alignment horizontal="center" vertical="center"/>
    </xf>
    <xf numFmtId="0" fontId="0" fillId="0" borderId="18" xfId="0" applyBorder="1"/>
    <xf numFmtId="1" fontId="0" fillId="0" borderId="16" xfId="0" applyNumberForma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0" fillId="0" borderId="9" xfId="0" applyBorder="1"/>
    <xf numFmtId="0" fontId="0" fillId="0" borderId="20" xfId="0" applyBorder="1"/>
    <xf numFmtId="0" fontId="0" fillId="0" borderId="13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" fontId="7" fillId="2" borderId="6" xfId="1" applyNumberFormat="1" applyFont="1" applyFill="1" applyBorder="1" applyAlignment="1">
      <alignment horizontal="center" vertical="top" wrapText="1"/>
    </xf>
    <xf numFmtId="1" fontId="7" fillId="2" borderId="7" xfId="1" applyNumberFormat="1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/>
    </xf>
    <xf numFmtId="0" fontId="10" fillId="3" borderId="2" xfId="1" applyFont="1" applyFill="1" applyBorder="1" applyAlignment="1" applyProtection="1">
      <alignment horizontal="center" vertical="center"/>
      <protection locked="0"/>
    </xf>
    <xf numFmtId="0" fontId="10" fillId="3" borderId="3" xfId="1" applyFont="1" applyFill="1" applyBorder="1" applyAlignment="1" applyProtection="1">
      <alignment horizontal="center" vertical="center"/>
      <protection locked="0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6" fillId="13" borderId="11" xfId="0" applyFont="1" applyFill="1" applyBorder="1" applyAlignment="1">
      <alignment horizontal="center" vertical="center"/>
    </xf>
    <xf numFmtId="0" fontId="1" fillId="16" borderId="9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12" borderId="9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2" fillId="15" borderId="9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15" borderId="11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textRotation="45"/>
    </xf>
    <xf numFmtId="0" fontId="16" fillId="3" borderId="10" xfId="0" applyFont="1" applyFill="1" applyBorder="1" applyAlignment="1">
      <alignment horizontal="center" vertical="center" textRotation="45"/>
    </xf>
    <xf numFmtId="0" fontId="16" fillId="3" borderId="11" xfId="0" applyFont="1" applyFill="1" applyBorder="1" applyAlignment="1">
      <alignment horizontal="center" vertical="center" textRotation="45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</cellXfs>
  <cellStyles count="3">
    <cellStyle name="Hiperlink" xfId="2" builtinId="8"/>
    <cellStyle name="Normal" xfId="0" builtinId="0"/>
    <cellStyle name="Normal 2" xfId="1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Tabela4" displayName="Tabela4" ref="A2:I12" totalsRowShown="0" headerRowDxfId="12" headerRowBorderDxfId="11" tableBorderDxfId="10" totalsRowBorderDxfId="9">
  <autoFilter ref="A2:I12"/>
  <tableColumns count="9">
    <tableColumn id="1" name="Coluna1" dataDxfId="8"/>
    <tableColumn id="2" name="CARGO" dataDxfId="7"/>
    <tableColumn id="3" name="PRAZO" dataDxfId="6"/>
    <tableColumn id="4" name="PAGAMENTO" dataDxfId="5"/>
    <tableColumn id="5" name="BANCA" dataDxfId="4"/>
    <tableColumn id="6" name="SITE" dataDxfId="3"/>
    <tableColumn id="7" name="Divulgação" dataDxfId="2"/>
    <tableColumn id="8" name="PROVA" dataDxfId="1"/>
    <tableColumn id="9" name="Restam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educ.org.br/informacoes/143/" TargetMode="External"/><Relationship Id="rId2" Type="http://schemas.openxmlformats.org/officeDocument/2006/relationships/hyperlink" Target="https://concursos.ibfc.org.br/informacoes/496/" TargetMode="External"/><Relationship Id="rId1" Type="http://schemas.openxmlformats.org/officeDocument/2006/relationships/hyperlink" Target="https://www.consulpam.com.br/index.php?menu=concursos&amp;acao=ver&amp;id=858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19"/>
  <sheetViews>
    <sheetView tabSelected="1" workbookViewId="0">
      <selection activeCell="B11" sqref="B11:D11"/>
    </sheetView>
  </sheetViews>
  <sheetFormatPr defaultRowHeight="15" x14ac:dyDescent="0.25"/>
  <cols>
    <col min="1" max="1" width="4" style="5" bestFit="1" customWidth="1"/>
    <col min="2" max="2" width="24.7109375" customWidth="1"/>
    <col min="3" max="3" width="10.5703125" bestFit="1" customWidth="1"/>
    <col min="4" max="4" width="8.140625" customWidth="1"/>
    <col min="5" max="5" width="5" bestFit="1" customWidth="1"/>
    <col min="6" max="6" width="8.85546875" bestFit="1" customWidth="1"/>
    <col min="7" max="7" width="8" bestFit="1" customWidth="1"/>
    <col min="8" max="8" width="8.7109375" style="2" bestFit="1" customWidth="1"/>
    <col min="9" max="9" width="11.7109375" bestFit="1" customWidth="1"/>
    <col min="10" max="10" width="10.7109375" bestFit="1" customWidth="1"/>
    <col min="11" max="12" width="14.5703125" customWidth="1"/>
  </cols>
  <sheetData>
    <row r="1" spans="1:12" x14ac:dyDescent="0.25">
      <c r="L1" s="1">
        <f ca="1">TODAY()</f>
        <v>46228</v>
      </c>
    </row>
    <row r="2" spans="1:12" ht="15.75" thickBot="1" x14ac:dyDescent="0.3"/>
    <row r="3" spans="1:12" ht="24.75" thickTop="1" x14ac:dyDescent="0.25">
      <c r="A3" s="84" t="s">
        <v>2</v>
      </c>
      <c r="B3" s="84"/>
      <c r="C3" s="85" t="s">
        <v>3</v>
      </c>
      <c r="D3" s="86"/>
      <c r="E3" s="28"/>
      <c r="F3" s="28"/>
      <c r="G3" s="28"/>
      <c r="H3" s="27"/>
      <c r="I3" s="29" t="s">
        <v>4</v>
      </c>
      <c r="J3" s="30">
        <v>46143</v>
      </c>
      <c r="K3" s="28"/>
      <c r="L3" s="31" t="str">
        <f ca="1">IF(L4="","","Faltam")</f>
        <v>Faltam</v>
      </c>
    </row>
    <row r="4" spans="1:12" x14ac:dyDescent="0.25">
      <c r="A4" s="84" t="s">
        <v>5</v>
      </c>
      <c r="B4" s="84"/>
      <c r="C4" s="85" t="s">
        <v>6</v>
      </c>
      <c r="D4" s="86"/>
      <c r="E4" s="28"/>
      <c r="F4" s="28"/>
      <c r="G4" s="28"/>
      <c r="H4" s="27"/>
      <c r="I4" s="29" t="s">
        <v>7</v>
      </c>
      <c r="J4" s="30">
        <v>46229</v>
      </c>
      <c r="K4" s="28"/>
      <c r="L4" s="74" t="str">
        <f ca="1">IF(J3="","",J3-TODAY()&amp;( " dias para a prova"))</f>
        <v>-85 dias para a prova</v>
      </c>
    </row>
    <row r="5" spans="1:12" ht="15.75" thickBot="1" x14ac:dyDescent="0.3">
      <c r="A5" s="32"/>
      <c r="B5" s="28"/>
      <c r="C5" s="28"/>
      <c r="D5" s="28"/>
      <c r="E5" s="28"/>
      <c r="F5" s="28"/>
      <c r="G5" s="28"/>
      <c r="H5" s="27"/>
      <c r="I5" s="28"/>
      <c r="J5" s="28"/>
      <c r="K5" s="28"/>
      <c r="L5" s="75"/>
    </row>
    <row r="6" spans="1:12" ht="15.75" thickTop="1" x14ac:dyDescent="0.25"/>
    <row r="7" spans="1:12" s="2" customFormat="1" ht="27.75" customHeight="1" x14ac:dyDescent="0.25">
      <c r="A7" s="33" t="s">
        <v>8</v>
      </c>
      <c r="B7" s="76" t="s">
        <v>9</v>
      </c>
      <c r="C7" s="77"/>
      <c r="D7" s="77"/>
      <c r="E7" s="34" t="s">
        <v>10</v>
      </c>
      <c r="F7" s="35" t="s">
        <v>886</v>
      </c>
      <c r="G7" s="24" t="s">
        <v>11</v>
      </c>
      <c r="H7" s="35" t="s">
        <v>887</v>
      </c>
      <c r="I7" s="35" t="s">
        <v>885</v>
      </c>
      <c r="J7" s="25" t="s">
        <v>888</v>
      </c>
      <c r="K7" s="26" t="s">
        <v>12</v>
      </c>
      <c r="L7" s="26" t="s">
        <v>13</v>
      </c>
    </row>
    <row r="8" spans="1:12" x14ac:dyDescent="0.25">
      <c r="A8" s="19">
        <v>1</v>
      </c>
      <c r="B8" s="78" t="s">
        <v>997</v>
      </c>
      <c r="C8" s="79"/>
      <c r="D8" s="80"/>
      <c r="E8" s="21">
        <v>1.5</v>
      </c>
      <c r="F8" s="20">
        <v>10</v>
      </c>
      <c r="G8" s="22">
        <f t="shared" ref="G8:G18" si="0">IFERROR(IF(E8*F8=0, "", E8*F8),)</f>
        <v>15</v>
      </c>
      <c r="H8" s="20">
        <f>COUNTIF(Cronograma!H:H,B8)</f>
        <v>169</v>
      </c>
      <c r="I8" s="20">
        <f>COUNTIFS(Cronograma!H:H,B8,Cronograma!D:D,"SIM")</f>
        <v>0</v>
      </c>
      <c r="J8" s="23">
        <f>IF(H8=0,0,I8/H8)</f>
        <v>0</v>
      </c>
      <c r="K8" s="14" t="str">
        <f t="shared" ref="K8:K19" si="1">IFERROR(G8/$M$11,"")</f>
        <v/>
      </c>
      <c r="L8" s="15">
        <v>0</v>
      </c>
    </row>
    <row r="9" spans="1:12" x14ac:dyDescent="0.25">
      <c r="A9" s="19">
        <v>2</v>
      </c>
      <c r="B9" s="81" t="str">
        <f>IF(Cronograma!A171&lt;&gt;"",Cronograma!A171,#REF!)</f>
        <v>RLM</v>
      </c>
      <c r="C9" s="82"/>
      <c r="D9" s="83"/>
      <c r="E9" s="11">
        <v>1.5</v>
      </c>
      <c r="F9" s="3">
        <v>10</v>
      </c>
      <c r="G9" s="13">
        <f t="shared" si="0"/>
        <v>15</v>
      </c>
      <c r="H9" s="3">
        <f>COUNTIF(Cronograma!H:H,B9)</f>
        <v>110</v>
      </c>
      <c r="I9" s="3">
        <f>COUNTIFS(Cronograma!H:H,B9,Cronograma!D:D,"SIM")</f>
        <v>35</v>
      </c>
      <c r="J9" s="12">
        <f t="shared" ref="J9:J18" si="2">IF(H9=0,0,I9/H9)</f>
        <v>0.31818181818181818</v>
      </c>
      <c r="K9" s="14" t="str">
        <f t="shared" si="1"/>
        <v/>
      </c>
      <c r="L9" s="15" t="str">
        <f t="array" ref="L9">IFERROR(S9:S38/T8*G5,"")</f>
        <v/>
      </c>
    </row>
    <row r="10" spans="1:12" x14ac:dyDescent="0.25">
      <c r="A10" s="19">
        <v>3</v>
      </c>
      <c r="B10" s="81" t="s">
        <v>999</v>
      </c>
      <c r="C10" s="82"/>
      <c r="D10" s="83"/>
      <c r="E10" s="11">
        <v>1.5</v>
      </c>
      <c r="F10" s="3">
        <v>5</v>
      </c>
      <c r="G10" s="13">
        <f t="shared" si="0"/>
        <v>7.5</v>
      </c>
      <c r="H10" s="3">
        <f>COUNTIF(Cronograma!H:H,B10)</f>
        <v>153</v>
      </c>
      <c r="I10" s="3">
        <f>COUNTIFS(Cronograma!H:H,B10,Cronograma!D:D,"SIM")</f>
        <v>0</v>
      </c>
      <c r="J10" s="12">
        <f t="shared" si="2"/>
        <v>0</v>
      </c>
      <c r="K10" s="14" t="str">
        <f t="shared" si="1"/>
        <v/>
      </c>
      <c r="L10" s="15" t="str">
        <f t="array" ref="L10">IFERROR(S10:S39/T9*G6,"")</f>
        <v/>
      </c>
    </row>
    <row r="11" spans="1:12" x14ac:dyDescent="0.25">
      <c r="A11" s="19">
        <v>4</v>
      </c>
      <c r="B11" s="81" t="str">
        <f>IF(Cronograma!A434&lt;&gt;"",Cronograma!A434,#REF!)</f>
        <v>HISTÓRIA E GEOGRAFIA DE SOBRAL -CE</v>
      </c>
      <c r="C11" s="82"/>
      <c r="D11" s="83"/>
      <c r="E11" s="11">
        <v>1.5</v>
      </c>
      <c r="F11" s="3">
        <v>5</v>
      </c>
      <c r="G11" s="13">
        <f t="shared" si="0"/>
        <v>7.5</v>
      </c>
      <c r="H11" s="3">
        <f>COUNTIF(Cronograma!H:H,B11)</f>
        <v>74</v>
      </c>
      <c r="I11" s="3">
        <f>COUNTIFS(Cronograma!H:H,B11,Cronograma!D:D,"SIM")</f>
        <v>0</v>
      </c>
      <c r="J11" s="12">
        <f t="shared" si="2"/>
        <v>0</v>
      </c>
      <c r="K11" s="14" t="str">
        <f t="shared" si="1"/>
        <v/>
      </c>
      <c r="L11" s="15" t="str">
        <f t="array" ref="L11">IFERROR(S11:S40/T10*G7,"")</f>
        <v/>
      </c>
    </row>
    <row r="12" spans="1:12" x14ac:dyDescent="0.25">
      <c r="A12" s="19">
        <v>5</v>
      </c>
      <c r="B12" s="81" t="str">
        <f>IF(Cronograma!A508&lt;&gt;"",Cronograma!A508,#REF!)</f>
        <v>DIREITO CONSTITUCIONAL</v>
      </c>
      <c r="C12" s="82"/>
      <c r="D12" s="83"/>
      <c r="E12" s="11">
        <v>2.75</v>
      </c>
      <c r="F12" s="3">
        <v>20</v>
      </c>
      <c r="G12" s="13">
        <f t="shared" si="0"/>
        <v>55</v>
      </c>
      <c r="H12" s="3">
        <f>COUNTIF(Cronograma!H:H,B12)</f>
        <v>151</v>
      </c>
      <c r="I12" s="3">
        <f>COUNTIFS(Cronograma!H:H,B12,Cronograma!D:D,"SIM")</f>
        <v>0</v>
      </c>
      <c r="J12" s="12">
        <f t="shared" si="2"/>
        <v>0</v>
      </c>
      <c r="K12" s="14" t="str">
        <f t="shared" si="1"/>
        <v/>
      </c>
      <c r="L12" s="15" t="str">
        <f t="array" ref="L12">IFERROR(S12:S41/T11*G8,"")</f>
        <v/>
      </c>
    </row>
    <row r="13" spans="1:12" x14ac:dyDescent="0.25">
      <c r="A13" s="19">
        <v>6</v>
      </c>
      <c r="B13" s="81" t="str">
        <f>IF(Cronograma!A659&lt;&gt;"",Cronograma!A659,#REF!)</f>
        <v>DIREITO ADMINISTRATIVO</v>
      </c>
      <c r="C13" s="82"/>
      <c r="D13" s="83"/>
      <c r="E13" s="11">
        <v>1</v>
      </c>
      <c r="F13" s="3">
        <v>10</v>
      </c>
      <c r="G13" s="13">
        <f t="shared" si="0"/>
        <v>10</v>
      </c>
      <c r="H13" s="3">
        <f>COUNTIF(Cronograma!H:H,B13)</f>
        <v>113</v>
      </c>
      <c r="I13" s="3">
        <f>COUNTIFS(Cronograma!H:H,B13,Cronograma!D:D,"SIM")</f>
        <v>0</v>
      </c>
      <c r="J13" s="12">
        <f t="shared" si="2"/>
        <v>0</v>
      </c>
      <c r="K13" s="14" t="str">
        <f t="shared" si="1"/>
        <v/>
      </c>
      <c r="L13" s="15" t="str">
        <f t="array" ref="L13">IFERROR(S13:S42/T12*G9,"")</f>
        <v/>
      </c>
    </row>
    <row r="14" spans="1:12" x14ac:dyDescent="0.25">
      <c r="A14" s="19">
        <v>7</v>
      </c>
      <c r="B14" s="81" t="str">
        <f>IF(Cronograma!A772&lt;&gt;"",Cronograma!A772,#REF!)</f>
        <v>DIREITO PENAL</v>
      </c>
      <c r="C14" s="82"/>
      <c r="D14" s="83"/>
      <c r="E14" s="11">
        <v>1</v>
      </c>
      <c r="F14" s="3">
        <v>2</v>
      </c>
      <c r="G14" s="13">
        <f t="shared" si="0"/>
        <v>2</v>
      </c>
      <c r="H14" s="3">
        <f>COUNTIF(Cronograma!H:H,B14)</f>
        <v>124</v>
      </c>
      <c r="I14" s="3">
        <f>COUNTIFS(Cronograma!H:H,B14,Cronograma!D:D,"SIM")</f>
        <v>1</v>
      </c>
      <c r="J14" s="12">
        <f t="shared" si="2"/>
        <v>8.0645161290322578E-3</v>
      </c>
      <c r="K14" s="14" t="str">
        <f t="shared" si="1"/>
        <v/>
      </c>
      <c r="L14" s="15" t="str">
        <f t="array" ref="L14">IFERROR(S14:S43/T13*G10,"")</f>
        <v/>
      </c>
    </row>
    <row r="15" spans="1:12" x14ac:dyDescent="0.25">
      <c r="A15" s="19">
        <v>8</v>
      </c>
      <c r="B15" s="81" t="str">
        <f>IF(Cronograma!A896&lt;&gt;"",Cronograma!A896,#REF!)</f>
        <v>DIREITO PROCESSUAL PENAL</v>
      </c>
      <c r="C15" s="82"/>
      <c r="D15" s="83"/>
      <c r="E15" s="11">
        <v>1</v>
      </c>
      <c r="F15" s="3">
        <v>5</v>
      </c>
      <c r="G15" s="13">
        <f t="shared" si="0"/>
        <v>5</v>
      </c>
      <c r="H15" s="3">
        <f>COUNTIF(Cronograma!H:H,B15)</f>
        <v>102</v>
      </c>
      <c r="I15" s="3">
        <f>COUNTIFS(Cronograma!H:H,B15,Cronograma!D:D,"SIM")</f>
        <v>0</v>
      </c>
      <c r="J15" s="12">
        <f t="shared" si="2"/>
        <v>0</v>
      </c>
      <c r="K15" s="14" t="str">
        <f t="shared" si="1"/>
        <v/>
      </c>
      <c r="L15" s="15" t="str">
        <f t="array" ref="L15">IFERROR(S15:S44/T14*G11,"")</f>
        <v/>
      </c>
    </row>
    <row r="16" spans="1:12" x14ac:dyDescent="0.25">
      <c r="A16" s="19">
        <v>9</v>
      </c>
      <c r="B16" s="81" t="str">
        <f>IF(Cronograma!A998&lt;&gt;"",Cronograma!A998,#REF!)</f>
        <v>LEGISLAÇÃO EXTRAVAGANTE</v>
      </c>
      <c r="C16" s="82"/>
      <c r="D16" s="83"/>
      <c r="E16" s="3">
        <v>1</v>
      </c>
      <c r="F16" s="3">
        <v>2</v>
      </c>
      <c r="G16" s="13">
        <f t="shared" si="0"/>
        <v>2</v>
      </c>
      <c r="H16" s="3">
        <f>COUNTIF(Cronograma!H:H,B16)</f>
        <v>62</v>
      </c>
      <c r="I16" s="3">
        <f>COUNTIFS(Cronograma!H:H,B16,Cronograma!D:D,"SIM")</f>
        <v>0</v>
      </c>
      <c r="J16" s="12">
        <f t="shared" si="2"/>
        <v>0</v>
      </c>
      <c r="K16" s="14" t="str">
        <f t="shared" si="1"/>
        <v/>
      </c>
      <c r="L16" s="15" t="str">
        <f t="array" ref="L16">IFERROR(S16:S45/T15*G12,"")</f>
        <v/>
      </c>
    </row>
    <row r="17" spans="1:12" x14ac:dyDescent="0.25">
      <c r="A17" s="19">
        <v>10</v>
      </c>
      <c r="B17" s="71"/>
      <c r="C17" s="72"/>
      <c r="D17" s="73"/>
      <c r="E17" s="3"/>
      <c r="F17" s="3"/>
      <c r="G17" s="13" t="str">
        <f t="shared" si="0"/>
        <v/>
      </c>
      <c r="H17" s="3"/>
      <c r="I17" s="3">
        <f>COUNTIFS(Cronograma!H:H,B17,Cronograma!D:D,"SIM")</f>
        <v>0</v>
      </c>
      <c r="J17" s="12">
        <f t="shared" si="2"/>
        <v>0</v>
      </c>
      <c r="K17" s="14" t="str">
        <f t="shared" si="1"/>
        <v/>
      </c>
      <c r="L17" s="15" t="str">
        <f t="array" ref="L17">IFERROR(S17:S46/T16*G13,"")</f>
        <v/>
      </c>
    </row>
    <row r="18" spans="1:12" x14ac:dyDescent="0.25">
      <c r="A18" s="19">
        <v>11</v>
      </c>
      <c r="B18" s="71"/>
      <c r="C18" s="72"/>
      <c r="D18" s="73"/>
      <c r="E18" s="16"/>
      <c r="F18" s="16"/>
      <c r="G18" s="13" t="str">
        <f t="shared" si="0"/>
        <v/>
      </c>
      <c r="H18" s="3"/>
      <c r="I18" s="3">
        <f>COUNTIFS(Cronograma!H:H,B18,Cronograma!D:D,"SIM")</f>
        <v>0</v>
      </c>
      <c r="J18" s="12">
        <f t="shared" si="2"/>
        <v>0</v>
      </c>
      <c r="K18" s="14" t="str">
        <f t="shared" si="1"/>
        <v/>
      </c>
      <c r="L18" s="15" t="str">
        <f t="array" ref="L18">IFERROR(S18:S47/T17*G14,"")</f>
        <v/>
      </c>
    </row>
    <row r="19" spans="1:12" x14ac:dyDescent="0.25">
      <c r="A19" s="19">
        <v>12</v>
      </c>
      <c r="B19" s="71"/>
      <c r="C19" s="72"/>
      <c r="D19" s="73"/>
      <c r="E19" s="16"/>
      <c r="F19" s="16"/>
      <c r="G19" s="17">
        <f>SUM(G8:G18)</f>
        <v>119</v>
      </c>
      <c r="H19" s="3"/>
      <c r="I19" s="3"/>
      <c r="J19" s="16"/>
      <c r="K19" s="14" t="str">
        <f t="shared" si="1"/>
        <v/>
      </c>
      <c r="L19" s="16"/>
    </row>
  </sheetData>
  <mergeCells count="18">
    <mergeCell ref="A3:B3"/>
    <mergeCell ref="C3:D3"/>
    <mergeCell ref="A4:B4"/>
    <mergeCell ref="C4:D4"/>
    <mergeCell ref="B11:D11"/>
    <mergeCell ref="B19:D19"/>
    <mergeCell ref="L4:L5"/>
    <mergeCell ref="B7:D7"/>
    <mergeCell ref="B8:D8"/>
    <mergeCell ref="B9:D9"/>
    <mergeCell ref="B10:D10"/>
    <mergeCell ref="B12:D12"/>
    <mergeCell ref="B13:D13"/>
    <mergeCell ref="B14:D14"/>
    <mergeCell ref="B15:D15"/>
    <mergeCell ref="B16:D16"/>
    <mergeCell ref="B17:D17"/>
    <mergeCell ref="B18:D18"/>
  </mergeCells>
  <conditionalFormatting sqref="G8:G18">
    <cfRule type="dataBar" priority="4">
      <dataBar>
        <cfvo type="min"/>
        <cfvo type="max"/>
        <color rgb="FFF33B67"/>
      </dataBar>
      <extLst>
        <ext xmlns:x14="http://schemas.microsoft.com/office/spreadsheetml/2009/9/main" uri="{B025F937-C7B1-47D3-B67F-A62EFF666E3E}">
          <x14:id>{14532BDE-B429-4822-A503-DB7BF99C6ECC}</x14:id>
        </ext>
      </extLst>
    </cfRule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{CB5D4BC6-7018-48EE-AFFD-895C8F927A10}</x14:id>
        </ext>
      </extLst>
    </cfRule>
  </conditionalFormatting>
  <conditionalFormatting sqref="K8:K1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{E9CB3FB6-379B-4273-9A5C-830690DE4F43}</x14:id>
        </ext>
      </extLst>
    </cfRule>
  </conditionalFormatting>
  <conditionalFormatting sqref="L8:L18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{62789338-2FAA-45AE-B72E-68242B6BC9A9}</x14:id>
        </ext>
      </extLst>
    </cfRule>
  </conditionalFormatting>
  <conditionalFormatting sqref="J8:J18">
    <cfRule type="dataBar" priority="1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{DDD67220-56D2-4002-894D-3E32E876769C}</x14:id>
        </ext>
      </extLst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4532BDE-B429-4822-A503-DB7BF99C6E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5D4BC6-7018-48EE-AFFD-895C8F927A10}">
            <x14:dataBar minLength="0" maxLength="100" gradient="0" negativeBarColorSameAsPositive="1" axisPosition="none">
              <x14:cfvo type="min"/>
              <x14:cfvo type="max"/>
            </x14:dataBar>
          </x14:cfRule>
          <xm:sqref>G8:G18</xm:sqref>
        </x14:conditionalFormatting>
        <x14:conditionalFormatting xmlns:xm="http://schemas.microsoft.com/office/excel/2006/main">
          <x14:cfRule type="dataBar" id="{E9CB3FB6-379B-4273-9A5C-830690DE4F43}">
            <x14:dataBar minLength="0" maxLength="100" gradient="0" negativeBarColorSameAsPositive="1" axisPosition="none">
              <x14:cfvo type="min"/>
              <x14:cfvo type="max"/>
            </x14:dataBar>
          </x14:cfRule>
          <xm:sqref>K8:K19</xm:sqref>
        </x14:conditionalFormatting>
        <x14:conditionalFormatting xmlns:xm="http://schemas.microsoft.com/office/excel/2006/main">
          <x14:cfRule type="dataBar" id="{62789338-2FAA-45AE-B72E-68242B6BC9A9}">
            <x14:dataBar minLength="0" maxLength="100" gradient="0" negativeBarColorSameAsPositive="1" axisPosition="none">
              <x14:cfvo type="min"/>
              <x14:cfvo type="max"/>
            </x14:dataBar>
          </x14:cfRule>
          <xm:sqref>L8:L18</xm:sqref>
        </x14:conditionalFormatting>
        <x14:conditionalFormatting xmlns:xm="http://schemas.microsoft.com/office/excel/2006/main">
          <x14:cfRule type="dataBar" id="{DDD67220-56D2-4002-894D-3E32E876769C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m:sqref>J8:J18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59"/>
  <sheetViews>
    <sheetView workbookViewId="0">
      <pane ySplit="1" topLeftCell="A92" activePane="bottomLeft" state="frozen"/>
      <selection pane="bottomLeft" activeCell="F60" sqref="F60"/>
    </sheetView>
  </sheetViews>
  <sheetFormatPr defaultRowHeight="15" x14ac:dyDescent="0.25"/>
  <cols>
    <col min="1" max="1" width="16.5703125" customWidth="1"/>
    <col min="2" max="2" width="121.28515625" bestFit="1" customWidth="1"/>
    <col min="3" max="3" width="5" style="7" bestFit="1" customWidth="1"/>
    <col min="4" max="4" width="6.42578125" bestFit="1" customWidth="1"/>
    <col min="8" max="8" width="25.140625" bestFit="1" customWidth="1"/>
  </cols>
  <sheetData>
    <row r="1" spans="1:8" x14ac:dyDescent="0.25">
      <c r="A1" s="6" t="s">
        <v>0</v>
      </c>
      <c r="B1" s="8" t="s">
        <v>142</v>
      </c>
      <c r="C1" s="6" t="s">
        <v>141</v>
      </c>
      <c r="D1" s="6" t="s">
        <v>1</v>
      </c>
      <c r="H1" t="s">
        <v>884</v>
      </c>
    </row>
    <row r="2" spans="1:8" x14ac:dyDescent="0.25">
      <c r="A2" s="117" t="s">
        <v>997</v>
      </c>
      <c r="B2" s="36" t="s">
        <v>25</v>
      </c>
      <c r="C2" s="4">
        <v>0</v>
      </c>
      <c r="D2" s="4"/>
      <c r="H2" t="str">
        <f>IF(A2&lt;&gt;"",A2,H1)</f>
        <v>LINGUA PORTUGUESA</v>
      </c>
    </row>
    <row r="3" spans="1:8" x14ac:dyDescent="0.25">
      <c r="A3" s="118"/>
      <c r="B3" s="37" t="s">
        <v>313</v>
      </c>
      <c r="C3" s="4">
        <v>1</v>
      </c>
      <c r="D3" s="4"/>
      <c r="H3" t="str">
        <f t="shared" ref="H3:H66" si="0">IF(A3&lt;&gt;"",A3,H2)</f>
        <v>LINGUA PORTUGUESA</v>
      </c>
    </row>
    <row r="4" spans="1:8" x14ac:dyDescent="0.25">
      <c r="A4" s="118"/>
      <c r="B4" s="37" t="s">
        <v>915</v>
      </c>
      <c r="C4" s="4">
        <v>2</v>
      </c>
      <c r="D4" s="4"/>
      <c r="H4" t="str">
        <f t="shared" si="0"/>
        <v>LINGUA PORTUGUESA</v>
      </c>
    </row>
    <row r="5" spans="1:8" x14ac:dyDescent="0.25">
      <c r="A5" s="118"/>
      <c r="B5" s="37" t="s">
        <v>916</v>
      </c>
      <c r="C5" s="4">
        <v>3</v>
      </c>
      <c r="D5" s="4"/>
      <c r="H5" t="str">
        <f t="shared" si="0"/>
        <v>LINGUA PORTUGUESA</v>
      </c>
    </row>
    <row r="6" spans="1:8" x14ac:dyDescent="0.25">
      <c r="A6" s="118"/>
      <c r="B6" s="36" t="s">
        <v>28</v>
      </c>
      <c r="C6" s="4">
        <v>4</v>
      </c>
      <c r="D6" s="4"/>
      <c r="H6" t="str">
        <f t="shared" si="0"/>
        <v>LINGUA PORTUGUESA</v>
      </c>
    </row>
    <row r="7" spans="1:8" x14ac:dyDescent="0.25">
      <c r="A7" s="118"/>
      <c r="B7" s="37" t="s">
        <v>917</v>
      </c>
      <c r="C7" s="4">
        <v>5</v>
      </c>
      <c r="D7" s="4"/>
      <c r="H7" t="str">
        <f t="shared" si="0"/>
        <v>LINGUA PORTUGUESA</v>
      </c>
    </row>
    <row r="8" spans="1:8" x14ac:dyDescent="0.25">
      <c r="A8" s="118"/>
      <c r="B8" s="37" t="s">
        <v>918</v>
      </c>
      <c r="C8" s="4">
        <v>6</v>
      </c>
      <c r="D8" s="4"/>
      <c r="H8" t="str">
        <f t="shared" si="0"/>
        <v>LINGUA PORTUGUESA</v>
      </c>
    </row>
    <row r="9" spans="1:8" x14ac:dyDescent="0.25">
      <c r="A9" s="118"/>
      <c r="B9" s="37" t="s">
        <v>919</v>
      </c>
      <c r="C9" s="4">
        <v>7</v>
      </c>
      <c r="D9" s="4"/>
      <c r="H9" t="str">
        <f t="shared" si="0"/>
        <v>LINGUA PORTUGUESA</v>
      </c>
    </row>
    <row r="10" spans="1:8" x14ac:dyDescent="0.25">
      <c r="A10" s="118"/>
      <c r="B10" s="36" t="s">
        <v>29</v>
      </c>
      <c r="C10" s="4">
        <v>8</v>
      </c>
      <c r="D10" s="4"/>
      <c r="H10" t="str">
        <f t="shared" si="0"/>
        <v>LINGUA PORTUGUESA</v>
      </c>
    </row>
    <row r="11" spans="1:8" x14ac:dyDescent="0.25">
      <c r="A11" s="118"/>
      <c r="B11" s="37" t="s">
        <v>920</v>
      </c>
      <c r="C11" s="4">
        <v>9</v>
      </c>
      <c r="D11" s="4"/>
      <c r="H11" t="str">
        <f t="shared" si="0"/>
        <v>LINGUA PORTUGUESA</v>
      </c>
    </row>
    <row r="12" spans="1:8" x14ac:dyDescent="0.25">
      <c r="A12" s="118"/>
      <c r="B12" s="37" t="s">
        <v>921</v>
      </c>
      <c r="C12" s="4">
        <v>10</v>
      </c>
      <c r="D12" s="4"/>
      <c r="H12" t="str">
        <f t="shared" si="0"/>
        <v>LINGUA PORTUGUESA</v>
      </c>
    </row>
    <row r="13" spans="1:8" x14ac:dyDescent="0.25">
      <c r="A13" s="118"/>
      <c r="B13" s="37" t="s">
        <v>922</v>
      </c>
      <c r="C13" s="4">
        <v>11</v>
      </c>
      <c r="D13" s="4"/>
      <c r="H13" t="str">
        <f t="shared" si="0"/>
        <v>LINGUA PORTUGUESA</v>
      </c>
    </row>
    <row r="14" spans="1:8" x14ac:dyDescent="0.25">
      <c r="A14" s="118"/>
      <c r="B14" s="37" t="s">
        <v>923</v>
      </c>
      <c r="C14" s="4">
        <v>12</v>
      </c>
      <c r="D14" s="4"/>
      <c r="H14" t="str">
        <f t="shared" si="0"/>
        <v>LINGUA PORTUGUESA</v>
      </c>
    </row>
    <row r="15" spans="1:8" x14ac:dyDescent="0.25">
      <c r="A15" s="118"/>
      <c r="B15" s="36" t="s">
        <v>30</v>
      </c>
      <c r="C15" s="4">
        <v>13</v>
      </c>
      <c r="D15" s="4"/>
      <c r="H15" t="str">
        <f t="shared" si="0"/>
        <v>LINGUA PORTUGUESA</v>
      </c>
    </row>
    <row r="16" spans="1:8" x14ac:dyDescent="0.25">
      <c r="A16" s="118"/>
      <c r="B16" s="37" t="s">
        <v>327</v>
      </c>
      <c r="C16" s="4">
        <v>14</v>
      </c>
      <c r="D16" s="4"/>
      <c r="H16" t="str">
        <f t="shared" si="0"/>
        <v>LINGUA PORTUGUESA</v>
      </c>
    </row>
    <row r="17" spans="1:8" x14ac:dyDescent="0.25">
      <c r="A17" s="118"/>
      <c r="B17" s="37" t="s">
        <v>332</v>
      </c>
      <c r="C17" s="4">
        <v>15</v>
      </c>
      <c r="D17" s="4"/>
      <c r="H17" t="str">
        <f t="shared" si="0"/>
        <v>LINGUA PORTUGUESA</v>
      </c>
    </row>
    <row r="18" spans="1:8" x14ac:dyDescent="0.25">
      <c r="A18" s="118"/>
      <c r="B18" s="36" t="s">
        <v>32</v>
      </c>
      <c r="C18" s="4">
        <v>16</v>
      </c>
      <c r="D18" s="4"/>
      <c r="H18" t="str">
        <f t="shared" si="0"/>
        <v>LINGUA PORTUGUESA</v>
      </c>
    </row>
    <row r="19" spans="1:8" x14ac:dyDescent="0.25">
      <c r="A19" s="118"/>
      <c r="B19" s="37" t="s">
        <v>924</v>
      </c>
      <c r="C19" s="4">
        <v>17</v>
      </c>
      <c r="D19" s="4"/>
      <c r="H19" t="str">
        <f t="shared" si="0"/>
        <v>LINGUA PORTUGUESA</v>
      </c>
    </row>
    <row r="20" spans="1:8" x14ac:dyDescent="0.25">
      <c r="A20" s="118"/>
      <c r="B20" s="36" t="s">
        <v>34</v>
      </c>
      <c r="C20" s="4">
        <v>18</v>
      </c>
      <c r="D20" s="4"/>
      <c r="H20" t="str">
        <f t="shared" si="0"/>
        <v>LINGUA PORTUGUESA</v>
      </c>
    </row>
    <row r="21" spans="1:8" x14ac:dyDescent="0.25">
      <c r="A21" s="118"/>
      <c r="B21" s="36" t="s">
        <v>35</v>
      </c>
      <c r="C21" s="4">
        <v>19</v>
      </c>
      <c r="D21" s="4"/>
      <c r="H21" t="str">
        <f t="shared" si="0"/>
        <v>LINGUA PORTUGUESA</v>
      </c>
    </row>
    <row r="22" spans="1:8" x14ac:dyDescent="0.25">
      <c r="A22" s="118"/>
      <c r="B22" s="37" t="s">
        <v>925</v>
      </c>
      <c r="C22" s="4">
        <v>20</v>
      </c>
      <c r="D22" s="4"/>
      <c r="H22" t="str">
        <f t="shared" si="0"/>
        <v>LINGUA PORTUGUESA</v>
      </c>
    </row>
    <row r="23" spans="1:8" x14ac:dyDescent="0.25">
      <c r="A23" s="118"/>
      <c r="B23" s="37" t="s">
        <v>926</v>
      </c>
      <c r="C23" s="4">
        <v>21</v>
      </c>
      <c r="D23" s="4"/>
      <c r="H23" t="str">
        <f t="shared" si="0"/>
        <v>LINGUA PORTUGUESA</v>
      </c>
    </row>
    <row r="24" spans="1:8" x14ac:dyDescent="0.25">
      <c r="A24" s="118"/>
      <c r="B24" s="37" t="s">
        <v>927</v>
      </c>
      <c r="C24" s="4">
        <v>22</v>
      </c>
      <c r="D24" s="4"/>
      <c r="H24" t="str">
        <f t="shared" si="0"/>
        <v>LINGUA PORTUGUESA</v>
      </c>
    </row>
    <row r="25" spans="1:8" x14ac:dyDescent="0.25">
      <c r="A25" s="118"/>
      <c r="B25" s="37" t="s">
        <v>928</v>
      </c>
      <c r="C25" s="4">
        <v>23</v>
      </c>
      <c r="D25" s="4"/>
      <c r="H25" t="str">
        <f t="shared" si="0"/>
        <v>LINGUA PORTUGUESA</v>
      </c>
    </row>
    <row r="26" spans="1:8" x14ac:dyDescent="0.25">
      <c r="A26" s="118"/>
      <c r="B26" s="36" t="s">
        <v>36</v>
      </c>
      <c r="C26" s="4">
        <v>24</v>
      </c>
      <c r="D26" s="4"/>
      <c r="H26" t="str">
        <f t="shared" si="0"/>
        <v>LINGUA PORTUGUESA</v>
      </c>
    </row>
    <row r="27" spans="1:8" x14ac:dyDescent="0.25">
      <c r="A27" s="118"/>
      <c r="B27" s="37" t="s">
        <v>929</v>
      </c>
      <c r="C27" s="4">
        <v>25</v>
      </c>
      <c r="D27" s="4"/>
      <c r="H27" t="str">
        <f t="shared" si="0"/>
        <v>LINGUA PORTUGUESA</v>
      </c>
    </row>
    <row r="28" spans="1:8" x14ac:dyDescent="0.25">
      <c r="A28" s="118"/>
      <c r="B28" s="37" t="s">
        <v>930</v>
      </c>
      <c r="C28" s="4">
        <v>26</v>
      </c>
      <c r="D28" s="4"/>
      <c r="H28" t="str">
        <f t="shared" si="0"/>
        <v>LINGUA PORTUGUESA</v>
      </c>
    </row>
    <row r="29" spans="1:8" x14ac:dyDescent="0.25">
      <c r="A29" s="118"/>
      <c r="B29" s="37" t="s">
        <v>931</v>
      </c>
      <c r="C29" s="4">
        <v>27</v>
      </c>
      <c r="D29" s="4"/>
      <c r="H29" t="str">
        <f t="shared" si="0"/>
        <v>LINGUA PORTUGUESA</v>
      </c>
    </row>
    <row r="30" spans="1:8" x14ac:dyDescent="0.25">
      <c r="A30" s="118"/>
      <c r="B30" s="36" t="s">
        <v>37</v>
      </c>
      <c r="C30" s="4">
        <v>28</v>
      </c>
      <c r="D30" s="4"/>
      <c r="H30" t="str">
        <f t="shared" si="0"/>
        <v>LINGUA PORTUGUESA</v>
      </c>
    </row>
    <row r="31" spans="1:8" x14ac:dyDescent="0.25">
      <c r="A31" s="118"/>
      <c r="B31" s="37" t="s">
        <v>932</v>
      </c>
      <c r="C31" s="4">
        <v>29</v>
      </c>
      <c r="D31" s="4"/>
      <c r="H31" t="str">
        <f t="shared" si="0"/>
        <v>LINGUA PORTUGUESA</v>
      </c>
    </row>
    <row r="32" spans="1:8" x14ac:dyDescent="0.25">
      <c r="A32" s="118"/>
      <c r="B32" s="37" t="s">
        <v>933</v>
      </c>
      <c r="C32" s="4">
        <v>30</v>
      </c>
      <c r="D32" s="4"/>
      <c r="H32" t="str">
        <f t="shared" si="0"/>
        <v>LINGUA PORTUGUESA</v>
      </c>
    </row>
    <row r="33" spans="1:8" x14ac:dyDescent="0.25">
      <c r="A33" s="118"/>
      <c r="B33" s="37" t="s">
        <v>934</v>
      </c>
      <c r="C33" s="4">
        <v>31</v>
      </c>
      <c r="D33" s="4"/>
      <c r="H33" t="str">
        <f t="shared" si="0"/>
        <v>LINGUA PORTUGUESA</v>
      </c>
    </row>
    <row r="34" spans="1:8" x14ac:dyDescent="0.25">
      <c r="A34" s="118"/>
      <c r="B34" s="36" t="s">
        <v>38</v>
      </c>
      <c r="C34" s="4">
        <v>32</v>
      </c>
      <c r="D34" s="4"/>
      <c r="H34" t="str">
        <f t="shared" si="0"/>
        <v>LINGUA PORTUGUESA</v>
      </c>
    </row>
    <row r="35" spans="1:8" x14ac:dyDescent="0.25">
      <c r="A35" s="118"/>
      <c r="B35" s="37" t="s">
        <v>935</v>
      </c>
      <c r="C35" s="4">
        <v>33</v>
      </c>
      <c r="D35" s="4"/>
      <c r="H35" t="str">
        <f t="shared" si="0"/>
        <v>LINGUA PORTUGUESA</v>
      </c>
    </row>
    <row r="36" spans="1:8" x14ac:dyDescent="0.25">
      <c r="A36" s="118"/>
      <c r="B36" s="37" t="s">
        <v>936</v>
      </c>
      <c r="C36" s="4">
        <v>34</v>
      </c>
      <c r="D36" s="4"/>
      <c r="H36" t="str">
        <f t="shared" si="0"/>
        <v>LINGUA PORTUGUESA</v>
      </c>
    </row>
    <row r="37" spans="1:8" x14ac:dyDescent="0.25">
      <c r="A37" s="118"/>
      <c r="B37" s="37" t="s">
        <v>937</v>
      </c>
      <c r="C37" s="4">
        <v>35</v>
      </c>
      <c r="D37" s="4"/>
      <c r="H37" t="str">
        <f t="shared" si="0"/>
        <v>LINGUA PORTUGUESA</v>
      </c>
    </row>
    <row r="38" spans="1:8" x14ac:dyDescent="0.25">
      <c r="A38" s="118"/>
      <c r="B38" s="36" t="s">
        <v>40</v>
      </c>
      <c r="C38" s="4">
        <v>36</v>
      </c>
      <c r="D38" s="4"/>
      <c r="H38" t="str">
        <f t="shared" si="0"/>
        <v>LINGUA PORTUGUESA</v>
      </c>
    </row>
    <row r="39" spans="1:8" x14ac:dyDescent="0.25">
      <c r="A39" s="118"/>
      <c r="B39" s="37" t="s">
        <v>91</v>
      </c>
      <c r="C39" s="4">
        <v>37</v>
      </c>
      <c r="D39" s="4"/>
      <c r="H39" t="str">
        <f t="shared" si="0"/>
        <v>LINGUA PORTUGUESA</v>
      </c>
    </row>
    <row r="40" spans="1:8" x14ac:dyDescent="0.25">
      <c r="A40" s="118"/>
      <c r="B40" s="37" t="s">
        <v>938</v>
      </c>
      <c r="C40" s="4">
        <v>38</v>
      </c>
      <c r="D40" s="4"/>
      <c r="H40" t="str">
        <f t="shared" si="0"/>
        <v>LINGUA PORTUGUESA</v>
      </c>
    </row>
    <row r="41" spans="1:8" x14ac:dyDescent="0.25">
      <c r="A41" s="118"/>
      <c r="B41" s="37" t="s">
        <v>939</v>
      </c>
      <c r="C41" s="4">
        <v>39</v>
      </c>
      <c r="D41" s="4"/>
      <c r="H41" t="str">
        <f t="shared" si="0"/>
        <v>LINGUA PORTUGUESA</v>
      </c>
    </row>
    <row r="42" spans="1:8" x14ac:dyDescent="0.25">
      <c r="A42" s="118"/>
      <c r="B42" s="36" t="s">
        <v>42</v>
      </c>
      <c r="C42" s="4">
        <v>40</v>
      </c>
      <c r="D42" s="4"/>
      <c r="H42" t="str">
        <f t="shared" si="0"/>
        <v>LINGUA PORTUGUESA</v>
      </c>
    </row>
    <row r="43" spans="1:8" x14ac:dyDescent="0.25">
      <c r="A43" s="118"/>
      <c r="B43" s="37" t="s">
        <v>940</v>
      </c>
      <c r="C43" s="4">
        <v>41</v>
      </c>
      <c r="D43" s="4"/>
      <c r="H43" t="str">
        <f t="shared" si="0"/>
        <v>LINGUA PORTUGUESA</v>
      </c>
    </row>
    <row r="44" spans="1:8" x14ac:dyDescent="0.25">
      <c r="A44" s="118"/>
      <c r="B44" s="37" t="s">
        <v>941</v>
      </c>
      <c r="C44" s="4">
        <v>42</v>
      </c>
      <c r="D44" s="4"/>
      <c r="H44" t="str">
        <f t="shared" si="0"/>
        <v>LINGUA PORTUGUESA</v>
      </c>
    </row>
    <row r="45" spans="1:8" x14ac:dyDescent="0.25">
      <c r="A45" s="118"/>
      <c r="B45" s="37" t="s">
        <v>942</v>
      </c>
      <c r="C45" s="4">
        <v>43</v>
      </c>
      <c r="D45" s="4"/>
      <c r="H45" t="str">
        <f t="shared" si="0"/>
        <v>LINGUA PORTUGUESA</v>
      </c>
    </row>
    <row r="46" spans="1:8" x14ac:dyDescent="0.25">
      <c r="A46" s="118"/>
      <c r="B46" s="36" t="s">
        <v>44</v>
      </c>
      <c r="C46" s="4">
        <v>44</v>
      </c>
      <c r="D46" s="4"/>
      <c r="H46" t="str">
        <f t="shared" si="0"/>
        <v>LINGUA PORTUGUESA</v>
      </c>
    </row>
    <row r="47" spans="1:8" x14ac:dyDescent="0.25">
      <c r="A47" s="118"/>
      <c r="B47" s="37" t="s">
        <v>955</v>
      </c>
      <c r="C47" s="4">
        <v>45</v>
      </c>
      <c r="D47" s="4"/>
      <c r="H47" t="str">
        <f t="shared" si="0"/>
        <v>LINGUA PORTUGUESA</v>
      </c>
    </row>
    <row r="48" spans="1:8" x14ac:dyDescent="0.25">
      <c r="A48" s="118"/>
      <c r="B48" s="37" t="s">
        <v>956</v>
      </c>
      <c r="C48" s="4">
        <v>46</v>
      </c>
      <c r="D48" s="4"/>
      <c r="H48" t="str">
        <f t="shared" si="0"/>
        <v>LINGUA PORTUGUESA</v>
      </c>
    </row>
    <row r="49" spans="1:8" x14ac:dyDescent="0.25">
      <c r="A49" s="118"/>
      <c r="B49" s="37" t="s">
        <v>957</v>
      </c>
      <c r="C49" s="4">
        <v>47</v>
      </c>
      <c r="D49" s="4"/>
      <c r="H49" t="str">
        <f t="shared" si="0"/>
        <v>LINGUA PORTUGUESA</v>
      </c>
    </row>
    <row r="50" spans="1:8" x14ac:dyDescent="0.25">
      <c r="A50" s="118"/>
      <c r="B50" s="37" t="s">
        <v>958</v>
      </c>
      <c r="C50" s="4">
        <v>48</v>
      </c>
      <c r="D50" s="4"/>
      <c r="H50" t="str">
        <f t="shared" si="0"/>
        <v>LINGUA PORTUGUESA</v>
      </c>
    </row>
    <row r="51" spans="1:8" x14ac:dyDescent="0.25">
      <c r="A51" s="118"/>
      <c r="B51" s="36" t="s">
        <v>45</v>
      </c>
      <c r="C51" s="4">
        <v>49</v>
      </c>
      <c r="D51" s="4"/>
      <c r="H51" t="str">
        <f t="shared" si="0"/>
        <v>LINGUA PORTUGUESA</v>
      </c>
    </row>
    <row r="52" spans="1:8" x14ac:dyDescent="0.25">
      <c r="A52" s="118"/>
      <c r="B52" s="37" t="s">
        <v>959</v>
      </c>
      <c r="C52" s="4">
        <v>50</v>
      </c>
      <c r="D52" s="4"/>
      <c r="H52" t="str">
        <f t="shared" si="0"/>
        <v>LINGUA PORTUGUESA</v>
      </c>
    </row>
    <row r="53" spans="1:8" x14ac:dyDescent="0.25">
      <c r="A53" s="118"/>
      <c r="B53" s="37" t="s">
        <v>960</v>
      </c>
      <c r="C53" s="4">
        <v>51</v>
      </c>
      <c r="D53" s="4"/>
      <c r="H53" t="str">
        <f t="shared" si="0"/>
        <v>LINGUA PORTUGUESA</v>
      </c>
    </row>
    <row r="54" spans="1:8" x14ac:dyDescent="0.25">
      <c r="A54" s="118"/>
      <c r="B54" s="37" t="s">
        <v>961</v>
      </c>
      <c r="C54" s="4">
        <v>52</v>
      </c>
      <c r="D54" s="4"/>
      <c r="H54" t="str">
        <f t="shared" si="0"/>
        <v>LINGUA PORTUGUESA</v>
      </c>
    </row>
    <row r="55" spans="1:8" x14ac:dyDescent="0.25">
      <c r="A55" s="118"/>
      <c r="B55" s="37" t="s">
        <v>962</v>
      </c>
      <c r="C55" s="4">
        <v>53</v>
      </c>
      <c r="D55" s="4"/>
      <c r="H55" t="str">
        <f t="shared" si="0"/>
        <v>LINGUA PORTUGUESA</v>
      </c>
    </row>
    <row r="56" spans="1:8" x14ac:dyDescent="0.25">
      <c r="A56" s="118"/>
      <c r="B56" s="37" t="s">
        <v>963</v>
      </c>
      <c r="C56" s="4">
        <v>54</v>
      </c>
      <c r="D56" s="4"/>
      <c r="H56" t="str">
        <f t="shared" si="0"/>
        <v>LINGUA PORTUGUESA</v>
      </c>
    </row>
    <row r="57" spans="1:8" x14ac:dyDescent="0.25">
      <c r="A57" s="118"/>
      <c r="B57" s="37" t="s">
        <v>964</v>
      </c>
      <c r="C57" s="4">
        <v>55</v>
      </c>
      <c r="D57" s="4"/>
      <c r="H57" t="str">
        <f t="shared" si="0"/>
        <v>LINGUA PORTUGUESA</v>
      </c>
    </row>
    <row r="58" spans="1:8" x14ac:dyDescent="0.25">
      <c r="A58" s="118"/>
      <c r="B58" s="36" t="s">
        <v>46</v>
      </c>
      <c r="C58" s="4">
        <v>56</v>
      </c>
      <c r="D58" s="4"/>
      <c r="H58" t="str">
        <f t="shared" si="0"/>
        <v>LINGUA PORTUGUESA</v>
      </c>
    </row>
    <row r="59" spans="1:8" x14ac:dyDescent="0.25">
      <c r="A59" s="118"/>
      <c r="B59" s="36" t="s">
        <v>47</v>
      </c>
      <c r="C59" s="4">
        <v>57</v>
      </c>
      <c r="D59" s="4"/>
      <c r="H59" t="str">
        <f t="shared" si="0"/>
        <v>LINGUA PORTUGUESA</v>
      </c>
    </row>
    <row r="60" spans="1:8" x14ac:dyDescent="0.25">
      <c r="A60" s="118"/>
      <c r="B60" s="37" t="s">
        <v>943</v>
      </c>
      <c r="C60" s="4">
        <v>58</v>
      </c>
      <c r="D60" s="4"/>
      <c r="H60" t="str">
        <f t="shared" si="0"/>
        <v>LINGUA PORTUGUESA</v>
      </c>
    </row>
    <row r="61" spans="1:8" x14ac:dyDescent="0.25">
      <c r="A61" s="118"/>
      <c r="B61" s="37" t="s">
        <v>944</v>
      </c>
      <c r="C61" s="4">
        <v>59</v>
      </c>
      <c r="D61" s="4"/>
      <c r="H61" t="str">
        <f t="shared" si="0"/>
        <v>LINGUA PORTUGUESA</v>
      </c>
    </row>
    <row r="62" spans="1:8" x14ac:dyDescent="0.25">
      <c r="A62" s="118"/>
      <c r="B62" s="37" t="s">
        <v>945</v>
      </c>
      <c r="C62" s="4">
        <v>60</v>
      </c>
      <c r="D62" s="4"/>
      <c r="H62" t="str">
        <f t="shared" si="0"/>
        <v>LINGUA PORTUGUESA</v>
      </c>
    </row>
    <row r="63" spans="1:8" x14ac:dyDescent="0.25">
      <c r="A63" s="118"/>
      <c r="B63" s="37" t="s">
        <v>946</v>
      </c>
      <c r="C63" s="4">
        <v>61</v>
      </c>
      <c r="D63" s="4"/>
      <c r="H63" t="str">
        <f t="shared" si="0"/>
        <v>LINGUA PORTUGUESA</v>
      </c>
    </row>
    <row r="64" spans="1:8" x14ac:dyDescent="0.25">
      <c r="A64" s="118"/>
      <c r="B64" s="36" t="s">
        <v>50</v>
      </c>
      <c r="C64" s="4">
        <v>62</v>
      </c>
      <c r="D64" s="4"/>
      <c r="H64" t="str">
        <f t="shared" si="0"/>
        <v>LINGUA PORTUGUESA</v>
      </c>
    </row>
    <row r="65" spans="1:8" x14ac:dyDescent="0.25">
      <c r="A65" s="118"/>
      <c r="B65" s="37" t="s">
        <v>947</v>
      </c>
      <c r="C65" s="4">
        <v>63</v>
      </c>
      <c r="D65" s="4"/>
      <c r="H65" t="str">
        <f t="shared" si="0"/>
        <v>LINGUA PORTUGUESA</v>
      </c>
    </row>
    <row r="66" spans="1:8" x14ac:dyDescent="0.25">
      <c r="A66" s="118"/>
      <c r="B66" s="37" t="s">
        <v>948</v>
      </c>
      <c r="C66" s="4">
        <v>64</v>
      </c>
      <c r="D66" s="4"/>
      <c r="H66" t="str">
        <f t="shared" si="0"/>
        <v>LINGUA PORTUGUESA</v>
      </c>
    </row>
    <row r="67" spans="1:8" x14ac:dyDescent="0.25">
      <c r="A67" s="118"/>
      <c r="B67" s="37" t="s">
        <v>949</v>
      </c>
      <c r="C67" s="4">
        <v>65</v>
      </c>
      <c r="D67" s="4"/>
      <c r="H67" t="str">
        <f t="shared" ref="H67:H130" si="1">IF(A67&lt;&gt;"",A67,H66)</f>
        <v>LINGUA PORTUGUESA</v>
      </c>
    </row>
    <row r="68" spans="1:8" x14ac:dyDescent="0.25">
      <c r="A68" s="118"/>
      <c r="B68" s="37" t="s">
        <v>950</v>
      </c>
      <c r="C68" s="4">
        <v>66</v>
      </c>
      <c r="D68" s="4"/>
      <c r="H68" t="str">
        <f t="shared" si="1"/>
        <v>LINGUA PORTUGUESA</v>
      </c>
    </row>
    <row r="69" spans="1:8" x14ac:dyDescent="0.25">
      <c r="A69" s="118"/>
      <c r="B69" s="37" t="s">
        <v>951</v>
      </c>
      <c r="C69" s="4">
        <v>67</v>
      </c>
      <c r="D69" s="4"/>
      <c r="H69" t="str">
        <f t="shared" si="1"/>
        <v>LINGUA PORTUGUESA</v>
      </c>
    </row>
    <row r="70" spans="1:8" x14ac:dyDescent="0.25">
      <c r="A70" s="118"/>
      <c r="B70" s="37" t="s">
        <v>952</v>
      </c>
      <c r="C70" s="4">
        <v>68</v>
      </c>
      <c r="D70" s="4"/>
      <c r="H70" t="str">
        <f t="shared" si="1"/>
        <v>LINGUA PORTUGUESA</v>
      </c>
    </row>
    <row r="71" spans="1:8" x14ac:dyDescent="0.25">
      <c r="A71" s="118"/>
      <c r="B71" s="36" t="s">
        <v>51</v>
      </c>
      <c r="C71" s="4">
        <v>69</v>
      </c>
      <c r="D71" s="4"/>
      <c r="H71" t="str">
        <f t="shared" si="1"/>
        <v>LINGUA PORTUGUESA</v>
      </c>
    </row>
    <row r="72" spans="1:8" x14ac:dyDescent="0.25">
      <c r="A72" s="118"/>
      <c r="B72" s="37" t="s">
        <v>953</v>
      </c>
      <c r="C72" s="4">
        <v>70</v>
      </c>
      <c r="D72" s="4"/>
      <c r="H72" t="str">
        <f t="shared" si="1"/>
        <v>LINGUA PORTUGUESA</v>
      </c>
    </row>
    <row r="73" spans="1:8" x14ac:dyDescent="0.25">
      <c r="A73" s="118"/>
      <c r="B73" s="37" t="s">
        <v>954</v>
      </c>
      <c r="C73" s="4">
        <v>71</v>
      </c>
      <c r="D73" s="4"/>
      <c r="H73" t="str">
        <f t="shared" si="1"/>
        <v>LINGUA PORTUGUESA</v>
      </c>
    </row>
    <row r="74" spans="1:8" x14ac:dyDescent="0.25">
      <c r="A74" s="118"/>
      <c r="B74" s="36" t="s">
        <v>52</v>
      </c>
      <c r="C74" s="4">
        <v>72</v>
      </c>
      <c r="D74" s="4"/>
      <c r="H74" t="str">
        <f t="shared" si="1"/>
        <v>LINGUA PORTUGUESA</v>
      </c>
    </row>
    <row r="75" spans="1:8" x14ac:dyDescent="0.25">
      <c r="A75" s="118"/>
      <c r="B75" s="37" t="s">
        <v>53</v>
      </c>
      <c r="C75" s="4">
        <v>73</v>
      </c>
      <c r="D75" s="4"/>
      <c r="H75" t="str">
        <f t="shared" si="1"/>
        <v>LINGUA PORTUGUESA</v>
      </c>
    </row>
    <row r="76" spans="1:8" x14ac:dyDescent="0.25">
      <c r="A76" s="118"/>
      <c r="B76" s="37" t="s">
        <v>54</v>
      </c>
      <c r="C76" s="4">
        <v>74</v>
      </c>
      <c r="D76" s="4"/>
      <c r="H76" t="str">
        <f t="shared" si="1"/>
        <v>LINGUA PORTUGUESA</v>
      </c>
    </row>
    <row r="77" spans="1:8" x14ac:dyDescent="0.25">
      <c r="A77" s="118"/>
      <c r="B77" s="37" t="s">
        <v>55</v>
      </c>
      <c r="C77" s="4">
        <v>75</v>
      </c>
      <c r="D77" s="4"/>
      <c r="H77" t="str">
        <f t="shared" si="1"/>
        <v>LINGUA PORTUGUESA</v>
      </c>
    </row>
    <row r="78" spans="1:8" x14ac:dyDescent="0.25">
      <c r="A78" s="118"/>
      <c r="B78" s="38" t="s">
        <v>56</v>
      </c>
      <c r="C78" s="4">
        <v>76</v>
      </c>
      <c r="D78" s="4"/>
      <c r="H78" t="str">
        <f t="shared" si="1"/>
        <v>LINGUA PORTUGUESA</v>
      </c>
    </row>
    <row r="79" spans="1:8" x14ac:dyDescent="0.25">
      <c r="A79" s="118"/>
      <c r="B79" s="36" t="s">
        <v>57</v>
      </c>
      <c r="C79" s="4">
        <v>77</v>
      </c>
      <c r="D79" s="4"/>
      <c r="H79" t="str">
        <f t="shared" si="1"/>
        <v>LINGUA PORTUGUESA</v>
      </c>
    </row>
    <row r="80" spans="1:8" x14ac:dyDescent="0.25">
      <c r="A80" s="118"/>
      <c r="B80" s="36" t="s">
        <v>58</v>
      </c>
      <c r="C80" s="4">
        <v>78</v>
      </c>
      <c r="D80" s="4"/>
      <c r="H80" t="str">
        <f t="shared" si="1"/>
        <v>LINGUA PORTUGUESA</v>
      </c>
    </row>
    <row r="81" spans="1:8" x14ac:dyDescent="0.25">
      <c r="A81" s="118"/>
      <c r="B81" s="37" t="s">
        <v>59</v>
      </c>
      <c r="C81" s="4">
        <v>79</v>
      </c>
      <c r="D81" s="4"/>
      <c r="H81" t="str">
        <f t="shared" si="1"/>
        <v>LINGUA PORTUGUESA</v>
      </c>
    </row>
    <row r="82" spans="1:8" x14ac:dyDescent="0.25">
      <c r="A82" s="118"/>
      <c r="B82" s="37" t="s">
        <v>60</v>
      </c>
      <c r="C82" s="4">
        <v>80</v>
      </c>
      <c r="D82" s="4"/>
      <c r="H82" t="str">
        <f t="shared" si="1"/>
        <v>LINGUA PORTUGUESA</v>
      </c>
    </row>
    <row r="83" spans="1:8" x14ac:dyDescent="0.25">
      <c r="A83" s="118"/>
      <c r="B83" s="37" t="s">
        <v>61</v>
      </c>
      <c r="C83" s="4">
        <v>81</v>
      </c>
      <c r="D83" s="4"/>
      <c r="H83" t="str">
        <f t="shared" si="1"/>
        <v>LINGUA PORTUGUESA</v>
      </c>
    </row>
    <row r="84" spans="1:8" x14ac:dyDescent="0.25">
      <c r="A84" s="118"/>
      <c r="B84" s="36" t="s">
        <v>62</v>
      </c>
      <c r="C84" s="4">
        <v>82</v>
      </c>
      <c r="D84" s="4"/>
      <c r="H84" t="str">
        <f t="shared" si="1"/>
        <v>LINGUA PORTUGUESA</v>
      </c>
    </row>
    <row r="85" spans="1:8" x14ac:dyDescent="0.25">
      <c r="A85" s="118"/>
      <c r="B85" s="37" t="s">
        <v>48</v>
      </c>
      <c r="C85" s="4">
        <v>83</v>
      </c>
      <c r="D85" s="4"/>
      <c r="H85" t="str">
        <f t="shared" si="1"/>
        <v>LINGUA PORTUGUESA</v>
      </c>
    </row>
    <row r="86" spans="1:8" x14ac:dyDescent="0.25">
      <c r="A86" s="118"/>
      <c r="B86" s="37" t="s">
        <v>63</v>
      </c>
      <c r="C86" s="4">
        <v>84</v>
      </c>
      <c r="D86" s="4"/>
      <c r="H86" t="str">
        <f t="shared" si="1"/>
        <v>LINGUA PORTUGUESA</v>
      </c>
    </row>
    <row r="87" spans="1:8" x14ac:dyDescent="0.25">
      <c r="A87" s="118"/>
      <c r="B87" s="37" t="s">
        <v>64</v>
      </c>
      <c r="C87" s="4">
        <v>85</v>
      </c>
      <c r="D87" s="4"/>
      <c r="H87" t="str">
        <f t="shared" si="1"/>
        <v>LINGUA PORTUGUESA</v>
      </c>
    </row>
    <row r="88" spans="1:8" x14ac:dyDescent="0.25">
      <c r="A88" s="118"/>
      <c r="B88" s="36" t="s">
        <v>65</v>
      </c>
      <c r="C88" s="4">
        <v>86</v>
      </c>
      <c r="D88" s="4"/>
      <c r="H88" t="str">
        <f t="shared" si="1"/>
        <v>LINGUA PORTUGUESA</v>
      </c>
    </row>
    <row r="89" spans="1:8" x14ac:dyDescent="0.25">
      <c r="A89" s="118"/>
      <c r="B89" s="37" t="s">
        <v>49</v>
      </c>
      <c r="C89" s="4">
        <v>87</v>
      </c>
      <c r="D89" s="4"/>
      <c r="H89" t="str">
        <f t="shared" si="1"/>
        <v>LINGUA PORTUGUESA</v>
      </c>
    </row>
    <row r="90" spans="1:8" x14ac:dyDescent="0.25">
      <c r="A90" s="118"/>
      <c r="B90" s="36" t="s">
        <v>66</v>
      </c>
      <c r="C90" s="4">
        <v>88</v>
      </c>
      <c r="D90" s="4"/>
      <c r="H90" t="str">
        <f t="shared" si="1"/>
        <v>LINGUA PORTUGUESA</v>
      </c>
    </row>
    <row r="91" spans="1:8" x14ac:dyDescent="0.25">
      <c r="A91" s="118"/>
      <c r="B91" s="37" t="s">
        <v>67</v>
      </c>
      <c r="C91" s="4">
        <v>89</v>
      </c>
      <c r="D91" s="4"/>
      <c r="H91" t="str">
        <f t="shared" si="1"/>
        <v>LINGUA PORTUGUESA</v>
      </c>
    </row>
    <row r="92" spans="1:8" x14ac:dyDescent="0.25">
      <c r="A92" s="118"/>
      <c r="B92" s="37" t="s">
        <v>68</v>
      </c>
      <c r="C92" s="4">
        <v>90</v>
      </c>
      <c r="D92" s="4"/>
      <c r="H92" t="str">
        <f t="shared" si="1"/>
        <v>LINGUA PORTUGUESA</v>
      </c>
    </row>
    <row r="93" spans="1:8" x14ac:dyDescent="0.25">
      <c r="A93" s="118"/>
      <c r="B93" s="37" t="s">
        <v>69</v>
      </c>
      <c r="C93" s="4">
        <v>91</v>
      </c>
      <c r="D93" s="4"/>
      <c r="H93" t="str">
        <f t="shared" si="1"/>
        <v>LINGUA PORTUGUESA</v>
      </c>
    </row>
    <row r="94" spans="1:8" x14ac:dyDescent="0.25">
      <c r="A94" s="118"/>
      <c r="B94" s="37" t="s">
        <v>70</v>
      </c>
      <c r="C94" s="4">
        <v>92</v>
      </c>
      <c r="D94" s="4"/>
      <c r="H94" t="str">
        <f t="shared" si="1"/>
        <v>LINGUA PORTUGUESA</v>
      </c>
    </row>
    <row r="95" spans="1:8" x14ac:dyDescent="0.25">
      <c r="A95" s="118"/>
      <c r="B95" s="37" t="s">
        <v>71</v>
      </c>
      <c r="C95" s="4">
        <v>93</v>
      </c>
      <c r="D95" s="4"/>
      <c r="H95" t="str">
        <f t="shared" si="1"/>
        <v>LINGUA PORTUGUESA</v>
      </c>
    </row>
    <row r="96" spans="1:8" x14ac:dyDescent="0.25">
      <c r="A96" s="118"/>
      <c r="B96" s="37" t="s">
        <v>72</v>
      </c>
      <c r="C96" s="4">
        <v>94</v>
      </c>
      <c r="D96" s="4"/>
      <c r="H96" t="str">
        <f t="shared" si="1"/>
        <v>LINGUA PORTUGUESA</v>
      </c>
    </row>
    <row r="97" spans="1:8" x14ac:dyDescent="0.25">
      <c r="A97" s="118"/>
      <c r="B97" s="37" t="s">
        <v>73</v>
      </c>
      <c r="C97" s="4">
        <v>95</v>
      </c>
      <c r="D97" s="4"/>
      <c r="H97" t="str">
        <f t="shared" si="1"/>
        <v>LINGUA PORTUGUESA</v>
      </c>
    </row>
    <row r="98" spans="1:8" x14ac:dyDescent="0.25">
      <c r="A98" s="118"/>
      <c r="B98" s="36" t="s">
        <v>74</v>
      </c>
      <c r="C98" s="4">
        <v>96</v>
      </c>
      <c r="D98" s="4"/>
      <c r="H98" t="str">
        <f t="shared" si="1"/>
        <v>LINGUA PORTUGUESA</v>
      </c>
    </row>
    <row r="99" spans="1:8" x14ac:dyDescent="0.25">
      <c r="A99" s="118"/>
      <c r="B99" s="36" t="s">
        <v>75</v>
      </c>
      <c r="C99" s="4">
        <v>97</v>
      </c>
      <c r="D99" s="4"/>
      <c r="H99" t="str">
        <f t="shared" si="1"/>
        <v>LINGUA PORTUGUESA</v>
      </c>
    </row>
    <row r="100" spans="1:8" x14ac:dyDescent="0.25">
      <c r="A100" s="118"/>
      <c r="B100" s="37" t="s">
        <v>76</v>
      </c>
      <c r="C100" s="4">
        <v>98</v>
      </c>
      <c r="D100" s="4"/>
      <c r="H100" t="str">
        <f t="shared" si="1"/>
        <v>LINGUA PORTUGUESA</v>
      </c>
    </row>
    <row r="101" spans="1:8" x14ac:dyDescent="0.25">
      <c r="A101" s="118"/>
      <c r="B101" s="37" t="s">
        <v>77</v>
      </c>
      <c r="C101" s="4">
        <v>99</v>
      </c>
      <c r="D101" s="4"/>
      <c r="H101" t="str">
        <f t="shared" si="1"/>
        <v>LINGUA PORTUGUESA</v>
      </c>
    </row>
    <row r="102" spans="1:8" x14ac:dyDescent="0.25">
      <c r="A102" s="118"/>
      <c r="B102" s="37" t="s">
        <v>78</v>
      </c>
      <c r="C102" s="4">
        <v>100</v>
      </c>
      <c r="D102" s="4"/>
      <c r="H102" t="str">
        <f t="shared" si="1"/>
        <v>LINGUA PORTUGUESA</v>
      </c>
    </row>
    <row r="103" spans="1:8" x14ac:dyDescent="0.25">
      <c r="A103" s="118"/>
      <c r="B103" s="36" t="s">
        <v>79</v>
      </c>
      <c r="C103" s="4">
        <v>101</v>
      </c>
      <c r="D103" s="4"/>
      <c r="H103" t="str">
        <f t="shared" si="1"/>
        <v>LINGUA PORTUGUESA</v>
      </c>
    </row>
    <row r="104" spans="1:8" x14ac:dyDescent="0.25">
      <c r="A104" s="118"/>
      <c r="B104" s="37" t="s">
        <v>80</v>
      </c>
      <c r="C104" s="4">
        <v>102</v>
      </c>
      <c r="D104" s="4"/>
      <c r="H104" t="str">
        <f t="shared" si="1"/>
        <v>LINGUA PORTUGUESA</v>
      </c>
    </row>
    <row r="105" spans="1:8" x14ac:dyDescent="0.25">
      <c r="A105" s="118"/>
      <c r="B105" s="37" t="s">
        <v>81</v>
      </c>
      <c r="C105" s="4">
        <v>103</v>
      </c>
      <c r="D105" s="4"/>
      <c r="H105" t="str">
        <f t="shared" si="1"/>
        <v>LINGUA PORTUGUESA</v>
      </c>
    </row>
    <row r="106" spans="1:8" x14ac:dyDescent="0.25">
      <c r="A106" s="118"/>
      <c r="B106" s="37" t="s">
        <v>82</v>
      </c>
      <c r="C106" s="4">
        <v>104</v>
      </c>
      <c r="D106" s="4"/>
      <c r="H106" t="str">
        <f t="shared" si="1"/>
        <v>LINGUA PORTUGUESA</v>
      </c>
    </row>
    <row r="107" spans="1:8" x14ac:dyDescent="0.25">
      <c r="A107" s="118"/>
      <c r="B107" s="37" t="s">
        <v>83</v>
      </c>
      <c r="C107" s="4">
        <v>105</v>
      </c>
      <c r="D107" s="4"/>
      <c r="H107" t="str">
        <f t="shared" si="1"/>
        <v>LINGUA PORTUGUESA</v>
      </c>
    </row>
    <row r="108" spans="1:8" x14ac:dyDescent="0.25">
      <c r="A108" s="118"/>
      <c r="B108" s="37" t="s">
        <v>84</v>
      </c>
      <c r="C108" s="4">
        <v>106</v>
      </c>
      <c r="D108" s="4"/>
      <c r="H108" t="str">
        <f t="shared" si="1"/>
        <v>LINGUA PORTUGUESA</v>
      </c>
    </row>
    <row r="109" spans="1:8" x14ac:dyDescent="0.25">
      <c r="A109" s="118"/>
      <c r="B109" s="36" t="s">
        <v>85</v>
      </c>
      <c r="C109" s="4">
        <v>107</v>
      </c>
      <c r="D109" s="4"/>
      <c r="H109" t="str">
        <f t="shared" si="1"/>
        <v>LINGUA PORTUGUESA</v>
      </c>
    </row>
    <row r="110" spans="1:8" x14ac:dyDescent="0.25">
      <c r="A110" s="118"/>
      <c r="B110" s="37" t="s">
        <v>39</v>
      </c>
      <c r="C110" s="4">
        <v>108</v>
      </c>
      <c r="D110" s="4"/>
      <c r="H110" t="str">
        <f t="shared" si="1"/>
        <v>LINGUA PORTUGUESA</v>
      </c>
    </row>
    <row r="111" spans="1:8" x14ac:dyDescent="0.25">
      <c r="A111" s="118"/>
      <c r="B111" s="37" t="s">
        <v>86</v>
      </c>
      <c r="C111" s="4">
        <v>109</v>
      </c>
      <c r="D111" s="4"/>
      <c r="H111" t="str">
        <f t="shared" si="1"/>
        <v>LINGUA PORTUGUESA</v>
      </c>
    </row>
    <row r="112" spans="1:8" x14ac:dyDescent="0.25">
      <c r="A112" s="118"/>
      <c r="B112" s="36" t="s">
        <v>87</v>
      </c>
      <c r="C112" s="4">
        <v>110</v>
      </c>
      <c r="D112" s="4"/>
      <c r="H112" t="str">
        <f t="shared" si="1"/>
        <v>LINGUA PORTUGUESA</v>
      </c>
    </row>
    <row r="113" spans="1:8" x14ac:dyDescent="0.25">
      <c r="A113" s="118"/>
      <c r="B113" s="37" t="s">
        <v>88</v>
      </c>
      <c r="C113" s="4">
        <v>111</v>
      </c>
      <c r="D113" s="4"/>
      <c r="H113" t="str">
        <f t="shared" si="1"/>
        <v>LINGUA PORTUGUESA</v>
      </c>
    </row>
    <row r="114" spans="1:8" x14ac:dyDescent="0.25">
      <c r="A114" s="118"/>
      <c r="B114" s="37" t="s">
        <v>89</v>
      </c>
      <c r="C114" s="4">
        <v>112</v>
      </c>
      <c r="D114" s="4"/>
      <c r="H114" t="str">
        <f t="shared" si="1"/>
        <v>LINGUA PORTUGUESA</v>
      </c>
    </row>
    <row r="115" spans="1:8" x14ac:dyDescent="0.25">
      <c r="A115" s="118"/>
      <c r="B115" s="36" t="s">
        <v>90</v>
      </c>
      <c r="C115" s="4">
        <v>113</v>
      </c>
      <c r="D115" s="4"/>
      <c r="H115" t="str">
        <f t="shared" si="1"/>
        <v>LINGUA PORTUGUESA</v>
      </c>
    </row>
    <row r="116" spans="1:8" x14ac:dyDescent="0.25">
      <c r="A116" s="118"/>
      <c r="B116" s="36" t="s">
        <v>91</v>
      </c>
      <c r="C116" s="4">
        <v>114</v>
      </c>
      <c r="D116" s="4"/>
      <c r="H116" t="str">
        <f t="shared" si="1"/>
        <v>LINGUA PORTUGUESA</v>
      </c>
    </row>
    <row r="117" spans="1:8" x14ac:dyDescent="0.25">
      <c r="A117" s="118"/>
      <c r="B117" s="37" t="s">
        <v>92</v>
      </c>
      <c r="C117" s="4">
        <v>115</v>
      </c>
      <c r="D117" s="4"/>
      <c r="H117" t="str">
        <f t="shared" si="1"/>
        <v>LINGUA PORTUGUESA</v>
      </c>
    </row>
    <row r="118" spans="1:8" x14ac:dyDescent="0.25">
      <c r="A118" s="118"/>
      <c r="B118" s="37" t="s">
        <v>93</v>
      </c>
      <c r="C118" s="4">
        <v>116</v>
      </c>
      <c r="D118" s="4"/>
      <c r="H118" t="str">
        <f t="shared" si="1"/>
        <v>LINGUA PORTUGUESA</v>
      </c>
    </row>
    <row r="119" spans="1:8" x14ac:dyDescent="0.25">
      <c r="A119" s="118"/>
      <c r="B119" s="36" t="s">
        <v>94</v>
      </c>
      <c r="C119" s="4">
        <v>117</v>
      </c>
      <c r="D119" s="4"/>
      <c r="H119" t="str">
        <f t="shared" si="1"/>
        <v>LINGUA PORTUGUESA</v>
      </c>
    </row>
    <row r="120" spans="1:8" x14ac:dyDescent="0.25">
      <c r="A120" s="118"/>
      <c r="B120" s="37" t="s">
        <v>95</v>
      </c>
      <c r="C120" s="4">
        <v>118</v>
      </c>
      <c r="D120" s="4"/>
      <c r="H120" t="str">
        <f t="shared" si="1"/>
        <v>LINGUA PORTUGUESA</v>
      </c>
    </row>
    <row r="121" spans="1:8" x14ac:dyDescent="0.25">
      <c r="A121" s="118"/>
      <c r="B121" s="37" t="s">
        <v>96</v>
      </c>
      <c r="C121" s="4">
        <v>119</v>
      </c>
      <c r="D121" s="4"/>
      <c r="H121" t="str">
        <f t="shared" si="1"/>
        <v>LINGUA PORTUGUESA</v>
      </c>
    </row>
    <row r="122" spans="1:8" x14ac:dyDescent="0.25">
      <c r="A122" s="118"/>
      <c r="B122" s="37" t="s">
        <v>97</v>
      </c>
      <c r="C122" s="4">
        <v>120</v>
      </c>
      <c r="D122" s="4"/>
      <c r="H122" t="str">
        <f t="shared" si="1"/>
        <v>LINGUA PORTUGUESA</v>
      </c>
    </row>
    <row r="123" spans="1:8" x14ac:dyDescent="0.25">
      <c r="A123" s="118"/>
      <c r="B123" s="37" t="s">
        <v>98</v>
      </c>
      <c r="C123" s="4">
        <v>121</v>
      </c>
      <c r="D123" s="4"/>
      <c r="H123" t="str">
        <f t="shared" si="1"/>
        <v>LINGUA PORTUGUESA</v>
      </c>
    </row>
    <row r="124" spans="1:8" x14ac:dyDescent="0.25">
      <c r="A124" s="118"/>
      <c r="B124" s="36" t="s">
        <v>99</v>
      </c>
      <c r="C124" s="4">
        <v>122</v>
      </c>
      <c r="D124" s="4"/>
      <c r="H124" t="str">
        <f t="shared" si="1"/>
        <v>LINGUA PORTUGUESA</v>
      </c>
    </row>
    <row r="125" spans="1:8" x14ac:dyDescent="0.25">
      <c r="A125" s="118"/>
      <c r="B125" s="37" t="s">
        <v>100</v>
      </c>
      <c r="C125" s="4">
        <v>123</v>
      </c>
      <c r="D125" s="4"/>
      <c r="H125" t="str">
        <f t="shared" si="1"/>
        <v>LINGUA PORTUGUESA</v>
      </c>
    </row>
    <row r="126" spans="1:8" x14ac:dyDescent="0.25">
      <c r="A126" s="118"/>
      <c r="B126" s="37" t="s">
        <v>101</v>
      </c>
      <c r="C126" s="4">
        <v>124</v>
      </c>
      <c r="D126" s="4"/>
      <c r="H126" t="str">
        <f t="shared" si="1"/>
        <v>LINGUA PORTUGUESA</v>
      </c>
    </row>
    <row r="127" spans="1:8" x14ac:dyDescent="0.25">
      <c r="A127" s="118"/>
      <c r="B127" s="37" t="s">
        <v>43</v>
      </c>
      <c r="C127" s="4">
        <v>125</v>
      </c>
      <c r="D127" s="4"/>
      <c r="H127" t="str">
        <f t="shared" si="1"/>
        <v>LINGUA PORTUGUESA</v>
      </c>
    </row>
    <row r="128" spans="1:8" x14ac:dyDescent="0.25">
      <c r="A128" s="118"/>
      <c r="B128" s="37" t="s">
        <v>102</v>
      </c>
      <c r="C128" s="4">
        <v>126</v>
      </c>
      <c r="D128" s="4"/>
      <c r="H128" t="str">
        <f t="shared" si="1"/>
        <v>LINGUA PORTUGUESA</v>
      </c>
    </row>
    <row r="129" spans="1:8" x14ac:dyDescent="0.25">
      <c r="A129" s="118"/>
      <c r="B129" s="37" t="s">
        <v>103</v>
      </c>
      <c r="C129" s="4">
        <v>127</v>
      </c>
      <c r="D129" s="4"/>
      <c r="H129" t="str">
        <f t="shared" si="1"/>
        <v>LINGUA PORTUGUESA</v>
      </c>
    </row>
    <row r="130" spans="1:8" x14ac:dyDescent="0.25">
      <c r="A130" s="118"/>
      <c r="B130" s="37" t="s">
        <v>104</v>
      </c>
      <c r="C130" s="4">
        <v>128</v>
      </c>
      <c r="D130" s="4"/>
      <c r="H130" t="str">
        <f t="shared" si="1"/>
        <v>LINGUA PORTUGUESA</v>
      </c>
    </row>
    <row r="131" spans="1:8" x14ac:dyDescent="0.25">
      <c r="A131" s="118"/>
      <c r="B131" s="37" t="s">
        <v>105</v>
      </c>
      <c r="C131" s="4">
        <v>129</v>
      </c>
      <c r="D131" s="4"/>
      <c r="H131" t="str">
        <f t="shared" ref="H131:H181" si="2">IF(A131&lt;&gt;"",A131,H130)</f>
        <v>LINGUA PORTUGUESA</v>
      </c>
    </row>
    <row r="132" spans="1:8" x14ac:dyDescent="0.25">
      <c r="A132" s="118"/>
      <c r="B132" s="37" t="s">
        <v>106</v>
      </c>
      <c r="C132" s="4">
        <v>130</v>
      </c>
      <c r="D132" s="4"/>
      <c r="H132" t="str">
        <f t="shared" si="2"/>
        <v>LINGUA PORTUGUESA</v>
      </c>
    </row>
    <row r="133" spans="1:8" x14ac:dyDescent="0.25">
      <c r="A133" s="118"/>
      <c r="B133" s="37" t="s">
        <v>107</v>
      </c>
      <c r="C133" s="4">
        <v>131</v>
      </c>
      <c r="D133" s="4"/>
      <c r="H133" t="str">
        <f t="shared" si="2"/>
        <v>LINGUA PORTUGUESA</v>
      </c>
    </row>
    <row r="134" spans="1:8" x14ac:dyDescent="0.25">
      <c r="A134" s="118"/>
      <c r="B134" s="37" t="s">
        <v>108</v>
      </c>
      <c r="C134" s="4">
        <v>132</v>
      </c>
      <c r="D134" s="4"/>
      <c r="H134" t="str">
        <f t="shared" si="2"/>
        <v>LINGUA PORTUGUESA</v>
      </c>
    </row>
    <row r="135" spans="1:8" x14ac:dyDescent="0.25">
      <c r="A135" s="118"/>
      <c r="B135" s="37" t="s">
        <v>109</v>
      </c>
      <c r="C135" s="4">
        <v>133</v>
      </c>
      <c r="D135" s="4"/>
      <c r="H135" t="str">
        <f t="shared" si="2"/>
        <v>LINGUA PORTUGUESA</v>
      </c>
    </row>
    <row r="136" spans="1:8" x14ac:dyDescent="0.25">
      <c r="A136" s="118"/>
      <c r="B136" s="37" t="s">
        <v>110</v>
      </c>
      <c r="C136" s="4">
        <v>134</v>
      </c>
      <c r="D136" s="4"/>
      <c r="H136" t="str">
        <f t="shared" si="2"/>
        <v>LINGUA PORTUGUESA</v>
      </c>
    </row>
    <row r="137" spans="1:8" x14ac:dyDescent="0.25">
      <c r="A137" s="118"/>
      <c r="B137" s="37" t="s">
        <v>111</v>
      </c>
      <c r="C137" s="4">
        <v>135</v>
      </c>
      <c r="D137" s="4"/>
      <c r="H137" t="str">
        <f t="shared" si="2"/>
        <v>LINGUA PORTUGUESA</v>
      </c>
    </row>
    <row r="138" spans="1:8" x14ac:dyDescent="0.25">
      <c r="A138" s="118"/>
      <c r="B138" s="36" t="s">
        <v>112</v>
      </c>
      <c r="C138" s="4">
        <v>136</v>
      </c>
      <c r="D138" s="4"/>
      <c r="H138" t="str">
        <f t="shared" si="2"/>
        <v>LINGUA PORTUGUESA</v>
      </c>
    </row>
    <row r="139" spans="1:8" x14ac:dyDescent="0.25">
      <c r="A139" s="118"/>
      <c r="B139" s="37" t="s">
        <v>113</v>
      </c>
      <c r="C139" s="4">
        <v>137</v>
      </c>
      <c r="D139" s="4"/>
      <c r="H139" t="str">
        <f t="shared" si="2"/>
        <v>LINGUA PORTUGUESA</v>
      </c>
    </row>
    <row r="140" spans="1:8" x14ac:dyDescent="0.25">
      <c r="A140" s="118"/>
      <c r="B140" s="37" t="s">
        <v>114</v>
      </c>
      <c r="C140" s="4">
        <v>138</v>
      </c>
      <c r="D140" s="4"/>
      <c r="H140" t="str">
        <f t="shared" si="2"/>
        <v>LINGUA PORTUGUESA</v>
      </c>
    </row>
    <row r="141" spans="1:8" x14ac:dyDescent="0.25">
      <c r="A141" s="118"/>
      <c r="B141" s="37" t="s">
        <v>115</v>
      </c>
      <c r="C141" s="4">
        <v>139</v>
      </c>
      <c r="D141" s="4"/>
      <c r="H141" t="str">
        <f t="shared" si="2"/>
        <v>LINGUA PORTUGUESA</v>
      </c>
    </row>
    <row r="142" spans="1:8" x14ac:dyDescent="0.25">
      <c r="A142" s="118"/>
      <c r="B142" s="37" t="s">
        <v>116</v>
      </c>
      <c r="C142" s="4">
        <v>140</v>
      </c>
      <c r="D142" s="4"/>
      <c r="H142" t="str">
        <f t="shared" si="2"/>
        <v>LINGUA PORTUGUESA</v>
      </c>
    </row>
    <row r="143" spans="1:8" x14ac:dyDescent="0.25">
      <c r="A143" s="118"/>
      <c r="B143" s="37" t="s">
        <v>117</v>
      </c>
      <c r="C143" s="4">
        <v>141</v>
      </c>
      <c r="D143" s="4"/>
      <c r="H143" t="str">
        <f t="shared" si="2"/>
        <v>LINGUA PORTUGUESA</v>
      </c>
    </row>
    <row r="144" spans="1:8" x14ac:dyDescent="0.25">
      <c r="A144" s="118"/>
      <c r="B144" s="37" t="s">
        <v>118</v>
      </c>
      <c r="C144" s="4">
        <v>142</v>
      </c>
      <c r="D144" s="4"/>
      <c r="H144" t="str">
        <f t="shared" si="2"/>
        <v>LINGUA PORTUGUESA</v>
      </c>
    </row>
    <row r="145" spans="1:8" x14ac:dyDescent="0.25">
      <c r="A145" s="118"/>
      <c r="B145" s="36" t="s">
        <v>119</v>
      </c>
      <c r="C145" s="4">
        <v>143</v>
      </c>
      <c r="D145" s="4"/>
      <c r="H145" t="str">
        <f t="shared" si="2"/>
        <v>LINGUA PORTUGUESA</v>
      </c>
    </row>
    <row r="146" spans="1:8" x14ac:dyDescent="0.25">
      <c r="A146" s="118"/>
      <c r="B146" s="37" t="s">
        <v>120</v>
      </c>
      <c r="C146" s="4">
        <v>144</v>
      </c>
      <c r="D146" s="4"/>
      <c r="H146" t="str">
        <f t="shared" si="2"/>
        <v>LINGUA PORTUGUESA</v>
      </c>
    </row>
    <row r="147" spans="1:8" x14ac:dyDescent="0.25">
      <c r="A147" s="118"/>
      <c r="B147" s="37" t="s">
        <v>121</v>
      </c>
      <c r="C147" s="4">
        <v>145</v>
      </c>
      <c r="D147" s="4"/>
      <c r="H147" t="str">
        <f t="shared" si="2"/>
        <v>LINGUA PORTUGUESA</v>
      </c>
    </row>
    <row r="148" spans="1:8" x14ac:dyDescent="0.25">
      <c r="A148" s="118"/>
      <c r="B148" s="37" t="s">
        <v>122</v>
      </c>
      <c r="C148" s="4">
        <v>146</v>
      </c>
      <c r="D148" s="4"/>
      <c r="H148" t="str">
        <f t="shared" si="2"/>
        <v>LINGUA PORTUGUESA</v>
      </c>
    </row>
    <row r="149" spans="1:8" x14ac:dyDescent="0.25">
      <c r="A149" s="118"/>
      <c r="B149" s="37" t="s">
        <v>123</v>
      </c>
      <c r="C149" s="4">
        <v>147</v>
      </c>
      <c r="D149" s="4"/>
      <c r="H149" t="str">
        <f t="shared" si="2"/>
        <v>LINGUA PORTUGUESA</v>
      </c>
    </row>
    <row r="150" spans="1:8" x14ac:dyDescent="0.25">
      <c r="A150" s="118"/>
      <c r="B150" s="37" t="s">
        <v>124</v>
      </c>
      <c r="C150" s="4">
        <v>148</v>
      </c>
      <c r="D150" s="4"/>
      <c r="H150" t="str">
        <f t="shared" si="2"/>
        <v>LINGUA PORTUGUESA</v>
      </c>
    </row>
    <row r="151" spans="1:8" x14ac:dyDescent="0.25">
      <c r="A151" s="118"/>
      <c r="B151" s="37" t="s">
        <v>125</v>
      </c>
      <c r="C151" s="4">
        <v>149</v>
      </c>
      <c r="D151" s="4"/>
      <c r="H151" t="str">
        <f t="shared" si="2"/>
        <v>LINGUA PORTUGUESA</v>
      </c>
    </row>
    <row r="152" spans="1:8" x14ac:dyDescent="0.25">
      <c r="A152" s="118"/>
      <c r="B152" s="36" t="s">
        <v>126</v>
      </c>
      <c r="C152" s="4">
        <v>150</v>
      </c>
      <c r="D152" s="4"/>
      <c r="H152" t="str">
        <f t="shared" si="2"/>
        <v>LINGUA PORTUGUESA</v>
      </c>
    </row>
    <row r="153" spans="1:8" x14ac:dyDescent="0.25">
      <c r="A153" s="118"/>
      <c r="B153" s="37" t="s">
        <v>92</v>
      </c>
      <c r="C153" s="4">
        <v>151</v>
      </c>
      <c r="D153" s="4"/>
      <c r="H153" t="str">
        <f t="shared" si="2"/>
        <v>LINGUA PORTUGUESA</v>
      </c>
    </row>
    <row r="154" spans="1:8" x14ac:dyDescent="0.25">
      <c r="A154" s="118"/>
      <c r="B154" s="37" t="s">
        <v>127</v>
      </c>
      <c r="C154" s="4">
        <v>152</v>
      </c>
      <c r="D154" s="4"/>
      <c r="H154" t="str">
        <f t="shared" si="2"/>
        <v>LINGUA PORTUGUESA</v>
      </c>
    </row>
    <row r="155" spans="1:8" x14ac:dyDescent="0.25">
      <c r="A155" s="118"/>
      <c r="B155" s="37" t="s">
        <v>128</v>
      </c>
      <c r="C155" s="4">
        <v>153</v>
      </c>
      <c r="D155" s="4"/>
      <c r="H155" t="str">
        <f t="shared" si="2"/>
        <v>LINGUA PORTUGUESA</v>
      </c>
    </row>
    <row r="156" spans="1:8" x14ac:dyDescent="0.25">
      <c r="A156" s="118"/>
      <c r="B156" s="37" t="s">
        <v>129</v>
      </c>
      <c r="C156" s="4">
        <v>154</v>
      </c>
      <c r="D156" s="4"/>
      <c r="H156" t="str">
        <f t="shared" si="2"/>
        <v>LINGUA PORTUGUESA</v>
      </c>
    </row>
    <row r="157" spans="1:8" x14ac:dyDescent="0.25">
      <c r="A157" s="118"/>
      <c r="B157" s="37" t="s">
        <v>33</v>
      </c>
      <c r="C157" s="4">
        <v>155</v>
      </c>
      <c r="D157" s="4"/>
      <c r="H157" t="str">
        <f t="shared" si="2"/>
        <v>LINGUA PORTUGUESA</v>
      </c>
    </row>
    <row r="158" spans="1:8" x14ac:dyDescent="0.25">
      <c r="A158" s="118"/>
      <c r="B158" s="37" t="s">
        <v>130</v>
      </c>
      <c r="C158" s="4">
        <v>156</v>
      </c>
      <c r="D158" s="4"/>
      <c r="H158" t="str">
        <f t="shared" si="2"/>
        <v>LINGUA PORTUGUESA</v>
      </c>
    </row>
    <row r="159" spans="1:8" x14ac:dyDescent="0.25">
      <c r="A159" s="118"/>
      <c r="B159" s="37" t="s">
        <v>88</v>
      </c>
      <c r="C159" s="4">
        <v>157</v>
      </c>
      <c r="D159" s="4"/>
      <c r="H159" t="str">
        <f t="shared" si="2"/>
        <v>LINGUA PORTUGUESA</v>
      </c>
    </row>
    <row r="160" spans="1:8" x14ac:dyDescent="0.25">
      <c r="A160" s="118"/>
      <c r="B160" s="36" t="s">
        <v>131</v>
      </c>
      <c r="C160" s="4">
        <v>158</v>
      </c>
      <c r="D160" s="4"/>
      <c r="H160" t="str">
        <f t="shared" si="2"/>
        <v>LINGUA PORTUGUESA</v>
      </c>
    </row>
    <row r="161" spans="1:8" x14ac:dyDescent="0.25">
      <c r="A161" s="118"/>
      <c r="B161" s="36" t="s">
        <v>132</v>
      </c>
      <c r="C161" s="4">
        <v>159</v>
      </c>
      <c r="D161" s="4"/>
      <c r="H161" t="str">
        <f t="shared" si="2"/>
        <v>LINGUA PORTUGUESA</v>
      </c>
    </row>
    <row r="162" spans="1:8" x14ac:dyDescent="0.25">
      <c r="A162" s="118"/>
      <c r="B162" s="37" t="s">
        <v>133</v>
      </c>
      <c r="C162" s="4">
        <v>160</v>
      </c>
      <c r="D162" s="4"/>
      <c r="H162" t="str">
        <f t="shared" si="2"/>
        <v>LINGUA PORTUGUESA</v>
      </c>
    </row>
    <row r="163" spans="1:8" x14ac:dyDescent="0.25">
      <c r="A163" s="118"/>
      <c r="B163" s="37" t="s">
        <v>134</v>
      </c>
      <c r="C163" s="4">
        <v>161</v>
      </c>
      <c r="D163" s="4"/>
      <c r="H163" t="str">
        <f t="shared" si="2"/>
        <v>LINGUA PORTUGUESA</v>
      </c>
    </row>
    <row r="164" spans="1:8" x14ac:dyDescent="0.25">
      <c r="A164" s="118"/>
      <c r="B164" s="37" t="s">
        <v>135</v>
      </c>
      <c r="C164" s="4">
        <v>162</v>
      </c>
      <c r="D164" s="4"/>
      <c r="H164" t="str">
        <f t="shared" si="2"/>
        <v>LINGUA PORTUGUESA</v>
      </c>
    </row>
    <row r="165" spans="1:8" x14ac:dyDescent="0.25">
      <c r="A165" s="118"/>
      <c r="B165" s="37" t="s">
        <v>136</v>
      </c>
      <c r="C165" s="4">
        <v>163</v>
      </c>
      <c r="D165" s="4"/>
      <c r="H165" t="str">
        <f t="shared" si="2"/>
        <v>LINGUA PORTUGUESA</v>
      </c>
    </row>
    <row r="166" spans="1:8" x14ac:dyDescent="0.25">
      <c r="A166" s="118"/>
      <c r="B166" s="37" t="s">
        <v>137</v>
      </c>
      <c r="C166" s="4">
        <v>164</v>
      </c>
      <c r="D166" s="4"/>
      <c r="H166" t="str">
        <f t="shared" si="2"/>
        <v>LINGUA PORTUGUESA</v>
      </c>
    </row>
    <row r="167" spans="1:8" x14ac:dyDescent="0.25">
      <c r="A167" s="118"/>
      <c r="B167" s="37" t="s">
        <v>138</v>
      </c>
      <c r="C167" s="4">
        <v>165</v>
      </c>
      <c r="D167" s="4"/>
      <c r="H167" t="str">
        <f t="shared" si="2"/>
        <v>LINGUA PORTUGUESA</v>
      </c>
    </row>
    <row r="168" spans="1:8" x14ac:dyDescent="0.25">
      <c r="A168" s="118"/>
      <c r="B168" s="37" t="s">
        <v>139</v>
      </c>
      <c r="C168" s="4">
        <v>166</v>
      </c>
      <c r="D168" s="4"/>
      <c r="H168" t="str">
        <f t="shared" si="2"/>
        <v>LINGUA PORTUGUESA</v>
      </c>
    </row>
    <row r="169" spans="1:8" x14ac:dyDescent="0.25">
      <c r="A169" s="118"/>
      <c r="B169" s="37" t="s">
        <v>140</v>
      </c>
      <c r="C169" s="4">
        <v>167</v>
      </c>
      <c r="D169" s="4"/>
      <c r="H169" t="str">
        <f t="shared" si="2"/>
        <v>LINGUA PORTUGUESA</v>
      </c>
    </row>
    <row r="170" spans="1:8" x14ac:dyDescent="0.25">
      <c r="A170" s="43"/>
      <c r="B170" s="43"/>
      <c r="C170" s="44"/>
      <c r="D170" s="18"/>
      <c r="H170" t="str">
        <f t="shared" si="2"/>
        <v>LINGUA PORTUGUESA</v>
      </c>
    </row>
    <row r="171" spans="1:8" x14ac:dyDescent="0.25">
      <c r="A171" s="99" t="s">
        <v>998</v>
      </c>
      <c r="B171" s="36" t="s">
        <v>145</v>
      </c>
      <c r="C171" s="9">
        <v>0</v>
      </c>
      <c r="D171" s="4" t="s">
        <v>143</v>
      </c>
      <c r="H171" t="str">
        <f t="shared" si="2"/>
        <v>RLM</v>
      </c>
    </row>
    <row r="172" spans="1:8" x14ac:dyDescent="0.25">
      <c r="A172" s="100"/>
      <c r="B172" s="37" t="s">
        <v>889</v>
      </c>
      <c r="C172" s="9">
        <v>1</v>
      </c>
      <c r="D172" s="4" t="s">
        <v>143</v>
      </c>
      <c r="H172" t="str">
        <f t="shared" si="2"/>
        <v>RLM</v>
      </c>
    </row>
    <row r="173" spans="1:8" x14ac:dyDescent="0.25">
      <c r="A173" s="100"/>
      <c r="B173" s="37" t="s">
        <v>890</v>
      </c>
      <c r="C173" s="9">
        <v>2</v>
      </c>
      <c r="D173" s="4" t="s">
        <v>143</v>
      </c>
      <c r="H173" t="str">
        <f t="shared" si="2"/>
        <v>RLM</v>
      </c>
    </row>
    <row r="174" spans="1:8" x14ac:dyDescent="0.25">
      <c r="A174" s="100"/>
      <c r="B174" s="37" t="s">
        <v>891</v>
      </c>
      <c r="C174" s="9">
        <v>3</v>
      </c>
      <c r="D174" s="4" t="s">
        <v>143</v>
      </c>
      <c r="H174" t="str">
        <f t="shared" si="2"/>
        <v>RLM</v>
      </c>
    </row>
    <row r="175" spans="1:8" x14ac:dyDescent="0.25">
      <c r="A175" s="100"/>
      <c r="B175" s="37" t="s">
        <v>892</v>
      </c>
      <c r="C175" s="9">
        <v>4</v>
      </c>
      <c r="D175" s="4" t="s">
        <v>143</v>
      </c>
      <c r="H175" t="str">
        <f t="shared" si="2"/>
        <v>RLM</v>
      </c>
    </row>
    <row r="176" spans="1:8" x14ac:dyDescent="0.25">
      <c r="A176" s="100"/>
      <c r="B176" s="39" t="s">
        <v>146</v>
      </c>
      <c r="C176" s="9">
        <v>5</v>
      </c>
      <c r="D176" s="4" t="s">
        <v>143</v>
      </c>
      <c r="H176" t="str">
        <f t="shared" si="2"/>
        <v>RLM</v>
      </c>
    </row>
    <row r="177" spans="1:8" x14ac:dyDescent="0.25">
      <c r="A177" s="100"/>
      <c r="B177" s="39" t="s">
        <v>147</v>
      </c>
      <c r="C177" s="9">
        <v>6</v>
      </c>
      <c r="D177" s="4" t="s">
        <v>143</v>
      </c>
      <c r="H177" t="str">
        <f t="shared" si="2"/>
        <v>RLM</v>
      </c>
    </row>
    <row r="178" spans="1:8" x14ac:dyDescent="0.25">
      <c r="A178" s="100"/>
      <c r="B178" s="39" t="s">
        <v>148</v>
      </c>
      <c r="C178" s="9">
        <v>7</v>
      </c>
      <c r="D178" s="4" t="s">
        <v>143</v>
      </c>
      <c r="H178" t="str">
        <f t="shared" si="2"/>
        <v>RLM</v>
      </c>
    </row>
    <row r="179" spans="1:8" x14ac:dyDescent="0.25">
      <c r="A179" s="100"/>
      <c r="B179" s="37" t="s">
        <v>893</v>
      </c>
      <c r="C179" s="9">
        <v>8</v>
      </c>
      <c r="D179" s="4" t="s">
        <v>143</v>
      </c>
      <c r="H179" t="str">
        <f t="shared" si="2"/>
        <v>RLM</v>
      </c>
    </row>
    <row r="180" spans="1:8" x14ac:dyDescent="0.25">
      <c r="A180" s="100"/>
      <c r="B180" s="36" t="s">
        <v>150</v>
      </c>
      <c r="C180" s="9">
        <v>9</v>
      </c>
      <c r="D180" s="4" t="s">
        <v>143</v>
      </c>
      <c r="H180" t="str">
        <f t="shared" si="2"/>
        <v>RLM</v>
      </c>
    </row>
    <row r="181" spans="1:8" x14ac:dyDescent="0.25">
      <c r="A181" s="100"/>
      <c r="B181" s="37" t="s">
        <v>894</v>
      </c>
      <c r="C181" s="9">
        <v>10</v>
      </c>
      <c r="D181" s="4" t="s">
        <v>143</v>
      </c>
      <c r="H181" t="str">
        <f t="shared" si="2"/>
        <v>RLM</v>
      </c>
    </row>
    <row r="182" spans="1:8" x14ac:dyDescent="0.25">
      <c r="A182" s="100"/>
      <c r="B182" s="37" t="s">
        <v>895</v>
      </c>
      <c r="C182" s="9">
        <v>11</v>
      </c>
      <c r="D182" s="4" t="s">
        <v>143</v>
      </c>
      <c r="H182" t="str">
        <f t="shared" ref="H182:H245" si="3">IF(A182&lt;&gt;"",A182,H181)</f>
        <v>RLM</v>
      </c>
    </row>
    <row r="183" spans="1:8" x14ac:dyDescent="0.25">
      <c r="A183" s="100"/>
      <c r="B183" s="37" t="s">
        <v>226</v>
      </c>
      <c r="C183" s="9">
        <v>12</v>
      </c>
      <c r="D183" s="4" t="s">
        <v>143</v>
      </c>
      <c r="H183" t="str">
        <f t="shared" si="3"/>
        <v>RLM</v>
      </c>
    </row>
    <row r="184" spans="1:8" x14ac:dyDescent="0.25">
      <c r="A184" s="100"/>
      <c r="B184" s="37" t="s">
        <v>896</v>
      </c>
      <c r="C184" s="9">
        <v>13</v>
      </c>
      <c r="D184" s="4" t="s">
        <v>143</v>
      </c>
      <c r="H184" t="str">
        <f t="shared" si="3"/>
        <v>RLM</v>
      </c>
    </row>
    <row r="185" spans="1:8" x14ac:dyDescent="0.25">
      <c r="A185" s="100"/>
      <c r="B185" s="37" t="s">
        <v>897</v>
      </c>
      <c r="C185" s="9">
        <v>14</v>
      </c>
      <c r="D185" s="4" t="s">
        <v>143</v>
      </c>
      <c r="H185" t="str">
        <f t="shared" si="3"/>
        <v>RLM</v>
      </c>
    </row>
    <row r="186" spans="1:8" x14ac:dyDescent="0.25">
      <c r="A186" s="100"/>
      <c r="B186" s="37" t="s">
        <v>898</v>
      </c>
      <c r="C186" s="9">
        <v>15</v>
      </c>
      <c r="D186" s="4" t="s">
        <v>143</v>
      </c>
      <c r="H186" t="str">
        <f t="shared" si="3"/>
        <v>RLM</v>
      </c>
    </row>
    <row r="187" spans="1:8" x14ac:dyDescent="0.25">
      <c r="A187" s="100"/>
      <c r="B187" s="36" t="s">
        <v>152</v>
      </c>
      <c r="C187" s="9">
        <v>16</v>
      </c>
      <c r="D187" s="4" t="s">
        <v>143</v>
      </c>
      <c r="H187" t="str">
        <f t="shared" si="3"/>
        <v>RLM</v>
      </c>
    </row>
    <row r="188" spans="1:8" x14ac:dyDescent="0.25">
      <c r="A188" s="100"/>
      <c r="B188" s="40" t="s">
        <v>153</v>
      </c>
      <c r="C188" s="9">
        <v>17</v>
      </c>
      <c r="D188" s="4" t="s">
        <v>143</v>
      </c>
      <c r="H188" t="str">
        <f t="shared" si="3"/>
        <v>RLM</v>
      </c>
    </row>
    <row r="189" spans="1:8" x14ac:dyDescent="0.25">
      <c r="A189" s="100"/>
      <c r="B189" s="37" t="s">
        <v>899</v>
      </c>
      <c r="C189" s="9">
        <v>18</v>
      </c>
      <c r="D189" s="4" t="s">
        <v>143</v>
      </c>
      <c r="H189" t="str">
        <f t="shared" si="3"/>
        <v>RLM</v>
      </c>
    </row>
    <row r="190" spans="1:8" x14ac:dyDescent="0.25">
      <c r="A190" s="100"/>
      <c r="B190" s="37" t="s">
        <v>900</v>
      </c>
      <c r="C190" s="9">
        <v>19</v>
      </c>
      <c r="D190" s="4" t="s">
        <v>143</v>
      </c>
      <c r="H190" t="str">
        <f t="shared" si="3"/>
        <v>RLM</v>
      </c>
    </row>
    <row r="191" spans="1:8" x14ac:dyDescent="0.25">
      <c r="A191" s="100"/>
      <c r="B191" s="37" t="s">
        <v>901</v>
      </c>
      <c r="C191" s="9">
        <v>20</v>
      </c>
      <c r="D191" s="4" t="s">
        <v>143</v>
      </c>
      <c r="H191" t="str">
        <f t="shared" si="3"/>
        <v>RLM</v>
      </c>
    </row>
    <row r="192" spans="1:8" x14ac:dyDescent="0.25">
      <c r="A192" s="100"/>
      <c r="B192" s="37" t="s">
        <v>902</v>
      </c>
      <c r="C192" s="9">
        <v>21</v>
      </c>
      <c r="D192" s="4" t="s">
        <v>143</v>
      </c>
      <c r="H192" t="str">
        <f t="shared" si="3"/>
        <v>RLM</v>
      </c>
    </row>
    <row r="193" spans="1:8" x14ac:dyDescent="0.25">
      <c r="A193" s="100"/>
      <c r="B193" s="40" t="s">
        <v>155</v>
      </c>
      <c r="C193" s="9">
        <v>22</v>
      </c>
      <c r="D193" s="4" t="s">
        <v>143</v>
      </c>
      <c r="H193" t="str">
        <f t="shared" si="3"/>
        <v>RLM</v>
      </c>
    </row>
    <row r="194" spans="1:8" x14ac:dyDescent="0.25">
      <c r="A194" s="100"/>
      <c r="B194" s="37" t="s">
        <v>903</v>
      </c>
      <c r="C194" s="9">
        <v>23</v>
      </c>
      <c r="D194" s="4" t="s">
        <v>143</v>
      </c>
      <c r="H194" t="str">
        <f t="shared" si="3"/>
        <v>RLM</v>
      </c>
    </row>
    <row r="195" spans="1:8" x14ac:dyDescent="0.25">
      <c r="A195" s="100"/>
      <c r="B195" s="37" t="s">
        <v>904</v>
      </c>
      <c r="C195" s="9">
        <v>24</v>
      </c>
      <c r="D195" s="4" t="s">
        <v>143</v>
      </c>
      <c r="H195" t="str">
        <f t="shared" si="3"/>
        <v>RLM</v>
      </c>
    </row>
    <row r="196" spans="1:8" x14ac:dyDescent="0.25">
      <c r="A196" s="100"/>
      <c r="B196" s="37" t="s">
        <v>905</v>
      </c>
      <c r="C196" s="9">
        <v>25</v>
      </c>
      <c r="D196" s="4" t="s">
        <v>143</v>
      </c>
      <c r="H196" t="str">
        <f t="shared" si="3"/>
        <v>RLM</v>
      </c>
    </row>
    <row r="197" spans="1:8" x14ac:dyDescent="0.25">
      <c r="A197" s="100"/>
      <c r="B197" s="37" t="s">
        <v>906</v>
      </c>
      <c r="C197" s="9">
        <v>26</v>
      </c>
      <c r="D197" s="4" t="s">
        <v>143</v>
      </c>
      <c r="H197" t="str">
        <f t="shared" si="3"/>
        <v>RLM</v>
      </c>
    </row>
    <row r="198" spans="1:8" x14ac:dyDescent="0.25">
      <c r="A198" s="100"/>
      <c r="B198" s="37" t="s">
        <v>907</v>
      </c>
      <c r="C198" s="9">
        <v>27</v>
      </c>
      <c r="D198" s="4" t="s">
        <v>143</v>
      </c>
      <c r="H198" t="str">
        <f t="shared" si="3"/>
        <v>RLM</v>
      </c>
    </row>
    <row r="199" spans="1:8" x14ac:dyDescent="0.25">
      <c r="A199" s="100"/>
      <c r="B199" s="37" t="s">
        <v>908</v>
      </c>
      <c r="C199" s="9">
        <v>28</v>
      </c>
      <c r="D199" s="4" t="s">
        <v>143</v>
      </c>
      <c r="H199" t="str">
        <f t="shared" si="3"/>
        <v>RLM</v>
      </c>
    </row>
    <row r="200" spans="1:8" x14ac:dyDescent="0.25">
      <c r="A200" s="100"/>
      <c r="B200" s="37" t="s">
        <v>909</v>
      </c>
      <c r="C200" s="9">
        <v>29</v>
      </c>
      <c r="D200" s="4" t="s">
        <v>143</v>
      </c>
      <c r="H200" t="str">
        <f t="shared" si="3"/>
        <v>RLM</v>
      </c>
    </row>
    <row r="201" spans="1:8" x14ac:dyDescent="0.25">
      <c r="A201" s="100"/>
      <c r="B201" s="37" t="s">
        <v>910</v>
      </c>
      <c r="C201" s="9">
        <v>30</v>
      </c>
      <c r="D201" s="4" t="s">
        <v>143</v>
      </c>
      <c r="H201" t="str">
        <f t="shared" si="3"/>
        <v>RLM</v>
      </c>
    </row>
    <row r="202" spans="1:8" x14ac:dyDescent="0.25">
      <c r="A202" s="100"/>
      <c r="B202" s="37" t="s">
        <v>911</v>
      </c>
      <c r="C202" s="9">
        <v>31</v>
      </c>
      <c r="D202" s="4" t="s">
        <v>143</v>
      </c>
      <c r="H202" t="str">
        <f t="shared" si="3"/>
        <v>RLM</v>
      </c>
    </row>
    <row r="203" spans="1:8" x14ac:dyDescent="0.25">
      <c r="A203" s="100"/>
      <c r="B203" s="37" t="s">
        <v>912</v>
      </c>
      <c r="C203" s="9">
        <v>32</v>
      </c>
      <c r="D203" s="4" t="s">
        <v>143</v>
      </c>
      <c r="H203" t="str">
        <f t="shared" si="3"/>
        <v>RLM</v>
      </c>
    </row>
    <row r="204" spans="1:8" x14ac:dyDescent="0.25">
      <c r="A204" s="100"/>
      <c r="B204" s="37" t="s">
        <v>913</v>
      </c>
      <c r="C204" s="9">
        <v>33</v>
      </c>
      <c r="D204" s="4" t="s">
        <v>143</v>
      </c>
      <c r="H204" t="str">
        <f t="shared" si="3"/>
        <v>RLM</v>
      </c>
    </row>
    <row r="205" spans="1:8" x14ac:dyDescent="0.25">
      <c r="A205" s="100"/>
      <c r="B205" s="37" t="s">
        <v>914</v>
      </c>
      <c r="C205" s="9">
        <v>34</v>
      </c>
      <c r="D205" s="4" t="s">
        <v>143</v>
      </c>
      <c r="H205" t="str">
        <f t="shared" si="3"/>
        <v>RLM</v>
      </c>
    </row>
    <row r="206" spans="1:8" x14ac:dyDescent="0.25">
      <c r="A206" s="100"/>
      <c r="B206" s="40" t="s">
        <v>156</v>
      </c>
      <c r="C206" s="9">
        <v>36</v>
      </c>
      <c r="D206" s="4"/>
      <c r="H206" t="str">
        <f t="shared" si="3"/>
        <v>RLM</v>
      </c>
    </row>
    <row r="207" spans="1:8" x14ac:dyDescent="0.25">
      <c r="A207" s="100"/>
      <c r="B207" s="37" t="s">
        <v>157</v>
      </c>
      <c r="C207" s="9">
        <v>37</v>
      </c>
      <c r="D207" s="4"/>
      <c r="H207" t="str">
        <f t="shared" si="3"/>
        <v>RLM</v>
      </c>
    </row>
    <row r="208" spans="1:8" x14ac:dyDescent="0.25">
      <c r="A208" s="100"/>
      <c r="B208" s="37" t="s">
        <v>158</v>
      </c>
      <c r="C208" s="9">
        <v>38</v>
      </c>
      <c r="D208" s="4"/>
      <c r="H208" t="str">
        <f t="shared" si="3"/>
        <v>RLM</v>
      </c>
    </row>
    <row r="209" spans="1:8" x14ac:dyDescent="0.25">
      <c r="A209" s="100"/>
      <c r="B209" s="37" t="s">
        <v>159</v>
      </c>
      <c r="C209" s="9">
        <v>39</v>
      </c>
      <c r="D209" s="4"/>
      <c r="H209" t="str">
        <f t="shared" si="3"/>
        <v>RLM</v>
      </c>
    </row>
    <row r="210" spans="1:8" x14ac:dyDescent="0.25">
      <c r="A210" s="100"/>
      <c r="B210" s="37" t="s">
        <v>160</v>
      </c>
      <c r="C210" s="9">
        <v>40</v>
      </c>
      <c r="D210" s="4"/>
      <c r="H210" t="str">
        <f t="shared" si="3"/>
        <v>RLM</v>
      </c>
    </row>
    <row r="211" spans="1:8" x14ac:dyDescent="0.25">
      <c r="A211" s="100"/>
      <c r="B211" s="37" t="s">
        <v>161</v>
      </c>
      <c r="C211" s="9">
        <v>41</v>
      </c>
      <c r="D211" s="4"/>
      <c r="H211" t="str">
        <f t="shared" si="3"/>
        <v>RLM</v>
      </c>
    </row>
    <row r="212" spans="1:8" x14ac:dyDescent="0.25">
      <c r="A212" s="100"/>
      <c r="B212" s="37" t="s">
        <v>162</v>
      </c>
      <c r="C212" s="9">
        <v>42</v>
      </c>
      <c r="D212" s="4"/>
      <c r="H212" t="str">
        <f t="shared" si="3"/>
        <v>RLM</v>
      </c>
    </row>
    <row r="213" spans="1:8" x14ac:dyDescent="0.25">
      <c r="A213" s="100"/>
      <c r="B213" s="37" t="s">
        <v>163</v>
      </c>
      <c r="C213" s="9">
        <v>43</v>
      </c>
      <c r="D213" s="4"/>
      <c r="H213" t="str">
        <f t="shared" si="3"/>
        <v>RLM</v>
      </c>
    </row>
    <row r="214" spans="1:8" x14ac:dyDescent="0.25">
      <c r="A214" s="100"/>
      <c r="B214" s="40" t="s">
        <v>164</v>
      </c>
      <c r="C214" s="9">
        <v>44</v>
      </c>
      <c r="D214" s="4"/>
      <c r="H214" t="str">
        <f t="shared" si="3"/>
        <v>RLM</v>
      </c>
    </row>
    <row r="215" spans="1:8" x14ac:dyDescent="0.25">
      <c r="A215" s="100"/>
      <c r="B215" s="37" t="s">
        <v>165</v>
      </c>
      <c r="C215" s="9">
        <v>45</v>
      </c>
      <c r="D215" s="4"/>
      <c r="H215" t="str">
        <f t="shared" si="3"/>
        <v>RLM</v>
      </c>
    </row>
    <row r="216" spans="1:8" x14ac:dyDescent="0.25">
      <c r="A216" s="100"/>
      <c r="B216" s="37" t="s">
        <v>166</v>
      </c>
      <c r="C216" s="9">
        <v>46</v>
      </c>
      <c r="D216" s="4"/>
      <c r="H216" t="str">
        <f t="shared" si="3"/>
        <v>RLM</v>
      </c>
    </row>
    <row r="217" spans="1:8" x14ac:dyDescent="0.25">
      <c r="A217" s="100"/>
      <c r="B217" s="37" t="s">
        <v>167</v>
      </c>
      <c r="C217" s="9">
        <v>47</v>
      </c>
      <c r="D217" s="4"/>
      <c r="H217" t="str">
        <f t="shared" si="3"/>
        <v>RLM</v>
      </c>
    </row>
    <row r="218" spans="1:8" x14ac:dyDescent="0.25">
      <c r="A218" s="100"/>
      <c r="B218" s="37" t="s">
        <v>168</v>
      </c>
      <c r="C218" s="9">
        <v>48</v>
      </c>
      <c r="D218" s="4"/>
      <c r="H218" t="str">
        <f t="shared" si="3"/>
        <v>RLM</v>
      </c>
    </row>
    <row r="219" spans="1:8" x14ac:dyDescent="0.25">
      <c r="A219" s="100"/>
      <c r="B219" s="37" t="s">
        <v>169</v>
      </c>
      <c r="C219" s="9">
        <v>49</v>
      </c>
      <c r="D219" s="4"/>
      <c r="H219" t="str">
        <f t="shared" si="3"/>
        <v>RLM</v>
      </c>
    </row>
    <row r="220" spans="1:8" x14ac:dyDescent="0.25">
      <c r="A220" s="100"/>
      <c r="B220" s="37" t="s">
        <v>170</v>
      </c>
      <c r="C220" s="9">
        <v>50</v>
      </c>
      <c r="D220" s="4"/>
      <c r="H220" t="str">
        <f t="shared" si="3"/>
        <v>RLM</v>
      </c>
    </row>
    <row r="221" spans="1:8" x14ac:dyDescent="0.25">
      <c r="A221" s="100"/>
      <c r="B221" s="37" t="s">
        <v>171</v>
      </c>
      <c r="C221" s="9">
        <v>51</v>
      </c>
      <c r="D221" s="4"/>
      <c r="H221" t="str">
        <f t="shared" si="3"/>
        <v>RLM</v>
      </c>
    </row>
    <row r="222" spans="1:8" x14ac:dyDescent="0.25">
      <c r="A222" s="100"/>
      <c r="B222" s="37" t="s">
        <v>78</v>
      </c>
      <c r="C222" s="9">
        <v>52</v>
      </c>
      <c r="D222" s="4"/>
      <c r="H222" t="str">
        <f t="shared" si="3"/>
        <v>RLM</v>
      </c>
    </row>
    <row r="223" spans="1:8" x14ac:dyDescent="0.25">
      <c r="A223" s="100"/>
      <c r="B223" s="37" t="s">
        <v>172</v>
      </c>
      <c r="C223" s="9">
        <v>53</v>
      </c>
      <c r="D223" s="4"/>
      <c r="H223" t="str">
        <f t="shared" si="3"/>
        <v>RLM</v>
      </c>
    </row>
    <row r="224" spans="1:8" x14ac:dyDescent="0.25">
      <c r="A224" s="100"/>
      <c r="B224" s="37" t="s">
        <v>173</v>
      </c>
      <c r="C224" s="9">
        <v>54</v>
      </c>
      <c r="D224" s="4"/>
      <c r="H224" t="str">
        <f t="shared" si="3"/>
        <v>RLM</v>
      </c>
    </row>
    <row r="225" spans="1:8" x14ac:dyDescent="0.25">
      <c r="A225" s="100"/>
      <c r="B225" s="37" t="s">
        <v>174</v>
      </c>
      <c r="C225" s="9">
        <v>55</v>
      </c>
      <c r="D225" s="4"/>
      <c r="H225" t="str">
        <f t="shared" si="3"/>
        <v>RLM</v>
      </c>
    </row>
    <row r="226" spans="1:8" x14ac:dyDescent="0.25">
      <c r="A226" s="100"/>
      <c r="B226" s="37" t="s">
        <v>175</v>
      </c>
      <c r="C226" s="9">
        <v>56</v>
      </c>
      <c r="D226" s="4"/>
      <c r="H226" t="str">
        <f t="shared" si="3"/>
        <v>RLM</v>
      </c>
    </row>
    <row r="227" spans="1:8" x14ac:dyDescent="0.25">
      <c r="A227" s="100"/>
      <c r="B227" s="37" t="s">
        <v>149</v>
      </c>
      <c r="C227" s="9">
        <v>57</v>
      </c>
      <c r="D227" s="4"/>
      <c r="H227" t="str">
        <f t="shared" si="3"/>
        <v>RLM</v>
      </c>
    </row>
    <row r="228" spans="1:8" x14ac:dyDescent="0.25">
      <c r="A228" s="100"/>
      <c r="B228" s="40" t="s">
        <v>176</v>
      </c>
      <c r="C228" s="9">
        <v>58</v>
      </c>
      <c r="D228" s="4"/>
      <c r="H228" t="str">
        <f t="shared" si="3"/>
        <v>RLM</v>
      </c>
    </row>
    <row r="229" spans="1:8" x14ac:dyDescent="0.25">
      <c r="A229" s="100"/>
      <c r="B229" s="37" t="s">
        <v>177</v>
      </c>
      <c r="C229" s="9">
        <v>59</v>
      </c>
      <c r="D229" s="4"/>
      <c r="H229" t="str">
        <f t="shared" si="3"/>
        <v>RLM</v>
      </c>
    </row>
    <row r="230" spans="1:8" x14ac:dyDescent="0.25">
      <c r="A230" s="100"/>
      <c r="B230" s="37" t="s">
        <v>178</v>
      </c>
      <c r="C230" s="9">
        <v>60</v>
      </c>
      <c r="D230" s="4"/>
      <c r="H230" t="str">
        <f t="shared" si="3"/>
        <v>RLM</v>
      </c>
    </row>
    <row r="231" spans="1:8" x14ac:dyDescent="0.25">
      <c r="A231" s="100"/>
      <c r="B231" s="37" t="s">
        <v>179</v>
      </c>
      <c r="C231" s="9">
        <v>61</v>
      </c>
      <c r="D231" s="4"/>
      <c r="H231" t="str">
        <f t="shared" si="3"/>
        <v>RLM</v>
      </c>
    </row>
    <row r="232" spans="1:8" x14ac:dyDescent="0.25">
      <c r="A232" s="100"/>
      <c r="B232" s="37" t="s">
        <v>180</v>
      </c>
      <c r="C232" s="9">
        <v>62</v>
      </c>
      <c r="D232" s="4"/>
      <c r="H232" t="str">
        <f t="shared" si="3"/>
        <v>RLM</v>
      </c>
    </row>
    <row r="233" spans="1:8" x14ac:dyDescent="0.25">
      <c r="A233" s="100"/>
      <c r="B233" s="37" t="s">
        <v>181</v>
      </c>
      <c r="C233" s="9">
        <v>63</v>
      </c>
      <c r="D233" s="4"/>
      <c r="H233" t="str">
        <f t="shared" si="3"/>
        <v>RLM</v>
      </c>
    </row>
    <row r="234" spans="1:8" x14ac:dyDescent="0.25">
      <c r="A234" s="100"/>
      <c r="B234" s="37" t="s">
        <v>182</v>
      </c>
      <c r="C234" s="9">
        <v>64</v>
      </c>
      <c r="D234" s="4"/>
      <c r="H234" t="str">
        <f t="shared" si="3"/>
        <v>RLM</v>
      </c>
    </row>
    <row r="235" spans="1:8" x14ac:dyDescent="0.25">
      <c r="A235" s="100"/>
      <c r="B235" s="40" t="s">
        <v>183</v>
      </c>
      <c r="C235" s="9">
        <v>65</v>
      </c>
      <c r="D235" s="4"/>
      <c r="H235" t="str">
        <f t="shared" si="3"/>
        <v>RLM</v>
      </c>
    </row>
    <row r="236" spans="1:8" x14ac:dyDescent="0.25">
      <c r="A236" s="100"/>
      <c r="B236" s="40" t="s">
        <v>184</v>
      </c>
      <c r="C236" s="9">
        <v>66</v>
      </c>
      <c r="D236" s="4"/>
      <c r="H236" t="str">
        <f t="shared" si="3"/>
        <v>RLM</v>
      </c>
    </row>
    <row r="237" spans="1:8" x14ac:dyDescent="0.25">
      <c r="A237" s="100"/>
      <c r="B237" s="37" t="s">
        <v>185</v>
      </c>
      <c r="C237" s="9">
        <v>67</v>
      </c>
      <c r="D237" s="4"/>
      <c r="H237" t="str">
        <f t="shared" si="3"/>
        <v>RLM</v>
      </c>
    </row>
    <row r="238" spans="1:8" x14ac:dyDescent="0.25">
      <c r="A238" s="100"/>
      <c r="B238" s="37" t="s">
        <v>186</v>
      </c>
      <c r="C238" s="9">
        <v>68</v>
      </c>
      <c r="D238" s="4"/>
      <c r="H238" t="str">
        <f t="shared" si="3"/>
        <v>RLM</v>
      </c>
    </row>
    <row r="239" spans="1:8" x14ac:dyDescent="0.25">
      <c r="A239" s="100"/>
      <c r="B239" s="37" t="s">
        <v>187</v>
      </c>
      <c r="C239" s="9">
        <v>69</v>
      </c>
      <c r="D239" s="4"/>
      <c r="H239" t="str">
        <f t="shared" si="3"/>
        <v>RLM</v>
      </c>
    </row>
    <row r="240" spans="1:8" x14ac:dyDescent="0.25">
      <c r="A240" s="100"/>
      <c r="B240" s="40" t="s">
        <v>188</v>
      </c>
      <c r="C240" s="9">
        <v>70</v>
      </c>
      <c r="D240" s="4"/>
      <c r="H240" t="str">
        <f t="shared" si="3"/>
        <v>RLM</v>
      </c>
    </row>
    <row r="241" spans="1:8" x14ac:dyDescent="0.25">
      <c r="A241" s="100"/>
      <c r="B241" s="37" t="s">
        <v>189</v>
      </c>
      <c r="C241" s="9">
        <v>71</v>
      </c>
      <c r="D241" s="4"/>
      <c r="H241" t="str">
        <f t="shared" si="3"/>
        <v>RLM</v>
      </c>
    </row>
    <row r="242" spans="1:8" x14ac:dyDescent="0.25">
      <c r="A242" s="100"/>
      <c r="B242" s="37" t="s">
        <v>190</v>
      </c>
      <c r="C242" s="9">
        <v>72</v>
      </c>
      <c r="D242" s="4"/>
      <c r="H242" t="str">
        <f t="shared" si="3"/>
        <v>RLM</v>
      </c>
    </row>
    <row r="243" spans="1:8" x14ac:dyDescent="0.25">
      <c r="A243" s="100"/>
      <c r="B243" s="37" t="s">
        <v>191</v>
      </c>
      <c r="C243" s="9">
        <v>73</v>
      </c>
      <c r="D243" s="4"/>
      <c r="H243" t="str">
        <f t="shared" si="3"/>
        <v>RLM</v>
      </c>
    </row>
    <row r="244" spans="1:8" x14ac:dyDescent="0.25">
      <c r="A244" s="100"/>
      <c r="B244" s="37" t="s">
        <v>192</v>
      </c>
      <c r="C244" s="9">
        <v>74</v>
      </c>
      <c r="D244" s="4"/>
      <c r="H244" t="str">
        <f t="shared" si="3"/>
        <v>RLM</v>
      </c>
    </row>
    <row r="245" spans="1:8" x14ac:dyDescent="0.25">
      <c r="A245" s="100"/>
      <c r="B245" s="37" t="s">
        <v>193</v>
      </c>
      <c r="C245" s="9">
        <v>75</v>
      </c>
      <c r="D245" s="4"/>
      <c r="H245" t="str">
        <f t="shared" si="3"/>
        <v>RLM</v>
      </c>
    </row>
    <row r="246" spans="1:8" x14ac:dyDescent="0.25">
      <c r="A246" s="100"/>
      <c r="B246" s="37" t="s">
        <v>194</v>
      </c>
      <c r="C246" s="9">
        <v>76</v>
      </c>
      <c r="D246" s="4"/>
      <c r="H246" t="str">
        <f t="shared" ref="H246:H309" si="4">IF(A246&lt;&gt;"",A246,H245)</f>
        <v>RLM</v>
      </c>
    </row>
    <row r="247" spans="1:8" x14ac:dyDescent="0.25">
      <c r="A247" s="100"/>
      <c r="B247" s="37" t="s">
        <v>195</v>
      </c>
      <c r="C247" s="9">
        <v>77</v>
      </c>
      <c r="D247" s="4"/>
      <c r="H247" t="str">
        <f t="shared" si="4"/>
        <v>RLM</v>
      </c>
    </row>
    <row r="248" spans="1:8" x14ac:dyDescent="0.25">
      <c r="A248" s="100"/>
      <c r="B248" s="37" t="s">
        <v>196</v>
      </c>
      <c r="C248" s="9">
        <v>78</v>
      </c>
      <c r="D248" s="4"/>
      <c r="H248" t="str">
        <f t="shared" si="4"/>
        <v>RLM</v>
      </c>
    </row>
    <row r="249" spans="1:8" x14ac:dyDescent="0.25">
      <c r="A249" s="100"/>
      <c r="B249" s="37" t="s">
        <v>197</v>
      </c>
      <c r="C249" s="9">
        <v>79</v>
      </c>
      <c r="D249" s="4"/>
      <c r="H249" t="str">
        <f t="shared" si="4"/>
        <v>RLM</v>
      </c>
    </row>
    <row r="250" spans="1:8" x14ac:dyDescent="0.25">
      <c r="A250" s="100"/>
      <c r="B250" s="40" t="s">
        <v>198</v>
      </c>
      <c r="C250" s="9">
        <v>80</v>
      </c>
      <c r="D250" s="4"/>
      <c r="H250" t="str">
        <f t="shared" si="4"/>
        <v>RLM</v>
      </c>
    </row>
    <row r="251" spans="1:8" x14ac:dyDescent="0.25">
      <c r="A251" s="100"/>
      <c r="B251" s="37" t="s">
        <v>199</v>
      </c>
      <c r="C251" s="9">
        <v>81</v>
      </c>
      <c r="D251" s="4"/>
      <c r="H251" t="str">
        <f t="shared" si="4"/>
        <v>RLM</v>
      </c>
    </row>
    <row r="252" spans="1:8" x14ac:dyDescent="0.25">
      <c r="A252" s="100"/>
      <c r="B252" s="37" t="s">
        <v>200</v>
      </c>
      <c r="C252" s="9">
        <v>82</v>
      </c>
      <c r="D252" s="4"/>
      <c r="H252" t="str">
        <f t="shared" si="4"/>
        <v>RLM</v>
      </c>
    </row>
    <row r="253" spans="1:8" x14ac:dyDescent="0.25">
      <c r="A253" s="100"/>
      <c r="B253" s="37" t="s">
        <v>201</v>
      </c>
      <c r="C253" s="9">
        <v>83</v>
      </c>
      <c r="D253" s="4"/>
      <c r="H253" t="str">
        <f t="shared" si="4"/>
        <v>RLM</v>
      </c>
    </row>
    <row r="254" spans="1:8" x14ac:dyDescent="0.25">
      <c r="A254" s="100"/>
      <c r="B254" s="37" t="s">
        <v>202</v>
      </c>
      <c r="C254" s="9">
        <v>84</v>
      </c>
      <c r="D254" s="4"/>
      <c r="H254" t="str">
        <f t="shared" si="4"/>
        <v>RLM</v>
      </c>
    </row>
    <row r="255" spans="1:8" x14ac:dyDescent="0.25">
      <c r="A255" s="100"/>
      <c r="B255" s="37" t="s">
        <v>203</v>
      </c>
      <c r="C255" s="9">
        <v>85</v>
      </c>
      <c r="D255" s="4"/>
      <c r="H255" t="str">
        <f t="shared" si="4"/>
        <v>RLM</v>
      </c>
    </row>
    <row r="256" spans="1:8" x14ac:dyDescent="0.25">
      <c r="A256" s="100"/>
      <c r="B256" s="37" t="s">
        <v>195</v>
      </c>
      <c r="C256" s="9">
        <v>86</v>
      </c>
      <c r="D256" s="4"/>
      <c r="H256" t="str">
        <f t="shared" si="4"/>
        <v>RLM</v>
      </c>
    </row>
    <row r="257" spans="1:8" x14ac:dyDescent="0.25">
      <c r="A257" s="100"/>
      <c r="B257" s="40" t="s">
        <v>204</v>
      </c>
      <c r="C257" s="9">
        <v>87</v>
      </c>
      <c r="D257" s="4"/>
      <c r="H257" t="str">
        <f t="shared" si="4"/>
        <v>RLM</v>
      </c>
    </row>
    <row r="258" spans="1:8" x14ac:dyDescent="0.25">
      <c r="A258" s="100"/>
      <c r="B258" s="37" t="s">
        <v>205</v>
      </c>
      <c r="C258" s="9">
        <v>88</v>
      </c>
      <c r="D258" s="4"/>
      <c r="H258" t="str">
        <f t="shared" si="4"/>
        <v>RLM</v>
      </c>
    </row>
    <row r="259" spans="1:8" x14ac:dyDescent="0.25">
      <c r="A259" s="100"/>
      <c r="B259" s="37" t="s">
        <v>206</v>
      </c>
      <c r="C259" s="9">
        <v>89</v>
      </c>
      <c r="D259" s="4"/>
      <c r="H259" t="str">
        <f t="shared" si="4"/>
        <v>RLM</v>
      </c>
    </row>
    <row r="260" spans="1:8" x14ac:dyDescent="0.25">
      <c r="A260" s="100"/>
      <c r="B260" s="37" t="s">
        <v>207</v>
      </c>
      <c r="C260" s="9">
        <v>90</v>
      </c>
      <c r="D260" s="4"/>
      <c r="H260" t="str">
        <f t="shared" si="4"/>
        <v>RLM</v>
      </c>
    </row>
    <row r="261" spans="1:8" x14ac:dyDescent="0.25">
      <c r="A261" s="100"/>
      <c r="B261" s="37" t="s">
        <v>208</v>
      </c>
      <c r="C261" s="9">
        <v>91</v>
      </c>
      <c r="D261" s="4"/>
      <c r="H261" t="str">
        <f t="shared" si="4"/>
        <v>RLM</v>
      </c>
    </row>
    <row r="262" spans="1:8" x14ac:dyDescent="0.25">
      <c r="A262" s="100"/>
      <c r="B262" s="37" t="s">
        <v>195</v>
      </c>
      <c r="C262" s="9">
        <v>92</v>
      </c>
      <c r="D262" s="4"/>
      <c r="H262" t="str">
        <f t="shared" si="4"/>
        <v>RLM</v>
      </c>
    </row>
    <row r="263" spans="1:8" x14ac:dyDescent="0.25">
      <c r="A263" s="100"/>
      <c r="B263" s="40" t="s">
        <v>209</v>
      </c>
      <c r="C263" s="9">
        <v>93</v>
      </c>
      <c r="D263" s="4"/>
      <c r="H263" t="str">
        <f t="shared" si="4"/>
        <v>RLM</v>
      </c>
    </row>
    <row r="264" spans="1:8" x14ac:dyDescent="0.25">
      <c r="A264" s="100"/>
      <c r="B264" s="37" t="s">
        <v>210</v>
      </c>
      <c r="C264" s="9">
        <v>94</v>
      </c>
      <c r="D264" s="4"/>
      <c r="H264" t="str">
        <f t="shared" si="4"/>
        <v>RLM</v>
      </c>
    </row>
    <row r="265" spans="1:8" x14ac:dyDescent="0.25">
      <c r="A265" s="100"/>
      <c r="B265" s="37" t="s">
        <v>211</v>
      </c>
      <c r="C265" s="9">
        <v>95</v>
      </c>
      <c r="D265" s="4"/>
      <c r="H265" t="str">
        <f t="shared" si="4"/>
        <v>RLM</v>
      </c>
    </row>
    <row r="266" spans="1:8" x14ac:dyDescent="0.25">
      <c r="A266" s="100"/>
      <c r="B266" s="37" t="s">
        <v>212</v>
      </c>
      <c r="C266" s="9">
        <v>96</v>
      </c>
      <c r="D266" s="4"/>
      <c r="H266" t="str">
        <f t="shared" si="4"/>
        <v>RLM</v>
      </c>
    </row>
    <row r="267" spans="1:8" x14ac:dyDescent="0.25">
      <c r="A267" s="100"/>
      <c r="B267" s="37" t="s">
        <v>213</v>
      </c>
      <c r="C267" s="9">
        <v>97</v>
      </c>
      <c r="D267" s="4"/>
      <c r="H267" t="str">
        <f t="shared" si="4"/>
        <v>RLM</v>
      </c>
    </row>
    <row r="268" spans="1:8" x14ac:dyDescent="0.25">
      <c r="A268" s="100"/>
      <c r="B268" s="37" t="s">
        <v>214</v>
      </c>
      <c r="C268" s="9">
        <v>98</v>
      </c>
      <c r="D268" s="4"/>
      <c r="H268" t="str">
        <f t="shared" si="4"/>
        <v>RLM</v>
      </c>
    </row>
    <row r="269" spans="1:8" x14ac:dyDescent="0.25">
      <c r="A269" s="100"/>
      <c r="B269" s="40" t="s">
        <v>215</v>
      </c>
      <c r="C269" s="9">
        <v>99</v>
      </c>
      <c r="D269" s="4"/>
      <c r="H269" t="str">
        <f t="shared" si="4"/>
        <v>RLM</v>
      </c>
    </row>
    <row r="270" spans="1:8" x14ac:dyDescent="0.25">
      <c r="A270" s="100"/>
      <c r="B270" s="40" t="s">
        <v>216</v>
      </c>
      <c r="C270" s="9">
        <v>100</v>
      </c>
      <c r="D270" s="4"/>
      <c r="H270" t="str">
        <f t="shared" si="4"/>
        <v>RLM</v>
      </c>
    </row>
    <row r="271" spans="1:8" x14ac:dyDescent="0.25">
      <c r="A271" s="100"/>
      <c r="B271" s="37" t="s">
        <v>217</v>
      </c>
      <c r="C271" s="9">
        <v>101</v>
      </c>
      <c r="D271" s="4"/>
      <c r="H271" t="str">
        <f t="shared" si="4"/>
        <v>RLM</v>
      </c>
    </row>
    <row r="272" spans="1:8" x14ac:dyDescent="0.25">
      <c r="A272" s="100"/>
      <c r="B272" s="37" t="s">
        <v>218</v>
      </c>
      <c r="C272" s="9">
        <v>102</v>
      </c>
      <c r="D272" s="4"/>
      <c r="H272" t="str">
        <f t="shared" si="4"/>
        <v>RLM</v>
      </c>
    </row>
    <row r="273" spans="1:8" x14ac:dyDescent="0.25">
      <c r="A273" s="100"/>
      <c r="B273" s="37" t="s">
        <v>219</v>
      </c>
      <c r="C273" s="9">
        <v>103</v>
      </c>
      <c r="D273" s="4"/>
      <c r="H273" t="str">
        <f t="shared" si="4"/>
        <v>RLM</v>
      </c>
    </row>
    <row r="274" spans="1:8" x14ac:dyDescent="0.25">
      <c r="A274" s="100"/>
      <c r="B274" s="40" t="s">
        <v>220</v>
      </c>
      <c r="C274" s="9">
        <v>104</v>
      </c>
      <c r="D274" s="4"/>
      <c r="H274" t="str">
        <f t="shared" si="4"/>
        <v>RLM</v>
      </c>
    </row>
    <row r="275" spans="1:8" x14ac:dyDescent="0.25">
      <c r="A275" s="100"/>
      <c r="B275" s="37" t="s">
        <v>221</v>
      </c>
      <c r="C275" s="9">
        <v>105</v>
      </c>
      <c r="D275" s="4"/>
      <c r="H275" t="str">
        <f t="shared" si="4"/>
        <v>RLM</v>
      </c>
    </row>
    <row r="276" spans="1:8" x14ac:dyDescent="0.25">
      <c r="A276" s="100"/>
      <c r="B276" s="37" t="s">
        <v>222</v>
      </c>
      <c r="C276" s="9">
        <v>106</v>
      </c>
      <c r="D276" s="4"/>
      <c r="H276" t="str">
        <f t="shared" si="4"/>
        <v>RLM</v>
      </c>
    </row>
    <row r="277" spans="1:8" x14ac:dyDescent="0.25">
      <c r="A277" s="100"/>
      <c r="B277" s="40" t="s">
        <v>223</v>
      </c>
      <c r="C277" s="9">
        <v>107</v>
      </c>
      <c r="D277" s="4"/>
      <c r="H277" t="str">
        <f t="shared" si="4"/>
        <v>RLM</v>
      </c>
    </row>
    <row r="278" spans="1:8" x14ac:dyDescent="0.25">
      <c r="A278" s="100"/>
      <c r="B278" s="37" t="s">
        <v>224</v>
      </c>
      <c r="C278" s="9">
        <v>108</v>
      </c>
      <c r="D278" s="4"/>
      <c r="H278" t="str">
        <f t="shared" si="4"/>
        <v>RLM</v>
      </c>
    </row>
    <row r="279" spans="1:8" x14ac:dyDescent="0.25">
      <c r="A279" s="101"/>
      <c r="B279" s="37" t="s">
        <v>225</v>
      </c>
      <c r="C279" s="9">
        <v>109</v>
      </c>
      <c r="D279" s="4"/>
      <c r="H279" t="str">
        <f t="shared" si="4"/>
        <v>RLM</v>
      </c>
    </row>
    <row r="280" spans="1:8" x14ac:dyDescent="0.25">
      <c r="A280" s="43"/>
      <c r="B280" s="43"/>
      <c r="C280" s="44"/>
      <c r="D280" s="18"/>
      <c r="H280" t="str">
        <f t="shared" si="4"/>
        <v>RLM</v>
      </c>
    </row>
    <row r="281" spans="1:8" x14ac:dyDescent="0.25">
      <c r="A281" s="102" t="s">
        <v>999</v>
      </c>
      <c r="B281" s="36" t="s">
        <v>227</v>
      </c>
      <c r="C281" s="10">
        <v>0</v>
      </c>
      <c r="D281" s="4"/>
      <c r="H281" t="str">
        <f t="shared" si="4"/>
        <v>INFORMÁTICA</v>
      </c>
    </row>
    <row r="282" spans="1:8" x14ac:dyDescent="0.25">
      <c r="A282" s="103"/>
      <c r="B282" s="36" t="s">
        <v>228</v>
      </c>
      <c r="C282" s="10">
        <v>1</v>
      </c>
      <c r="D282" s="4"/>
      <c r="H282" t="str">
        <f t="shared" si="4"/>
        <v>INFORMÁTICA</v>
      </c>
    </row>
    <row r="283" spans="1:8" x14ac:dyDescent="0.25">
      <c r="A283" s="103"/>
      <c r="B283" s="36" t="s">
        <v>229</v>
      </c>
      <c r="C283" s="10">
        <v>2</v>
      </c>
      <c r="D283" s="4"/>
      <c r="H283" t="str">
        <f t="shared" si="4"/>
        <v>INFORMÁTICA</v>
      </c>
    </row>
    <row r="284" spans="1:8" x14ac:dyDescent="0.25">
      <c r="A284" s="103"/>
      <c r="B284" s="37" t="s">
        <v>230</v>
      </c>
      <c r="C284" s="10">
        <v>3</v>
      </c>
      <c r="D284" s="4"/>
      <c r="H284" t="str">
        <f t="shared" si="4"/>
        <v>INFORMÁTICA</v>
      </c>
    </row>
    <row r="285" spans="1:8" x14ac:dyDescent="0.25">
      <c r="A285" s="103"/>
      <c r="B285" s="37" t="s">
        <v>231</v>
      </c>
      <c r="C285" s="10">
        <v>4</v>
      </c>
      <c r="D285" s="4"/>
      <c r="H285" t="str">
        <f t="shared" si="4"/>
        <v>INFORMÁTICA</v>
      </c>
    </row>
    <row r="286" spans="1:8" x14ac:dyDescent="0.25">
      <c r="A286" s="103"/>
      <c r="B286" s="37" t="s">
        <v>232</v>
      </c>
      <c r="C286" s="10">
        <v>5</v>
      </c>
      <c r="D286" s="4"/>
      <c r="H286" t="str">
        <f t="shared" si="4"/>
        <v>INFORMÁTICA</v>
      </c>
    </row>
    <row r="287" spans="1:8" x14ac:dyDescent="0.25">
      <c r="A287" s="103"/>
      <c r="B287" s="37" t="s">
        <v>233</v>
      </c>
      <c r="C287" s="10">
        <v>6</v>
      </c>
      <c r="D287" s="4"/>
      <c r="H287" t="str">
        <f t="shared" si="4"/>
        <v>INFORMÁTICA</v>
      </c>
    </row>
    <row r="288" spans="1:8" x14ac:dyDescent="0.25">
      <c r="A288" s="103"/>
      <c r="B288" s="37" t="s">
        <v>234</v>
      </c>
      <c r="C288" s="10">
        <v>7</v>
      </c>
      <c r="D288" s="4"/>
      <c r="H288" t="str">
        <f t="shared" si="4"/>
        <v>INFORMÁTICA</v>
      </c>
    </row>
    <row r="289" spans="1:8" x14ac:dyDescent="0.25">
      <c r="A289" s="103"/>
      <c r="B289" s="37" t="s">
        <v>235</v>
      </c>
      <c r="C289" s="10">
        <v>8</v>
      </c>
      <c r="D289" s="4"/>
      <c r="H289" t="str">
        <f t="shared" si="4"/>
        <v>INFORMÁTICA</v>
      </c>
    </row>
    <row r="290" spans="1:8" x14ac:dyDescent="0.25">
      <c r="A290" s="103"/>
      <c r="B290" s="36" t="s">
        <v>236</v>
      </c>
      <c r="C290" s="10">
        <v>9</v>
      </c>
      <c r="D290" s="4"/>
      <c r="H290" t="str">
        <f t="shared" si="4"/>
        <v>INFORMÁTICA</v>
      </c>
    </row>
    <row r="291" spans="1:8" x14ac:dyDescent="0.25">
      <c r="A291" s="103"/>
      <c r="B291" s="37" t="s">
        <v>237</v>
      </c>
      <c r="C291" s="10">
        <v>10</v>
      </c>
      <c r="D291" s="4"/>
      <c r="H291" t="str">
        <f t="shared" si="4"/>
        <v>INFORMÁTICA</v>
      </c>
    </row>
    <row r="292" spans="1:8" x14ac:dyDescent="0.25">
      <c r="A292" s="103"/>
      <c r="B292" s="37" t="s">
        <v>238</v>
      </c>
      <c r="C292" s="10">
        <v>11</v>
      </c>
      <c r="D292" s="4"/>
      <c r="H292" t="str">
        <f t="shared" si="4"/>
        <v>INFORMÁTICA</v>
      </c>
    </row>
    <row r="293" spans="1:8" x14ac:dyDescent="0.25">
      <c r="A293" s="103"/>
      <c r="B293" s="37" t="s">
        <v>239</v>
      </c>
      <c r="C293" s="10">
        <v>12</v>
      </c>
      <c r="D293" s="4"/>
      <c r="H293" t="str">
        <f t="shared" si="4"/>
        <v>INFORMÁTICA</v>
      </c>
    </row>
    <row r="294" spans="1:8" x14ac:dyDescent="0.25">
      <c r="A294" s="103"/>
      <c r="B294" s="37" t="s">
        <v>240</v>
      </c>
      <c r="C294" s="10">
        <v>13</v>
      </c>
      <c r="D294" s="4"/>
      <c r="H294" t="str">
        <f t="shared" si="4"/>
        <v>INFORMÁTICA</v>
      </c>
    </row>
    <row r="295" spans="1:8" x14ac:dyDescent="0.25">
      <c r="A295" s="103"/>
      <c r="B295" s="37" t="s">
        <v>241</v>
      </c>
      <c r="C295" s="10">
        <v>14</v>
      </c>
      <c r="D295" s="4"/>
      <c r="H295" t="str">
        <f t="shared" si="4"/>
        <v>INFORMÁTICA</v>
      </c>
    </row>
    <row r="296" spans="1:8" x14ac:dyDescent="0.25">
      <c r="A296" s="103"/>
      <c r="B296" s="37" t="s">
        <v>242</v>
      </c>
      <c r="C296" s="10">
        <v>15</v>
      </c>
      <c r="D296" s="4"/>
      <c r="H296" t="str">
        <f t="shared" si="4"/>
        <v>INFORMÁTICA</v>
      </c>
    </row>
    <row r="297" spans="1:8" x14ac:dyDescent="0.25">
      <c r="A297" s="103"/>
      <c r="B297" s="37" t="s">
        <v>243</v>
      </c>
      <c r="C297" s="10">
        <v>16</v>
      </c>
      <c r="D297" s="4"/>
      <c r="H297" t="str">
        <f t="shared" si="4"/>
        <v>INFORMÁTICA</v>
      </c>
    </row>
    <row r="298" spans="1:8" x14ac:dyDescent="0.25">
      <c r="A298" s="103"/>
      <c r="B298" s="37" t="s">
        <v>244</v>
      </c>
      <c r="C298" s="10">
        <v>17</v>
      </c>
      <c r="D298" s="4"/>
      <c r="H298" t="str">
        <f t="shared" si="4"/>
        <v>INFORMÁTICA</v>
      </c>
    </row>
    <row r="299" spans="1:8" x14ac:dyDescent="0.25">
      <c r="A299" s="103"/>
      <c r="B299" s="37" t="s">
        <v>245</v>
      </c>
      <c r="C299" s="10">
        <v>18</v>
      </c>
      <c r="D299" s="4"/>
      <c r="H299" t="str">
        <f t="shared" si="4"/>
        <v>INFORMÁTICA</v>
      </c>
    </row>
    <row r="300" spans="1:8" x14ac:dyDescent="0.25">
      <c r="A300" s="103"/>
      <c r="B300" s="36" t="s">
        <v>246</v>
      </c>
      <c r="C300" s="10">
        <v>19</v>
      </c>
      <c r="D300" s="4"/>
      <c r="H300" t="str">
        <f t="shared" si="4"/>
        <v>INFORMÁTICA</v>
      </c>
    </row>
    <row r="301" spans="1:8" x14ac:dyDescent="0.25">
      <c r="A301" s="103"/>
      <c r="B301" s="37" t="s">
        <v>247</v>
      </c>
      <c r="C301" s="10">
        <v>20</v>
      </c>
      <c r="D301" s="4"/>
      <c r="H301" t="str">
        <f t="shared" si="4"/>
        <v>INFORMÁTICA</v>
      </c>
    </row>
    <row r="302" spans="1:8" x14ac:dyDescent="0.25">
      <c r="A302" s="103"/>
      <c r="B302" s="37" t="s">
        <v>248</v>
      </c>
      <c r="C302" s="10">
        <v>21</v>
      </c>
      <c r="D302" s="4"/>
      <c r="H302" t="str">
        <f t="shared" si="4"/>
        <v>INFORMÁTICA</v>
      </c>
    </row>
    <row r="303" spans="1:8" x14ac:dyDescent="0.25">
      <c r="A303" s="103"/>
      <c r="B303" s="37" t="s">
        <v>249</v>
      </c>
      <c r="C303" s="10">
        <v>22</v>
      </c>
      <c r="D303" s="4"/>
      <c r="H303" t="str">
        <f t="shared" si="4"/>
        <v>INFORMÁTICA</v>
      </c>
    </row>
    <row r="304" spans="1:8" x14ac:dyDescent="0.25">
      <c r="A304" s="103"/>
      <c r="B304" s="37" t="s">
        <v>250</v>
      </c>
      <c r="C304" s="10">
        <v>23</v>
      </c>
      <c r="D304" s="4"/>
      <c r="H304" t="str">
        <f t="shared" si="4"/>
        <v>INFORMÁTICA</v>
      </c>
    </row>
    <row r="305" spans="1:8" x14ac:dyDescent="0.25">
      <c r="A305" s="103"/>
      <c r="B305" s="37" t="s">
        <v>251</v>
      </c>
      <c r="C305" s="10">
        <v>24</v>
      </c>
      <c r="D305" s="4"/>
      <c r="H305" t="str">
        <f t="shared" si="4"/>
        <v>INFORMÁTICA</v>
      </c>
    </row>
    <row r="306" spans="1:8" x14ac:dyDescent="0.25">
      <c r="A306" s="103"/>
      <c r="B306" s="37" t="s">
        <v>252</v>
      </c>
      <c r="C306" s="10">
        <v>25</v>
      </c>
      <c r="D306" s="4"/>
      <c r="H306" t="str">
        <f t="shared" si="4"/>
        <v>INFORMÁTICA</v>
      </c>
    </row>
    <row r="307" spans="1:8" x14ac:dyDescent="0.25">
      <c r="A307" s="103"/>
      <c r="B307" s="37" t="s">
        <v>253</v>
      </c>
      <c r="C307" s="10">
        <v>26</v>
      </c>
      <c r="D307" s="4"/>
      <c r="H307" t="str">
        <f t="shared" si="4"/>
        <v>INFORMÁTICA</v>
      </c>
    </row>
    <row r="308" spans="1:8" x14ac:dyDescent="0.25">
      <c r="A308" s="103"/>
      <c r="B308" s="37" t="s">
        <v>254</v>
      </c>
      <c r="C308" s="10">
        <v>27</v>
      </c>
      <c r="D308" s="4"/>
      <c r="H308" t="str">
        <f t="shared" si="4"/>
        <v>INFORMÁTICA</v>
      </c>
    </row>
    <row r="309" spans="1:8" x14ac:dyDescent="0.25">
      <c r="A309" s="103"/>
      <c r="B309" s="36" t="s">
        <v>255</v>
      </c>
      <c r="C309" s="10">
        <v>28</v>
      </c>
      <c r="D309" s="4"/>
      <c r="H309" t="str">
        <f t="shared" si="4"/>
        <v>INFORMÁTICA</v>
      </c>
    </row>
    <row r="310" spans="1:8" x14ac:dyDescent="0.25">
      <c r="A310" s="103"/>
      <c r="B310" s="37" t="s">
        <v>256</v>
      </c>
      <c r="C310" s="10">
        <v>29</v>
      </c>
      <c r="D310" s="4"/>
      <c r="H310" t="str">
        <f t="shared" ref="H310:H373" si="5">IF(A310&lt;&gt;"",A310,H309)</f>
        <v>INFORMÁTICA</v>
      </c>
    </row>
    <row r="311" spans="1:8" x14ac:dyDescent="0.25">
      <c r="A311" s="103"/>
      <c r="B311" s="37" t="s">
        <v>257</v>
      </c>
      <c r="C311" s="10">
        <v>30</v>
      </c>
      <c r="D311" s="4"/>
      <c r="H311" t="str">
        <f t="shared" si="5"/>
        <v>INFORMÁTICA</v>
      </c>
    </row>
    <row r="312" spans="1:8" x14ac:dyDescent="0.25">
      <c r="A312" s="103"/>
      <c r="B312" s="37" t="s">
        <v>258</v>
      </c>
      <c r="C312" s="10">
        <v>31</v>
      </c>
      <c r="D312" s="4"/>
      <c r="H312" t="str">
        <f t="shared" si="5"/>
        <v>INFORMÁTICA</v>
      </c>
    </row>
    <row r="313" spans="1:8" x14ac:dyDescent="0.25">
      <c r="A313" s="103"/>
      <c r="B313" s="37" t="s">
        <v>259</v>
      </c>
      <c r="C313" s="10">
        <v>32</v>
      </c>
      <c r="D313" s="4"/>
      <c r="H313" t="str">
        <f t="shared" si="5"/>
        <v>INFORMÁTICA</v>
      </c>
    </row>
    <row r="314" spans="1:8" x14ac:dyDescent="0.25">
      <c r="A314" s="103"/>
      <c r="B314" s="37" t="s">
        <v>260</v>
      </c>
      <c r="C314" s="10">
        <v>33</v>
      </c>
      <c r="D314" s="4"/>
      <c r="H314" t="str">
        <f t="shared" si="5"/>
        <v>INFORMÁTICA</v>
      </c>
    </row>
    <row r="315" spans="1:8" x14ac:dyDescent="0.25">
      <c r="A315" s="103"/>
      <c r="B315" s="37" t="s">
        <v>261</v>
      </c>
      <c r="C315" s="10">
        <v>34</v>
      </c>
      <c r="D315" s="4"/>
      <c r="H315" t="str">
        <f t="shared" si="5"/>
        <v>INFORMÁTICA</v>
      </c>
    </row>
    <row r="316" spans="1:8" x14ac:dyDescent="0.25">
      <c r="A316" s="103"/>
      <c r="B316" s="37" t="s">
        <v>262</v>
      </c>
      <c r="C316" s="10">
        <v>35</v>
      </c>
      <c r="D316" s="4"/>
      <c r="H316" t="str">
        <f t="shared" si="5"/>
        <v>INFORMÁTICA</v>
      </c>
    </row>
    <row r="317" spans="1:8" x14ac:dyDescent="0.25">
      <c r="A317" s="103"/>
      <c r="B317" s="36" t="s">
        <v>263</v>
      </c>
      <c r="C317" s="10">
        <v>36</v>
      </c>
      <c r="D317" s="4"/>
      <c r="H317" t="str">
        <f t="shared" si="5"/>
        <v>INFORMÁTICA</v>
      </c>
    </row>
    <row r="318" spans="1:8" x14ac:dyDescent="0.25">
      <c r="A318" s="103"/>
      <c r="B318" s="37" t="s">
        <v>264</v>
      </c>
      <c r="C318" s="10">
        <v>37</v>
      </c>
      <c r="D318" s="4"/>
      <c r="H318" t="str">
        <f t="shared" si="5"/>
        <v>INFORMÁTICA</v>
      </c>
    </row>
    <row r="319" spans="1:8" x14ac:dyDescent="0.25">
      <c r="A319" s="103"/>
      <c r="B319" s="37" t="s">
        <v>265</v>
      </c>
      <c r="C319" s="10">
        <v>38</v>
      </c>
      <c r="D319" s="4"/>
      <c r="H319" t="str">
        <f t="shared" si="5"/>
        <v>INFORMÁTICA</v>
      </c>
    </row>
    <row r="320" spans="1:8" x14ac:dyDescent="0.25">
      <c r="A320" s="103"/>
      <c r="B320" s="37" t="s">
        <v>266</v>
      </c>
      <c r="C320" s="10">
        <v>39</v>
      </c>
      <c r="D320" s="4"/>
      <c r="H320" t="str">
        <f t="shared" si="5"/>
        <v>INFORMÁTICA</v>
      </c>
    </row>
    <row r="321" spans="1:8" x14ac:dyDescent="0.25">
      <c r="A321" s="103"/>
      <c r="B321" s="37" t="s">
        <v>267</v>
      </c>
      <c r="C321" s="10">
        <v>40</v>
      </c>
      <c r="D321" s="4"/>
      <c r="H321" t="str">
        <f t="shared" si="5"/>
        <v>INFORMÁTICA</v>
      </c>
    </row>
    <row r="322" spans="1:8" x14ac:dyDescent="0.25">
      <c r="A322" s="103"/>
      <c r="B322" s="36" t="s">
        <v>268</v>
      </c>
      <c r="C322" s="10">
        <v>41</v>
      </c>
      <c r="D322" s="4"/>
      <c r="H322" t="str">
        <f t="shared" si="5"/>
        <v>INFORMÁTICA</v>
      </c>
    </row>
    <row r="323" spans="1:8" x14ac:dyDescent="0.25">
      <c r="A323" s="103"/>
      <c r="B323" s="37" t="s">
        <v>269</v>
      </c>
      <c r="C323" s="10">
        <v>42</v>
      </c>
      <c r="D323" s="4"/>
      <c r="H323" t="str">
        <f t="shared" si="5"/>
        <v>INFORMÁTICA</v>
      </c>
    </row>
    <row r="324" spans="1:8" x14ac:dyDescent="0.25">
      <c r="A324" s="103"/>
      <c r="B324" s="37" t="s">
        <v>270</v>
      </c>
      <c r="C324" s="10">
        <v>43</v>
      </c>
      <c r="D324" s="4"/>
      <c r="H324" t="str">
        <f t="shared" si="5"/>
        <v>INFORMÁTICA</v>
      </c>
    </row>
    <row r="325" spans="1:8" x14ac:dyDescent="0.25">
      <c r="A325" s="103"/>
      <c r="B325" s="37" t="s">
        <v>271</v>
      </c>
      <c r="C325" s="10">
        <v>44</v>
      </c>
      <c r="D325" s="4"/>
      <c r="H325" t="str">
        <f t="shared" si="5"/>
        <v>INFORMÁTICA</v>
      </c>
    </row>
    <row r="326" spans="1:8" x14ac:dyDescent="0.25">
      <c r="A326" s="103"/>
      <c r="B326" s="37" t="s">
        <v>272</v>
      </c>
      <c r="C326" s="10">
        <v>45</v>
      </c>
      <c r="D326" s="4"/>
      <c r="H326" t="str">
        <f t="shared" si="5"/>
        <v>INFORMÁTICA</v>
      </c>
    </row>
    <row r="327" spans="1:8" x14ac:dyDescent="0.25">
      <c r="A327" s="103"/>
      <c r="B327" s="37" t="s">
        <v>273</v>
      </c>
      <c r="C327" s="10">
        <v>46</v>
      </c>
      <c r="D327" s="4"/>
      <c r="H327" t="str">
        <f t="shared" si="5"/>
        <v>INFORMÁTICA</v>
      </c>
    </row>
    <row r="328" spans="1:8" x14ac:dyDescent="0.25">
      <c r="A328" s="103"/>
      <c r="B328" s="37" t="s">
        <v>149</v>
      </c>
      <c r="C328" s="10">
        <v>47</v>
      </c>
      <c r="D328" s="4"/>
      <c r="H328" t="str">
        <f t="shared" si="5"/>
        <v>INFORMÁTICA</v>
      </c>
    </row>
    <row r="329" spans="1:8" x14ac:dyDescent="0.25">
      <c r="A329" s="103"/>
      <c r="B329" s="36" t="s">
        <v>274</v>
      </c>
      <c r="C329" s="10">
        <v>48</v>
      </c>
      <c r="D329" s="4"/>
      <c r="H329" t="str">
        <f t="shared" si="5"/>
        <v>INFORMÁTICA</v>
      </c>
    </row>
    <row r="330" spans="1:8" x14ac:dyDescent="0.25">
      <c r="A330" s="103"/>
      <c r="B330" s="36" t="s">
        <v>275</v>
      </c>
      <c r="C330" s="10">
        <v>49</v>
      </c>
      <c r="D330" s="4"/>
      <c r="H330" t="str">
        <f t="shared" si="5"/>
        <v>INFORMÁTICA</v>
      </c>
    </row>
    <row r="331" spans="1:8" x14ac:dyDescent="0.25">
      <c r="A331" s="103"/>
      <c r="B331" s="36" t="s">
        <v>276</v>
      </c>
      <c r="C331" s="10">
        <v>50</v>
      </c>
      <c r="D331" s="4"/>
      <c r="H331" t="str">
        <f t="shared" si="5"/>
        <v>INFORMÁTICA</v>
      </c>
    </row>
    <row r="332" spans="1:8" x14ac:dyDescent="0.25">
      <c r="A332" s="103"/>
      <c r="B332" s="37" t="s">
        <v>165</v>
      </c>
      <c r="C332" s="10">
        <v>51</v>
      </c>
      <c r="D332" s="4"/>
      <c r="H332" t="str">
        <f t="shared" si="5"/>
        <v>INFORMÁTICA</v>
      </c>
    </row>
    <row r="333" spans="1:8" x14ac:dyDescent="0.25">
      <c r="A333" s="103"/>
      <c r="B333" s="37" t="s">
        <v>277</v>
      </c>
      <c r="C333" s="10">
        <v>52</v>
      </c>
      <c r="D333" s="4"/>
      <c r="H333" t="str">
        <f t="shared" si="5"/>
        <v>INFORMÁTICA</v>
      </c>
    </row>
    <row r="334" spans="1:8" x14ac:dyDescent="0.25">
      <c r="A334" s="103"/>
      <c r="B334" s="37" t="s">
        <v>278</v>
      </c>
      <c r="C334" s="10">
        <v>53</v>
      </c>
      <c r="D334" s="4"/>
      <c r="H334" t="str">
        <f t="shared" si="5"/>
        <v>INFORMÁTICA</v>
      </c>
    </row>
    <row r="335" spans="1:8" x14ac:dyDescent="0.25">
      <c r="A335" s="103"/>
      <c r="B335" s="37" t="s">
        <v>279</v>
      </c>
      <c r="C335" s="10">
        <v>54</v>
      </c>
      <c r="D335" s="4"/>
      <c r="H335" t="str">
        <f t="shared" si="5"/>
        <v>INFORMÁTICA</v>
      </c>
    </row>
    <row r="336" spans="1:8" x14ac:dyDescent="0.25">
      <c r="A336" s="103"/>
      <c r="B336" s="37" t="s">
        <v>280</v>
      </c>
      <c r="C336" s="10">
        <v>55</v>
      </c>
      <c r="D336" s="4"/>
      <c r="H336" t="str">
        <f t="shared" si="5"/>
        <v>INFORMÁTICA</v>
      </c>
    </row>
    <row r="337" spans="1:8" x14ac:dyDescent="0.25">
      <c r="A337" s="103"/>
      <c r="B337" s="37" t="s">
        <v>281</v>
      </c>
      <c r="C337" s="10">
        <v>56</v>
      </c>
      <c r="D337" s="4"/>
      <c r="H337" t="str">
        <f t="shared" si="5"/>
        <v>INFORMÁTICA</v>
      </c>
    </row>
    <row r="338" spans="1:8" x14ac:dyDescent="0.25">
      <c r="A338" s="103"/>
      <c r="B338" s="36" t="s">
        <v>282</v>
      </c>
      <c r="C338" s="10">
        <v>57</v>
      </c>
      <c r="D338" s="4"/>
      <c r="H338" t="str">
        <f t="shared" si="5"/>
        <v>INFORMÁTICA</v>
      </c>
    </row>
    <row r="339" spans="1:8" x14ac:dyDescent="0.25">
      <c r="A339" s="103"/>
      <c r="B339" s="36" t="s">
        <v>283</v>
      </c>
      <c r="C339" s="10">
        <v>58</v>
      </c>
      <c r="D339" s="4"/>
      <c r="H339" t="str">
        <f t="shared" si="5"/>
        <v>INFORMÁTICA</v>
      </c>
    </row>
    <row r="340" spans="1:8" x14ac:dyDescent="0.25">
      <c r="A340" s="103"/>
      <c r="B340" s="37" t="s">
        <v>284</v>
      </c>
      <c r="C340" s="10">
        <v>59</v>
      </c>
      <c r="D340" s="4"/>
      <c r="H340" t="str">
        <f t="shared" si="5"/>
        <v>INFORMÁTICA</v>
      </c>
    </row>
    <row r="341" spans="1:8" x14ac:dyDescent="0.25">
      <c r="A341" s="103"/>
      <c r="B341" s="37" t="s">
        <v>285</v>
      </c>
      <c r="C341" s="10">
        <v>60</v>
      </c>
      <c r="D341" s="4"/>
      <c r="H341" t="str">
        <f t="shared" si="5"/>
        <v>INFORMÁTICA</v>
      </c>
    </row>
    <row r="342" spans="1:8" x14ac:dyDescent="0.25">
      <c r="A342" s="103"/>
      <c r="B342" s="37" t="s">
        <v>286</v>
      </c>
      <c r="C342" s="10">
        <v>61</v>
      </c>
      <c r="D342" s="4"/>
      <c r="H342" t="str">
        <f t="shared" si="5"/>
        <v>INFORMÁTICA</v>
      </c>
    </row>
    <row r="343" spans="1:8" x14ac:dyDescent="0.25">
      <c r="A343" s="103"/>
      <c r="B343" s="37" t="s">
        <v>287</v>
      </c>
      <c r="C343" s="10">
        <v>62</v>
      </c>
      <c r="D343" s="4"/>
      <c r="H343" t="str">
        <f t="shared" si="5"/>
        <v>INFORMÁTICA</v>
      </c>
    </row>
    <row r="344" spans="1:8" x14ac:dyDescent="0.25">
      <c r="A344" s="103"/>
      <c r="B344" s="37" t="s">
        <v>288</v>
      </c>
      <c r="C344" s="10">
        <v>63</v>
      </c>
      <c r="D344" s="4"/>
      <c r="H344" t="str">
        <f t="shared" si="5"/>
        <v>INFORMÁTICA</v>
      </c>
    </row>
    <row r="345" spans="1:8" x14ac:dyDescent="0.25">
      <c r="A345" s="103"/>
      <c r="B345" s="37" t="s">
        <v>151</v>
      </c>
      <c r="C345" s="10">
        <v>64</v>
      </c>
      <c r="D345" s="4"/>
      <c r="H345" t="str">
        <f t="shared" si="5"/>
        <v>INFORMÁTICA</v>
      </c>
    </row>
    <row r="346" spans="1:8" x14ac:dyDescent="0.25">
      <c r="A346" s="103"/>
      <c r="B346" s="36" t="s">
        <v>289</v>
      </c>
      <c r="C346" s="10">
        <v>65</v>
      </c>
      <c r="D346" s="4"/>
      <c r="H346" t="str">
        <f t="shared" si="5"/>
        <v>INFORMÁTICA</v>
      </c>
    </row>
    <row r="347" spans="1:8" x14ac:dyDescent="0.25">
      <c r="A347" s="103"/>
      <c r="B347" s="37" t="s">
        <v>290</v>
      </c>
      <c r="C347" s="10">
        <v>66</v>
      </c>
      <c r="D347" s="4"/>
      <c r="H347" t="str">
        <f t="shared" si="5"/>
        <v>INFORMÁTICA</v>
      </c>
    </row>
    <row r="348" spans="1:8" x14ac:dyDescent="0.25">
      <c r="A348" s="103"/>
      <c r="B348" s="37" t="s">
        <v>291</v>
      </c>
      <c r="C348" s="10">
        <v>67</v>
      </c>
      <c r="D348" s="4"/>
      <c r="H348" t="str">
        <f t="shared" si="5"/>
        <v>INFORMÁTICA</v>
      </c>
    </row>
    <row r="349" spans="1:8" x14ac:dyDescent="0.25">
      <c r="A349" s="103"/>
      <c r="B349" s="37" t="s">
        <v>292</v>
      </c>
      <c r="C349" s="10">
        <v>68</v>
      </c>
      <c r="D349" s="4"/>
      <c r="H349" t="str">
        <f t="shared" si="5"/>
        <v>INFORMÁTICA</v>
      </c>
    </row>
    <row r="350" spans="1:8" x14ac:dyDescent="0.25">
      <c r="A350" s="103"/>
      <c r="B350" s="37" t="s">
        <v>293</v>
      </c>
      <c r="C350" s="10">
        <v>69</v>
      </c>
      <c r="D350" s="4"/>
      <c r="H350" t="str">
        <f t="shared" si="5"/>
        <v>INFORMÁTICA</v>
      </c>
    </row>
    <row r="351" spans="1:8" x14ac:dyDescent="0.25">
      <c r="A351" s="103"/>
      <c r="B351" s="37" t="s">
        <v>294</v>
      </c>
      <c r="C351" s="10">
        <v>70</v>
      </c>
      <c r="D351" s="4"/>
      <c r="H351" t="str">
        <f t="shared" si="5"/>
        <v>INFORMÁTICA</v>
      </c>
    </row>
    <row r="352" spans="1:8" x14ac:dyDescent="0.25">
      <c r="A352" s="103"/>
      <c r="B352" s="37" t="s">
        <v>295</v>
      </c>
      <c r="C352" s="10">
        <v>71</v>
      </c>
      <c r="D352" s="4"/>
      <c r="H352" t="str">
        <f t="shared" si="5"/>
        <v>INFORMÁTICA</v>
      </c>
    </row>
    <row r="353" spans="1:8" x14ac:dyDescent="0.25">
      <c r="A353" s="103"/>
      <c r="B353" s="36" t="s">
        <v>275</v>
      </c>
      <c r="C353" s="10">
        <v>72</v>
      </c>
      <c r="D353" s="4"/>
      <c r="H353" t="str">
        <f t="shared" si="5"/>
        <v>INFORMÁTICA</v>
      </c>
    </row>
    <row r="354" spans="1:8" x14ac:dyDescent="0.25">
      <c r="A354" s="103"/>
      <c r="B354" s="37" t="s">
        <v>296</v>
      </c>
      <c r="C354" s="10">
        <v>73</v>
      </c>
      <c r="D354" s="4"/>
      <c r="H354" t="str">
        <f t="shared" si="5"/>
        <v>INFORMÁTICA</v>
      </c>
    </row>
    <row r="355" spans="1:8" x14ac:dyDescent="0.25">
      <c r="A355" s="103"/>
      <c r="B355" s="37" t="s">
        <v>297</v>
      </c>
      <c r="C355" s="10">
        <v>74</v>
      </c>
      <c r="D355" s="4"/>
      <c r="H355" t="str">
        <f t="shared" si="5"/>
        <v>INFORMÁTICA</v>
      </c>
    </row>
    <row r="356" spans="1:8" x14ac:dyDescent="0.25">
      <c r="A356" s="103"/>
      <c r="B356" s="37" t="s">
        <v>298</v>
      </c>
      <c r="C356" s="10">
        <v>75</v>
      </c>
      <c r="D356" s="4"/>
      <c r="H356" t="str">
        <f t="shared" si="5"/>
        <v>INFORMÁTICA</v>
      </c>
    </row>
    <row r="357" spans="1:8" x14ac:dyDescent="0.25">
      <c r="A357" s="103"/>
      <c r="B357" s="37" t="s">
        <v>299</v>
      </c>
      <c r="C357" s="10">
        <v>76</v>
      </c>
      <c r="D357" s="4"/>
      <c r="H357" t="str">
        <f t="shared" si="5"/>
        <v>INFORMÁTICA</v>
      </c>
    </row>
    <row r="358" spans="1:8" x14ac:dyDescent="0.25">
      <c r="A358" s="103"/>
      <c r="B358" s="37" t="s">
        <v>300</v>
      </c>
      <c r="C358" s="10">
        <v>77</v>
      </c>
      <c r="D358" s="4"/>
      <c r="H358" t="str">
        <f t="shared" si="5"/>
        <v>INFORMÁTICA</v>
      </c>
    </row>
    <row r="359" spans="1:8" x14ac:dyDescent="0.25">
      <c r="A359" s="103"/>
      <c r="B359" s="37" t="s">
        <v>301</v>
      </c>
      <c r="C359" s="10">
        <v>78</v>
      </c>
      <c r="D359" s="4"/>
      <c r="H359" t="str">
        <f t="shared" si="5"/>
        <v>INFORMÁTICA</v>
      </c>
    </row>
    <row r="360" spans="1:8" x14ac:dyDescent="0.25">
      <c r="A360" s="103"/>
      <c r="B360" s="36" t="s">
        <v>302</v>
      </c>
      <c r="C360" s="10">
        <v>79</v>
      </c>
      <c r="D360" s="4"/>
      <c r="H360" t="str">
        <f t="shared" si="5"/>
        <v>INFORMÁTICA</v>
      </c>
    </row>
    <row r="361" spans="1:8" x14ac:dyDescent="0.25">
      <c r="A361" s="103"/>
      <c r="B361" s="37" t="s">
        <v>26</v>
      </c>
      <c r="C361" s="10">
        <v>80</v>
      </c>
      <c r="D361" s="4"/>
      <c r="H361" t="str">
        <f t="shared" si="5"/>
        <v>INFORMÁTICA</v>
      </c>
    </row>
    <row r="362" spans="1:8" x14ac:dyDescent="0.25">
      <c r="A362" s="103"/>
      <c r="B362" s="37" t="s">
        <v>303</v>
      </c>
      <c r="C362" s="10">
        <v>81</v>
      </c>
      <c r="D362" s="4"/>
      <c r="H362" t="str">
        <f t="shared" si="5"/>
        <v>INFORMÁTICA</v>
      </c>
    </row>
    <row r="363" spans="1:8" x14ac:dyDescent="0.25">
      <c r="A363" s="103"/>
      <c r="B363" s="37" t="s">
        <v>304</v>
      </c>
      <c r="C363" s="10">
        <v>82</v>
      </c>
      <c r="D363" s="4"/>
      <c r="H363" t="str">
        <f t="shared" si="5"/>
        <v>INFORMÁTICA</v>
      </c>
    </row>
    <row r="364" spans="1:8" x14ac:dyDescent="0.25">
      <c r="A364" s="103"/>
      <c r="B364" s="37" t="s">
        <v>305</v>
      </c>
      <c r="C364" s="10">
        <v>83</v>
      </c>
      <c r="D364" s="4"/>
      <c r="H364" t="str">
        <f t="shared" si="5"/>
        <v>INFORMÁTICA</v>
      </c>
    </row>
    <row r="365" spans="1:8" x14ac:dyDescent="0.25">
      <c r="A365" s="103"/>
      <c r="B365" s="37" t="s">
        <v>306</v>
      </c>
      <c r="C365" s="10">
        <v>84</v>
      </c>
      <c r="D365" s="4"/>
      <c r="H365" t="str">
        <f t="shared" si="5"/>
        <v>INFORMÁTICA</v>
      </c>
    </row>
    <row r="366" spans="1:8" x14ac:dyDescent="0.25">
      <c r="A366" s="103"/>
      <c r="B366" s="36" t="s">
        <v>307</v>
      </c>
      <c r="C366" s="10">
        <v>85</v>
      </c>
      <c r="D366" s="4"/>
      <c r="H366" t="str">
        <f t="shared" si="5"/>
        <v>INFORMÁTICA</v>
      </c>
    </row>
    <row r="367" spans="1:8" x14ac:dyDescent="0.25">
      <c r="A367" s="103"/>
      <c r="B367" s="37" t="s">
        <v>308</v>
      </c>
      <c r="C367" s="10">
        <v>86</v>
      </c>
      <c r="D367" s="4"/>
      <c r="H367" t="str">
        <f t="shared" si="5"/>
        <v>INFORMÁTICA</v>
      </c>
    </row>
    <row r="368" spans="1:8" x14ac:dyDescent="0.25">
      <c r="A368" s="103"/>
      <c r="B368" s="37" t="s">
        <v>309</v>
      </c>
      <c r="C368" s="10">
        <v>87</v>
      </c>
      <c r="D368" s="4"/>
      <c r="H368" t="str">
        <f t="shared" si="5"/>
        <v>INFORMÁTICA</v>
      </c>
    </row>
    <row r="369" spans="1:8" x14ac:dyDescent="0.25">
      <c r="A369" s="103"/>
      <c r="B369" s="37" t="s">
        <v>310</v>
      </c>
      <c r="C369" s="10">
        <v>88</v>
      </c>
      <c r="D369" s="4"/>
      <c r="H369" t="str">
        <f t="shared" si="5"/>
        <v>INFORMÁTICA</v>
      </c>
    </row>
    <row r="370" spans="1:8" x14ac:dyDescent="0.25">
      <c r="A370" s="103"/>
      <c r="B370" s="37" t="s">
        <v>149</v>
      </c>
      <c r="C370" s="10">
        <v>89</v>
      </c>
      <c r="D370" s="4"/>
      <c r="H370" t="str">
        <f t="shared" si="5"/>
        <v>INFORMÁTICA</v>
      </c>
    </row>
    <row r="371" spans="1:8" x14ac:dyDescent="0.25">
      <c r="A371" s="103"/>
      <c r="B371" s="36" t="s">
        <v>311</v>
      </c>
      <c r="C371" s="10">
        <v>90</v>
      </c>
      <c r="D371" s="4"/>
      <c r="H371" t="str">
        <f t="shared" si="5"/>
        <v>INFORMÁTICA</v>
      </c>
    </row>
    <row r="372" spans="1:8" x14ac:dyDescent="0.25">
      <c r="A372" s="103"/>
      <c r="B372" s="36" t="s">
        <v>312</v>
      </c>
      <c r="C372" s="10">
        <v>91</v>
      </c>
      <c r="D372" s="4"/>
      <c r="H372" t="str">
        <f t="shared" si="5"/>
        <v>INFORMÁTICA</v>
      </c>
    </row>
    <row r="373" spans="1:8" x14ac:dyDescent="0.25">
      <c r="A373" s="103"/>
      <c r="B373" s="36" t="s">
        <v>313</v>
      </c>
      <c r="C373" s="10">
        <v>92</v>
      </c>
      <c r="D373" s="4"/>
      <c r="H373" t="str">
        <f t="shared" si="5"/>
        <v>INFORMÁTICA</v>
      </c>
    </row>
    <row r="374" spans="1:8" x14ac:dyDescent="0.25">
      <c r="A374" s="103"/>
      <c r="B374" s="37" t="s">
        <v>314</v>
      </c>
      <c r="C374" s="10">
        <v>93</v>
      </c>
      <c r="D374" s="4"/>
      <c r="H374" t="str">
        <f t="shared" ref="H374:H437" si="6">IF(A374&lt;&gt;"",A374,H373)</f>
        <v>INFORMÁTICA</v>
      </c>
    </row>
    <row r="375" spans="1:8" x14ac:dyDescent="0.25">
      <c r="A375" s="103"/>
      <c r="B375" s="37" t="s">
        <v>315</v>
      </c>
      <c r="C375" s="10">
        <v>94</v>
      </c>
      <c r="D375" s="4"/>
      <c r="H375" t="str">
        <f t="shared" si="6"/>
        <v>INFORMÁTICA</v>
      </c>
    </row>
    <row r="376" spans="1:8" x14ac:dyDescent="0.25">
      <c r="A376" s="103"/>
      <c r="B376" s="36" t="s">
        <v>316</v>
      </c>
      <c r="C376" s="10">
        <v>95</v>
      </c>
      <c r="D376" s="4"/>
      <c r="H376" t="str">
        <f t="shared" si="6"/>
        <v>INFORMÁTICA</v>
      </c>
    </row>
    <row r="377" spans="1:8" x14ac:dyDescent="0.25">
      <c r="A377" s="103"/>
      <c r="B377" s="37" t="s">
        <v>317</v>
      </c>
      <c r="C377" s="10">
        <v>96</v>
      </c>
      <c r="D377" s="4"/>
      <c r="H377" t="str">
        <f t="shared" si="6"/>
        <v>INFORMÁTICA</v>
      </c>
    </row>
    <row r="378" spans="1:8" x14ac:dyDescent="0.25">
      <c r="A378" s="103"/>
      <c r="B378" s="37" t="s">
        <v>31</v>
      </c>
      <c r="C378" s="10">
        <v>97</v>
      </c>
      <c r="D378" s="4"/>
      <c r="H378" t="str">
        <f t="shared" si="6"/>
        <v>INFORMÁTICA</v>
      </c>
    </row>
    <row r="379" spans="1:8" x14ac:dyDescent="0.25">
      <c r="A379" s="103"/>
      <c r="B379" s="37" t="s">
        <v>318</v>
      </c>
      <c r="C379" s="10">
        <v>98</v>
      </c>
      <c r="D379" s="4"/>
      <c r="H379" t="str">
        <f t="shared" si="6"/>
        <v>INFORMÁTICA</v>
      </c>
    </row>
    <row r="380" spans="1:8" x14ac:dyDescent="0.25">
      <c r="A380" s="103"/>
      <c r="B380" s="37" t="s">
        <v>319</v>
      </c>
      <c r="C380" s="10">
        <v>99</v>
      </c>
      <c r="D380" s="4"/>
      <c r="H380" t="str">
        <f t="shared" si="6"/>
        <v>INFORMÁTICA</v>
      </c>
    </row>
    <row r="381" spans="1:8" x14ac:dyDescent="0.25">
      <c r="A381" s="103"/>
      <c r="B381" s="37" t="s">
        <v>320</v>
      </c>
      <c r="C381" s="10">
        <v>100</v>
      </c>
      <c r="D381" s="4"/>
      <c r="H381" t="str">
        <f t="shared" si="6"/>
        <v>INFORMÁTICA</v>
      </c>
    </row>
    <row r="382" spans="1:8" x14ac:dyDescent="0.25">
      <c r="A382" s="103"/>
      <c r="B382" s="37" t="s">
        <v>321</v>
      </c>
      <c r="C382" s="10">
        <v>101</v>
      </c>
      <c r="D382" s="4"/>
      <c r="H382" t="str">
        <f t="shared" si="6"/>
        <v>INFORMÁTICA</v>
      </c>
    </row>
    <row r="383" spans="1:8" x14ac:dyDescent="0.25">
      <c r="A383" s="103"/>
      <c r="B383" s="37" t="s">
        <v>322</v>
      </c>
      <c r="C383" s="10">
        <v>102</v>
      </c>
      <c r="D383" s="4"/>
      <c r="H383" t="str">
        <f t="shared" si="6"/>
        <v>INFORMÁTICA</v>
      </c>
    </row>
    <row r="384" spans="1:8" x14ac:dyDescent="0.25">
      <c r="A384" s="103"/>
      <c r="B384" s="37" t="s">
        <v>323</v>
      </c>
      <c r="C384" s="10">
        <v>103</v>
      </c>
      <c r="D384" s="4"/>
      <c r="H384" t="str">
        <f t="shared" si="6"/>
        <v>INFORMÁTICA</v>
      </c>
    </row>
    <row r="385" spans="1:8" x14ac:dyDescent="0.25">
      <c r="A385" s="103"/>
      <c r="B385" s="37" t="s">
        <v>151</v>
      </c>
      <c r="C385" s="10">
        <v>104</v>
      </c>
      <c r="D385" s="4"/>
      <c r="H385" t="str">
        <f t="shared" si="6"/>
        <v>INFORMÁTICA</v>
      </c>
    </row>
    <row r="386" spans="1:8" x14ac:dyDescent="0.25">
      <c r="A386" s="103"/>
      <c r="B386" s="36" t="s">
        <v>324</v>
      </c>
      <c r="C386" s="10">
        <v>105</v>
      </c>
      <c r="D386" s="4"/>
      <c r="H386" t="str">
        <f t="shared" si="6"/>
        <v>INFORMÁTICA</v>
      </c>
    </row>
    <row r="387" spans="1:8" x14ac:dyDescent="0.25">
      <c r="A387" s="103"/>
      <c r="B387" s="37" t="s">
        <v>325</v>
      </c>
      <c r="C387" s="10">
        <v>106</v>
      </c>
      <c r="D387" s="4"/>
      <c r="H387" t="str">
        <f t="shared" si="6"/>
        <v>INFORMÁTICA</v>
      </c>
    </row>
    <row r="388" spans="1:8" x14ac:dyDescent="0.25">
      <c r="A388" s="103"/>
      <c r="B388" s="37" t="s">
        <v>326</v>
      </c>
      <c r="C388" s="10">
        <v>107</v>
      </c>
      <c r="D388" s="4"/>
      <c r="H388" t="str">
        <f t="shared" si="6"/>
        <v>INFORMÁTICA</v>
      </c>
    </row>
    <row r="389" spans="1:8" x14ac:dyDescent="0.25">
      <c r="A389" s="103"/>
      <c r="B389" s="36" t="s">
        <v>327</v>
      </c>
      <c r="C389" s="10">
        <v>108</v>
      </c>
      <c r="D389" s="4"/>
      <c r="H389" t="str">
        <f t="shared" si="6"/>
        <v>INFORMÁTICA</v>
      </c>
    </row>
    <row r="390" spans="1:8" x14ac:dyDescent="0.25">
      <c r="A390" s="103"/>
      <c r="B390" s="37" t="s">
        <v>325</v>
      </c>
      <c r="C390" s="10">
        <v>109</v>
      </c>
      <c r="D390" s="4"/>
      <c r="H390" t="str">
        <f t="shared" si="6"/>
        <v>INFORMÁTICA</v>
      </c>
    </row>
    <row r="391" spans="1:8" x14ac:dyDescent="0.25">
      <c r="A391" s="103"/>
      <c r="B391" s="37" t="s">
        <v>328</v>
      </c>
      <c r="C391" s="10">
        <v>110</v>
      </c>
      <c r="D391" s="4"/>
      <c r="H391" t="str">
        <f t="shared" si="6"/>
        <v>INFORMÁTICA</v>
      </c>
    </row>
    <row r="392" spans="1:8" x14ac:dyDescent="0.25">
      <c r="A392" s="103"/>
      <c r="B392" s="36" t="s">
        <v>329</v>
      </c>
      <c r="C392" s="10">
        <v>111</v>
      </c>
      <c r="D392" s="4"/>
      <c r="H392" t="str">
        <f t="shared" si="6"/>
        <v>INFORMÁTICA</v>
      </c>
    </row>
    <row r="393" spans="1:8" x14ac:dyDescent="0.25">
      <c r="A393" s="103"/>
      <c r="B393" s="37" t="s">
        <v>330</v>
      </c>
      <c r="C393" s="10">
        <v>112</v>
      </c>
      <c r="D393" s="4"/>
      <c r="H393" t="str">
        <f t="shared" si="6"/>
        <v>INFORMÁTICA</v>
      </c>
    </row>
    <row r="394" spans="1:8" x14ac:dyDescent="0.25">
      <c r="A394" s="103"/>
      <c r="B394" s="37" t="s">
        <v>331</v>
      </c>
      <c r="C394" s="10">
        <v>113</v>
      </c>
      <c r="D394" s="4"/>
      <c r="H394" t="str">
        <f t="shared" si="6"/>
        <v>INFORMÁTICA</v>
      </c>
    </row>
    <row r="395" spans="1:8" x14ac:dyDescent="0.25">
      <c r="A395" s="103"/>
      <c r="B395" s="36" t="s">
        <v>332</v>
      </c>
      <c r="C395" s="10">
        <v>114</v>
      </c>
      <c r="D395" s="4"/>
      <c r="H395" t="str">
        <f t="shared" si="6"/>
        <v>INFORMÁTICA</v>
      </c>
    </row>
    <row r="396" spans="1:8" x14ac:dyDescent="0.25">
      <c r="A396" s="103"/>
      <c r="B396" s="37" t="s">
        <v>333</v>
      </c>
      <c r="C396" s="10">
        <v>115</v>
      </c>
      <c r="D396" s="4"/>
      <c r="H396" t="str">
        <f t="shared" si="6"/>
        <v>INFORMÁTICA</v>
      </c>
    </row>
    <row r="397" spans="1:8" x14ac:dyDescent="0.25">
      <c r="A397" s="103"/>
      <c r="B397" s="37" t="s">
        <v>334</v>
      </c>
      <c r="C397" s="10">
        <v>116</v>
      </c>
      <c r="D397" s="4"/>
      <c r="H397" t="str">
        <f t="shared" si="6"/>
        <v>INFORMÁTICA</v>
      </c>
    </row>
    <row r="398" spans="1:8" x14ac:dyDescent="0.25">
      <c r="A398" s="103"/>
      <c r="B398" s="36" t="s">
        <v>335</v>
      </c>
      <c r="C398" s="10">
        <v>117</v>
      </c>
      <c r="D398" s="4"/>
      <c r="H398" t="str">
        <f t="shared" si="6"/>
        <v>INFORMÁTICA</v>
      </c>
    </row>
    <row r="399" spans="1:8" x14ac:dyDescent="0.25">
      <c r="A399" s="103"/>
      <c r="B399" s="37" t="s">
        <v>336</v>
      </c>
      <c r="C399" s="10">
        <v>118</v>
      </c>
      <c r="D399" s="4"/>
      <c r="H399" t="str">
        <f t="shared" si="6"/>
        <v>INFORMÁTICA</v>
      </c>
    </row>
    <row r="400" spans="1:8" x14ac:dyDescent="0.25">
      <c r="A400" s="103"/>
      <c r="B400" s="37" t="s">
        <v>337</v>
      </c>
      <c r="C400" s="10">
        <v>119</v>
      </c>
      <c r="D400" s="4"/>
      <c r="H400" t="str">
        <f t="shared" si="6"/>
        <v>INFORMÁTICA</v>
      </c>
    </row>
    <row r="401" spans="1:8" x14ac:dyDescent="0.25">
      <c r="A401" s="103"/>
      <c r="B401" s="37" t="s">
        <v>338</v>
      </c>
      <c r="C401" s="10">
        <v>120</v>
      </c>
      <c r="D401" s="4"/>
      <c r="H401" t="str">
        <f t="shared" si="6"/>
        <v>INFORMÁTICA</v>
      </c>
    </row>
    <row r="402" spans="1:8" x14ac:dyDescent="0.25">
      <c r="A402" s="103"/>
      <c r="B402" s="37" t="s">
        <v>154</v>
      </c>
      <c r="C402" s="10">
        <v>121</v>
      </c>
      <c r="D402" s="4"/>
      <c r="H402" t="str">
        <f t="shared" si="6"/>
        <v>INFORMÁTICA</v>
      </c>
    </row>
    <row r="403" spans="1:8" x14ac:dyDescent="0.25">
      <c r="A403" s="103"/>
      <c r="B403" s="37" t="s">
        <v>339</v>
      </c>
      <c r="C403" s="10">
        <v>122</v>
      </c>
      <c r="D403" s="4"/>
      <c r="H403" t="str">
        <f t="shared" si="6"/>
        <v>INFORMÁTICA</v>
      </c>
    </row>
    <row r="404" spans="1:8" x14ac:dyDescent="0.25">
      <c r="A404" s="103"/>
      <c r="B404" s="37" t="s">
        <v>340</v>
      </c>
      <c r="C404" s="10">
        <v>123</v>
      </c>
      <c r="D404" s="4"/>
      <c r="H404" t="str">
        <f t="shared" si="6"/>
        <v>INFORMÁTICA</v>
      </c>
    </row>
    <row r="405" spans="1:8" x14ac:dyDescent="0.25">
      <c r="A405" s="103"/>
      <c r="B405" s="36" t="s">
        <v>341</v>
      </c>
      <c r="C405" s="10">
        <v>124</v>
      </c>
      <c r="D405" s="4"/>
      <c r="H405" t="str">
        <f t="shared" si="6"/>
        <v>INFORMÁTICA</v>
      </c>
    </row>
    <row r="406" spans="1:8" x14ac:dyDescent="0.25">
      <c r="A406" s="103"/>
      <c r="B406" s="36" t="s">
        <v>216</v>
      </c>
      <c r="C406" s="10">
        <v>125</v>
      </c>
      <c r="D406" s="4"/>
      <c r="H406" t="str">
        <f t="shared" si="6"/>
        <v>INFORMÁTICA</v>
      </c>
    </row>
    <row r="407" spans="1:8" x14ac:dyDescent="0.25">
      <c r="A407" s="103"/>
      <c r="B407" s="37" t="s">
        <v>342</v>
      </c>
      <c r="C407" s="10">
        <v>126</v>
      </c>
      <c r="D407" s="4"/>
      <c r="H407" t="str">
        <f t="shared" si="6"/>
        <v>INFORMÁTICA</v>
      </c>
    </row>
    <row r="408" spans="1:8" x14ac:dyDescent="0.25">
      <c r="A408" s="103"/>
      <c r="B408" s="37" t="s">
        <v>343</v>
      </c>
      <c r="C408" s="10">
        <v>127</v>
      </c>
      <c r="D408" s="4"/>
      <c r="H408" t="str">
        <f t="shared" si="6"/>
        <v>INFORMÁTICA</v>
      </c>
    </row>
    <row r="409" spans="1:8" x14ac:dyDescent="0.25">
      <c r="A409" s="103"/>
      <c r="B409" s="37" t="s">
        <v>344</v>
      </c>
      <c r="C409" s="10">
        <v>128</v>
      </c>
      <c r="D409" s="4"/>
      <c r="H409" t="str">
        <f t="shared" si="6"/>
        <v>INFORMÁTICA</v>
      </c>
    </row>
    <row r="410" spans="1:8" x14ac:dyDescent="0.25">
      <c r="A410" s="103"/>
      <c r="B410" s="37" t="s">
        <v>345</v>
      </c>
      <c r="C410" s="10">
        <v>129</v>
      </c>
      <c r="D410" s="4"/>
      <c r="H410" t="str">
        <f t="shared" si="6"/>
        <v>INFORMÁTICA</v>
      </c>
    </row>
    <row r="411" spans="1:8" x14ac:dyDescent="0.25">
      <c r="A411" s="103"/>
      <c r="B411" s="37" t="s">
        <v>346</v>
      </c>
      <c r="C411" s="10">
        <v>130</v>
      </c>
      <c r="D411" s="4"/>
      <c r="H411" t="str">
        <f t="shared" si="6"/>
        <v>INFORMÁTICA</v>
      </c>
    </row>
    <row r="412" spans="1:8" x14ac:dyDescent="0.25">
      <c r="A412" s="103"/>
      <c r="B412" s="37" t="s">
        <v>347</v>
      </c>
      <c r="C412" s="10">
        <v>131</v>
      </c>
      <c r="D412" s="4"/>
      <c r="H412" t="str">
        <f t="shared" si="6"/>
        <v>INFORMÁTICA</v>
      </c>
    </row>
    <row r="413" spans="1:8" x14ac:dyDescent="0.25">
      <c r="A413" s="103"/>
      <c r="B413" s="36" t="s">
        <v>348</v>
      </c>
      <c r="C413" s="10">
        <v>132</v>
      </c>
      <c r="D413" s="4"/>
      <c r="H413" t="str">
        <f t="shared" si="6"/>
        <v>INFORMÁTICA</v>
      </c>
    </row>
    <row r="414" spans="1:8" x14ac:dyDescent="0.25">
      <c r="A414" s="103"/>
      <c r="B414" s="36" t="s">
        <v>349</v>
      </c>
      <c r="C414" s="10">
        <v>133</v>
      </c>
      <c r="D414" s="4"/>
      <c r="H414" t="str">
        <f t="shared" si="6"/>
        <v>INFORMÁTICA</v>
      </c>
    </row>
    <row r="415" spans="1:8" x14ac:dyDescent="0.25">
      <c r="A415" s="103"/>
      <c r="B415" s="37" t="s">
        <v>350</v>
      </c>
      <c r="C415" s="10">
        <v>134</v>
      </c>
      <c r="D415" s="4"/>
      <c r="H415" t="str">
        <f t="shared" si="6"/>
        <v>INFORMÁTICA</v>
      </c>
    </row>
    <row r="416" spans="1:8" x14ac:dyDescent="0.25">
      <c r="A416" s="103"/>
      <c r="B416" s="37" t="s">
        <v>345</v>
      </c>
      <c r="C416" s="10">
        <v>135</v>
      </c>
      <c r="D416" s="4"/>
      <c r="H416" t="str">
        <f t="shared" si="6"/>
        <v>INFORMÁTICA</v>
      </c>
    </row>
    <row r="417" spans="1:8" x14ac:dyDescent="0.25">
      <c r="A417" s="103"/>
      <c r="B417" s="36" t="s">
        <v>351</v>
      </c>
      <c r="C417" s="10">
        <v>136</v>
      </c>
      <c r="D417" s="4"/>
      <c r="H417" t="str">
        <f t="shared" si="6"/>
        <v>INFORMÁTICA</v>
      </c>
    </row>
    <row r="418" spans="1:8" x14ac:dyDescent="0.25">
      <c r="A418" s="103"/>
      <c r="B418" s="37" t="s">
        <v>352</v>
      </c>
      <c r="C418" s="10">
        <v>137</v>
      </c>
      <c r="D418" s="4"/>
      <c r="H418" t="str">
        <f t="shared" si="6"/>
        <v>INFORMÁTICA</v>
      </c>
    </row>
    <row r="419" spans="1:8" x14ac:dyDescent="0.25">
      <c r="A419" s="103"/>
      <c r="B419" s="37" t="s">
        <v>323</v>
      </c>
      <c r="C419" s="10">
        <v>138</v>
      </c>
      <c r="D419" s="4"/>
      <c r="H419" t="str">
        <f t="shared" si="6"/>
        <v>INFORMÁTICA</v>
      </c>
    </row>
    <row r="420" spans="1:8" x14ac:dyDescent="0.25">
      <c r="A420" s="103"/>
      <c r="B420" s="36" t="s">
        <v>353</v>
      </c>
      <c r="C420" s="10">
        <v>139</v>
      </c>
      <c r="D420" s="4"/>
      <c r="H420" t="str">
        <f t="shared" si="6"/>
        <v>INFORMÁTICA</v>
      </c>
    </row>
    <row r="421" spans="1:8" x14ac:dyDescent="0.25">
      <c r="A421" s="103"/>
      <c r="B421" s="37" t="s">
        <v>354</v>
      </c>
      <c r="C421" s="10">
        <v>140</v>
      </c>
      <c r="D421" s="4"/>
      <c r="H421" t="str">
        <f t="shared" si="6"/>
        <v>INFORMÁTICA</v>
      </c>
    </row>
    <row r="422" spans="1:8" x14ac:dyDescent="0.25">
      <c r="A422" s="103"/>
      <c r="B422" s="36" t="s">
        <v>355</v>
      </c>
      <c r="C422" s="10">
        <v>141</v>
      </c>
      <c r="D422" s="4"/>
      <c r="H422" t="str">
        <f t="shared" si="6"/>
        <v>INFORMÁTICA</v>
      </c>
    </row>
    <row r="423" spans="1:8" x14ac:dyDescent="0.25">
      <c r="A423" s="103"/>
      <c r="B423" s="37" t="s">
        <v>343</v>
      </c>
      <c r="C423" s="10">
        <v>142</v>
      </c>
      <c r="D423" s="4"/>
      <c r="H423" t="str">
        <f t="shared" si="6"/>
        <v>INFORMÁTICA</v>
      </c>
    </row>
    <row r="424" spans="1:8" x14ac:dyDescent="0.25">
      <c r="A424" s="103"/>
      <c r="B424" s="37" t="s">
        <v>356</v>
      </c>
      <c r="C424" s="10">
        <v>143</v>
      </c>
      <c r="D424" s="4"/>
      <c r="H424" t="str">
        <f t="shared" si="6"/>
        <v>INFORMÁTICA</v>
      </c>
    </row>
    <row r="425" spans="1:8" x14ac:dyDescent="0.25">
      <c r="A425" s="103"/>
      <c r="B425" s="36" t="s">
        <v>357</v>
      </c>
      <c r="C425" s="10">
        <v>144</v>
      </c>
      <c r="D425" s="4"/>
      <c r="H425" t="str">
        <f t="shared" si="6"/>
        <v>INFORMÁTICA</v>
      </c>
    </row>
    <row r="426" spans="1:8" x14ac:dyDescent="0.25">
      <c r="A426" s="103"/>
      <c r="B426" s="37" t="s">
        <v>358</v>
      </c>
      <c r="C426" s="10">
        <v>145</v>
      </c>
      <c r="D426" s="4"/>
      <c r="H426" t="str">
        <f t="shared" si="6"/>
        <v>INFORMÁTICA</v>
      </c>
    </row>
    <row r="427" spans="1:8" x14ac:dyDescent="0.25">
      <c r="A427" s="103"/>
      <c r="B427" s="37" t="s">
        <v>359</v>
      </c>
      <c r="C427" s="10">
        <v>146</v>
      </c>
      <c r="D427" s="4"/>
      <c r="H427" t="str">
        <f t="shared" si="6"/>
        <v>INFORMÁTICA</v>
      </c>
    </row>
    <row r="428" spans="1:8" x14ac:dyDescent="0.25">
      <c r="A428" s="103"/>
      <c r="B428" s="41" t="s">
        <v>360</v>
      </c>
      <c r="C428" s="10">
        <v>147</v>
      </c>
      <c r="D428" s="4"/>
      <c r="H428" t="str">
        <f t="shared" si="6"/>
        <v>INFORMÁTICA</v>
      </c>
    </row>
    <row r="429" spans="1:8" x14ac:dyDescent="0.25">
      <c r="A429" s="103"/>
      <c r="B429" s="41" t="s">
        <v>361</v>
      </c>
      <c r="C429" s="10">
        <v>148</v>
      </c>
      <c r="D429" s="4"/>
      <c r="H429" t="str">
        <f t="shared" si="6"/>
        <v>INFORMÁTICA</v>
      </c>
    </row>
    <row r="430" spans="1:8" x14ac:dyDescent="0.25">
      <c r="A430" s="103"/>
      <c r="B430" s="41" t="s">
        <v>362</v>
      </c>
      <c r="C430" s="10">
        <v>149</v>
      </c>
      <c r="D430" s="4"/>
      <c r="H430" t="str">
        <f t="shared" si="6"/>
        <v>INFORMÁTICA</v>
      </c>
    </row>
    <row r="431" spans="1:8" x14ac:dyDescent="0.25">
      <c r="A431" s="103"/>
      <c r="B431" s="41" t="s">
        <v>363</v>
      </c>
      <c r="C431" s="10">
        <v>150</v>
      </c>
      <c r="D431" s="4"/>
      <c r="H431" t="str">
        <f t="shared" si="6"/>
        <v>INFORMÁTICA</v>
      </c>
    </row>
    <row r="432" spans="1:8" x14ac:dyDescent="0.25">
      <c r="A432" s="104"/>
      <c r="B432" s="41" t="s">
        <v>364</v>
      </c>
      <c r="C432" s="10">
        <v>151</v>
      </c>
      <c r="D432" s="4"/>
      <c r="H432" t="str">
        <f t="shared" si="6"/>
        <v>INFORMÁTICA</v>
      </c>
    </row>
    <row r="433" spans="1:8" x14ac:dyDescent="0.25">
      <c r="A433" s="43"/>
      <c r="B433" s="43"/>
      <c r="C433" s="44"/>
      <c r="D433" s="18"/>
      <c r="H433" t="str">
        <f t="shared" si="6"/>
        <v>INFORMÁTICA</v>
      </c>
    </row>
    <row r="434" spans="1:8" x14ac:dyDescent="0.25">
      <c r="A434" s="105" t="s">
        <v>1000</v>
      </c>
      <c r="B434" s="36" t="s">
        <v>365</v>
      </c>
      <c r="C434" s="4">
        <v>0</v>
      </c>
      <c r="D434" s="4"/>
      <c r="H434" t="str">
        <f t="shared" si="6"/>
        <v>HISTÓRIA E GEOGRAFIA DE SOBRAL -CE</v>
      </c>
    </row>
    <row r="435" spans="1:8" x14ac:dyDescent="0.25">
      <c r="A435" s="106"/>
      <c r="B435" s="37" t="s">
        <v>366</v>
      </c>
      <c r="C435" s="4">
        <v>1</v>
      </c>
      <c r="D435" s="4"/>
      <c r="H435" t="str">
        <f t="shared" si="6"/>
        <v>HISTÓRIA E GEOGRAFIA DE SOBRAL -CE</v>
      </c>
    </row>
    <row r="436" spans="1:8" x14ac:dyDescent="0.25">
      <c r="A436" s="106"/>
      <c r="B436" s="37" t="s">
        <v>367</v>
      </c>
      <c r="C436" s="4">
        <v>2</v>
      </c>
      <c r="D436" s="4"/>
      <c r="H436" t="str">
        <f t="shared" si="6"/>
        <v>HISTÓRIA E GEOGRAFIA DE SOBRAL -CE</v>
      </c>
    </row>
    <row r="437" spans="1:8" x14ac:dyDescent="0.25">
      <c r="A437" s="106"/>
      <c r="B437" s="37" t="s">
        <v>298</v>
      </c>
      <c r="C437" s="4">
        <v>3</v>
      </c>
      <c r="D437" s="4"/>
      <c r="H437" t="str">
        <f t="shared" si="6"/>
        <v>HISTÓRIA E GEOGRAFIA DE SOBRAL -CE</v>
      </c>
    </row>
    <row r="438" spans="1:8" x14ac:dyDescent="0.25">
      <c r="A438" s="106"/>
      <c r="B438" s="37" t="s">
        <v>368</v>
      </c>
      <c r="C438" s="4">
        <v>4</v>
      </c>
      <c r="D438" s="4"/>
      <c r="H438" t="str">
        <f t="shared" ref="H438:H501" si="7">IF(A438&lt;&gt;"",A438,H437)</f>
        <v>HISTÓRIA E GEOGRAFIA DE SOBRAL -CE</v>
      </c>
    </row>
    <row r="439" spans="1:8" x14ac:dyDescent="0.25">
      <c r="A439" s="106"/>
      <c r="B439" s="37" t="s">
        <v>369</v>
      </c>
      <c r="C439" s="4">
        <v>5</v>
      </c>
      <c r="D439" s="4"/>
      <c r="H439" t="str">
        <f t="shared" si="7"/>
        <v>HISTÓRIA E GEOGRAFIA DE SOBRAL -CE</v>
      </c>
    </row>
    <row r="440" spans="1:8" x14ac:dyDescent="0.25">
      <c r="A440" s="106"/>
      <c r="B440" s="37" t="s">
        <v>370</v>
      </c>
      <c r="C440" s="4">
        <v>6</v>
      </c>
      <c r="D440" s="4"/>
      <c r="H440" t="str">
        <f t="shared" si="7"/>
        <v>HISTÓRIA E GEOGRAFIA DE SOBRAL -CE</v>
      </c>
    </row>
    <row r="441" spans="1:8" x14ac:dyDescent="0.25">
      <c r="A441" s="106"/>
      <c r="B441" s="36" t="s">
        <v>371</v>
      </c>
      <c r="C441" s="4">
        <v>7</v>
      </c>
      <c r="D441" s="4"/>
      <c r="H441" t="str">
        <f t="shared" si="7"/>
        <v>HISTÓRIA E GEOGRAFIA DE SOBRAL -CE</v>
      </c>
    </row>
    <row r="442" spans="1:8" x14ac:dyDescent="0.25">
      <c r="A442" s="106"/>
      <c r="B442" s="37" t="s">
        <v>277</v>
      </c>
      <c r="C442" s="4">
        <v>8</v>
      </c>
      <c r="D442" s="4"/>
      <c r="H442" t="str">
        <f t="shared" si="7"/>
        <v>HISTÓRIA E GEOGRAFIA DE SOBRAL -CE</v>
      </c>
    </row>
    <row r="443" spans="1:8" x14ac:dyDescent="0.25">
      <c r="A443" s="106"/>
      <c r="B443" s="37" t="s">
        <v>278</v>
      </c>
      <c r="C443" s="4">
        <v>9</v>
      </c>
      <c r="D443" s="4"/>
      <c r="H443" t="str">
        <f t="shared" si="7"/>
        <v>HISTÓRIA E GEOGRAFIA DE SOBRAL -CE</v>
      </c>
    </row>
    <row r="444" spans="1:8" x14ac:dyDescent="0.25">
      <c r="A444" s="106"/>
      <c r="B444" s="37" t="s">
        <v>279</v>
      </c>
      <c r="C444" s="4">
        <v>10</v>
      </c>
      <c r="D444" s="4"/>
      <c r="H444" t="str">
        <f t="shared" si="7"/>
        <v>HISTÓRIA E GEOGRAFIA DE SOBRAL -CE</v>
      </c>
    </row>
    <row r="445" spans="1:8" x14ac:dyDescent="0.25">
      <c r="A445" s="106"/>
      <c r="B445" s="37" t="s">
        <v>280</v>
      </c>
      <c r="C445" s="4">
        <v>11</v>
      </c>
      <c r="D445" s="4"/>
      <c r="H445" t="str">
        <f t="shared" si="7"/>
        <v>HISTÓRIA E GEOGRAFIA DE SOBRAL -CE</v>
      </c>
    </row>
    <row r="446" spans="1:8" x14ac:dyDescent="0.25">
      <c r="A446" s="106"/>
      <c r="B446" s="37" t="s">
        <v>281</v>
      </c>
      <c r="C446" s="4">
        <v>12</v>
      </c>
      <c r="D446" s="4"/>
      <c r="H446" t="str">
        <f t="shared" si="7"/>
        <v>HISTÓRIA E GEOGRAFIA DE SOBRAL -CE</v>
      </c>
    </row>
    <row r="447" spans="1:8" x14ac:dyDescent="0.25">
      <c r="A447" s="106"/>
      <c r="B447" s="37" t="s">
        <v>372</v>
      </c>
      <c r="C447" s="4">
        <v>13</v>
      </c>
      <c r="D447" s="4"/>
      <c r="H447" t="str">
        <f t="shared" si="7"/>
        <v>HISTÓRIA E GEOGRAFIA DE SOBRAL -CE</v>
      </c>
    </row>
    <row r="448" spans="1:8" x14ac:dyDescent="0.25">
      <c r="A448" s="106"/>
      <c r="B448" s="37" t="s">
        <v>373</v>
      </c>
      <c r="C448" s="4">
        <v>14</v>
      </c>
      <c r="D448" s="4"/>
      <c r="H448" t="str">
        <f t="shared" si="7"/>
        <v>HISTÓRIA E GEOGRAFIA DE SOBRAL -CE</v>
      </c>
    </row>
    <row r="449" spans="1:8" x14ac:dyDescent="0.25">
      <c r="A449" s="106"/>
      <c r="B449" s="36" t="s">
        <v>374</v>
      </c>
      <c r="C449" s="4">
        <v>15</v>
      </c>
      <c r="D449" s="4"/>
      <c r="H449" t="str">
        <f t="shared" si="7"/>
        <v>HISTÓRIA E GEOGRAFIA DE SOBRAL -CE</v>
      </c>
    </row>
    <row r="450" spans="1:8" x14ac:dyDescent="0.25">
      <c r="A450" s="106"/>
      <c r="B450" s="37" t="s">
        <v>375</v>
      </c>
      <c r="C450" s="4">
        <v>16</v>
      </c>
      <c r="D450" s="4"/>
      <c r="H450" t="str">
        <f t="shared" si="7"/>
        <v>HISTÓRIA E GEOGRAFIA DE SOBRAL -CE</v>
      </c>
    </row>
    <row r="451" spans="1:8" x14ac:dyDescent="0.25">
      <c r="A451" s="106"/>
      <c r="B451" s="37" t="s">
        <v>376</v>
      </c>
      <c r="C451" s="4">
        <v>17</v>
      </c>
      <c r="D451" s="4"/>
      <c r="H451" t="str">
        <f t="shared" si="7"/>
        <v>HISTÓRIA E GEOGRAFIA DE SOBRAL -CE</v>
      </c>
    </row>
    <row r="452" spans="1:8" x14ac:dyDescent="0.25">
      <c r="A452" s="106"/>
      <c r="B452" s="37" t="s">
        <v>377</v>
      </c>
      <c r="C452" s="4">
        <v>18</v>
      </c>
      <c r="D452" s="4"/>
      <c r="H452" t="str">
        <f t="shared" si="7"/>
        <v>HISTÓRIA E GEOGRAFIA DE SOBRAL -CE</v>
      </c>
    </row>
    <row r="453" spans="1:8" x14ac:dyDescent="0.25">
      <c r="A453" s="106"/>
      <c r="B453" s="37" t="s">
        <v>378</v>
      </c>
      <c r="C453" s="4">
        <v>19</v>
      </c>
      <c r="D453" s="4"/>
      <c r="H453" t="str">
        <f t="shared" si="7"/>
        <v>HISTÓRIA E GEOGRAFIA DE SOBRAL -CE</v>
      </c>
    </row>
    <row r="454" spans="1:8" x14ac:dyDescent="0.25">
      <c r="A454" s="106"/>
      <c r="B454" s="37" t="s">
        <v>379</v>
      </c>
      <c r="C454" s="4">
        <v>20</v>
      </c>
      <c r="D454" s="4"/>
      <c r="H454" t="str">
        <f t="shared" si="7"/>
        <v>HISTÓRIA E GEOGRAFIA DE SOBRAL -CE</v>
      </c>
    </row>
    <row r="455" spans="1:8" x14ac:dyDescent="0.25">
      <c r="A455" s="106"/>
      <c r="B455" s="37" t="s">
        <v>380</v>
      </c>
      <c r="C455" s="4">
        <v>21</v>
      </c>
      <c r="D455" s="4"/>
      <c r="H455" t="str">
        <f t="shared" si="7"/>
        <v>HISTÓRIA E GEOGRAFIA DE SOBRAL -CE</v>
      </c>
    </row>
    <row r="456" spans="1:8" x14ac:dyDescent="0.25">
      <c r="A456" s="106"/>
      <c r="B456" s="37" t="s">
        <v>149</v>
      </c>
      <c r="C456" s="4">
        <v>22</v>
      </c>
      <c r="D456" s="4"/>
      <c r="H456" t="str">
        <f t="shared" si="7"/>
        <v>HISTÓRIA E GEOGRAFIA DE SOBRAL -CE</v>
      </c>
    </row>
    <row r="457" spans="1:8" x14ac:dyDescent="0.25">
      <c r="A457" s="106"/>
      <c r="B457" s="36" t="s">
        <v>381</v>
      </c>
      <c r="C457" s="4">
        <v>23</v>
      </c>
      <c r="D457" s="4"/>
      <c r="H457" t="str">
        <f t="shared" si="7"/>
        <v>HISTÓRIA E GEOGRAFIA DE SOBRAL -CE</v>
      </c>
    </row>
    <row r="458" spans="1:8" x14ac:dyDescent="0.25">
      <c r="A458" s="106"/>
      <c r="B458" s="37" t="s">
        <v>26</v>
      </c>
      <c r="C458" s="4">
        <v>24</v>
      </c>
      <c r="D458" s="4"/>
      <c r="H458" t="str">
        <f t="shared" si="7"/>
        <v>HISTÓRIA E GEOGRAFIA DE SOBRAL -CE</v>
      </c>
    </row>
    <row r="459" spans="1:8" x14ac:dyDescent="0.25">
      <c r="A459" s="106"/>
      <c r="B459" s="37" t="s">
        <v>382</v>
      </c>
      <c r="C459" s="4">
        <v>25</v>
      </c>
      <c r="D459" s="4"/>
      <c r="H459" t="str">
        <f t="shared" si="7"/>
        <v>HISTÓRIA E GEOGRAFIA DE SOBRAL -CE</v>
      </c>
    </row>
    <row r="460" spans="1:8" x14ac:dyDescent="0.25">
      <c r="A460" s="106"/>
      <c r="B460" s="37" t="s">
        <v>383</v>
      </c>
      <c r="C460" s="4">
        <v>26</v>
      </c>
      <c r="D460" s="4"/>
      <c r="H460" t="str">
        <f t="shared" si="7"/>
        <v>HISTÓRIA E GEOGRAFIA DE SOBRAL -CE</v>
      </c>
    </row>
    <row r="461" spans="1:8" x14ac:dyDescent="0.25">
      <c r="A461" s="106"/>
      <c r="B461" s="37" t="s">
        <v>27</v>
      </c>
      <c r="C461" s="4">
        <v>27</v>
      </c>
      <c r="D461" s="4"/>
      <c r="H461" t="str">
        <f t="shared" si="7"/>
        <v>HISTÓRIA E GEOGRAFIA DE SOBRAL -CE</v>
      </c>
    </row>
    <row r="462" spans="1:8" x14ac:dyDescent="0.25">
      <c r="A462" s="106"/>
      <c r="B462" s="37" t="s">
        <v>384</v>
      </c>
      <c r="C462" s="4">
        <v>28</v>
      </c>
      <c r="D462" s="4"/>
      <c r="H462" t="str">
        <f t="shared" si="7"/>
        <v>HISTÓRIA E GEOGRAFIA DE SOBRAL -CE</v>
      </c>
    </row>
    <row r="463" spans="1:8" x14ac:dyDescent="0.25">
      <c r="A463" s="106"/>
      <c r="B463" s="37" t="s">
        <v>385</v>
      </c>
      <c r="C463" s="4">
        <v>29</v>
      </c>
      <c r="D463" s="4"/>
      <c r="H463" t="str">
        <f t="shared" si="7"/>
        <v>HISTÓRIA E GEOGRAFIA DE SOBRAL -CE</v>
      </c>
    </row>
    <row r="464" spans="1:8" x14ac:dyDescent="0.25">
      <c r="A464" s="106"/>
      <c r="B464" s="37" t="s">
        <v>386</v>
      </c>
      <c r="C464" s="4">
        <v>30</v>
      </c>
      <c r="D464" s="4"/>
      <c r="H464" t="str">
        <f t="shared" si="7"/>
        <v>HISTÓRIA E GEOGRAFIA DE SOBRAL -CE</v>
      </c>
    </row>
    <row r="465" spans="1:8" x14ac:dyDescent="0.25">
      <c r="A465" s="106"/>
      <c r="B465" s="37" t="s">
        <v>387</v>
      </c>
      <c r="C465" s="4">
        <v>31</v>
      </c>
      <c r="D465" s="4"/>
      <c r="H465" t="str">
        <f t="shared" si="7"/>
        <v>HISTÓRIA E GEOGRAFIA DE SOBRAL -CE</v>
      </c>
    </row>
    <row r="466" spans="1:8" x14ac:dyDescent="0.25">
      <c r="A466" s="106"/>
      <c r="B466" s="37" t="s">
        <v>388</v>
      </c>
      <c r="C466" s="4">
        <v>32</v>
      </c>
      <c r="D466" s="4"/>
      <c r="H466" t="str">
        <f t="shared" si="7"/>
        <v>HISTÓRIA E GEOGRAFIA DE SOBRAL -CE</v>
      </c>
    </row>
    <row r="467" spans="1:8" x14ac:dyDescent="0.25">
      <c r="A467" s="106"/>
      <c r="B467" s="37" t="s">
        <v>389</v>
      </c>
      <c r="C467" s="4">
        <v>33</v>
      </c>
      <c r="D467" s="4"/>
      <c r="H467" t="str">
        <f t="shared" si="7"/>
        <v>HISTÓRIA E GEOGRAFIA DE SOBRAL -CE</v>
      </c>
    </row>
    <row r="468" spans="1:8" x14ac:dyDescent="0.25">
      <c r="A468" s="106"/>
      <c r="B468" s="37" t="s">
        <v>390</v>
      </c>
      <c r="C468" s="4">
        <v>34</v>
      </c>
      <c r="D468" s="4"/>
      <c r="H468" t="str">
        <f t="shared" si="7"/>
        <v>HISTÓRIA E GEOGRAFIA DE SOBRAL -CE</v>
      </c>
    </row>
    <row r="469" spans="1:8" x14ac:dyDescent="0.25">
      <c r="A469" s="106"/>
      <c r="B469" s="36" t="s">
        <v>391</v>
      </c>
      <c r="C469" s="4">
        <v>35</v>
      </c>
      <c r="D469" s="4"/>
      <c r="H469" t="str">
        <f t="shared" si="7"/>
        <v>HISTÓRIA E GEOGRAFIA DE SOBRAL -CE</v>
      </c>
    </row>
    <row r="470" spans="1:8" x14ac:dyDescent="0.25">
      <c r="A470" s="106"/>
      <c r="B470" s="37" t="s">
        <v>26</v>
      </c>
      <c r="C470" s="4">
        <v>36</v>
      </c>
      <c r="D470" s="4"/>
      <c r="H470" t="str">
        <f t="shared" si="7"/>
        <v>HISTÓRIA E GEOGRAFIA DE SOBRAL -CE</v>
      </c>
    </row>
    <row r="471" spans="1:8" x14ac:dyDescent="0.25">
      <c r="A471" s="106"/>
      <c r="B471" s="37" t="s">
        <v>392</v>
      </c>
      <c r="C471" s="4">
        <v>37</v>
      </c>
      <c r="D471" s="4"/>
      <c r="H471" t="str">
        <f t="shared" si="7"/>
        <v>HISTÓRIA E GEOGRAFIA DE SOBRAL -CE</v>
      </c>
    </row>
    <row r="472" spans="1:8" x14ac:dyDescent="0.25">
      <c r="A472" s="106"/>
      <c r="B472" s="37" t="s">
        <v>393</v>
      </c>
      <c r="C472" s="4">
        <v>38</v>
      </c>
      <c r="D472" s="4"/>
      <c r="H472" t="str">
        <f t="shared" si="7"/>
        <v>HISTÓRIA E GEOGRAFIA DE SOBRAL -CE</v>
      </c>
    </row>
    <row r="473" spans="1:8" x14ac:dyDescent="0.25">
      <c r="A473" s="106"/>
      <c r="B473" s="37" t="s">
        <v>394</v>
      </c>
      <c r="C473" s="4">
        <v>39</v>
      </c>
      <c r="D473" s="4"/>
      <c r="H473" t="str">
        <f t="shared" si="7"/>
        <v>HISTÓRIA E GEOGRAFIA DE SOBRAL -CE</v>
      </c>
    </row>
    <row r="474" spans="1:8" x14ac:dyDescent="0.25">
      <c r="A474" s="106"/>
      <c r="B474" s="37" t="s">
        <v>395</v>
      </c>
      <c r="C474" s="4">
        <v>40</v>
      </c>
      <c r="D474" s="4"/>
      <c r="H474" t="str">
        <f t="shared" si="7"/>
        <v>HISTÓRIA E GEOGRAFIA DE SOBRAL -CE</v>
      </c>
    </row>
    <row r="475" spans="1:8" x14ac:dyDescent="0.25">
      <c r="A475" s="106"/>
      <c r="B475" s="37" t="s">
        <v>396</v>
      </c>
      <c r="C475" s="4">
        <v>41</v>
      </c>
      <c r="D475" s="4"/>
      <c r="H475" t="str">
        <f t="shared" si="7"/>
        <v>HISTÓRIA E GEOGRAFIA DE SOBRAL -CE</v>
      </c>
    </row>
    <row r="476" spans="1:8" x14ac:dyDescent="0.25">
      <c r="A476" s="106"/>
      <c r="B476" s="37" t="s">
        <v>397</v>
      </c>
      <c r="C476" s="4">
        <v>42</v>
      </c>
      <c r="D476" s="4"/>
      <c r="H476" t="str">
        <f t="shared" si="7"/>
        <v>HISTÓRIA E GEOGRAFIA DE SOBRAL -CE</v>
      </c>
    </row>
    <row r="477" spans="1:8" x14ac:dyDescent="0.25">
      <c r="A477" s="106"/>
      <c r="B477" s="36" t="s">
        <v>307</v>
      </c>
      <c r="C477" s="4">
        <v>43</v>
      </c>
      <c r="D477" s="4"/>
      <c r="H477" t="str">
        <f t="shared" si="7"/>
        <v>HISTÓRIA E GEOGRAFIA DE SOBRAL -CE</v>
      </c>
    </row>
    <row r="478" spans="1:8" x14ac:dyDescent="0.25">
      <c r="A478" s="106"/>
      <c r="B478" s="37" t="s">
        <v>398</v>
      </c>
      <c r="C478" s="4">
        <v>44</v>
      </c>
      <c r="D478" s="4"/>
      <c r="H478" t="str">
        <f t="shared" si="7"/>
        <v>HISTÓRIA E GEOGRAFIA DE SOBRAL -CE</v>
      </c>
    </row>
    <row r="479" spans="1:8" x14ac:dyDescent="0.25">
      <c r="A479" s="106"/>
      <c r="B479" s="37" t="s">
        <v>399</v>
      </c>
      <c r="C479" s="4">
        <v>45</v>
      </c>
      <c r="D479" s="4"/>
      <c r="H479" t="str">
        <f t="shared" si="7"/>
        <v>HISTÓRIA E GEOGRAFIA DE SOBRAL -CE</v>
      </c>
    </row>
    <row r="480" spans="1:8" x14ac:dyDescent="0.25">
      <c r="A480" s="106"/>
      <c r="B480" s="37" t="s">
        <v>400</v>
      </c>
      <c r="C480" s="4">
        <v>46</v>
      </c>
      <c r="D480" s="4"/>
      <c r="H480" t="str">
        <f t="shared" si="7"/>
        <v>HISTÓRIA E GEOGRAFIA DE SOBRAL -CE</v>
      </c>
    </row>
    <row r="481" spans="1:8" x14ac:dyDescent="0.25">
      <c r="A481" s="106"/>
      <c r="B481" s="37" t="s">
        <v>401</v>
      </c>
      <c r="C481" s="4">
        <v>47</v>
      </c>
      <c r="D481" s="4"/>
      <c r="H481" t="str">
        <f t="shared" si="7"/>
        <v>HISTÓRIA E GEOGRAFIA DE SOBRAL -CE</v>
      </c>
    </row>
    <row r="482" spans="1:8" x14ac:dyDescent="0.25">
      <c r="A482" s="106"/>
      <c r="B482" s="37" t="s">
        <v>390</v>
      </c>
      <c r="C482" s="4">
        <v>48</v>
      </c>
      <c r="D482" s="4"/>
      <c r="H482" t="str">
        <f t="shared" si="7"/>
        <v>HISTÓRIA E GEOGRAFIA DE SOBRAL -CE</v>
      </c>
    </row>
    <row r="483" spans="1:8" x14ac:dyDescent="0.25">
      <c r="A483" s="106"/>
      <c r="B483" s="36" t="s">
        <v>402</v>
      </c>
      <c r="C483" s="4">
        <v>49</v>
      </c>
      <c r="D483" s="4"/>
      <c r="H483" t="str">
        <f t="shared" si="7"/>
        <v>HISTÓRIA E GEOGRAFIA DE SOBRAL -CE</v>
      </c>
    </row>
    <row r="484" spans="1:8" x14ac:dyDescent="0.25">
      <c r="A484" s="106"/>
      <c r="B484" s="37" t="s">
        <v>26</v>
      </c>
      <c r="C484" s="4">
        <v>50</v>
      </c>
      <c r="D484" s="4"/>
      <c r="H484" t="str">
        <f t="shared" si="7"/>
        <v>HISTÓRIA E GEOGRAFIA DE SOBRAL -CE</v>
      </c>
    </row>
    <row r="485" spans="1:8" x14ac:dyDescent="0.25">
      <c r="A485" s="106"/>
      <c r="B485" s="37" t="s">
        <v>403</v>
      </c>
      <c r="C485" s="4">
        <v>51</v>
      </c>
      <c r="D485" s="4"/>
      <c r="H485" t="str">
        <f t="shared" si="7"/>
        <v>HISTÓRIA E GEOGRAFIA DE SOBRAL -CE</v>
      </c>
    </row>
    <row r="486" spans="1:8" x14ac:dyDescent="0.25">
      <c r="A486" s="106"/>
      <c r="B486" s="37" t="s">
        <v>404</v>
      </c>
      <c r="C486" s="4">
        <v>52</v>
      </c>
      <c r="D486" s="4"/>
      <c r="H486" t="str">
        <f t="shared" si="7"/>
        <v>HISTÓRIA E GEOGRAFIA DE SOBRAL -CE</v>
      </c>
    </row>
    <row r="487" spans="1:8" x14ac:dyDescent="0.25">
      <c r="A487" s="106"/>
      <c r="B487" s="37" t="s">
        <v>405</v>
      </c>
      <c r="C487" s="4">
        <v>53</v>
      </c>
      <c r="D487" s="4"/>
      <c r="H487" t="str">
        <f t="shared" si="7"/>
        <v>HISTÓRIA E GEOGRAFIA DE SOBRAL -CE</v>
      </c>
    </row>
    <row r="488" spans="1:8" x14ac:dyDescent="0.25">
      <c r="A488" s="106"/>
      <c r="B488" s="37" t="s">
        <v>406</v>
      </c>
      <c r="C488" s="4">
        <v>54</v>
      </c>
      <c r="D488" s="4"/>
      <c r="H488" t="str">
        <f t="shared" si="7"/>
        <v>HISTÓRIA E GEOGRAFIA DE SOBRAL -CE</v>
      </c>
    </row>
    <row r="489" spans="1:8" x14ac:dyDescent="0.25">
      <c r="A489" s="106"/>
      <c r="B489" s="37" t="s">
        <v>407</v>
      </c>
      <c r="C489" s="4">
        <v>55</v>
      </c>
      <c r="D489" s="4"/>
      <c r="H489" t="str">
        <f t="shared" si="7"/>
        <v>HISTÓRIA E GEOGRAFIA DE SOBRAL -CE</v>
      </c>
    </row>
    <row r="490" spans="1:8" x14ac:dyDescent="0.25">
      <c r="A490" s="106"/>
      <c r="B490" s="36" t="s">
        <v>408</v>
      </c>
      <c r="C490" s="4">
        <v>56</v>
      </c>
      <c r="D490" s="4"/>
      <c r="H490" t="str">
        <f t="shared" si="7"/>
        <v>HISTÓRIA E GEOGRAFIA DE SOBRAL -CE</v>
      </c>
    </row>
    <row r="491" spans="1:8" x14ac:dyDescent="0.25">
      <c r="A491" s="106"/>
      <c r="B491" s="37" t="s">
        <v>403</v>
      </c>
      <c r="C491" s="4">
        <v>57</v>
      </c>
      <c r="D491" s="4"/>
      <c r="H491" t="str">
        <f t="shared" si="7"/>
        <v>HISTÓRIA E GEOGRAFIA DE SOBRAL -CE</v>
      </c>
    </row>
    <row r="492" spans="1:8" x14ac:dyDescent="0.25">
      <c r="A492" s="106"/>
      <c r="B492" s="37" t="s">
        <v>409</v>
      </c>
      <c r="C492" s="4">
        <v>58</v>
      </c>
      <c r="D492" s="4"/>
      <c r="H492" t="str">
        <f t="shared" si="7"/>
        <v>HISTÓRIA E GEOGRAFIA DE SOBRAL -CE</v>
      </c>
    </row>
    <row r="493" spans="1:8" x14ac:dyDescent="0.25">
      <c r="A493" s="106"/>
      <c r="B493" s="37" t="s">
        <v>410</v>
      </c>
      <c r="C493" s="4">
        <v>59</v>
      </c>
      <c r="D493" s="4"/>
      <c r="H493" t="str">
        <f t="shared" si="7"/>
        <v>HISTÓRIA E GEOGRAFIA DE SOBRAL -CE</v>
      </c>
    </row>
    <row r="494" spans="1:8" x14ac:dyDescent="0.25">
      <c r="A494" s="106"/>
      <c r="B494" s="37" t="s">
        <v>411</v>
      </c>
      <c r="C494" s="4">
        <v>60</v>
      </c>
      <c r="D494" s="4"/>
      <c r="H494" t="str">
        <f t="shared" si="7"/>
        <v>HISTÓRIA E GEOGRAFIA DE SOBRAL -CE</v>
      </c>
    </row>
    <row r="495" spans="1:8" x14ac:dyDescent="0.25">
      <c r="A495" s="106"/>
      <c r="B495" s="36" t="s">
        <v>24</v>
      </c>
      <c r="C495" s="4">
        <v>61</v>
      </c>
      <c r="D495" s="4"/>
      <c r="H495" t="str">
        <f t="shared" si="7"/>
        <v>HISTÓRIA E GEOGRAFIA DE SOBRAL -CE</v>
      </c>
    </row>
    <row r="496" spans="1:8" x14ac:dyDescent="0.25">
      <c r="A496" s="106"/>
      <c r="B496" s="37" t="s">
        <v>41</v>
      </c>
      <c r="C496" s="4">
        <v>62</v>
      </c>
      <c r="D496" s="4"/>
      <c r="H496" t="str">
        <f t="shared" si="7"/>
        <v>HISTÓRIA E GEOGRAFIA DE SOBRAL -CE</v>
      </c>
    </row>
    <row r="497" spans="1:8" x14ac:dyDescent="0.25">
      <c r="A497" s="106"/>
      <c r="B497" s="37" t="s">
        <v>403</v>
      </c>
      <c r="C497" s="4">
        <v>63</v>
      </c>
      <c r="D497" s="4"/>
      <c r="H497" t="str">
        <f t="shared" si="7"/>
        <v>HISTÓRIA E GEOGRAFIA DE SOBRAL -CE</v>
      </c>
    </row>
    <row r="498" spans="1:8" x14ac:dyDescent="0.25">
      <c r="A498" s="106"/>
      <c r="B498" s="37" t="s">
        <v>412</v>
      </c>
      <c r="C498" s="4">
        <v>64</v>
      </c>
      <c r="D498" s="4"/>
      <c r="H498" t="str">
        <f t="shared" si="7"/>
        <v>HISTÓRIA E GEOGRAFIA DE SOBRAL -CE</v>
      </c>
    </row>
    <row r="499" spans="1:8" x14ac:dyDescent="0.25">
      <c r="A499" s="106"/>
      <c r="B499" s="36" t="s">
        <v>413</v>
      </c>
      <c r="C499" s="4">
        <v>65</v>
      </c>
      <c r="D499" s="4"/>
      <c r="H499" t="str">
        <f t="shared" si="7"/>
        <v>HISTÓRIA E GEOGRAFIA DE SOBRAL -CE</v>
      </c>
    </row>
    <row r="500" spans="1:8" x14ac:dyDescent="0.25">
      <c r="A500" s="106"/>
      <c r="B500" s="36" t="s">
        <v>414</v>
      </c>
      <c r="C500" s="4">
        <v>66</v>
      </c>
      <c r="D500" s="4"/>
      <c r="H500" t="str">
        <f t="shared" si="7"/>
        <v>HISTÓRIA E GEOGRAFIA DE SOBRAL -CE</v>
      </c>
    </row>
    <row r="501" spans="1:8" x14ac:dyDescent="0.25">
      <c r="A501" s="106"/>
      <c r="B501" s="39" t="s">
        <v>415</v>
      </c>
      <c r="C501" s="4">
        <v>67</v>
      </c>
      <c r="D501" s="4"/>
      <c r="H501" t="str">
        <f t="shared" si="7"/>
        <v>HISTÓRIA E GEOGRAFIA DE SOBRAL -CE</v>
      </c>
    </row>
    <row r="502" spans="1:8" x14ac:dyDescent="0.25">
      <c r="A502" s="106"/>
      <c r="B502" s="39" t="s">
        <v>416</v>
      </c>
      <c r="C502" s="4">
        <v>68</v>
      </c>
      <c r="D502" s="4"/>
      <c r="H502" t="str">
        <f t="shared" ref="H502:H565" si="8">IF(A502&lt;&gt;"",A502,H501)</f>
        <v>HISTÓRIA E GEOGRAFIA DE SOBRAL -CE</v>
      </c>
    </row>
    <row r="503" spans="1:8" x14ac:dyDescent="0.25">
      <c r="A503" s="106"/>
      <c r="B503" s="39" t="s">
        <v>417</v>
      </c>
      <c r="C503" s="4">
        <v>69</v>
      </c>
      <c r="D503" s="4"/>
      <c r="H503" t="str">
        <f t="shared" si="8"/>
        <v>HISTÓRIA E GEOGRAFIA DE SOBRAL -CE</v>
      </c>
    </row>
    <row r="504" spans="1:8" x14ac:dyDescent="0.25">
      <c r="A504" s="106"/>
      <c r="B504" s="39" t="s">
        <v>418</v>
      </c>
      <c r="C504" s="4">
        <v>70</v>
      </c>
      <c r="D504" s="4"/>
      <c r="H504" t="str">
        <f t="shared" si="8"/>
        <v>HISTÓRIA E GEOGRAFIA DE SOBRAL -CE</v>
      </c>
    </row>
    <row r="505" spans="1:8" x14ac:dyDescent="0.25">
      <c r="A505" s="106"/>
      <c r="B505" s="39" t="s">
        <v>419</v>
      </c>
      <c r="C505" s="4">
        <v>71</v>
      </c>
      <c r="D505" s="4"/>
      <c r="H505" t="str">
        <f t="shared" si="8"/>
        <v>HISTÓRIA E GEOGRAFIA DE SOBRAL -CE</v>
      </c>
    </row>
    <row r="506" spans="1:8" x14ac:dyDescent="0.25">
      <c r="A506" s="107"/>
      <c r="B506" s="37" t="s">
        <v>420</v>
      </c>
      <c r="C506" s="4">
        <v>72</v>
      </c>
      <c r="D506" s="4"/>
      <c r="H506" t="str">
        <f t="shared" si="8"/>
        <v>HISTÓRIA E GEOGRAFIA DE SOBRAL -CE</v>
      </c>
    </row>
    <row r="507" spans="1:8" x14ac:dyDescent="0.25">
      <c r="A507" s="43"/>
      <c r="B507" s="43"/>
      <c r="C507" s="44"/>
      <c r="D507" s="18"/>
      <c r="H507" t="str">
        <f t="shared" si="8"/>
        <v>HISTÓRIA E GEOGRAFIA DE SOBRAL -CE</v>
      </c>
    </row>
    <row r="508" spans="1:8" x14ac:dyDescent="0.25">
      <c r="A508" s="108" t="s">
        <v>967</v>
      </c>
      <c r="B508" s="36" t="s">
        <v>421</v>
      </c>
      <c r="C508" s="4">
        <v>0</v>
      </c>
      <c r="D508" s="4"/>
      <c r="H508" t="str">
        <f t="shared" si="8"/>
        <v>DIREITO CONSTITUCIONAL</v>
      </c>
    </row>
    <row r="509" spans="1:8" x14ac:dyDescent="0.25">
      <c r="A509" s="109"/>
      <c r="B509" s="40" t="s">
        <v>422</v>
      </c>
      <c r="C509" s="4">
        <v>1</v>
      </c>
      <c r="D509" s="4"/>
      <c r="H509" t="str">
        <f t="shared" si="8"/>
        <v>DIREITO CONSTITUCIONAL</v>
      </c>
    </row>
    <row r="510" spans="1:8" x14ac:dyDescent="0.25">
      <c r="A510" s="109"/>
      <c r="B510" s="37" t="s">
        <v>423</v>
      </c>
      <c r="C510" s="4">
        <v>2</v>
      </c>
      <c r="D510" s="4"/>
      <c r="H510" t="str">
        <f t="shared" si="8"/>
        <v>DIREITO CONSTITUCIONAL</v>
      </c>
    </row>
    <row r="511" spans="1:8" x14ac:dyDescent="0.25">
      <c r="A511" s="109"/>
      <c r="B511" s="40" t="s">
        <v>424</v>
      </c>
      <c r="C511" s="4">
        <v>3</v>
      </c>
      <c r="D511" s="4"/>
      <c r="H511" t="str">
        <f t="shared" si="8"/>
        <v>DIREITO CONSTITUCIONAL</v>
      </c>
    </row>
    <row r="512" spans="1:8" x14ac:dyDescent="0.25">
      <c r="A512" s="109"/>
      <c r="B512" s="37" t="s">
        <v>425</v>
      </c>
      <c r="C512" s="4">
        <v>4</v>
      </c>
      <c r="D512" s="4"/>
      <c r="H512" t="str">
        <f t="shared" si="8"/>
        <v>DIREITO CONSTITUCIONAL</v>
      </c>
    </row>
    <row r="513" spans="1:8" x14ac:dyDescent="0.25">
      <c r="A513" s="109"/>
      <c r="B513" s="40" t="s">
        <v>426</v>
      </c>
      <c r="C513" s="4">
        <v>5</v>
      </c>
      <c r="D513" s="4"/>
      <c r="H513" t="str">
        <f t="shared" si="8"/>
        <v>DIREITO CONSTITUCIONAL</v>
      </c>
    </row>
    <row r="514" spans="1:8" x14ac:dyDescent="0.25">
      <c r="A514" s="109"/>
      <c r="B514" s="37" t="s">
        <v>427</v>
      </c>
      <c r="C514" s="4">
        <v>6</v>
      </c>
      <c r="D514" s="4"/>
      <c r="H514" t="str">
        <f t="shared" si="8"/>
        <v>DIREITO CONSTITUCIONAL</v>
      </c>
    </row>
    <row r="515" spans="1:8" x14ac:dyDescent="0.25">
      <c r="A515" s="109"/>
      <c r="B515" s="40" t="s">
        <v>428</v>
      </c>
      <c r="C515" s="4">
        <v>7</v>
      </c>
      <c r="D515" s="4"/>
      <c r="H515" t="str">
        <f t="shared" si="8"/>
        <v>DIREITO CONSTITUCIONAL</v>
      </c>
    </row>
    <row r="516" spans="1:8" x14ac:dyDescent="0.25">
      <c r="A516" s="109"/>
      <c r="B516" s="37" t="s">
        <v>182</v>
      </c>
      <c r="C516" s="4">
        <v>8</v>
      </c>
      <c r="D516" s="4"/>
      <c r="H516" t="str">
        <f t="shared" si="8"/>
        <v>DIREITO CONSTITUCIONAL</v>
      </c>
    </row>
    <row r="517" spans="1:8" x14ac:dyDescent="0.25">
      <c r="A517" s="109"/>
      <c r="B517" s="36" t="s">
        <v>429</v>
      </c>
      <c r="C517" s="4">
        <v>9</v>
      </c>
      <c r="D517" s="4"/>
      <c r="H517" t="str">
        <f t="shared" si="8"/>
        <v>DIREITO CONSTITUCIONAL</v>
      </c>
    </row>
    <row r="518" spans="1:8" x14ac:dyDescent="0.25">
      <c r="A518" s="109"/>
      <c r="B518" s="37" t="s">
        <v>430</v>
      </c>
      <c r="C518" s="4">
        <v>10</v>
      </c>
      <c r="D518" s="4"/>
      <c r="H518" t="str">
        <f t="shared" si="8"/>
        <v>DIREITO CONSTITUCIONAL</v>
      </c>
    </row>
    <row r="519" spans="1:8" x14ac:dyDescent="0.25">
      <c r="A519" s="109"/>
      <c r="B519" s="40" t="s">
        <v>431</v>
      </c>
      <c r="C519" s="4">
        <v>11</v>
      </c>
      <c r="D519" s="4"/>
      <c r="H519" t="str">
        <f t="shared" si="8"/>
        <v>DIREITO CONSTITUCIONAL</v>
      </c>
    </row>
    <row r="520" spans="1:8" x14ac:dyDescent="0.25">
      <c r="A520" s="109"/>
      <c r="B520" s="37" t="s">
        <v>432</v>
      </c>
      <c r="C520" s="4">
        <v>12</v>
      </c>
      <c r="D520" s="4"/>
      <c r="H520" t="str">
        <f t="shared" si="8"/>
        <v>DIREITO CONSTITUCIONAL</v>
      </c>
    </row>
    <row r="521" spans="1:8" x14ac:dyDescent="0.25">
      <c r="A521" s="109"/>
      <c r="B521" s="40" t="s">
        <v>433</v>
      </c>
      <c r="C521" s="4">
        <v>13</v>
      </c>
      <c r="D521" s="4"/>
      <c r="H521" t="str">
        <f t="shared" si="8"/>
        <v>DIREITO CONSTITUCIONAL</v>
      </c>
    </row>
    <row r="522" spans="1:8" x14ac:dyDescent="0.25">
      <c r="A522" s="109"/>
      <c r="B522" s="37" t="s">
        <v>434</v>
      </c>
      <c r="C522" s="4">
        <v>14</v>
      </c>
      <c r="D522" s="4"/>
      <c r="H522" t="str">
        <f t="shared" si="8"/>
        <v>DIREITO CONSTITUCIONAL</v>
      </c>
    </row>
    <row r="523" spans="1:8" x14ac:dyDescent="0.25">
      <c r="A523" s="109"/>
      <c r="B523" s="40" t="s">
        <v>435</v>
      </c>
      <c r="C523" s="4">
        <v>15</v>
      </c>
      <c r="D523" s="4"/>
      <c r="H523" t="str">
        <f t="shared" si="8"/>
        <v>DIREITO CONSTITUCIONAL</v>
      </c>
    </row>
    <row r="524" spans="1:8" x14ac:dyDescent="0.25">
      <c r="A524" s="109"/>
      <c r="B524" s="37" t="s">
        <v>436</v>
      </c>
      <c r="C524" s="4">
        <v>16</v>
      </c>
      <c r="D524" s="4"/>
      <c r="H524" t="str">
        <f t="shared" si="8"/>
        <v>DIREITO CONSTITUCIONAL</v>
      </c>
    </row>
    <row r="525" spans="1:8" x14ac:dyDescent="0.25">
      <c r="A525" s="109"/>
      <c r="B525" s="40" t="s">
        <v>437</v>
      </c>
      <c r="C525" s="4">
        <v>17</v>
      </c>
      <c r="D525" s="4"/>
      <c r="H525" t="str">
        <f t="shared" si="8"/>
        <v>DIREITO CONSTITUCIONAL</v>
      </c>
    </row>
    <row r="526" spans="1:8" x14ac:dyDescent="0.25">
      <c r="A526" s="109"/>
      <c r="B526" s="40" t="s">
        <v>195</v>
      </c>
      <c r="C526" s="4">
        <v>18</v>
      </c>
      <c r="D526" s="4"/>
      <c r="H526" t="str">
        <f t="shared" si="8"/>
        <v>DIREITO CONSTITUCIONAL</v>
      </c>
    </row>
    <row r="527" spans="1:8" x14ac:dyDescent="0.25">
      <c r="A527" s="109"/>
      <c r="B527" s="36" t="s">
        <v>438</v>
      </c>
      <c r="C527" s="4">
        <v>19</v>
      </c>
      <c r="D527" s="4"/>
      <c r="H527" t="str">
        <f t="shared" si="8"/>
        <v>DIREITO CONSTITUCIONAL</v>
      </c>
    </row>
    <row r="528" spans="1:8" x14ac:dyDescent="0.25">
      <c r="A528" s="109"/>
      <c r="B528" s="36" t="s">
        <v>439</v>
      </c>
      <c r="C528" s="4">
        <v>20</v>
      </c>
      <c r="D528" s="4"/>
      <c r="H528" t="str">
        <f t="shared" si="8"/>
        <v>DIREITO CONSTITUCIONAL</v>
      </c>
    </row>
    <row r="529" spans="1:8" x14ac:dyDescent="0.25">
      <c r="A529" s="109"/>
      <c r="B529" s="40" t="s">
        <v>440</v>
      </c>
      <c r="C529" s="4">
        <v>21</v>
      </c>
      <c r="D529" s="4"/>
      <c r="H529" t="str">
        <f t="shared" si="8"/>
        <v>DIREITO CONSTITUCIONAL</v>
      </c>
    </row>
    <row r="530" spans="1:8" x14ac:dyDescent="0.25">
      <c r="A530" s="109"/>
      <c r="B530" s="37" t="s">
        <v>441</v>
      </c>
      <c r="C530" s="4">
        <v>22</v>
      </c>
      <c r="D530" s="4"/>
      <c r="H530" t="str">
        <f t="shared" si="8"/>
        <v>DIREITO CONSTITUCIONAL</v>
      </c>
    </row>
    <row r="531" spans="1:8" x14ac:dyDescent="0.25">
      <c r="A531" s="109"/>
      <c r="B531" s="40" t="s">
        <v>442</v>
      </c>
      <c r="C531" s="4">
        <v>23</v>
      </c>
      <c r="D531" s="4"/>
      <c r="H531" t="str">
        <f t="shared" si="8"/>
        <v>DIREITO CONSTITUCIONAL</v>
      </c>
    </row>
    <row r="532" spans="1:8" x14ac:dyDescent="0.25">
      <c r="A532" s="109"/>
      <c r="B532" s="37" t="s">
        <v>443</v>
      </c>
      <c r="C532" s="4">
        <v>24</v>
      </c>
      <c r="D532" s="4"/>
      <c r="H532" t="str">
        <f t="shared" si="8"/>
        <v>DIREITO CONSTITUCIONAL</v>
      </c>
    </row>
    <row r="533" spans="1:8" x14ac:dyDescent="0.25">
      <c r="A533" s="109"/>
      <c r="B533" s="36" t="s">
        <v>444</v>
      </c>
      <c r="C533" s="4">
        <v>25</v>
      </c>
      <c r="D533" s="4"/>
      <c r="H533" t="str">
        <f t="shared" si="8"/>
        <v>DIREITO CONSTITUCIONAL</v>
      </c>
    </row>
    <row r="534" spans="1:8" x14ac:dyDescent="0.25">
      <c r="A534" s="109"/>
      <c r="B534" s="37" t="s">
        <v>445</v>
      </c>
      <c r="C534" s="4">
        <v>26</v>
      </c>
      <c r="D534" s="4"/>
      <c r="H534" t="str">
        <f t="shared" si="8"/>
        <v>DIREITO CONSTITUCIONAL</v>
      </c>
    </row>
    <row r="535" spans="1:8" x14ac:dyDescent="0.25">
      <c r="A535" s="109"/>
      <c r="B535" s="40" t="s">
        <v>446</v>
      </c>
      <c r="C535" s="4">
        <v>27</v>
      </c>
      <c r="D535" s="4"/>
      <c r="H535" t="str">
        <f t="shared" si="8"/>
        <v>DIREITO CONSTITUCIONAL</v>
      </c>
    </row>
    <row r="536" spans="1:8" x14ac:dyDescent="0.25">
      <c r="A536" s="109"/>
      <c r="B536" s="37" t="s">
        <v>447</v>
      </c>
      <c r="C536" s="4">
        <v>28</v>
      </c>
      <c r="D536" s="4"/>
      <c r="H536" t="str">
        <f t="shared" si="8"/>
        <v>DIREITO CONSTITUCIONAL</v>
      </c>
    </row>
    <row r="537" spans="1:8" x14ac:dyDescent="0.25">
      <c r="A537" s="109"/>
      <c r="B537" s="40" t="s">
        <v>448</v>
      </c>
      <c r="C537" s="4">
        <v>29</v>
      </c>
      <c r="D537" s="4"/>
      <c r="H537" t="str">
        <f t="shared" si="8"/>
        <v>DIREITO CONSTITUCIONAL</v>
      </c>
    </row>
    <row r="538" spans="1:8" x14ac:dyDescent="0.25">
      <c r="A538" s="109"/>
      <c r="B538" s="37" t="s">
        <v>449</v>
      </c>
      <c r="C538" s="4">
        <v>30</v>
      </c>
      <c r="D538" s="4"/>
      <c r="H538" t="str">
        <f t="shared" si="8"/>
        <v>DIREITO CONSTITUCIONAL</v>
      </c>
    </row>
    <row r="539" spans="1:8" x14ac:dyDescent="0.25">
      <c r="A539" s="109"/>
      <c r="B539" s="40" t="s">
        <v>450</v>
      </c>
      <c r="C539" s="4">
        <v>31</v>
      </c>
      <c r="D539" s="4"/>
      <c r="H539" t="str">
        <f t="shared" si="8"/>
        <v>DIREITO CONSTITUCIONAL</v>
      </c>
    </row>
    <row r="540" spans="1:8" x14ac:dyDescent="0.25">
      <c r="A540" s="109"/>
      <c r="B540" s="37" t="s">
        <v>451</v>
      </c>
      <c r="C540" s="4">
        <v>32</v>
      </c>
      <c r="D540" s="4"/>
      <c r="H540" t="str">
        <f t="shared" si="8"/>
        <v>DIREITO CONSTITUCIONAL</v>
      </c>
    </row>
    <row r="541" spans="1:8" x14ac:dyDescent="0.25">
      <c r="A541" s="109"/>
      <c r="B541" s="40" t="s">
        <v>149</v>
      </c>
      <c r="C541" s="4">
        <v>33</v>
      </c>
      <c r="D541" s="4"/>
      <c r="H541" t="str">
        <f t="shared" si="8"/>
        <v>DIREITO CONSTITUCIONAL</v>
      </c>
    </row>
    <row r="542" spans="1:8" x14ac:dyDescent="0.25">
      <c r="A542" s="109"/>
      <c r="B542" s="36" t="s">
        <v>452</v>
      </c>
      <c r="C542" s="4">
        <v>34</v>
      </c>
      <c r="D542" s="4"/>
      <c r="H542" t="str">
        <f t="shared" si="8"/>
        <v>DIREITO CONSTITUCIONAL</v>
      </c>
    </row>
    <row r="543" spans="1:8" x14ac:dyDescent="0.25">
      <c r="A543" s="109"/>
      <c r="B543" s="40" t="s">
        <v>26</v>
      </c>
      <c r="C543" s="4">
        <v>35</v>
      </c>
      <c r="D543" s="4"/>
      <c r="H543" t="str">
        <f t="shared" si="8"/>
        <v>DIREITO CONSTITUCIONAL</v>
      </c>
    </row>
    <row r="544" spans="1:8" x14ac:dyDescent="0.25">
      <c r="A544" s="109"/>
      <c r="B544" s="36" t="s">
        <v>453</v>
      </c>
      <c r="C544" s="4">
        <v>36</v>
      </c>
      <c r="D544" s="4"/>
      <c r="H544" t="str">
        <f t="shared" si="8"/>
        <v>DIREITO CONSTITUCIONAL</v>
      </c>
    </row>
    <row r="545" spans="1:8" x14ac:dyDescent="0.25">
      <c r="A545" s="109"/>
      <c r="B545" s="40" t="s">
        <v>454</v>
      </c>
      <c r="C545" s="4">
        <v>37</v>
      </c>
      <c r="D545" s="4"/>
      <c r="H545" t="str">
        <f t="shared" si="8"/>
        <v>DIREITO CONSTITUCIONAL</v>
      </c>
    </row>
    <row r="546" spans="1:8" x14ac:dyDescent="0.25">
      <c r="A546" s="109"/>
      <c r="B546" s="37" t="s">
        <v>455</v>
      </c>
      <c r="C546" s="4">
        <v>38</v>
      </c>
      <c r="D546" s="4"/>
      <c r="H546" t="str">
        <f t="shared" si="8"/>
        <v>DIREITO CONSTITUCIONAL</v>
      </c>
    </row>
    <row r="547" spans="1:8" x14ac:dyDescent="0.25">
      <c r="A547" s="109"/>
      <c r="B547" s="40" t="s">
        <v>456</v>
      </c>
      <c r="C547" s="4">
        <v>39</v>
      </c>
      <c r="D547" s="4"/>
      <c r="H547" t="str">
        <f t="shared" si="8"/>
        <v>DIREITO CONSTITUCIONAL</v>
      </c>
    </row>
    <row r="548" spans="1:8" x14ac:dyDescent="0.25">
      <c r="A548" s="109"/>
      <c r="B548" s="40" t="s">
        <v>457</v>
      </c>
      <c r="C548" s="4">
        <v>40</v>
      </c>
      <c r="D548" s="4"/>
      <c r="H548" t="str">
        <f t="shared" si="8"/>
        <v>DIREITO CONSTITUCIONAL</v>
      </c>
    </row>
    <row r="549" spans="1:8" x14ac:dyDescent="0.25">
      <c r="A549" s="109"/>
      <c r="B549" s="40" t="s">
        <v>390</v>
      </c>
      <c r="C549" s="4">
        <v>41</v>
      </c>
      <c r="D549" s="4"/>
      <c r="H549" t="str">
        <f t="shared" si="8"/>
        <v>DIREITO CONSTITUCIONAL</v>
      </c>
    </row>
    <row r="550" spans="1:8" x14ac:dyDescent="0.25">
      <c r="A550" s="109"/>
      <c r="B550" s="36" t="s">
        <v>458</v>
      </c>
      <c r="C550" s="4">
        <v>42</v>
      </c>
      <c r="D550" s="4"/>
      <c r="H550" t="str">
        <f t="shared" si="8"/>
        <v>DIREITO CONSTITUCIONAL</v>
      </c>
    </row>
    <row r="551" spans="1:8" x14ac:dyDescent="0.25">
      <c r="A551" s="109"/>
      <c r="B551" s="40" t="s">
        <v>26</v>
      </c>
      <c r="C551" s="4">
        <v>43</v>
      </c>
      <c r="D551" s="4"/>
      <c r="H551" t="str">
        <f t="shared" si="8"/>
        <v>DIREITO CONSTITUCIONAL</v>
      </c>
    </row>
    <row r="552" spans="1:8" x14ac:dyDescent="0.25">
      <c r="A552" s="109"/>
      <c r="B552" s="37" t="s">
        <v>459</v>
      </c>
      <c r="C552" s="4">
        <v>44</v>
      </c>
      <c r="D552" s="4"/>
      <c r="H552" t="str">
        <f t="shared" si="8"/>
        <v>DIREITO CONSTITUCIONAL</v>
      </c>
    </row>
    <row r="553" spans="1:8" x14ac:dyDescent="0.25">
      <c r="A553" s="109"/>
      <c r="B553" s="40" t="s">
        <v>460</v>
      </c>
      <c r="C553" s="4">
        <v>45</v>
      </c>
      <c r="D553" s="4"/>
      <c r="H553" t="str">
        <f t="shared" si="8"/>
        <v>DIREITO CONSTITUCIONAL</v>
      </c>
    </row>
    <row r="554" spans="1:8" x14ac:dyDescent="0.25">
      <c r="A554" s="109"/>
      <c r="B554" s="37" t="s">
        <v>461</v>
      </c>
      <c r="C554" s="4">
        <v>46</v>
      </c>
      <c r="D554" s="4"/>
      <c r="H554" t="str">
        <f t="shared" si="8"/>
        <v>DIREITO CONSTITUCIONAL</v>
      </c>
    </row>
    <row r="555" spans="1:8" x14ac:dyDescent="0.25">
      <c r="A555" s="109"/>
      <c r="B555" s="40" t="s">
        <v>462</v>
      </c>
      <c r="C555" s="4">
        <v>47</v>
      </c>
      <c r="D555" s="4"/>
      <c r="H555" t="str">
        <f t="shared" si="8"/>
        <v>DIREITO CONSTITUCIONAL</v>
      </c>
    </row>
    <row r="556" spans="1:8" x14ac:dyDescent="0.25">
      <c r="A556" s="109"/>
      <c r="B556" s="37" t="s">
        <v>195</v>
      </c>
      <c r="C556" s="4">
        <v>48</v>
      </c>
      <c r="D556" s="4"/>
      <c r="H556" t="str">
        <f t="shared" si="8"/>
        <v>DIREITO CONSTITUCIONAL</v>
      </c>
    </row>
    <row r="557" spans="1:8" x14ac:dyDescent="0.25">
      <c r="A557" s="109"/>
      <c r="B557" s="36" t="s">
        <v>463</v>
      </c>
      <c r="C557" s="4">
        <v>49</v>
      </c>
      <c r="D557" s="4"/>
      <c r="H557" t="str">
        <f t="shared" si="8"/>
        <v>DIREITO CONSTITUCIONAL</v>
      </c>
    </row>
    <row r="558" spans="1:8" x14ac:dyDescent="0.25">
      <c r="A558" s="109"/>
      <c r="B558" s="37" t="s">
        <v>464</v>
      </c>
      <c r="C558" s="4">
        <v>50</v>
      </c>
      <c r="D558" s="4"/>
      <c r="H558" t="str">
        <f t="shared" si="8"/>
        <v>DIREITO CONSTITUCIONAL</v>
      </c>
    </row>
    <row r="559" spans="1:8" x14ac:dyDescent="0.25">
      <c r="A559" s="109"/>
      <c r="B559" s="40" t="s">
        <v>465</v>
      </c>
      <c r="C559" s="4">
        <v>51</v>
      </c>
      <c r="D559" s="4"/>
      <c r="H559" t="str">
        <f t="shared" si="8"/>
        <v>DIREITO CONSTITUCIONAL</v>
      </c>
    </row>
    <row r="560" spans="1:8" x14ac:dyDescent="0.25">
      <c r="A560" s="109"/>
      <c r="B560" s="37" t="s">
        <v>466</v>
      </c>
      <c r="C560" s="4">
        <v>52</v>
      </c>
      <c r="D560" s="4"/>
      <c r="H560" t="str">
        <f t="shared" si="8"/>
        <v>DIREITO CONSTITUCIONAL</v>
      </c>
    </row>
    <row r="561" spans="1:8" x14ac:dyDescent="0.25">
      <c r="A561" s="109"/>
      <c r="B561" s="40" t="s">
        <v>467</v>
      </c>
      <c r="C561" s="4">
        <v>53</v>
      </c>
      <c r="D561" s="4"/>
      <c r="H561" t="str">
        <f t="shared" si="8"/>
        <v>DIREITO CONSTITUCIONAL</v>
      </c>
    </row>
    <row r="562" spans="1:8" x14ac:dyDescent="0.25">
      <c r="A562" s="109"/>
      <c r="B562" s="37" t="s">
        <v>468</v>
      </c>
      <c r="C562" s="4">
        <v>54</v>
      </c>
      <c r="D562" s="4"/>
      <c r="H562" t="str">
        <f t="shared" si="8"/>
        <v>DIREITO CONSTITUCIONAL</v>
      </c>
    </row>
    <row r="563" spans="1:8" x14ac:dyDescent="0.25">
      <c r="A563" s="109"/>
      <c r="B563" s="40" t="s">
        <v>182</v>
      </c>
      <c r="C563" s="4">
        <v>55</v>
      </c>
      <c r="D563" s="4"/>
      <c r="H563" t="str">
        <f t="shared" si="8"/>
        <v>DIREITO CONSTITUCIONAL</v>
      </c>
    </row>
    <row r="564" spans="1:8" x14ac:dyDescent="0.25">
      <c r="A564" s="109"/>
      <c r="B564" s="36" t="s">
        <v>469</v>
      </c>
      <c r="C564" s="4">
        <v>56</v>
      </c>
      <c r="D564" s="4"/>
      <c r="H564" t="str">
        <f t="shared" si="8"/>
        <v>DIREITO CONSTITUCIONAL</v>
      </c>
    </row>
    <row r="565" spans="1:8" x14ac:dyDescent="0.25">
      <c r="A565" s="109"/>
      <c r="B565" s="40" t="s">
        <v>470</v>
      </c>
      <c r="C565" s="4">
        <v>57</v>
      </c>
      <c r="D565" s="4"/>
      <c r="H565" t="str">
        <f t="shared" si="8"/>
        <v>DIREITO CONSTITUCIONAL</v>
      </c>
    </row>
    <row r="566" spans="1:8" x14ac:dyDescent="0.25">
      <c r="A566" s="109"/>
      <c r="B566" s="37" t="s">
        <v>471</v>
      </c>
      <c r="C566" s="4">
        <v>58</v>
      </c>
      <c r="D566" s="4"/>
      <c r="H566" t="str">
        <f t="shared" ref="H566:H629" si="9">IF(A566&lt;&gt;"",A566,H565)</f>
        <v>DIREITO CONSTITUCIONAL</v>
      </c>
    </row>
    <row r="567" spans="1:8" x14ac:dyDescent="0.25">
      <c r="A567" s="109"/>
      <c r="B567" s="40" t="s">
        <v>472</v>
      </c>
      <c r="C567" s="4">
        <v>59</v>
      </c>
      <c r="D567" s="4"/>
      <c r="H567" t="str">
        <f t="shared" si="9"/>
        <v>DIREITO CONSTITUCIONAL</v>
      </c>
    </row>
    <row r="568" spans="1:8" x14ac:dyDescent="0.25">
      <c r="A568" s="109"/>
      <c r="B568" s="37" t="s">
        <v>473</v>
      </c>
      <c r="C568" s="4">
        <v>60</v>
      </c>
      <c r="D568" s="4"/>
      <c r="H568" t="str">
        <f t="shared" si="9"/>
        <v>DIREITO CONSTITUCIONAL</v>
      </c>
    </row>
    <row r="569" spans="1:8" x14ac:dyDescent="0.25">
      <c r="A569" s="109"/>
      <c r="B569" s="40" t="s">
        <v>474</v>
      </c>
      <c r="C569" s="4">
        <v>61</v>
      </c>
      <c r="D569" s="4"/>
      <c r="H569" t="str">
        <f t="shared" si="9"/>
        <v>DIREITO CONSTITUCIONAL</v>
      </c>
    </row>
    <row r="570" spans="1:8" x14ac:dyDescent="0.25">
      <c r="A570" s="109"/>
      <c r="B570" s="37" t="s">
        <v>195</v>
      </c>
      <c r="C570" s="4">
        <v>62</v>
      </c>
      <c r="D570" s="4"/>
      <c r="H570" t="str">
        <f t="shared" si="9"/>
        <v>DIREITO CONSTITUCIONAL</v>
      </c>
    </row>
    <row r="571" spans="1:8" x14ac:dyDescent="0.25">
      <c r="A571" s="109"/>
      <c r="B571" s="36" t="s">
        <v>475</v>
      </c>
      <c r="C571" s="4">
        <v>63</v>
      </c>
      <c r="D571" s="4"/>
      <c r="H571" t="str">
        <f t="shared" si="9"/>
        <v>DIREITO CONSTITUCIONAL</v>
      </c>
    </row>
    <row r="572" spans="1:8" x14ac:dyDescent="0.25">
      <c r="A572" s="109"/>
      <c r="B572" s="37" t="s">
        <v>476</v>
      </c>
      <c r="C572" s="4">
        <v>64</v>
      </c>
      <c r="D572" s="4"/>
      <c r="H572" t="str">
        <f t="shared" si="9"/>
        <v>DIREITO CONSTITUCIONAL</v>
      </c>
    </row>
    <row r="573" spans="1:8" x14ac:dyDescent="0.25">
      <c r="A573" s="109"/>
      <c r="B573" s="40" t="s">
        <v>477</v>
      </c>
      <c r="C573" s="4">
        <v>65</v>
      </c>
      <c r="D573" s="4"/>
      <c r="H573" t="str">
        <f t="shared" si="9"/>
        <v>DIREITO CONSTITUCIONAL</v>
      </c>
    </row>
    <row r="574" spans="1:8" x14ac:dyDescent="0.25">
      <c r="A574" s="109"/>
      <c r="B574" s="37" t="s">
        <v>478</v>
      </c>
      <c r="C574" s="4">
        <v>66</v>
      </c>
      <c r="D574" s="4"/>
      <c r="H574" t="str">
        <f t="shared" si="9"/>
        <v>DIREITO CONSTITUCIONAL</v>
      </c>
    </row>
    <row r="575" spans="1:8" x14ac:dyDescent="0.25">
      <c r="A575" s="109"/>
      <c r="B575" s="40" t="s">
        <v>182</v>
      </c>
      <c r="C575" s="4">
        <v>67</v>
      </c>
      <c r="D575" s="4"/>
      <c r="H575" t="str">
        <f t="shared" si="9"/>
        <v>DIREITO CONSTITUCIONAL</v>
      </c>
    </row>
    <row r="576" spans="1:8" x14ac:dyDescent="0.25">
      <c r="A576" s="109"/>
      <c r="B576" s="36" t="s">
        <v>479</v>
      </c>
      <c r="C576" s="4">
        <v>68</v>
      </c>
      <c r="D576" s="4"/>
      <c r="H576" t="str">
        <f t="shared" si="9"/>
        <v>DIREITO CONSTITUCIONAL</v>
      </c>
    </row>
    <row r="577" spans="1:8" x14ac:dyDescent="0.25">
      <c r="A577" s="109"/>
      <c r="B577" s="40" t="s">
        <v>480</v>
      </c>
      <c r="C577" s="4">
        <v>69</v>
      </c>
      <c r="D577" s="4"/>
      <c r="H577" t="str">
        <f t="shared" si="9"/>
        <v>DIREITO CONSTITUCIONAL</v>
      </c>
    </row>
    <row r="578" spans="1:8" x14ac:dyDescent="0.25">
      <c r="A578" s="109"/>
      <c r="B578" s="37" t="s">
        <v>481</v>
      </c>
      <c r="C578" s="4">
        <v>70</v>
      </c>
      <c r="D578" s="4"/>
      <c r="H578" t="str">
        <f t="shared" si="9"/>
        <v>DIREITO CONSTITUCIONAL</v>
      </c>
    </row>
    <row r="579" spans="1:8" x14ac:dyDescent="0.25">
      <c r="A579" s="109"/>
      <c r="B579" s="40" t="s">
        <v>482</v>
      </c>
      <c r="C579" s="4">
        <v>71</v>
      </c>
      <c r="D579" s="4"/>
      <c r="H579" t="str">
        <f t="shared" si="9"/>
        <v>DIREITO CONSTITUCIONAL</v>
      </c>
    </row>
    <row r="580" spans="1:8" x14ac:dyDescent="0.25">
      <c r="A580" s="109"/>
      <c r="B580" s="40" t="s">
        <v>483</v>
      </c>
      <c r="C580" s="4">
        <v>72</v>
      </c>
      <c r="D580" s="4"/>
      <c r="H580" t="str">
        <f t="shared" si="9"/>
        <v>DIREITO CONSTITUCIONAL</v>
      </c>
    </row>
    <row r="581" spans="1:8" x14ac:dyDescent="0.25">
      <c r="A581" s="109"/>
      <c r="B581" s="40" t="s">
        <v>484</v>
      </c>
      <c r="C581" s="4">
        <v>73</v>
      </c>
      <c r="D581" s="4"/>
      <c r="H581" t="str">
        <f t="shared" si="9"/>
        <v>DIREITO CONSTITUCIONAL</v>
      </c>
    </row>
    <row r="582" spans="1:8" x14ac:dyDescent="0.25">
      <c r="A582" s="109"/>
      <c r="B582" s="37" t="s">
        <v>485</v>
      </c>
      <c r="C582" s="4">
        <v>74</v>
      </c>
      <c r="D582" s="4"/>
      <c r="H582" t="str">
        <f t="shared" si="9"/>
        <v>DIREITO CONSTITUCIONAL</v>
      </c>
    </row>
    <row r="583" spans="1:8" x14ac:dyDescent="0.25">
      <c r="A583" s="109"/>
      <c r="B583" s="40" t="s">
        <v>182</v>
      </c>
      <c r="C583" s="4">
        <v>75</v>
      </c>
      <c r="D583" s="4"/>
      <c r="H583" t="str">
        <f t="shared" si="9"/>
        <v>DIREITO CONSTITUCIONAL</v>
      </c>
    </row>
    <row r="584" spans="1:8" x14ac:dyDescent="0.25">
      <c r="A584" s="109"/>
      <c r="B584" s="36" t="s">
        <v>486</v>
      </c>
      <c r="C584" s="4">
        <v>76</v>
      </c>
      <c r="D584" s="4"/>
      <c r="H584" t="str">
        <f t="shared" si="9"/>
        <v>DIREITO CONSTITUCIONAL</v>
      </c>
    </row>
    <row r="585" spans="1:8" x14ac:dyDescent="0.25">
      <c r="A585" s="109"/>
      <c r="B585" s="40" t="s">
        <v>487</v>
      </c>
      <c r="C585" s="4">
        <v>77</v>
      </c>
      <c r="D585" s="4"/>
      <c r="H585" t="str">
        <f t="shared" si="9"/>
        <v>DIREITO CONSTITUCIONAL</v>
      </c>
    </row>
    <row r="586" spans="1:8" x14ac:dyDescent="0.25">
      <c r="A586" s="109"/>
      <c r="B586" s="37" t="s">
        <v>488</v>
      </c>
      <c r="C586" s="4">
        <v>78</v>
      </c>
      <c r="D586" s="4"/>
      <c r="H586" t="str">
        <f t="shared" si="9"/>
        <v>DIREITO CONSTITUCIONAL</v>
      </c>
    </row>
    <row r="587" spans="1:8" x14ac:dyDescent="0.25">
      <c r="A587" s="109"/>
      <c r="B587" s="40" t="s">
        <v>489</v>
      </c>
      <c r="C587" s="4">
        <v>79</v>
      </c>
      <c r="D587" s="4"/>
      <c r="H587" t="str">
        <f t="shared" si="9"/>
        <v>DIREITO CONSTITUCIONAL</v>
      </c>
    </row>
    <row r="588" spans="1:8" x14ac:dyDescent="0.25">
      <c r="A588" s="109"/>
      <c r="B588" s="37" t="s">
        <v>490</v>
      </c>
      <c r="C588" s="4">
        <v>80</v>
      </c>
      <c r="D588" s="4"/>
      <c r="H588" t="str">
        <f t="shared" si="9"/>
        <v>DIREITO CONSTITUCIONAL</v>
      </c>
    </row>
    <row r="589" spans="1:8" x14ac:dyDescent="0.25">
      <c r="A589" s="109"/>
      <c r="B589" s="40" t="s">
        <v>491</v>
      </c>
      <c r="C589" s="4">
        <v>81</v>
      </c>
      <c r="D589" s="4"/>
      <c r="H589" t="str">
        <f t="shared" si="9"/>
        <v>DIREITO CONSTITUCIONAL</v>
      </c>
    </row>
    <row r="590" spans="1:8" x14ac:dyDescent="0.25">
      <c r="A590" s="109"/>
      <c r="B590" s="37" t="s">
        <v>492</v>
      </c>
      <c r="C590" s="4">
        <v>82</v>
      </c>
      <c r="D590" s="4"/>
      <c r="H590" t="str">
        <f t="shared" si="9"/>
        <v>DIREITO CONSTITUCIONAL</v>
      </c>
    </row>
    <row r="591" spans="1:8" x14ac:dyDescent="0.25">
      <c r="A591" s="109"/>
      <c r="B591" s="40" t="s">
        <v>493</v>
      </c>
      <c r="C591" s="4">
        <v>83</v>
      </c>
      <c r="D591" s="4"/>
      <c r="H591" t="str">
        <f t="shared" si="9"/>
        <v>DIREITO CONSTITUCIONAL</v>
      </c>
    </row>
    <row r="592" spans="1:8" x14ac:dyDescent="0.25">
      <c r="A592" s="109"/>
      <c r="B592" s="37" t="s">
        <v>182</v>
      </c>
      <c r="C592" s="4">
        <v>84</v>
      </c>
      <c r="D592" s="4"/>
      <c r="H592" t="str">
        <f t="shared" si="9"/>
        <v>DIREITO CONSTITUCIONAL</v>
      </c>
    </row>
    <row r="593" spans="1:8" x14ac:dyDescent="0.25">
      <c r="A593" s="109"/>
      <c r="B593" s="36" t="s">
        <v>494</v>
      </c>
      <c r="C593" s="4">
        <v>85</v>
      </c>
      <c r="D593" s="4"/>
      <c r="H593" t="str">
        <f t="shared" si="9"/>
        <v>DIREITO CONSTITUCIONAL</v>
      </c>
    </row>
    <row r="594" spans="1:8" x14ac:dyDescent="0.25">
      <c r="A594" s="109"/>
      <c r="B594" s="36" t="s">
        <v>495</v>
      </c>
      <c r="C594" s="4">
        <v>86</v>
      </c>
      <c r="D594" s="4"/>
      <c r="H594" t="str">
        <f t="shared" si="9"/>
        <v>DIREITO CONSTITUCIONAL</v>
      </c>
    </row>
    <row r="595" spans="1:8" x14ac:dyDescent="0.25">
      <c r="A595" s="109"/>
      <c r="B595" s="40" t="s">
        <v>496</v>
      </c>
      <c r="C595" s="4">
        <v>87</v>
      </c>
      <c r="D595" s="4"/>
      <c r="H595" t="str">
        <f t="shared" si="9"/>
        <v>DIREITO CONSTITUCIONAL</v>
      </c>
    </row>
    <row r="596" spans="1:8" x14ac:dyDescent="0.25">
      <c r="A596" s="109"/>
      <c r="B596" s="37" t="s">
        <v>497</v>
      </c>
      <c r="C596" s="4">
        <v>88</v>
      </c>
      <c r="D596" s="4"/>
      <c r="H596" t="str">
        <f t="shared" si="9"/>
        <v>DIREITO CONSTITUCIONAL</v>
      </c>
    </row>
    <row r="597" spans="1:8" x14ac:dyDescent="0.25">
      <c r="A597" s="109"/>
      <c r="B597" s="40" t="s">
        <v>498</v>
      </c>
      <c r="C597" s="4">
        <v>89</v>
      </c>
      <c r="D597" s="4"/>
      <c r="H597" t="str">
        <f t="shared" si="9"/>
        <v>DIREITO CONSTITUCIONAL</v>
      </c>
    </row>
    <row r="598" spans="1:8" x14ac:dyDescent="0.25">
      <c r="A598" s="109"/>
      <c r="B598" s="40" t="s">
        <v>499</v>
      </c>
      <c r="C598" s="4">
        <v>90</v>
      </c>
      <c r="D598" s="4"/>
      <c r="H598" t="str">
        <f t="shared" si="9"/>
        <v>DIREITO CONSTITUCIONAL</v>
      </c>
    </row>
    <row r="599" spans="1:8" x14ac:dyDescent="0.25">
      <c r="A599" s="109"/>
      <c r="B599" s="40" t="s">
        <v>133</v>
      </c>
      <c r="C599" s="4">
        <v>91</v>
      </c>
      <c r="D599" s="4"/>
      <c r="H599" t="str">
        <f t="shared" si="9"/>
        <v>DIREITO CONSTITUCIONAL</v>
      </c>
    </row>
    <row r="600" spans="1:8" x14ac:dyDescent="0.25">
      <c r="A600" s="109"/>
      <c r="B600" s="37" t="s">
        <v>390</v>
      </c>
      <c r="C600" s="4">
        <v>92</v>
      </c>
      <c r="D600" s="4"/>
      <c r="H600" t="str">
        <f t="shared" si="9"/>
        <v>DIREITO CONSTITUCIONAL</v>
      </c>
    </row>
    <row r="601" spans="1:8" x14ac:dyDescent="0.25">
      <c r="A601" s="109"/>
      <c r="B601" s="36" t="s">
        <v>500</v>
      </c>
      <c r="C601" s="4">
        <v>93</v>
      </c>
      <c r="D601" s="4"/>
      <c r="H601" t="str">
        <f t="shared" si="9"/>
        <v>DIREITO CONSTITUCIONAL</v>
      </c>
    </row>
    <row r="602" spans="1:8" x14ac:dyDescent="0.25">
      <c r="A602" s="109"/>
      <c r="B602" s="37" t="s">
        <v>501</v>
      </c>
      <c r="C602" s="4">
        <v>94</v>
      </c>
      <c r="D602" s="4"/>
      <c r="H602" t="str">
        <f t="shared" si="9"/>
        <v>DIREITO CONSTITUCIONAL</v>
      </c>
    </row>
    <row r="603" spans="1:8" x14ac:dyDescent="0.25">
      <c r="A603" s="109"/>
      <c r="B603" s="40" t="s">
        <v>502</v>
      </c>
      <c r="C603" s="4">
        <v>95</v>
      </c>
      <c r="D603" s="4"/>
      <c r="H603" t="str">
        <f t="shared" si="9"/>
        <v>DIREITO CONSTITUCIONAL</v>
      </c>
    </row>
    <row r="604" spans="1:8" x14ac:dyDescent="0.25">
      <c r="A604" s="109"/>
      <c r="B604" s="37" t="s">
        <v>503</v>
      </c>
      <c r="C604" s="4">
        <v>96</v>
      </c>
      <c r="D604" s="4"/>
      <c r="H604" t="str">
        <f t="shared" si="9"/>
        <v>DIREITO CONSTITUCIONAL</v>
      </c>
    </row>
    <row r="605" spans="1:8" x14ac:dyDescent="0.25">
      <c r="A605" s="109"/>
      <c r="B605" s="40" t="s">
        <v>504</v>
      </c>
      <c r="C605" s="4">
        <v>97</v>
      </c>
      <c r="D605" s="4"/>
      <c r="H605" t="str">
        <f t="shared" si="9"/>
        <v>DIREITO CONSTITUCIONAL</v>
      </c>
    </row>
    <row r="606" spans="1:8" x14ac:dyDescent="0.25">
      <c r="A606" s="109"/>
      <c r="B606" s="37" t="s">
        <v>505</v>
      </c>
      <c r="C606" s="4">
        <v>98</v>
      </c>
      <c r="D606" s="4"/>
      <c r="H606" t="str">
        <f t="shared" si="9"/>
        <v>DIREITO CONSTITUCIONAL</v>
      </c>
    </row>
    <row r="607" spans="1:8" x14ac:dyDescent="0.25">
      <c r="A607" s="109"/>
      <c r="B607" s="40" t="s">
        <v>390</v>
      </c>
      <c r="C607" s="4">
        <v>99</v>
      </c>
      <c r="D607" s="4"/>
      <c r="H607" t="str">
        <f t="shared" si="9"/>
        <v>DIREITO CONSTITUCIONAL</v>
      </c>
    </row>
    <row r="608" spans="1:8" x14ac:dyDescent="0.25">
      <c r="A608" s="109"/>
      <c r="B608" s="36" t="s">
        <v>506</v>
      </c>
      <c r="C608" s="4">
        <v>100</v>
      </c>
      <c r="D608" s="4"/>
      <c r="H608" t="str">
        <f t="shared" si="9"/>
        <v>DIREITO CONSTITUCIONAL</v>
      </c>
    </row>
    <row r="609" spans="1:8" x14ac:dyDescent="0.25">
      <c r="A609" s="109"/>
      <c r="B609" s="36" t="s">
        <v>507</v>
      </c>
      <c r="C609" s="4">
        <v>101</v>
      </c>
      <c r="D609" s="4"/>
      <c r="H609" t="str">
        <f t="shared" si="9"/>
        <v>DIREITO CONSTITUCIONAL</v>
      </c>
    </row>
    <row r="610" spans="1:8" x14ac:dyDescent="0.25">
      <c r="A610" s="109"/>
      <c r="B610" s="37" t="s">
        <v>508</v>
      </c>
      <c r="C610" s="4">
        <v>102</v>
      </c>
      <c r="D610" s="4"/>
      <c r="H610" t="str">
        <f t="shared" si="9"/>
        <v>DIREITO CONSTITUCIONAL</v>
      </c>
    </row>
    <row r="611" spans="1:8" x14ac:dyDescent="0.25">
      <c r="A611" s="109"/>
      <c r="B611" s="40" t="s">
        <v>509</v>
      </c>
      <c r="C611" s="4">
        <v>103</v>
      </c>
      <c r="D611" s="4"/>
      <c r="H611" t="str">
        <f t="shared" si="9"/>
        <v>DIREITO CONSTITUCIONAL</v>
      </c>
    </row>
    <row r="612" spans="1:8" x14ac:dyDescent="0.25">
      <c r="A612" s="109"/>
      <c r="B612" s="37" t="s">
        <v>510</v>
      </c>
      <c r="C612" s="4">
        <v>104</v>
      </c>
      <c r="D612" s="4"/>
      <c r="H612" t="str">
        <f t="shared" si="9"/>
        <v>DIREITO CONSTITUCIONAL</v>
      </c>
    </row>
    <row r="613" spans="1:8" x14ac:dyDescent="0.25">
      <c r="A613" s="109"/>
      <c r="B613" s="40" t="s">
        <v>390</v>
      </c>
      <c r="C613" s="4">
        <v>105</v>
      </c>
      <c r="D613" s="4"/>
      <c r="H613" t="str">
        <f t="shared" si="9"/>
        <v>DIREITO CONSTITUCIONAL</v>
      </c>
    </row>
    <row r="614" spans="1:8" x14ac:dyDescent="0.25">
      <c r="A614" s="109"/>
      <c r="B614" s="36" t="s">
        <v>511</v>
      </c>
      <c r="C614" s="4">
        <v>106</v>
      </c>
      <c r="D614" s="4"/>
      <c r="H614" t="str">
        <f t="shared" si="9"/>
        <v>DIREITO CONSTITUCIONAL</v>
      </c>
    </row>
    <row r="615" spans="1:8" x14ac:dyDescent="0.25">
      <c r="A615" s="109"/>
      <c r="B615" s="40" t="s">
        <v>512</v>
      </c>
      <c r="C615" s="4">
        <v>107</v>
      </c>
      <c r="D615" s="4"/>
      <c r="H615" t="str">
        <f t="shared" si="9"/>
        <v>DIREITO CONSTITUCIONAL</v>
      </c>
    </row>
    <row r="616" spans="1:8" x14ac:dyDescent="0.25">
      <c r="A616" s="109"/>
      <c r="B616" s="37" t="s">
        <v>513</v>
      </c>
      <c r="C616" s="4">
        <v>108</v>
      </c>
      <c r="D616" s="4"/>
      <c r="H616" t="str">
        <f t="shared" si="9"/>
        <v>DIREITO CONSTITUCIONAL</v>
      </c>
    </row>
    <row r="617" spans="1:8" x14ac:dyDescent="0.25">
      <c r="A617" s="109"/>
      <c r="B617" s="40" t="s">
        <v>514</v>
      </c>
      <c r="C617" s="4">
        <v>109</v>
      </c>
      <c r="D617" s="4"/>
      <c r="H617" t="str">
        <f t="shared" si="9"/>
        <v>DIREITO CONSTITUCIONAL</v>
      </c>
    </row>
    <row r="618" spans="1:8" x14ac:dyDescent="0.25">
      <c r="A618" s="109"/>
      <c r="B618" s="37" t="s">
        <v>390</v>
      </c>
      <c r="C618" s="4">
        <v>110</v>
      </c>
      <c r="D618" s="4"/>
      <c r="H618" t="str">
        <f t="shared" si="9"/>
        <v>DIREITO CONSTITUCIONAL</v>
      </c>
    </row>
    <row r="619" spans="1:8" x14ac:dyDescent="0.25">
      <c r="A619" s="109"/>
      <c r="B619" s="36" t="s">
        <v>515</v>
      </c>
      <c r="C619" s="4">
        <v>111</v>
      </c>
      <c r="D619" s="4"/>
      <c r="H619" t="str">
        <f t="shared" si="9"/>
        <v>DIREITO CONSTITUCIONAL</v>
      </c>
    </row>
    <row r="620" spans="1:8" x14ac:dyDescent="0.25">
      <c r="A620" s="109"/>
      <c r="B620" s="37" t="s">
        <v>26</v>
      </c>
      <c r="C620" s="4">
        <v>112</v>
      </c>
      <c r="D620" s="4"/>
      <c r="H620" t="str">
        <f t="shared" si="9"/>
        <v>DIREITO CONSTITUCIONAL</v>
      </c>
    </row>
    <row r="621" spans="1:8" x14ac:dyDescent="0.25">
      <c r="A621" s="109"/>
      <c r="B621" s="40" t="s">
        <v>516</v>
      </c>
      <c r="C621" s="4">
        <v>113</v>
      </c>
      <c r="D621" s="4"/>
      <c r="H621" t="str">
        <f t="shared" si="9"/>
        <v>DIREITO CONSTITUCIONAL</v>
      </c>
    </row>
    <row r="622" spans="1:8" x14ac:dyDescent="0.25">
      <c r="A622" s="109"/>
      <c r="B622" s="37" t="s">
        <v>182</v>
      </c>
      <c r="C622" s="4">
        <v>114</v>
      </c>
      <c r="D622" s="4"/>
      <c r="H622" t="str">
        <f t="shared" si="9"/>
        <v>DIREITO CONSTITUCIONAL</v>
      </c>
    </row>
    <row r="623" spans="1:8" x14ac:dyDescent="0.25">
      <c r="A623" s="109"/>
      <c r="B623" s="36" t="s">
        <v>517</v>
      </c>
      <c r="C623" s="4">
        <v>115</v>
      </c>
      <c r="D623" s="4"/>
      <c r="H623" t="str">
        <f t="shared" si="9"/>
        <v>DIREITO CONSTITUCIONAL</v>
      </c>
    </row>
    <row r="624" spans="1:8" x14ac:dyDescent="0.25">
      <c r="A624" s="109"/>
      <c r="B624" s="36" t="s">
        <v>518</v>
      </c>
      <c r="C624" s="4">
        <v>116</v>
      </c>
      <c r="D624" s="4"/>
      <c r="H624" t="str">
        <f t="shared" si="9"/>
        <v>DIREITO CONSTITUCIONAL</v>
      </c>
    </row>
    <row r="625" spans="1:8" x14ac:dyDescent="0.25">
      <c r="A625" s="109"/>
      <c r="B625" s="40" t="s">
        <v>519</v>
      </c>
      <c r="C625" s="4">
        <v>117</v>
      </c>
      <c r="D625" s="4"/>
      <c r="H625" t="str">
        <f t="shared" si="9"/>
        <v>DIREITO CONSTITUCIONAL</v>
      </c>
    </row>
    <row r="626" spans="1:8" x14ac:dyDescent="0.25">
      <c r="A626" s="109"/>
      <c r="B626" s="37" t="s">
        <v>520</v>
      </c>
      <c r="C626" s="4">
        <v>118</v>
      </c>
      <c r="D626" s="4"/>
      <c r="H626" t="str">
        <f t="shared" si="9"/>
        <v>DIREITO CONSTITUCIONAL</v>
      </c>
    </row>
    <row r="627" spans="1:8" x14ac:dyDescent="0.25">
      <c r="A627" s="109"/>
      <c r="B627" s="40" t="s">
        <v>521</v>
      </c>
      <c r="C627" s="4">
        <v>119</v>
      </c>
      <c r="D627" s="4"/>
      <c r="H627" t="str">
        <f t="shared" si="9"/>
        <v>DIREITO CONSTITUCIONAL</v>
      </c>
    </row>
    <row r="628" spans="1:8" x14ac:dyDescent="0.25">
      <c r="A628" s="109"/>
      <c r="B628" s="37" t="s">
        <v>522</v>
      </c>
      <c r="C628" s="4">
        <v>120</v>
      </c>
      <c r="D628" s="4"/>
      <c r="H628" t="str">
        <f t="shared" si="9"/>
        <v>DIREITO CONSTITUCIONAL</v>
      </c>
    </row>
    <row r="629" spans="1:8" x14ac:dyDescent="0.25">
      <c r="A629" s="109"/>
      <c r="B629" s="40" t="s">
        <v>523</v>
      </c>
      <c r="C629" s="4">
        <v>121</v>
      </c>
      <c r="D629" s="4"/>
      <c r="H629" t="str">
        <f t="shared" si="9"/>
        <v>DIREITO CONSTITUCIONAL</v>
      </c>
    </row>
    <row r="630" spans="1:8" x14ac:dyDescent="0.25">
      <c r="A630" s="109"/>
      <c r="B630" s="40" t="s">
        <v>524</v>
      </c>
      <c r="C630" s="4">
        <v>122</v>
      </c>
      <c r="D630" s="4"/>
      <c r="H630" t="str">
        <f t="shared" ref="H630:H693" si="10">IF(A630&lt;&gt;"",A630,H629)</f>
        <v>DIREITO CONSTITUCIONAL</v>
      </c>
    </row>
    <row r="631" spans="1:8" x14ac:dyDescent="0.25">
      <c r="A631" s="109"/>
      <c r="B631" s="40" t="s">
        <v>390</v>
      </c>
      <c r="C631" s="4">
        <v>123</v>
      </c>
      <c r="D631" s="4"/>
      <c r="H631" t="str">
        <f t="shared" si="10"/>
        <v>DIREITO CONSTITUCIONAL</v>
      </c>
    </row>
    <row r="632" spans="1:8" x14ac:dyDescent="0.25">
      <c r="A632" s="109"/>
      <c r="B632" s="36" t="s">
        <v>525</v>
      </c>
      <c r="C632" s="4">
        <v>124</v>
      </c>
      <c r="D632" s="4"/>
      <c r="H632" t="str">
        <f t="shared" si="10"/>
        <v>DIREITO CONSTITUCIONAL</v>
      </c>
    </row>
    <row r="633" spans="1:8" x14ac:dyDescent="0.25">
      <c r="A633" s="109"/>
      <c r="B633" s="40" t="s">
        <v>526</v>
      </c>
      <c r="C633" s="4">
        <v>125</v>
      </c>
      <c r="D633" s="4"/>
      <c r="H633" t="str">
        <f t="shared" si="10"/>
        <v>DIREITO CONSTITUCIONAL</v>
      </c>
    </row>
    <row r="634" spans="1:8" x14ac:dyDescent="0.25">
      <c r="A634" s="109"/>
      <c r="B634" s="37" t="s">
        <v>527</v>
      </c>
      <c r="C634" s="4">
        <v>126</v>
      </c>
      <c r="D634" s="4"/>
      <c r="H634" t="str">
        <f t="shared" si="10"/>
        <v>DIREITO CONSTITUCIONAL</v>
      </c>
    </row>
    <row r="635" spans="1:8" x14ac:dyDescent="0.25">
      <c r="A635" s="109"/>
      <c r="B635" s="40" t="s">
        <v>528</v>
      </c>
      <c r="C635" s="4">
        <v>127</v>
      </c>
      <c r="D635" s="4"/>
      <c r="H635" t="str">
        <f t="shared" si="10"/>
        <v>DIREITO CONSTITUCIONAL</v>
      </c>
    </row>
    <row r="636" spans="1:8" x14ac:dyDescent="0.25">
      <c r="A636" s="109"/>
      <c r="B636" s="37" t="s">
        <v>529</v>
      </c>
      <c r="C636" s="4">
        <v>128</v>
      </c>
      <c r="D636" s="4"/>
      <c r="H636" t="str">
        <f t="shared" si="10"/>
        <v>DIREITO CONSTITUCIONAL</v>
      </c>
    </row>
    <row r="637" spans="1:8" x14ac:dyDescent="0.25">
      <c r="A637" s="109"/>
      <c r="B637" s="40" t="s">
        <v>390</v>
      </c>
      <c r="C637" s="4">
        <v>129</v>
      </c>
      <c r="D637" s="4"/>
      <c r="H637" t="str">
        <f t="shared" si="10"/>
        <v>DIREITO CONSTITUCIONAL</v>
      </c>
    </row>
    <row r="638" spans="1:8" x14ac:dyDescent="0.25">
      <c r="A638" s="109"/>
      <c r="B638" s="36" t="s">
        <v>530</v>
      </c>
      <c r="C638" s="4">
        <v>130</v>
      </c>
      <c r="D638" s="4"/>
      <c r="H638" t="str">
        <f t="shared" si="10"/>
        <v>DIREITO CONSTITUCIONAL</v>
      </c>
    </row>
    <row r="639" spans="1:8" x14ac:dyDescent="0.25">
      <c r="A639" s="109"/>
      <c r="B639" s="40" t="s">
        <v>531</v>
      </c>
      <c r="C639" s="4">
        <v>131</v>
      </c>
      <c r="D639" s="4"/>
      <c r="H639" t="str">
        <f t="shared" si="10"/>
        <v>DIREITO CONSTITUCIONAL</v>
      </c>
    </row>
    <row r="640" spans="1:8" x14ac:dyDescent="0.25">
      <c r="A640" s="109"/>
      <c r="B640" s="37" t="s">
        <v>532</v>
      </c>
      <c r="C640" s="4">
        <v>132</v>
      </c>
      <c r="D640" s="4"/>
      <c r="H640" t="str">
        <f t="shared" si="10"/>
        <v>DIREITO CONSTITUCIONAL</v>
      </c>
    </row>
    <row r="641" spans="1:8" x14ac:dyDescent="0.25">
      <c r="A641" s="109"/>
      <c r="B641" s="40" t="s">
        <v>533</v>
      </c>
      <c r="C641" s="4">
        <v>133</v>
      </c>
      <c r="D641" s="4"/>
      <c r="H641" t="str">
        <f t="shared" si="10"/>
        <v>DIREITO CONSTITUCIONAL</v>
      </c>
    </row>
    <row r="642" spans="1:8" x14ac:dyDescent="0.25">
      <c r="A642" s="109"/>
      <c r="B642" s="37" t="s">
        <v>534</v>
      </c>
      <c r="C642" s="4">
        <v>134</v>
      </c>
      <c r="D642" s="4"/>
      <c r="H642" t="str">
        <f t="shared" si="10"/>
        <v>DIREITO CONSTITUCIONAL</v>
      </c>
    </row>
    <row r="643" spans="1:8" x14ac:dyDescent="0.25">
      <c r="A643" s="109"/>
      <c r="B643" s="40" t="s">
        <v>535</v>
      </c>
      <c r="C643" s="4">
        <v>135</v>
      </c>
      <c r="D643" s="4"/>
      <c r="H643" t="str">
        <f t="shared" si="10"/>
        <v>DIREITO CONSTITUCIONAL</v>
      </c>
    </row>
    <row r="644" spans="1:8" x14ac:dyDescent="0.25">
      <c r="A644" s="109"/>
      <c r="B644" s="37" t="s">
        <v>195</v>
      </c>
      <c r="C644" s="4">
        <v>136</v>
      </c>
      <c r="D644" s="4"/>
      <c r="H644" t="str">
        <f t="shared" si="10"/>
        <v>DIREITO CONSTITUCIONAL</v>
      </c>
    </row>
    <row r="645" spans="1:8" x14ac:dyDescent="0.25">
      <c r="A645" s="109"/>
      <c r="B645" s="36" t="s">
        <v>536</v>
      </c>
      <c r="C645" s="4">
        <v>137</v>
      </c>
      <c r="D645" s="4"/>
      <c r="H645" t="str">
        <f t="shared" si="10"/>
        <v>DIREITO CONSTITUCIONAL</v>
      </c>
    </row>
    <row r="646" spans="1:8" x14ac:dyDescent="0.25">
      <c r="A646" s="109"/>
      <c r="B646" s="36" t="s">
        <v>216</v>
      </c>
      <c r="C646" s="4">
        <v>138</v>
      </c>
      <c r="D646" s="4"/>
      <c r="H646" t="str">
        <f t="shared" si="10"/>
        <v>DIREITO CONSTITUCIONAL</v>
      </c>
    </row>
    <row r="647" spans="1:8" x14ac:dyDescent="0.25">
      <c r="A647" s="109"/>
      <c r="B647" s="40" t="s">
        <v>537</v>
      </c>
      <c r="C647" s="4">
        <v>139</v>
      </c>
      <c r="D647" s="4"/>
      <c r="H647" t="str">
        <f t="shared" si="10"/>
        <v>DIREITO CONSTITUCIONAL</v>
      </c>
    </row>
    <row r="648" spans="1:8" x14ac:dyDescent="0.25">
      <c r="A648" s="109"/>
      <c r="B648" s="37" t="s">
        <v>538</v>
      </c>
      <c r="C648" s="4">
        <v>140</v>
      </c>
      <c r="D648" s="4"/>
      <c r="H648" t="str">
        <f t="shared" si="10"/>
        <v>DIREITO CONSTITUCIONAL</v>
      </c>
    </row>
    <row r="649" spans="1:8" x14ac:dyDescent="0.25">
      <c r="A649" s="109"/>
      <c r="B649" s="40" t="s">
        <v>539</v>
      </c>
      <c r="C649" s="4">
        <v>141</v>
      </c>
      <c r="D649" s="4"/>
      <c r="H649" t="str">
        <f t="shared" si="10"/>
        <v>DIREITO CONSTITUCIONAL</v>
      </c>
    </row>
    <row r="650" spans="1:8" x14ac:dyDescent="0.25">
      <c r="A650" s="109"/>
      <c r="B650" s="37" t="s">
        <v>540</v>
      </c>
      <c r="C650" s="4">
        <v>142</v>
      </c>
      <c r="D650" s="4"/>
      <c r="H650" t="str">
        <f t="shared" si="10"/>
        <v>DIREITO CONSTITUCIONAL</v>
      </c>
    </row>
    <row r="651" spans="1:8" x14ac:dyDescent="0.25">
      <c r="A651" s="109"/>
      <c r="B651" s="40" t="s">
        <v>541</v>
      </c>
      <c r="C651" s="4">
        <v>143</v>
      </c>
      <c r="D651" s="4"/>
      <c r="H651" t="str">
        <f t="shared" si="10"/>
        <v>DIREITO CONSTITUCIONAL</v>
      </c>
    </row>
    <row r="652" spans="1:8" x14ac:dyDescent="0.25">
      <c r="A652" s="109"/>
      <c r="B652" s="37" t="s">
        <v>542</v>
      </c>
      <c r="C652" s="4">
        <v>144</v>
      </c>
      <c r="D652" s="4"/>
      <c r="H652" t="str">
        <f t="shared" si="10"/>
        <v>DIREITO CONSTITUCIONAL</v>
      </c>
    </row>
    <row r="653" spans="1:8" x14ac:dyDescent="0.25">
      <c r="A653" s="109"/>
      <c r="B653" s="40" t="s">
        <v>543</v>
      </c>
      <c r="C653" s="4">
        <v>145</v>
      </c>
      <c r="D653" s="4"/>
      <c r="H653" t="str">
        <f t="shared" si="10"/>
        <v>DIREITO CONSTITUCIONAL</v>
      </c>
    </row>
    <row r="654" spans="1:8" x14ac:dyDescent="0.25">
      <c r="A654" s="109"/>
      <c r="B654" s="37" t="s">
        <v>544</v>
      </c>
      <c r="C654" s="4">
        <v>146</v>
      </c>
      <c r="D654" s="4"/>
      <c r="H654" t="str">
        <f t="shared" si="10"/>
        <v>DIREITO CONSTITUCIONAL</v>
      </c>
    </row>
    <row r="655" spans="1:8" x14ac:dyDescent="0.25">
      <c r="A655" s="109"/>
      <c r="B655" s="40" t="s">
        <v>545</v>
      </c>
      <c r="C655" s="4">
        <v>147</v>
      </c>
      <c r="D655" s="4"/>
      <c r="H655" t="str">
        <f t="shared" si="10"/>
        <v>DIREITO CONSTITUCIONAL</v>
      </c>
    </row>
    <row r="656" spans="1:8" x14ac:dyDescent="0.25">
      <c r="A656" s="109"/>
      <c r="B656" s="37" t="s">
        <v>546</v>
      </c>
      <c r="C656" s="4">
        <v>148</v>
      </c>
      <c r="D656" s="4"/>
      <c r="H656" t="str">
        <f t="shared" si="10"/>
        <v>DIREITO CONSTITUCIONAL</v>
      </c>
    </row>
    <row r="657" spans="1:8" x14ac:dyDescent="0.25">
      <c r="A657" s="110"/>
      <c r="B657" s="40" t="s">
        <v>547</v>
      </c>
      <c r="C657" s="4">
        <v>149</v>
      </c>
      <c r="D657" s="4"/>
      <c r="H657" t="str">
        <f t="shared" si="10"/>
        <v>DIREITO CONSTITUCIONAL</v>
      </c>
    </row>
    <row r="658" spans="1:8" x14ac:dyDescent="0.25">
      <c r="A658" s="43"/>
      <c r="B658" s="45"/>
      <c r="C658" s="44"/>
      <c r="D658" s="18"/>
      <c r="H658" t="str">
        <f t="shared" si="10"/>
        <v>DIREITO CONSTITUCIONAL</v>
      </c>
    </row>
    <row r="659" spans="1:8" x14ac:dyDescent="0.25">
      <c r="A659" s="87" t="s">
        <v>968</v>
      </c>
      <c r="B659" s="36" t="s">
        <v>548</v>
      </c>
      <c r="C659" s="10">
        <v>0</v>
      </c>
      <c r="D659" s="4"/>
      <c r="H659" t="str">
        <f t="shared" si="10"/>
        <v>DIREITO ADMINISTRATIVO</v>
      </c>
    </row>
    <row r="660" spans="1:8" x14ac:dyDescent="0.25">
      <c r="A660" s="88"/>
      <c r="B660" s="37" t="s">
        <v>549</v>
      </c>
      <c r="C660" s="10">
        <v>1</v>
      </c>
      <c r="D660" s="4"/>
      <c r="H660" t="str">
        <f t="shared" si="10"/>
        <v>DIREITO ADMINISTRATIVO</v>
      </c>
    </row>
    <row r="661" spans="1:8" x14ac:dyDescent="0.25">
      <c r="A661" s="88"/>
      <c r="B661" s="37" t="s">
        <v>550</v>
      </c>
      <c r="C661" s="10">
        <v>2</v>
      </c>
      <c r="D661" s="4"/>
      <c r="H661" t="str">
        <f t="shared" si="10"/>
        <v>DIREITO ADMINISTRATIVO</v>
      </c>
    </row>
    <row r="662" spans="1:8" x14ac:dyDescent="0.25">
      <c r="A662" s="88"/>
      <c r="B662" s="37" t="s">
        <v>551</v>
      </c>
      <c r="C662" s="10">
        <v>3</v>
      </c>
      <c r="D662" s="4"/>
      <c r="H662" t="str">
        <f t="shared" si="10"/>
        <v>DIREITO ADMINISTRATIVO</v>
      </c>
    </row>
    <row r="663" spans="1:8" x14ac:dyDescent="0.25">
      <c r="A663" s="88"/>
      <c r="B663" s="37" t="s">
        <v>552</v>
      </c>
      <c r="C663" s="10">
        <v>4</v>
      </c>
      <c r="D663" s="4"/>
      <c r="H663" t="str">
        <f t="shared" si="10"/>
        <v>DIREITO ADMINISTRATIVO</v>
      </c>
    </row>
    <row r="664" spans="1:8" x14ac:dyDescent="0.25">
      <c r="A664" s="88"/>
      <c r="B664" s="36" t="s">
        <v>553</v>
      </c>
      <c r="C664" s="10">
        <v>5</v>
      </c>
      <c r="D664" s="4"/>
      <c r="H664" t="str">
        <f t="shared" si="10"/>
        <v>DIREITO ADMINISTRATIVO</v>
      </c>
    </row>
    <row r="665" spans="1:8" x14ac:dyDescent="0.25">
      <c r="A665" s="88"/>
      <c r="B665" s="37" t="s">
        <v>554</v>
      </c>
      <c r="C665" s="10">
        <v>6</v>
      </c>
      <c r="D665" s="4"/>
      <c r="H665" t="str">
        <f t="shared" si="10"/>
        <v>DIREITO ADMINISTRATIVO</v>
      </c>
    </row>
    <row r="666" spans="1:8" x14ac:dyDescent="0.25">
      <c r="A666" s="88"/>
      <c r="B666" s="37" t="s">
        <v>555</v>
      </c>
      <c r="C666" s="10">
        <v>7</v>
      </c>
      <c r="D666" s="4"/>
      <c r="H666" t="str">
        <f t="shared" si="10"/>
        <v>DIREITO ADMINISTRATIVO</v>
      </c>
    </row>
    <row r="667" spans="1:8" x14ac:dyDescent="0.25">
      <c r="A667" s="88"/>
      <c r="B667" s="37" t="s">
        <v>556</v>
      </c>
      <c r="C667" s="10">
        <v>8</v>
      </c>
      <c r="D667" s="4"/>
      <c r="H667" t="str">
        <f t="shared" si="10"/>
        <v>DIREITO ADMINISTRATIVO</v>
      </c>
    </row>
    <row r="668" spans="1:8" x14ac:dyDescent="0.25">
      <c r="A668" s="88"/>
      <c r="B668" s="37" t="s">
        <v>557</v>
      </c>
      <c r="C668" s="10">
        <v>9</v>
      </c>
      <c r="D668" s="4"/>
      <c r="H668" t="str">
        <f t="shared" si="10"/>
        <v>DIREITO ADMINISTRATIVO</v>
      </c>
    </row>
    <row r="669" spans="1:8" x14ac:dyDescent="0.25">
      <c r="A669" s="88"/>
      <c r="B669" s="37" t="s">
        <v>558</v>
      </c>
      <c r="C669" s="10">
        <v>10</v>
      </c>
      <c r="D669" s="4"/>
      <c r="H669" t="str">
        <f t="shared" si="10"/>
        <v>DIREITO ADMINISTRATIVO</v>
      </c>
    </row>
    <row r="670" spans="1:8" x14ac:dyDescent="0.25">
      <c r="A670" s="88"/>
      <c r="B670" s="36" t="s">
        <v>559</v>
      </c>
      <c r="C670" s="10">
        <v>11</v>
      </c>
      <c r="D670" s="4"/>
      <c r="H670" t="str">
        <f t="shared" si="10"/>
        <v>DIREITO ADMINISTRATIVO</v>
      </c>
    </row>
    <row r="671" spans="1:8" x14ac:dyDescent="0.25">
      <c r="A671" s="88"/>
      <c r="B671" s="37" t="s">
        <v>560</v>
      </c>
      <c r="C671" s="10">
        <v>12</v>
      </c>
      <c r="D671" s="4"/>
      <c r="H671" t="str">
        <f t="shared" si="10"/>
        <v>DIREITO ADMINISTRATIVO</v>
      </c>
    </row>
    <row r="672" spans="1:8" x14ac:dyDescent="0.25">
      <c r="A672" s="88"/>
      <c r="B672" s="37" t="s">
        <v>561</v>
      </c>
      <c r="C672" s="10">
        <v>13</v>
      </c>
      <c r="D672" s="4"/>
      <c r="H672" t="str">
        <f t="shared" si="10"/>
        <v>DIREITO ADMINISTRATIVO</v>
      </c>
    </row>
    <row r="673" spans="1:8" x14ac:dyDescent="0.25">
      <c r="A673" s="88"/>
      <c r="B673" s="37" t="s">
        <v>562</v>
      </c>
      <c r="C673" s="10">
        <v>14</v>
      </c>
      <c r="D673" s="4"/>
      <c r="H673" t="str">
        <f t="shared" si="10"/>
        <v>DIREITO ADMINISTRATIVO</v>
      </c>
    </row>
    <row r="674" spans="1:8" x14ac:dyDescent="0.25">
      <c r="A674" s="88"/>
      <c r="B674" s="37" t="s">
        <v>563</v>
      </c>
      <c r="C674" s="10">
        <v>15</v>
      </c>
      <c r="D674" s="4"/>
      <c r="H674" t="str">
        <f t="shared" si="10"/>
        <v>DIREITO ADMINISTRATIVO</v>
      </c>
    </row>
    <row r="675" spans="1:8" x14ac:dyDescent="0.25">
      <c r="A675" s="88"/>
      <c r="B675" s="37" t="s">
        <v>564</v>
      </c>
      <c r="C675" s="10">
        <v>16</v>
      </c>
      <c r="D675" s="4"/>
      <c r="H675" t="str">
        <f t="shared" si="10"/>
        <v>DIREITO ADMINISTRATIVO</v>
      </c>
    </row>
    <row r="676" spans="1:8" x14ac:dyDescent="0.25">
      <c r="A676" s="88"/>
      <c r="B676" s="37" t="s">
        <v>565</v>
      </c>
      <c r="C676" s="10">
        <v>17</v>
      </c>
      <c r="D676" s="4"/>
      <c r="H676" t="str">
        <f t="shared" si="10"/>
        <v>DIREITO ADMINISTRATIVO</v>
      </c>
    </row>
    <row r="677" spans="1:8" x14ac:dyDescent="0.25">
      <c r="A677" s="88"/>
      <c r="B677" s="36" t="s">
        <v>566</v>
      </c>
      <c r="C677" s="10">
        <v>18</v>
      </c>
      <c r="D677" s="4"/>
      <c r="H677" t="str">
        <f t="shared" si="10"/>
        <v>DIREITO ADMINISTRATIVO</v>
      </c>
    </row>
    <row r="678" spans="1:8" x14ac:dyDescent="0.25">
      <c r="A678" s="88"/>
      <c r="B678" s="37" t="s">
        <v>567</v>
      </c>
      <c r="C678" s="10">
        <v>19</v>
      </c>
      <c r="D678" s="4"/>
      <c r="H678" t="str">
        <f t="shared" si="10"/>
        <v>DIREITO ADMINISTRATIVO</v>
      </c>
    </row>
    <row r="679" spans="1:8" x14ac:dyDescent="0.25">
      <c r="A679" s="88"/>
      <c r="B679" s="37" t="s">
        <v>568</v>
      </c>
      <c r="C679" s="10">
        <v>20</v>
      </c>
      <c r="D679" s="4"/>
      <c r="H679" t="str">
        <f t="shared" si="10"/>
        <v>DIREITO ADMINISTRATIVO</v>
      </c>
    </row>
    <row r="680" spans="1:8" x14ac:dyDescent="0.25">
      <c r="A680" s="88"/>
      <c r="B680" s="37" t="s">
        <v>569</v>
      </c>
      <c r="C680" s="10">
        <v>21</v>
      </c>
      <c r="D680" s="4"/>
      <c r="H680" t="str">
        <f t="shared" si="10"/>
        <v>DIREITO ADMINISTRATIVO</v>
      </c>
    </row>
    <row r="681" spans="1:8" x14ac:dyDescent="0.25">
      <c r="A681" s="88"/>
      <c r="B681" s="37" t="s">
        <v>570</v>
      </c>
      <c r="C681" s="10">
        <v>22</v>
      </c>
      <c r="D681" s="4"/>
      <c r="H681" t="str">
        <f t="shared" si="10"/>
        <v>DIREITO ADMINISTRATIVO</v>
      </c>
    </row>
    <row r="682" spans="1:8" x14ac:dyDescent="0.25">
      <c r="A682" s="88"/>
      <c r="B682" s="37" t="s">
        <v>571</v>
      </c>
      <c r="C682" s="10">
        <v>23</v>
      </c>
      <c r="D682" s="4"/>
      <c r="H682" t="str">
        <f t="shared" si="10"/>
        <v>DIREITO ADMINISTRATIVO</v>
      </c>
    </row>
    <row r="683" spans="1:8" x14ac:dyDescent="0.25">
      <c r="A683" s="88"/>
      <c r="B683" s="36" t="s">
        <v>572</v>
      </c>
      <c r="C683" s="10">
        <v>24</v>
      </c>
      <c r="D683" s="4"/>
      <c r="H683" t="str">
        <f t="shared" si="10"/>
        <v>DIREITO ADMINISTRATIVO</v>
      </c>
    </row>
    <row r="684" spans="1:8" x14ac:dyDescent="0.25">
      <c r="A684" s="88"/>
      <c r="B684" s="37" t="s">
        <v>573</v>
      </c>
      <c r="C684" s="10">
        <v>25</v>
      </c>
      <c r="D684" s="4"/>
      <c r="H684" t="str">
        <f t="shared" si="10"/>
        <v>DIREITO ADMINISTRATIVO</v>
      </c>
    </row>
    <row r="685" spans="1:8" x14ac:dyDescent="0.25">
      <c r="A685" s="88"/>
      <c r="B685" s="37" t="s">
        <v>574</v>
      </c>
      <c r="C685" s="10">
        <v>26</v>
      </c>
      <c r="D685" s="4"/>
      <c r="H685" t="str">
        <f t="shared" si="10"/>
        <v>DIREITO ADMINISTRATIVO</v>
      </c>
    </row>
    <row r="686" spans="1:8" x14ac:dyDescent="0.25">
      <c r="A686" s="88"/>
      <c r="B686" s="37" t="s">
        <v>575</v>
      </c>
      <c r="C686" s="10">
        <v>27</v>
      </c>
      <c r="D686" s="4"/>
      <c r="H686" t="str">
        <f t="shared" si="10"/>
        <v>DIREITO ADMINISTRATIVO</v>
      </c>
    </row>
    <row r="687" spans="1:8" x14ac:dyDescent="0.25">
      <c r="A687" s="88"/>
      <c r="B687" s="37" t="s">
        <v>576</v>
      </c>
      <c r="C687" s="10">
        <v>28</v>
      </c>
      <c r="D687" s="4"/>
      <c r="H687" t="str">
        <f t="shared" si="10"/>
        <v>DIREITO ADMINISTRATIVO</v>
      </c>
    </row>
    <row r="688" spans="1:8" x14ac:dyDescent="0.25">
      <c r="A688" s="88"/>
      <c r="B688" s="36" t="s">
        <v>577</v>
      </c>
      <c r="C688" s="10">
        <v>29</v>
      </c>
      <c r="D688" s="4"/>
      <c r="H688" t="str">
        <f t="shared" si="10"/>
        <v>DIREITO ADMINISTRATIVO</v>
      </c>
    </row>
    <row r="689" spans="1:8" x14ac:dyDescent="0.25">
      <c r="A689" s="88"/>
      <c r="B689" s="37" t="s">
        <v>578</v>
      </c>
      <c r="C689" s="10">
        <v>30</v>
      </c>
      <c r="D689" s="4"/>
      <c r="H689" t="str">
        <f t="shared" si="10"/>
        <v>DIREITO ADMINISTRATIVO</v>
      </c>
    </row>
    <row r="690" spans="1:8" x14ac:dyDescent="0.25">
      <c r="A690" s="88"/>
      <c r="B690" s="37" t="s">
        <v>579</v>
      </c>
      <c r="C690" s="10">
        <v>31</v>
      </c>
      <c r="D690" s="4"/>
      <c r="H690" t="str">
        <f t="shared" si="10"/>
        <v>DIREITO ADMINISTRATIVO</v>
      </c>
    </row>
    <row r="691" spans="1:8" x14ac:dyDescent="0.25">
      <c r="A691" s="88"/>
      <c r="B691" s="37" t="s">
        <v>580</v>
      </c>
      <c r="C691" s="10">
        <v>32</v>
      </c>
      <c r="D691" s="4"/>
      <c r="H691" t="str">
        <f t="shared" si="10"/>
        <v>DIREITO ADMINISTRATIVO</v>
      </c>
    </row>
    <row r="692" spans="1:8" x14ac:dyDescent="0.25">
      <c r="A692" s="88"/>
      <c r="B692" s="37" t="s">
        <v>581</v>
      </c>
      <c r="C692" s="10">
        <v>33</v>
      </c>
      <c r="D692" s="4"/>
      <c r="H692" t="str">
        <f t="shared" si="10"/>
        <v>DIREITO ADMINISTRATIVO</v>
      </c>
    </row>
    <row r="693" spans="1:8" x14ac:dyDescent="0.25">
      <c r="A693" s="88"/>
      <c r="B693" s="37" t="s">
        <v>582</v>
      </c>
      <c r="C693" s="10">
        <v>34</v>
      </c>
      <c r="D693" s="4"/>
      <c r="H693" t="str">
        <f t="shared" si="10"/>
        <v>DIREITO ADMINISTRATIVO</v>
      </c>
    </row>
    <row r="694" spans="1:8" x14ac:dyDescent="0.25">
      <c r="A694" s="88"/>
      <c r="B694" s="36" t="s">
        <v>583</v>
      </c>
      <c r="C694" s="10">
        <v>35</v>
      </c>
      <c r="D694" s="4"/>
      <c r="H694" t="str">
        <f t="shared" ref="H694:H757" si="11">IF(A694&lt;&gt;"",A694,H693)</f>
        <v>DIREITO ADMINISTRATIVO</v>
      </c>
    </row>
    <row r="695" spans="1:8" x14ac:dyDescent="0.25">
      <c r="A695" s="88"/>
      <c r="B695" s="36" t="s">
        <v>584</v>
      </c>
      <c r="C695" s="10">
        <v>36</v>
      </c>
      <c r="D695" s="4"/>
      <c r="H695" t="str">
        <f t="shared" si="11"/>
        <v>DIREITO ADMINISTRATIVO</v>
      </c>
    </row>
    <row r="696" spans="1:8" x14ac:dyDescent="0.25">
      <c r="A696" s="88"/>
      <c r="B696" s="37" t="s">
        <v>585</v>
      </c>
      <c r="C696" s="10">
        <v>37</v>
      </c>
      <c r="D696" s="4"/>
      <c r="H696" t="str">
        <f t="shared" si="11"/>
        <v>DIREITO ADMINISTRATIVO</v>
      </c>
    </row>
    <row r="697" spans="1:8" x14ac:dyDescent="0.25">
      <c r="A697" s="88"/>
      <c r="B697" s="37" t="s">
        <v>586</v>
      </c>
      <c r="C697" s="10">
        <v>38</v>
      </c>
      <c r="D697" s="4"/>
      <c r="H697" t="str">
        <f t="shared" si="11"/>
        <v>DIREITO ADMINISTRATIVO</v>
      </c>
    </row>
    <row r="698" spans="1:8" x14ac:dyDescent="0.25">
      <c r="A698" s="88"/>
      <c r="B698" s="37" t="s">
        <v>587</v>
      </c>
      <c r="C698" s="10">
        <v>39</v>
      </c>
      <c r="D698" s="4"/>
      <c r="H698" t="str">
        <f t="shared" si="11"/>
        <v>DIREITO ADMINISTRATIVO</v>
      </c>
    </row>
    <row r="699" spans="1:8" x14ac:dyDescent="0.25">
      <c r="A699" s="88"/>
      <c r="B699" s="37" t="s">
        <v>588</v>
      </c>
      <c r="C699" s="10">
        <v>40</v>
      </c>
      <c r="D699" s="4"/>
      <c r="H699" t="str">
        <f t="shared" si="11"/>
        <v>DIREITO ADMINISTRATIVO</v>
      </c>
    </row>
    <row r="700" spans="1:8" x14ac:dyDescent="0.25">
      <c r="A700" s="88"/>
      <c r="B700" s="37" t="s">
        <v>589</v>
      </c>
      <c r="C700" s="10">
        <v>41</v>
      </c>
      <c r="D700" s="4"/>
      <c r="H700" t="str">
        <f t="shared" si="11"/>
        <v>DIREITO ADMINISTRATIVO</v>
      </c>
    </row>
    <row r="701" spans="1:8" x14ac:dyDescent="0.25">
      <c r="A701" s="88"/>
      <c r="B701" s="36" t="s">
        <v>590</v>
      </c>
      <c r="C701" s="10">
        <v>42</v>
      </c>
      <c r="D701" s="4"/>
      <c r="H701" t="str">
        <f t="shared" si="11"/>
        <v>DIREITO ADMINISTRATIVO</v>
      </c>
    </row>
    <row r="702" spans="1:8" x14ac:dyDescent="0.25">
      <c r="A702" s="88"/>
      <c r="B702" s="37" t="s">
        <v>591</v>
      </c>
      <c r="C702" s="10">
        <v>43</v>
      </c>
      <c r="D702" s="4"/>
      <c r="H702" t="str">
        <f t="shared" si="11"/>
        <v>DIREITO ADMINISTRATIVO</v>
      </c>
    </row>
    <row r="703" spans="1:8" x14ac:dyDescent="0.25">
      <c r="A703" s="88"/>
      <c r="B703" s="37" t="s">
        <v>592</v>
      </c>
      <c r="C703" s="10">
        <v>44</v>
      </c>
      <c r="D703" s="4"/>
      <c r="H703" t="str">
        <f t="shared" si="11"/>
        <v>DIREITO ADMINISTRATIVO</v>
      </c>
    </row>
    <row r="704" spans="1:8" x14ac:dyDescent="0.25">
      <c r="A704" s="88"/>
      <c r="B704" s="37" t="s">
        <v>593</v>
      </c>
      <c r="C704" s="10">
        <v>45</v>
      </c>
      <c r="D704" s="4"/>
      <c r="H704" t="str">
        <f t="shared" si="11"/>
        <v>DIREITO ADMINISTRATIVO</v>
      </c>
    </row>
    <row r="705" spans="1:8" x14ac:dyDescent="0.25">
      <c r="A705" s="88"/>
      <c r="B705" s="37" t="s">
        <v>594</v>
      </c>
      <c r="C705" s="10">
        <v>46</v>
      </c>
      <c r="D705" s="4"/>
      <c r="H705" t="str">
        <f t="shared" si="11"/>
        <v>DIREITO ADMINISTRATIVO</v>
      </c>
    </row>
    <row r="706" spans="1:8" x14ac:dyDescent="0.25">
      <c r="A706" s="88"/>
      <c r="B706" s="37" t="s">
        <v>595</v>
      </c>
      <c r="C706" s="10">
        <v>47</v>
      </c>
      <c r="D706" s="4"/>
      <c r="H706" t="str">
        <f t="shared" si="11"/>
        <v>DIREITO ADMINISTRATIVO</v>
      </c>
    </row>
    <row r="707" spans="1:8" x14ac:dyDescent="0.25">
      <c r="A707" s="88"/>
      <c r="B707" s="36" t="s">
        <v>596</v>
      </c>
      <c r="C707" s="10">
        <v>48</v>
      </c>
      <c r="D707" s="4"/>
      <c r="H707" t="str">
        <f t="shared" si="11"/>
        <v>DIREITO ADMINISTRATIVO</v>
      </c>
    </row>
    <row r="708" spans="1:8" x14ac:dyDescent="0.25">
      <c r="A708" s="88"/>
      <c r="B708" s="37" t="s">
        <v>597</v>
      </c>
      <c r="C708" s="10">
        <v>49</v>
      </c>
      <c r="D708" s="4"/>
      <c r="H708" t="str">
        <f t="shared" si="11"/>
        <v>DIREITO ADMINISTRATIVO</v>
      </c>
    </row>
    <row r="709" spans="1:8" x14ac:dyDescent="0.25">
      <c r="A709" s="88"/>
      <c r="B709" s="37" t="s">
        <v>598</v>
      </c>
      <c r="C709" s="10">
        <v>50</v>
      </c>
      <c r="D709" s="4"/>
      <c r="H709" t="str">
        <f t="shared" si="11"/>
        <v>DIREITO ADMINISTRATIVO</v>
      </c>
    </row>
    <row r="710" spans="1:8" x14ac:dyDescent="0.25">
      <c r="A710" s="88"/>
      <c r="B710" s="37" t="s">
        <v>599</v>
      </c>
      <c r="C710" s="10">
        <v>51</v>
      </c>
      <c r="D710" s="4"/>
      <c r="H710" t="str">
        <f t="shared" si="11"/>
        <v>DIREITO ADMINISTRATIVO</v>
      </c>
    </row>
    <row r="711" spans="1:8" x14ac:dyDescent="0.25">
      <c r="A711" s="88"/>
      <c r="B711" s="37" t="s">
        <v>600</v>
      </c>
      <c r="C711" s="10">
        <v>52</v>
      </c>
      <c r="D711" s="4"/>
      <c r="H711" t="str">
        <f t="shared" si="11"/>
        <v>DIREITO ADMINISTRATIVO</v>
      </c>
    </row>
    <row r="712" spans="1:8" x14ac:dyDescent="0.25">
      <c r="A712" s="88"/>
      <c r="B712" s="37" t="s">
        <v>601</v>
      </c>
      <c r="C712" s="10">
        <v>53</v>
      </c>
      <c r="D712" s="4"/>
      <c r="H712" t="str">
        <f t="shared" si="11"/>
        <v>DIREITO ADMINISTRATIVO</v>
      </c>
    </row>
    <row r="713" spans="1:8" x14ac:dyDescent="0.25">
      <c r="A713" s="88"/>
      <c r="B713" s="36" t="s">
        <v>602</v>
      </c>
      <c r="C713" s="10">
        <v>54</v>
      </c>
      <c r="D713" s="4"/>
      <c r="H713" t="str">
        <f t="shared" si="11"/>
        <v>DIREITO ADMINISTRATIVO</v>
      </c>
    </row>
    <row r="714" spans="1:8" x14ac:dyDescent="0.25">
      <c r="A714" s="88"/>
      <c r="B714" s="37" t="s">
        <v>603</v>
      </c>
      <c r="C714" s="10">
        <v>55</v>
      </c>
      <c r="D714" s="4"/>
      <c r="H714" t="str">
        <f t="shared" si="11"/>
        <v>DIREITO ADMINISTRATIVO</v>
      </c>
    </row>
    <row r="715" spans="1:8" x14ac:dyDescent="0.25">
      <c r="A715" s="88"/>
      <c r="B715" s="37" t="s">
        <v>604</v>
      </c>
      <c r="C715" s="10">
        <v>56</v>
      </c>
      <c r="D715" s="4"/>
      <c r="H715" t="str">
        <f t="shared" si="11"/>
        <v>DIREITO ADMINISTRATIVO</v>
      </c>
    </row>
    <row r="716" spans="1:8" x14ac:dyDescent="0.25">
      <c r="A716" s="88"/>
      <c r="B716" s="37" t="s">
        <v>605</v>
      </c>
      <c r="C716" s="10">
        <v>57</v>
      </c>
      <c r="D716" s="4"/>
      <c r="H716" t="str">
        <f t="shared" si="11"/>
        <v>DIREITO ADMINISTRATIVO</v>
      </c>
    </row>
    <row r="717" spans="1:8" x14ac:dyDescent="0.25">
      <c r="A717" s="88"/>
      <c r="B717" s="37" t="s">
        <v>606</v>
      </c>
      <c r="C717" s="10">
        <v>58</v>
      </c>
      <c r="D717" s="4"/>
      <c r="H717" t="str">
        <f t="shared" si="11"/>
        <v>DIREITO ADMINISTRATIVO</v>
      </c>
    </row>
    <row r="718" spans="1:8" x14ac:dyDescent="0.25">
      <c r="A718" s="88"/>
      <c r="B718" s="36" t="s">
        <v>607</v>
      </c>
      <c r="C718" s="10">
        <v>59</v>
      </c>
      <c r="D718" s="4"/>
      <c r="H718" t="str">
        <f t="shared" si="11"/>
        <v>DIREITO ADMINISTRATIVO</v>
      </c>
    </row>
    <row r="719" spans="1:8" x14ac:dyDescent="0.25">
      <c r="A719" s="88"/>
      <c r="B719" s="37" t="s">
        <v>608</v>
      </c>
      <c r="C719" s="10">
        <v>60</v>
      </c>
      <c r="D719" s="4"/>
      <c r="H719" t="str">
        <f t="shared" si="11"/>
        <v>DIREITO ADMINISTRATIVO</v>
      </c>
    </row>
    <row r="720" spans="1:8" x14ac:dyDescent="0.25">
      <c r="A720" s="88"/>
      <c r="B720" s="37" t="s">
        <v>609</v>
      </c>
      <c r="C720" s="10">
        <v>61</v>
      </c>
      <c r="D720" s="4"/>
      <c r="H720" t="str">
        <f t="shared" si="11"/>
        <v>DIREITO ADMINISTRATIVO</v>
      </c>
    </row>
    <row r="721" spans="1:8" x14ac:dyDescent="0.25">
      <c r="A721" s="88"/>
      <c r="B721" s="37" t="s">
        <v>610</v>
      </c>
      <c r="C721" s="10">
        <v>62</v>
      </c>
      <c r="D721" s="4"/>
      <c r="H721" t="str">
        <f t="shared" si="11"/>
        <v>DIREITO ADMINISTRATIVO</v>
      </c>
    </row>
    <row r="722" spans="1:8" x14ac:dyDescent="0.25">
      <c r="A722" s="88"/>
      <c r="B722" s="37" t="s">
        <v>611</v>
      </c>
      <c r="C722" s="10">
        <v>63</v>
      </c>
      <c r="D722" s="4"/>
      <c r="H722" t="str">
        <f t="shared" si="11"/>
        <v>DIREITO ADMINISTRATIVO</v>
      </c>
    </row>
    <row r="723" spans="1:8" x14ac:dyDescent="0.25">
      <c r="A723" s="88"/>
      <c r="B723" s="37" t="s">
        <v>612</v>
      </c>
      <c r="C723" s="10">
        <v>64</v>
      </c>
      <c r="D723" s="4"/>
      <c r="H723" t="str">
        <f t="shared" si="11"/>
        <v>DIREITO ADMINISTRATIVO</v>
      </c>
    </row>
    <row r="724" spans="1:8" x14ac:dyDescent="0.25">
      <c r="A724" s="88"/>
      <c r="B724" s="37" t="s">
        <v>613</v>
      </c>
      <c r="C724" s="10">
        <v>65</v>
      </c>
      <c r="D724" s="4"/>
      <c r="H724" t="str">
        <f t="shared" si="11"/>
        <v>DIREITO ADMINISTRATIVO</v>
      </c>
    </row>
    <row r="725" spans="1:8" x14ac:dyDescent="0.25">
      <c r="A725" s="88"/>
      <c r="B725" s="36" t="s">
        <v>614</v>
      </c>
      <c r="C725" s="10">
        <v>66</v>
      </c>
      <c r="D725" s="4"/>
      <c r="H725" t="str">
        <f t="shared" si="11"/>
        <v>DIREITO ADMINISTRATIVO</v>
      </c>
    </row>
    <row r="726" spans="1:8" x14ac:dyDescent="0.25">
      <c r="A726" s="88"/>
      <c r="B726" s="37" t="s">
        <v>615</v>
      </c>
      <c r="C726" s="10">
        <v>67</v>
      </c>
      <c r="D726" s="4"/>
      <c r="H726" t="str">
        <f t="shared" si="11"/>
        <v>DIREITO ADMINISTRATIVO</v>
      </c>
    </row>
    <row r="727" spans="1:8" x14ac:dyDescent="0.25">
      <c r="A727" s="88"/>
      <c r="B727" s="37" t="s">
        <v>616</v>
      </c>
      <c r="C727" s="10">
        <v>68</v>
      </c>
      <c r="D727" s="4"/>
      <c r="H727" t="str">
        <f t="shared" si="11"/>
        <v>DIREITO ADMINISTRATIVO</v>
      </c>
    </row>
    <row r="728" spans="1:8" x14ac:dyDescent="0.25">
      <c r="A728" s="88"/>
      <c r="B728" s="37" t="s">
        <v>617</v>
      </c>
      <c r="C728" s="10">
        <v>69</v>
      </c>
      <c r="D728" s="4"/>
      <c r="H728" t="str">
        <f t="shared" si="11"/>
        <v>DIREITO ADMINISTRATIVO</v>
      </c>
    </row>
    <row r="729" spans="1:8" x14ac:dyDescent="0.25">
      <c r="A729" s="88"/>
      <c r="B729" s="37" t="s">
        <v>618</v>
      </c>
      <c r="C729" s="10">
        <v>70</v>
      </c>
      <c r="D729" s="4"/>
      <c r="H729" t="str">
        <f t="shared" si="11"/>
        <v>DIREITO ADMINISTRATIVO</v>
      </c>
    </row>
    <row r="730" spans="1:8" x14ac:dyDescent="0.25">
      <c r="A730" s="88"/>
      <c r="B730" s="37" t="s">
        <v>619</v>
      </c>
      <c r="C730" s="10">
        <v>71</v>
      </c>
      <c r="D730" s="4"/>
      <c r="H730" t="str">
        <f t="shared" si="11"/>
        <v>DIREITO ADMINISTRATIVO</v>
      </c>
    </row>
    <row r="731" spans="1:8" x14ac:dyDescent="0.25">
      <c r="A731" s="88"/>
      <c r="B731" s="36" t="s">
        <v>620</v>
      </c>
      <c r="C731" s="10">
        <v>72</v>
      </c>
      <c r="D731" s="4"/>
      <c r="H731" t="str">
        <f t="shared" si="11"/>
        <v>DIREITO ADMINISTRATIVO</v>
      </c>
    </row>
    <row r="732" spans="1:8" x14ac:dyDescent="0.25">
      <c r="A732" s="88"/>
      <c r="B732" s="37" t="s">
        <v>621</v>
      </c>
      <c r="C732" s="10">
        <v>73</v>
      </c>
      <c r="D732" s="4"/>
      <c r="H732" t="str">
        <f t="shared" si="11"/>
        <v>DIREITO ADMINISTRATIVO</v>
      </c>
    </row>
    <row r="733" spans="1:8" x14ac:dyDescent="0.25">
      <c r="A733" s="88"/>
      <c r="B733" s="37" t="s">
        <v>622</v>
      </c>
      <c r="C733" s="10">
        <v>74</v>
      </c>
      <c r="D733" s="4"/>
      <c r="H733" t="str">
        <f t="shared" si="11"/>
        <v>DIREITO ADMINISTRATIVO</v>
      </c>
    </row>
    <row r="734" spans="1:8" x14ac:dyDescent="0.25">
      <c r="A734" s="88"/>
      <c r="B734" s="37" t="s">
        <v>623</v>
      </c>
      <c r="C734" s="10">
        <v>75</v>
      </c>
      <c r="D734" s="4"/>
      <c r="H734" t="str">
        <f t="shared" si="11"/>
        <v>DIREITO ADMINISTRATIVO</v>
      </c>
    </row>
    <row r="735" spans="1:8" x14ac:dyDescent="0.25">
      <c r="A735" s="88"/>
      <c r="B735" s="37" t="s">
        <v>624</v>
      </c>
      <c r="C735" s="10">
        <v>76</v>
      </c>
      <c r="D735" s="4"/>
      <c r="H735" t="str">
        <f t="shared" si="11"/>
        <v>DIREITO ADMINISTRATIVO</v>
      </c>
    </row>
    <row r="736" spans="1:8" x14ac:dyDescent="0.25">
      <c r="A736" s="88"/>
      <c r="B736" s="36" t="s">
        <v>625</v>
      </c>
      <c r="C736" s="10">
        <v>77</v>
      </c>
      <c r="D736" s="4"/>
      <c r="H736" t="str">
        <f t="shared" si="11"/>
        <v>DIREITO ADMINISTRATIVO</v>
      </c>
    </row>
    <row r="737" spans="1:8" x14ac:dyDescent="0.25">
      <c r="A737" s="88"/>
      <c r="B737" s="36" t="s">
        <v>626</v>
      </c>
      <c r="C737" s="10">
        <v>78</v>
      </c>
      <c r="D737" s="4"/>
      <c r="H737" t="str">
        <f t="shared" si="11"/>
        <v>DIREITO ADMINISTRATIVO</v>
      </c>
    </row>
    <row r="738" spans="1:8" x14ac:dyDescent="0.25">
      <c r="A738" s="88"/>
      <c r="B738" s="37" t="s">
        <v>627</v>
      </c>
      <c r="C738" s="10">
        <v>79</v>
      </c>
      <c r="D738" s="4"/>
      <c r="H738" t="str">
        <f t="shared" si="11"/>
        <v>DIREITO ADMINISTRATIVO</v>
      </c>
    </row>
    <row r="739" spans="1:8" x14ac:dyDescent="0.25">
      <c r="A739" s="88"/>
      <c r="B739" s="37" t="s">
        <v>628</v>
      </c>
      <c r="C739" s="10">
        <v>80</v>
      </c>
      <c r="D739" s="4"/>
      <c r="H739" t="str">
        <f t="shared" si="11"/>
        <v>DIREITO ADMINISTRATIVO</v>
      </c>
    </row>
    <row r="740" spans="1:8" x14ac:dyDescent="0.25">
      <c r="A740" s="88"/>
      <c r="B740" s="37" t="s">
        <v>629</v>
      </c>
      <c r="C740" s="10">
        <v>81</v>
      </c>
      <c r="D740" s="4"/>
      <c r="H740" t="str">
        <f t="shared" si="11"/>
        <v>DIREITO ADMINISTRATIVO</v>
      </c>
    </row>
    <row r="741" spans="1:8" x14ac:dyDescent="0.25">
      <c r="A741" s="88"/>
      <c r="B741" s="37" t="s">
        <v>630</v>
      </c>
      <c r="C741" s="10">
        <v>82</v>
      </c>
      <c r="D741" s="4"/>
      <c r="H741" t="str">
        <f t="shared" si="11"/>
        <v>DIREITO ADMINISTRATIVO</v>
      </c>
    </row>
    <row r="742" spans="1:8" x14ac:dyDescent="0.25">
      <c r="A742" s="88"/>
      <c r="B742" s="37" t="s">
        <v>631</v>
      </c>
      <c r="C742" s="10">
        <v>83</v>
      </c>
      <c r="D742" s="4"/>
      <c r="H742" t="str">
        <f t="shared" si="11"/>
        <v>DIREITO ADMINISTRATIVO</v>
      </c>
    </row>
    <row r="743" spans="1:8" x14ac:dyDescent="0.25">
      <c r="A743" s="88"/>
      <c r="B743" s="36" t="s">
        <v>632</v>
      </c>
      <c r="C743" s="10">
        <v>84</v>
      </c>
      <c r="D743" s="4"/>
      <c r="H743" t="str">
        <f t="shared" si="11"/>
        <v>DIREITO ADMINISTRATIVO</v>
      </c>
    </row>
    <row r="744" spans="1:8" x14ac:dyDescent="0.25">
      <c r="A744" s="88"/>
      <c r="B744" s="37" t="s">
        <v>633</v>
      </c>
      <c r="C744" s="10">
        <v>85</v>
      </c>
      <c r="D744" s="4"/>
      <c r="H744" t="str">
        <f t="shared" si="11"/>
        <v>DIREITO ADMINISTRATIVO</v>
      </c>
    </row>
    <row r="745" spans="1:8" x14ac:dyDescent="0.25">
      <c r="A745" s="88"/>
      <c r="B745" s="37" t="s">
        <v>634</v>
      </c>
      <c r="C745" s="10">
        <v>86</v>
      </c>
      <c r="D745" s="4"/>
      <c r="H745" t="str">
        <f t="shared" si="11"/>
        <v>DIREITO ADMINISTRATIVO</v>
      </c>
    </row>
    <row r="746" spans="1:8" x14ac:dyDescent="0.25">
      <c r="A746" s="88"/>
      <c r="B746" s="37" t="s">
        <v>635</v>
      </c>
      <c r="C746" s="10">
        <v>87</v>
      </c>
      <c r="D746" s="4"/>
      <c r="H746" t="str">
        <f t="shared" si="11"/>
        <v>DIREITO ADMINISTRATIVO</v>
      </c>
    </row>
    <row r="747" spans="1:8" x14ac:dyDescent="0.25">
      <c r="A747" s="88"/>
      <c r="B747" s="36" t="s">
        <v>636</v>
      </c>
      <c r="C747" s="10">
        <v>88</v>
      </c>
      <c r="D747" s="4"/>
      <c r="H747" t="str">
        <f t="shared" si="11"/>
        <v>DIREITO ADMINISTRATIVO</v>
      </c>
    </row>
    <row r="748" spans="1:8" x14ac:dyDescent="0.25">
      <c r="A748" s="88"/>
      <c r="B748" s="37" t="s">
        <v>637</v>
      </c>
      <c r="C748" s="10">
        <v>89</v>
      </c>
      <c r="D748" s="4"/>
      <c r="H748" t="str">
        <f t="shared" si="11"/>
        <v>DIREITO ADMINISTRATIVO</v>
      </c>
    </row>
    <row r="749" spans="1:8" x14ac:dyDescent="0.25">
      <c r="A749" s="88"/>
      <c r="B749" s="37" t="s">
        <v>638</v>
      </c>
      <c r="C749" s="10">
        <v>90</v>
      </c>
      <c r="D749" s="4"/>
      <c r="H749" t="str">
        <f t="shared" si="11"/>
        <v>DIREITO ADMINISTRATIVO</v>
      </c>
    </row>
    <row r="750" spans="1:8" x14ac:dyDescent="0.25">
      <c r="A750" s="88"/>
      <c r="B750" s="37" t="s">
        <v>639</v>
      </c>
      <c r="C750" s="10">
        <v>91</v>
      </c>
      <c r="D750" s="4"/>
      <c r="H750" t="str">
        <f t="shared" si="11"/>
        <v>DIREITO ADMINISTRATIVO</v>
      </c>
    </row>
    <row r="751" spans="1:8" x14ac:dyDescent="0.25">
      <c r="A751" s="88"/>
      <c r="B751" s="36" t="s">
        <v>640</v>
      </c>
      <c r="C751" s="10">
        <v>92</v>
      </c>
      <c r="D751" s="4"/>
      <c r="H751" t="str">
        <f t="shared" si="11"/>
        <v>DIREITO ADMINISTRATIVO</v>
      </c>
    </row>
    <row r="752" spans="1:8" x14ac:dyDescent="0.25">
      <c r="A752" s="88"/>
      <c r="B752" s="36" t="s">
        <v>641</v>
      </c>
      <c r="C752" s="10">
        <v>93</v>
      </c>
      <c r="D752" s="4"/>
      <c r="H752" t="str">
        <f t="shared" si="11"/>
        <v>DIREITO ADMINISTRATIVO</v>
      </c>
    </row>
    <row r="753" spans="1:8" x14ac:dyDescent="0.25">
      <c r="A753" s="88"/>
      <c r="B753" s="37" t="s">
        <v>628</v>
      </c>
      <c r="C753" s="10">
        <v>94</v>
      </c>
      <c r="D753" s="4"/>
      <c r="H753" t="str">
        <f t="shared" si="11"/>
        <v>DIREITO ADMINISTRATIVO</v>
      </c>
    </row>
    <row r="754" spans="1:8" x14ac:dyDescent="0.25">
      <c r="A754" s="88"/>
      <c r="B754" s="36" t="s">
        <v>642</v>
      </c>
      <c r="C754" s="10">
        <v>95</v>
      </c>
      <c r="D754" s="4"/>
      <c r="H754" t="str">
        <f t="shared" si="11"/>
        <v>DIREITO ADMINISTRATIVO</v>
      </c>
    </row>
    <row r="755" spans="1:8" x14ac:dyDescent="0.25">
      <c r="A755" s="88"/>
      <c r="B755" s="37" t="s">
        <v>627</v>
      </c>
      <c r="C755" s="10">
        <v>96</v>
      </c>
      <c r="D755" s="4"/>
      <c r="H755" t="str">
        <f t="shared" si="11"/>
        <v>DIREITO ADMINISTRATIVO</v>
      </c>
    </row>
    <row r="756" spans="1:8" x14ac:dyDescent="0.25">
      <c r="A756" s="88"/>
      <c r="B756" s="36" t="s">
        <v>643</v>
      </c>
      <c r="C756" s="10">
        <v>97</v>
      </c>
      <c r="D756" s="4"/>
      <c r="H756" t="str">
        <f t="shared" si="11"/>
        <v>DIREITO ADMINISTRATIVO</v>
      </c>
    </row>
    <row r="757" spans="1:8" x14ac:dyDescent="0.25">
      <c r="A757" s="88"/>
      <c r="B757" s="37" t="s">
        <v>629</v>
      </c>
      <c r="C757" s="10">
        <v>98</v>
      </c>
      <c r="D757" s="4"/>
      <c r="H757" t="str">
        <f t="shared" si="11"/>
        <v>DIREITO ADMINISTRATIVO</v>
      </c>
    </row>
    <row r="758" spans="1:8" x14ac:dyDescent="0.25">
      <c r="A758" s="88"/>
      <c r="B758" s="36" t="s">
        <v>644</v>
      </c>
      <c r="C758" s="10">
        <v>99</v>
      </c>
      <c r="D758" s="4"/>
      <c r="H758" t="str">
        <f t="shared" ref="H758:H821" si="12">IF(A758&lt;&gt;"",A758,H757)</f>
        <v>DIREITO ADMINISTRATIVO</v>
      </c>
    </row>
    <row r="759" spans="1:8" x14ac:dyDescent="0.25">
      <c r="A759" s="88"/>
      <c r="B759" s="37" t="s">
        <v>645</v>
      </c>
      <c r="C759" s="10">
        <v>100</v>
      </c>
      <c r="D759" s="4"/>
      <c r="H759" t="str">
        <f t="shared" si="12"/>
        <v>DIREITO ADMINISTRATIVO</v>
      </c>
    </row>
    <row r="760" spans="1:8" x14ac:dyDescent="0.25">
      <c r="A760" s="88"/>
      <c r="B760" s="36" t="s">
        <v>646</v>
      </c>
      <c r="C760" s="10">
        <v>101</v>
      </c>
      <c r="D760" s="4"/>
      <c r="H760" t="str">
        <f t="shared" si="12"/>
        <v>DIREITO ADMINISTRATIVO</v>
      </c>
    </row>
    <row r="761" spans="1:8" x14ac:dyDescent="0.25">
      <c r="A761" s="88"/>
      <c r="B761" s="37" t="s">
        <v>647</v>
      </c>
      <c r="C761" s="10">
        <v>102</v>
      </c>
      <c r="D761" s="4"/>
      <c r="H761" t="str">
        <f t="shared" si="12"/>
        <v>DIREITO ADMINISTRATIVO</v>
      </c>
    </row>
    <row r="762" spans="1:8" x14ac:dyDescent="0.25">
      <c r="A762" s="88"/>
      <c r="B762" s="36" t="s">
        <v>648</v>
      </c>
      <c r="C762" s="10">
        <v>103</v>
      </c>
      <c r="D762" s="4"/>
      <c r="H762" t="str">
        <f t="shared" si="12"/>
        <v>DIREITO ADMINISTRATIVO</v>
      </c>
    </row>
    <row r="763" spans="1:8" x14ac:dyDescent="0.25">
      <c r="A763" s="88"/>
      <c r="B763" s="37" t="s">
        <v>637</v>
      </c>
      <c r="C763" s="10">
        <v>104</v>
      </c>
      <c r="D763" s="4"/>
      <c r="H763" t="str">
        <f t="shared" si="12"/>
        <v>DIREITO ADMINISTRATIVO</v>
      </c>
    </row>
    <row r="764" spans="1:8" x14ac:dyDescent="0.25">
      <c r="A764" s="88"/>
      <c r="B764" s="36" t="s">
        <v>649</v>
      </c>
      <c r="C764" s="10">
        <v>105</v>
      </c>
      <c r="D764" s="4"/>
      <c r="H764" t="str">
        <f t="shared" si="12"/>
        <v>DIREITO ADMINISTRATIVO</v>
      </c>
    </row>
    <row r="765" spans="1:8" x14ac:dyDescent="0.25">
      <c r="A765" s="88"/>
      <c r="B765" s="37" t="s">
        <v>650</v>
      </c>
      <c r="C765" s="10">
        <v>106</v>
      </c>
      <c r="D765" s="4"/>
      <c r="H765" t="str">
        <f t="shared" si="12"/>
        <v>DIREITO ADMINISTRATIVO</v>
      </c>
    </row>
    <row r="766" spans="1:8" x14ac:dyDescent="0.25">
      <c r="A766" s="88"/>
      <c r="B766" s="37" t="s">
        <v>651</v>
      </c>
      <c r="C766" s="10">
        <v>107</v>
      </c>
      <c r="D766" s="4"/>
      <c r="H766" t="str">
        <f t="shared" si="12"/>
        <v>DIREITO ADMINISTRATIVO</v>
      </c>
    </row>
    <row r="767" spans="1:8" x14ac:dyDescent="0.25">
      <c r="A767" s="88"/>
      <c r="B767" s="37" t="s">
        <v>652</v>
      </c>
      <c r="C767" s="10">
        <v>108</v>
      </c>
      <c r="D767" s="4"/>
      <c r="H767" t="str">
        <f t="shared" si="12"/>
        <v>DIREITO ADMINISTRATIVO</v>
      </c>
    </row>
    <row r="768" spans="1:8" x14ac:dyDescent="0.25">
      <c r="A768" s="88"/>
      <c r="B768" s="37" t="s">
        <v>653</v>
      </c>
      <c r="C768" s="10">
        <v>109</v>
      </c>
      <c r="D768" s="4"/>
      <c r="H768" t="str">
        <f t="shared" si="12"/>
        <v>DIREITO ADMINISTRATIVO</v>
      </c>
    </row>
    <row r="769" spans="1:8" x14ac:dyDescent="0.25">
      <c r="A769" s="88"/>
      <c r="B769" s="37" t="s">
        <v>654</v>
      </c>
      <c r="C769" s="10">
        <v>110</v>
      </c>
      <c r="D769" s="4"/>
      <c r="H769" t="str">
        <f t="shared" si="12"/>
        <v>DIREITO ADMINISTRATIVO</v>
      </c>
    </row>
    <row r="770" spans="1:8" x14ac:dyDescent="0.25">
      <c r="A770" s="89"/>
      <c r="B770" s="37" t="s">
        <v>655</v>
      </c>
      <c r="C770" s="10">
        <v>111</v>
      </c>
      <c r="D770" s="4"/>
      <c r="H770" t="str">
        <f t="shared" si="12"/>
        <v>DIREITO ADMINISTRATIVO</v>
      </c>
    </row>
    <row r="771" spans="1:8" x14ac:dyDescent="0.25">
      <c r="A771" s="43"/>
      <c r="B771" s="43"/>
      <c r="C771" s="44"/>
      <c r="D771" s="18"/>
      <c r="H771" t="str">
        <f t="shared" si="12"/>
        <v>DIREITO ADMINISTRATIVO</v>
      </c>
    </row>
    <row r="772" spans="1:8" x14ac:dyDescent="0.25">
      <c r="A772" s="90" t="s">
        <v>969</v>
      </c>
      <c r="B772" s="42" t="s">
        <v>656</v>
      </c>
      <c r="C772" s="10">
        <v>0</v>
      </c>
      <c r="D772" s="4"/>
      <c r="H772" t="str">
        <f t="shared" si="12"/>
        <v>DIREITO PENAL</v>
      </c>
    </row>
    <row r="773" spans="1:8" x14ac:dyDescent="0.25">
      <c r="A773" s="91"/>
      <c r="B773" s="42" t="s">
        <v>657</v>
      </c>
      <c r="C773" s="10">
        <v>1</v>
      </c>
      <c r="D773" s="4"/>
      <c r="H773" t="str">
        <f t="shared" si="12"/>
        <v>DIREITO PENAL</v>
      </c>
    </row>
    <row r="774" spans="1:8" x14ac:dyDescent="0.25">
      <c r="A774" s="91"/>
      <c r="B774" s="42" t="s">
        <v>658</v>
      </c>
      <c r="C774" s="10">
        <v>2</v>
      </c>
      <c r="D774" s="4"/>
      <c r="H774" t="str">
        <f t="shared" si="12"/>
        <v>DIREITO PENAL</v>
      </c>
    </row>
    <row r="775" spans="1:8" x14ac:dyDescent="0.25">
      <c r="A775" s="91"/>
      <c r="B775" s="42" t="s">
        <v>659</v>
      </c>
      <c r="C775" s="10">
        <v>3</v>
      </c>
      <c r="D775" s="4"/>
      <c r="H775" t="str">
        <f t="shared" si="12"/>
        <v>DIREITO PENAL</v>
      </c>
    </row>
    <row r="776" spans="1:8" x14ac:dyDescent="0.25">
      <c r="A776" s="91"/>
      <c r="B776" s="42" t="s">
        <v>660</v>
      </c>
      <c r="C776" s="10">
        <v>4</v>
      </c>
      <c r="D776" s="4"/>
      <c r="H776" t="str">
        <f t="shared" si="12"/>
        <v>DIREITO PENAL</v>
      </c>
    </row>
    <row r="777" spans="1:8" x14ac:dyDescent="0.25">
      <c r="A777" s="91"/>
      <c r="B777" s="42" t="s">
        <v>661</v>
      </c>
      <c r="C777" s="10">
        <v>5</v>
      </c>
      <c r="D777" s="4"/>
      <c r="H777" t="str">
        <f t="shared" si="12"/>
        <v>DIREITO PENAL</v>
      </c>
    </row>
    <row r="778" spans="1:8" x14ac:dyDescent="0.25">
      <c r="A778" s="91"/>
      <c r="B778" s="42" t="s">
        <v>662</v>
      </c>
      <c r="C778" s="10">
        <v>6</v>
      </c>
      <c r="D778" s="4"/>
      <c r="H778" t="str">
        <f t="shared" si="12"/>
        <v>DIREITO PENAL</v>
      </c>
    </row>
    <row r="779" spans="1:8" x14ac:dyDescent="0.25">
      <c r="A779" s="91"/>
      <c r="B779" s="42" t="s">
        <v>663</v>
      </c>
      <c r="C779" s="10">
        <v>7</v>
      </c>
      <c r="D779" s="4"/>
      <c r="H779" t="str">
        <f t="shared" si="12"/>
        <v>DIREITO PENAL</v>
      </c>
    </row>
    <row r="780" spans="1:8" x14ac:dyDescent="0.25">
      <c r="A780" s="91"/>
      <c r="B780" s="42" t="s">
        <v>664</v>
      </c>
      <c r="C780" s="10">
        <v>8</v>
      </c>
      <c r="D780" s="4"/>
      <c r="H780" t="str">
        <f t="shared" si="12"/>
        <v>DIREITO PENAL</v>
      </c>
    </row>
    <row r="781" spans="1:8" x14ac:dyDescent="0.25">
      <c r="A781" s="91"/>
      <c r="B781" s="42" t="s">
        <v>665</v>
      </c>
      <c r="C781" s="10">
        <v>9</v>
      </c>
      <c r="D781" s="4"/>
      <c r="H781" t="str">
        <f t="shared" si="12"/>
        <v>DIREITO PENAL</v>
      </c>
    </row>
    <row r="782" spans="1:8" x14ac:dyDescent="0.25">
      <c r="A782" s="91"/>
      <c r="B782" s="42" t="s">
        <v>666</v>
      </c>
      <c r="C782" s="10">
        <v>10</v>
      </c>
      <c r="D782" s="4"/>
      <c r="H782" t="str">
        <f t="shared" si="12"/>
        <v>DIREITO PENAL</v>
      </c>
    </row>
    <row r="783" spans="1:8" x14ac:dyDescent="0.25">
      <c r="A783" s="91"/>
      <c r="B783" s="42" t="s">
        <v>667</v>
      </c>
      <c r="C783" s="10">
        <v>11</v>
      </c>
      <c r="D783" s="4"/>
      <c r="H783" t="str">
        <f t="shared" si="12"/>
        <v>DIREITO PENAL</v>
      </c>
    </row>
    <row r="784" spans="1:8" x14ac:dyDescent="0.25">
      <c r="A784" s="91"/>
      <c r="B784" s="42" t="s">
        <v>668</v>
      </c>
      <c r="C784" s="10">
        <v>12</v>
      </c>
      <c r="D784" s="4"/>
      <c r="H784" t="str">
        <f t="shared" si="12"/>
        <v>DIREITO PENAL</v>
      </c>
    </row>
    <row r="785" spans="1:8" x14ac:dyDescent="0.25">
      <c r="A785" s="91"/>
      <c r="B785" s="42" t="s">
        <v>669</v>
      </c>
      <c r="C785" s="10">
        <v>13</v>
      </c>
      <c r="D785" s="4"/>
      <c r="H785" t="str">
        <f t="shared" si="12"/>
        <v>DIREITO PENAL</v>
      </c>
    </row>
    <row r="786" spans="1:8" x14ac:dyDescent="0.25">
      <c r="A786" s="91"/>
      <c r="B786" s="42" t="s">
        <v>241</v>
      </c>
      <c r="C786" s="10">
        <v>14</v>
      </c>
      <c r="D786" s="4"/>
      <c r="H786" t="str">
        <f t="shared" si="12"/>
        <v>DIREITO PENAL</v>
      </c>
    </row>
    <row r="787" spans="1:8" x14ac:dyDescent="0.25">
      <c r="A787" s="91"/>
      <c r="B787" s="42" t="s">
        <v>670</v>
      </c>
      <c r="C787" s="10">
        <v>15</v>
      </c>
      <c r="D787" s="4"/>
      <c r="H787" t="str">
        <f t="shared" si="12"/>
        <v>DIREITO PENAL</v>
      </c>
    </row>
    <row r="788" spans="1:8" x14ac:dyDescent="0.25">
      <c r="A788" s="91"/>
      <c r="B788" s="42" t="s">
        <v>671</v>
      </c>
      <c r="C788" s="10">
        <v>16</v>
      </c>
      <c r="D788" s="4"/>
      <c r="H788" t="str">
        <f t="shared" si="12"/>
        <v>DIREITO PENAL</v>
      </c>
    </row>
    <row r="789" spans="1:8" x14ac:dyDescent="0.25">
      <c r="A789" s="91"/>
      <c r="B789" s="42" t="s">
        <v>672</v>
      </c>
      <c r="C789" s="10">
        <v>17</v>
      </c>
      <c r="D789" s="4"/>
      <c r="H789" t="str">
        <f t="shared" si="12"/>
        <v>DIREITO PENAL</v>
      </c>
    </row>
    <row r="790" spans="1:8" x14ac:dyDescent="0.25">
      <c r="A790" s="91"/>
      <c r="B790" s="42" t="s">
        <v>673</v>
      </c>
      <c r="C790" s="10">
        <v>18</v>
      </c>
      <c r="D790" s="4"/>
      <c r="H790" t="str">
        <f t="shared" si="12"/>
        <v>DIREITO PENAL</v>
      </c>
    </row>
    <row r="791" spans="1:8" x14ac:dyDescent="0.25">
      <c r="A791" s="91"/>
      <c r="B791" s="42" t="s">
        <v>674</v>
      </c>
      <c r="C791" s="10">
        <v>19</v>
      </c>
      <c r="D791" s="4"/>
      <c r="H791" t="str">
        <f t="shared" si="12"/>
        <v>DIREITO PENAL</v>
      </c>
    </row>
    <row r="792" spans="1:8" x14ac:dyDescent="0.25">
      <c r="A792" s="91"/>
      <c r="B792" s="42" t="s">
        <v>675</v>
      </c>
      <c r="C792" s="10">
        <v>20</v>
      </c>
      <c r="D792" s="4"/>
      <c r="H792" t="str">
        <f t="shared" si="12"/>
        <v>DIREITO PENAL</v>
      </c>
    </row>
    <row r="793" spans="1:8" x14ac:dyDescent="0.25">
      <c r="A793" s="91"/>
      <c r="B793" s="42" t="s">
        <v>676</v>
      </c>
      <c r="C793" s="10">
        <v>21</v>
      </c>
      <c r="D793" s="4"/>
      <c r="H793" t="str">
        <f t="shared" si="12"/>
        <v>DIREITO PENAL</v>
      </c>
    </row>
    <row r="794" spans="1:8" x14ac:dyDescent="0.25">
      <c r="A794" s="91"/>
      <c r="B794" s="42" t="s">
        <v>677</v>
      </c>
      <c r="C794" s="10">
        <v>22</v>
      </c>
      <c r="D794" s="4"/>
      <c r="H794" t="str">
        <f t="shared" si="12"/>
        <v>DIREITO PENAL</v>
      </c>
    </row>
    <row r="795" spans="1:8" x14ac:dyDescent="0.25">
      <c r="A795" s="91"/>
      <c r="B795" s="42" t="s">
        <v>678</v>
      </c>
      <c r="C795" s="10">
        <v>23</v>
      </c>
      <c r="D795" s="4"/>
      <c r="H795" t="str">
        <f t="shared" si="12"/>
        <v>DIREITO PENAL</v>
      </c>
    </row>
    <row r="796" spans="1:8" x14ac:dyDescent="0.25">
      <c r="A796" s="91"/>
      <c r="B796" s="42" t="s">
        <v>679</v>
      </c>
      <c r="C796" s="10">
        <v>24</v>
      </c>
      <c r="D796" s="4"/>
      <c r="H796" t="str">
        <f t="shared" si="12"/>
        <v>DIREITO PENAL</v>
      </c>
    </row>
    <row r="797" spans="1:8" x14ac:dyDescent="0.25">
      <c r="A797" s="91"/>
      <c r="B797" s="42" t="s">
        <v>680</v>
      </c>
      <c r="C797" s="10">
        <v>25</v>
      </c>
      <c r="D797" s="4"/>
      <c r="H797" t="str">
        <f t="shared" si="12"/>
        <v>DIREITO PENAL</v>
      </c>
    </row>
    <row r="798" spans="1:8" x14ac:dyDescent="0.25">
      <c r="A798" s="91"/>
      <c r="B798" s="42" t="s">
        <v>681</v>
      </c>
      <c r="C798" s="10">
        <v>26</v>
      </c>
      <c r="D798" s="4"/>
      <c r="H798" t="str">
        <f t="shared" si="12"/>
        <v>DIREITO PENAL</v>
      </c>
    </row>
    <row r="799" spans="1:8" x14ac:dyDescent="0.25">
      <c r="A799" s="91"/>
      <c r="B799" s="42" t="s">
        <v>682</v>
      </c>
      <c r="C799" s="10">
        <v>27</v>
      </c>
      <c r="D799" s="4"/>
      <c r="H799" t="str">
        <f t="shared" si="12"/>
        <v>DIREITO PENAL</v>
      </c>
    </row>
    <row r="800" spans="1:8" x14ac:dyDescent="0.25">
      <c r="A800" s="91"/>
      <c r="B800" s="42" t="s">
        <v>683</v>
      </c>
      <c r="C800" s="10">
        <v>28</v>
      </c>
      <c r="D800" s="4"/>
      <c r="H800" t="str">
        <f t="shared" si="12"/>
        <v>DIREITO PENAL</v>
      </c>
    </row>
    <row r="801" spans="1:8" x14ac:dyDescent="0.25">
      <c r="A801" s="91"/>
      <c r="B801" s="42" t="s">
        <v>684</v>
      </c>
      <c r="C801" s="10">
        <v>29</v>
      </c>
      <c r="D801" s="4"/>
      <c r="H801" t="str">
        <f t="shared" si="12"/>
        <v>DIREITO PENAL</v>
      </c>
    </row>
    <row r="802" spans="1:8" x14ac:dyDescent="0.25">
      <c r="A802" s="91"/>
      <c r="B802" s="42" t="s">
        <v>685</v>
      </c>
      <c r="C802" s="10">
        <v>30</v>
      </c>
      <c r="D802" s="4"/>
      <c r="H802" t="str">
        <f t="shared" si="12"/>
        <v>DIREITO PENAL</v>
      </c>
    </row>
    <row r="803" spans="1:8" x14ac:dyDescent="0.25">
      <c r="A803" s="91"/>
      <c r="B803" s="42" t="s">
        <v>686</v>
      </c>
      <c r="C803" s="10">
        <v>31</v>
      </c>
      <c r="D803" s="4"/>
      <c r="H803" t="str">
        <f t="shared" si="12"/>
        <v>DIREITO PENAL</v>
      </c>
    </row>
    <row r="804" spans="1:8" x14ac:dyDescent="0.25">
      <c r="A804" s="91"/>
      <c r="B804" s="42" t="s">
        <v>687</v>
      </c>
      <c r="C804" s="10">
        <v>32</v>
      </c>
      <c r="D804" s="4"/>
      <c r="H804" t="str">
        <f t="shared" si="12"/>
        <v>DIREITO PENAL</v>
      </c>
    </row>
    <row r="805" spans="1:8" x14ac:dyDescent="0.25">
      <c r="A805" s="91"/>
      <c r="B805" s="42" t="s">
        <v>688</v>
      </c>
      <c r="C805" s="10">
        <v>33</v>
      </c>
      <c r="D805" s="4"/>
      <c r="H805" t="str">
        <f t="shared" si="12"/>
        <v>DIREITO PENAL</v>
      </c>
    </row>
    <row r="806" spans="1:8" x14ac:dyDescent="0.25">
      <c r="A806" s="91"/>
      <c r="B806" s="42" t="s">
        <v>674</v>
      </c>
      <c r="C806" s="10">
        <v>34</v>
      </c>
      <c r="D806" s="4"/>
      <c r="H806" t="str">
        <f t="shared" si="12"/>
        <v>DIREITO PENAL</v>
      </c>
    </row>
    <row r="807" spans="1:8" x14ac:dyDescent="0.25">
      <c r="A807" s="91"/>
      <c r="B807" s="42" t="s">
        <v>149</v>
      </c>
      <c r="C807" s="10">
        <v>35</v>
      </c>
      <c r="D807" s="4"/>
      <c r="H807" t="str">
        <f t="shared" si="12"/>
        <v>DIREITO PENAL</v>
      </c>
    </row>
    <row r="808" spans="1:8" x14ac:dyDescent="0.25">
      <c r="A808" s="91"/>
      <c r="B808" s="42" t="s">
        <v>689</v>
      </c>
      <c r="C808" s="10">
        <v>36</v>
      </c>
      <c r="D808" s="4"/>
      <c r="H808" t="str">
        <f t="shared" si="12"/>
        <v>DIREITO PENAL</v>
      </c>
    </row>
    <row r="809" spans="1:8" x14ac:dyDescent="0.25">
      <c r="A809" s="91"/>
      <c r="B809" s="42" t="s">
        <v>690</v>
      </c>
      <c r="C809" s="10">
        <v>37</v>
      </c>
      <c r="D809" s="4"/>
      <c r="H809" t="str">
        <f t="shared" si="12"/>
        <v>DIREITO PENAL</v>
      </c>
    </row>
    <row r="810" spans="1:8" x14ac:dyDescent="0.25">
      <c r="A810" s="91"/>
      <c r="B810" s="42" t="s">
        <v>691</v>
      </c>
      <c r="C810" s="10">
        <v>38</v>
      </c>
      <c r="D810" s="4"/>
      <c r="H810" t="str">
        <f t="shared" si="12"/>
        <v>DIREITO PENAL</v>
      </c>
    </row>
    <row r="811" spans="1:8" x14ac:dyDescent="0.25">
      <c r="A811" s="91"/>
      <c r="B811" s="42" t="s">
        <v>692</v>
      </c>
      <c r="C811" s="10">
        <v>39</v>
      </c>
      <c r="D811" s="4"/>
      <c r="H811" t="str">
        <f t="shared" si="12"/>
        <v>DIREITO PENAL</v>
      </c>
    </row>
    <row r="812" spans="1:8" x14ac:dyDescent="0.25">
      <c r="A812" s="91"/>
      <c r="B812" s="42" t="s">
        <v>693</v>
      </c>
      <c r="C812" s="10">
        <v>40</v>
      </c>
      <c r="D812" s="4"/>
      <c r="H812" t="str">
        <f t="shared" si="12"/>
        <v>DIREITO PENAL</v>
      </c>
    </row>
    <row r="813" spans="1:8" x14ac:dyDescent="0.25">
      <c r="A813" s="91"/>
      <c r="B813" s="42" t="s">
        <v>694</v>
      </c>
      <c r="C813" s="10">
        <v>41</v>
      </c>
      <c r="D813" s="4"/>
      <c r="H813" t="str">
        <f t="shared" si="12"/>
        <v>DIREITO PENAL</v>
      </c>
    </row>
    <row r="814" spans="1:8" x14ac:dyDescent="0.25">
      <c r="A814" s="91"/>
      <c r="B814" s="42" t="s">
        <v>695</v>
      </c>
      <c r="C814" s="10">
        <v>42</v>
      </c>
      <c r="D814" s="4"/>
      <c r="H814" t="str">
        <f t="shared" si="12"/>
        <v>DIREITO PENAL</v>
      </c>
    </row>
    <row r="815" spans="1:8" x14ac:dyDescent="0.25">
      <c r="A815" s="91"/>
      <c r="B815" s="42" t="s">
        <v>696</v>
      </c>
      <c r="C815" s="10">
        <v>43</v>
      </c>
      <c r="D815" s="4"/>
      <c r="H815" t="str">
        <f t="shared" si="12"/>
        <v>DIREITO PENAL</v>
      </c>
    </row>
    <row r="816" spans="1:8" x14ac:dyDescent="0.25">
      <c r="A816" s="91"/>
      <c r="B816" s="42" t="s">
        <v>113</v>
      </c>
      <c r="C816" s="10">
        <v>44</v>
      </c>
      <c r="D816" s="4"/>
      <c r="H816" t="str">
        <f t="shared" si="12"/>
        <v>DIREITO PENAL</v>
      </c>
    </row>
    <row r="817" spans="1:8" x14ac:dyDescent="0.25">
      <c r="A817" s="91"/>
      <c r="B817" s="42" t="s">
        <v>697</v>
      </c>
      <c r="C817" s="10">
        <v>45</v>
      </c>
      <c r="D817" s="4"/>
      <c r="H817" t="str">
        <f t="shared" si="12"/>
        <v>DIREITO PENAL</v>
      </c>
    </row>
    <row r="818" spans="1:8" x14ac:dyDescent="0.25">
      <c r="A818" s="91"/>
      <c r="B818" s="42" t="s">
        <v>698</v>
      </c>
      <c r="C818" s="10">
        <v>46</v>
      </c>
      <c r="D818" s="4"/>
      <c r="H818" t="str">
        <f t="shared" si="12"/>
        <v>DIREITO PENAL</v>
      </c>
    </row>
    <row r="819" spans="1:8" x14ac:dyDescent="0.25">
      <c r="A819" s="91"/>
      <c r="B819" s="42" t="s">
        <v>699</v>
      </c>
      <c r="C819" s="10">
        <v>47</v>
      </c>
      <c r="D819" s="4"/>
      <c r="H819" t="str">
        <f t="shared" si="12"/>
        <v>DIREITO PENAL</v>
      </c>
    </row>
    <row r="820" spans="1:8" x14ac:dyDescent="0.25">
      <c r="A820" s="91"/>
      <c r="B820" s="42" t="s">
        <v>700</v>
      </c>
      <c r="C820" s="10">
        <v>48</v>
      </c>
      <c r="D820" s="4"/>
      <c r="H820" t="str">
        <f t="shared" si="12"/>
        <v>DIREITO PENAL</v>
      </c>
    </row>
    <row r="821" spans="1:8" x14ac:dyDescent="0.25">
      <c r="A821" s="91"/>
      <c r="B821" s="42" t="s">
        <v>701</v>
      </c>
      <c r="C821" s="10">
        <v>49</v>
      </c>
      <c r="D821" s="4"/>
      <c r="H821" t="str">
        <f t="shared" si="12"/>
        <v>DIREITO PENAL</v>
      </c>
    </row>
    <row r="822" spans="1:8" x14ac:dyDescent="0.25">
      <c r="A822" s="91"/>
      <c r="B822" s="42" t="s">
        <v>702</v>
      </c>
      <c r="C822" s="10">
        <v>50</v>
      </c>
      <c r="D822" s="4"/>
      <c r="H822" t="str">
        <f t="shared" ref="H822:H885" si="13">IF(A822&lt;&gt;"",A822,H821)</f>
        <v>DIREITO PENAL</v>
      </c>
    </row>
    <row r="823" spans="1:8" x14ac:dyDescent="0.25">
      <c r="A823" s="91"/>
      <c r="B823" s="42" t="s">
        <v>149</v>
      </c>
      <c r="C823" s="10">
        <v>51</v>
      </c>
      <c r="D823" s="4"/>
      <c r="H823" t="str">
        <f t="shared" si="13"/>
        <v>DIREITO PENAL</v>
      </c>
    </row>
    <row r="824" spans="1:8" x14ac:dyDescent="0.25">
      <c r="A824" s="91"/>
      <c r="B824" s="42" t="s">
        <v>703</v>
      </c>
      <c r="C824" s="10">
        <v>52</v>
      </c>
      <c r="D824" s="4"/>
      <c r="H824" t="str">
        <f t="shared" si="13"/>
        <v>DIREITO PENAL</v>
      </c>
    </row>
    <row r="825" spans="1:8" x14ac:dyDescent="0.25">
      <c r="A825" s="91"/>
      <c r="B825" s="42" t="s">
        <v>704</v>
      </c>
      <c r="C825" s="10">
        <v>53</v>
      </c>
      <c r="D825" s="4"/>
      <c r="H825" t="str">
        <f t="shared" si="13"/>
        <v>DIREITO PENAL</v>
      </c>
    </row>
    <row r="826" spans="1:8" x14ac:dyDescent="0.25">
      <c r="A826" s="91"/>
      <c r="B826" s="42" t="s">
        <v>705</v>
      </c>
      <c r="C826" s="10">
        <v>54</v>
      </c>
      <c r="D826" s="4"/>
      <c r="H826" t="str">
        <f t="shared" si="13"/>
        <v>DIREITO PENAL</v>
      </c>
    </row>
    <row r="827" spans="1:8" x14ac:dyDescent="0.25">
      <c r="A827" s="91"/>
      <c r="B827" s="42" t="s">
        <v>706</v>
      </c>
      <c r="C827" s="10">
        <v>55</v>
      </c>
      <c r="D827" s="4"/>
      <c r="H827" t="str">
        <f t="shared" si="13"/>
        <v>DIREITO PENAL</v>
      </c>
    </row>
    <row r="828" spans="1:8" x14ac:dyDescent="0.25">
      <c r="A828" s="91"/>
      <c r="B828" s="42" t="s">
        <v>707</v>
      </c>
      <c r="C828" s="10">
        <v>56</v>
      </c>
      <c r="D828" s="4"/>
      <c r="H828" t="str">
        <f t="shared" si="13"/>
        <v>DIREITO PENAL</v>
      </c>
    </row>
    <row r="829" spans="1:8" x14ac:dyDescent="0.25">
      <c r="A829" s="91"/>
      <c r="B829" s="42" t="s">
        <v>708</v>
      </c>
      <c r="C829" s="10">
        <v>57</v>
      </c>
      <c r="D829" s="4"/>
      <c r="H829" t="str">
        <f t="shared" si="13"/>
        <v>DIREITO PENAL</v>
      </c>
    </row>
    <row r="830" spans="1:8" x14ac:dyDescent="0.25">
      <c r="A830" s="91"/>
      <c r="B830" s="42" t="s">
        <v>709</v>
      </c>
      <c r="C830" s="10">
        <v>58</v>
      </c>
      <c r="D830" s="4"/>
      <c r="H830" t="str">
        <f t="shared" si="13"/>
        <v>DIREITO PENAL</v>
      </c>
    </row>
    <row r="831" spans="1:8" x14ac:dyDescent="0.25">
      <c r="A831" s="91"/>
      <c r="B831" s="42" t="s">
        <v>710</v>
      </c>
      <c r="C831" s="10">
        <v>59</v>
      </c>
      <c r="D831" s="4"/>
      <c r="H831" t="str">
        <f t="shared" si="13"/>
        <v>DIREITO PENAL</v>
      </c>
    </row>
    <row r="832" spans="1:8" x14ac:dyDescent="0.25">
      <c r="A832" s="91"/>
      <c r="B832" s="42" t="s">
        <v>711</v>
      </c>
      <c r="C832" s="10">
        <v>60</v>
      </c>
      <c r="D832" s="4"/>
      <c r="H832" t="str">
        <f t="shared" si="13"/>
        <v>DIREITO PENAL</v>
      </c>
    </row>
    <row r="833" spans="1:8" x14ac:dyDescent="0.25">
      <c r="A833" s="91"/>
      <c r="B833" s="42" t="s">
        <v>712</v>
      </c>
      <c r="C833" s="10">
        <v>61</v>
      </c>
      <c r="D833" s="4" t="s">
        <v>143</v>
      </c>
      <c r="H833" t="str">
        <f t="shared" si="13"/>
        <v>DIREITO PENAL</v>
      </c>
    </row>
    <row r="834" spans="1:8" x14ac:dyDescent="0.25">
      <c r="A834" s="91"/>
      <c r="B834" s="42" t="s">
        <v>713</v>
      </c>
      <c r="C834" s="10">
        <v>62</v>
      </c>
      <c r="D834" s="4"/>
      <c r="H834" t="str">
        <f t="shared" si="13"/>
        <v>DIREITO PENAL</v>
      </c>
    </row>
    <row r="835" spans="1:8" x14ac:dyDescent="0.25">
      <c r="A835" s="91"/>
      <c r="B835" s="42" t="s">
        <v>714</v>
      </c>
      <c r="C835" s="10">
        <v>63</v>
      </c>
      <c r="D835" s="4"/>
      <c r="H835" t="str">
        <f t="shared" si="13"/>
        <v>DIREITO PENAL</v>
      </c>
    </row>
    <row r="836" spans="1:8" x14ac:dyDescent="0.25">
      <c r="A836" s="91"/>
      <c r="B836" s="42" t="s">
        <v>715</v>
      </c>
      <c r="C836" s="10">
        <v>64</v>
      </c>
      <c r="D836" s="4"/>
      <c r="H836" t="str">
        <f t="shared" si="13"/>
        <v>DIREITO PENAL</v>
      </c>
    </row>
    <row r="837" spans="1:8" x14ac:dyDescent="0.25">
      <c r="A837" s="91"/>
      <c r="B837" s="42" t="s">
        <v>716</v>
      </c>
      <c r="C837" s="10">
        <v>65</v>
      </c>
      <c r="D837" s="4"/>
      <c r="H837" t="str">
        <f t="shared" si="13"/>
        <v>DIREITO PENAL</v>
      </c>
    </row>
    <row r="838" spans="1:8" x14ac:dyDescent="0.25">
      <c r="A838" s="91"/>
      <c r="B838" s="42" t="s">
        <v>717</v>
      </c>
      <c r="C838" s="10">
        <v>66</v>
      </c>
      <c r="D838" s="4"/>
      <c r="H838" t="str">
        <f t="shared" si="13"/>
        <v>DIREITO PENAL</v>
      </c>
    </row>
    <row r="839" spans="1:8" x14ac:dyDescent="0.25">
      <c r="A839" s="91"/>
      <c r="B839" s="42" t="s">
        <v>718</v>
      </c>
      <c r="C839" s="10">
        <v>67</v>
      </c>
      <c r="D839" s="4"/>
      <c r="H839" t="str">
        <f t="shared" si="13"/>
        <v>DIREITO PENAL</v>
      </c>
    </row>
    <row r="840" spans="1:8" x14ac:dyDescent="0.25">
      <c r="A840" s="91"/>
      <c r="B840" s="42" t="s">
        <v>719</v>
      </c>
      <c r="C840" s="10">
        <v>68</v>
      </c>
      <c r="D840" s="4"/>
      <c r="H840" t="str">
        <f t="shared" si="13"/>
        <v>DIREITO PENAL</v>
      </c>
    </row>
    <row r="841" spans="1:8" x14ac:dyDescent="0.25">
      <c r="A841" s="91"/>
      <c r="B841" s="42" t="s">
        <v>720</v>
      </c>
      <c r="C841" s="10">
        <v>69</v>
      </c>
      <c r="D841" s="4"/>
      <c r="H841" t="str">
        <f t="shared" si="13"/>
        <v>DIREITO PENAL</v>
      </c>
    </row>
    <row r="842" spans="1:8" x14ac:dyDescent="0.25">
      <c r="A842" s="91"/>
      <c r="B842" s="42" t="s">
        <v>721</v>
      </c>
      <c r="C842" s="10">
        <v>70</v>
      </c>
      <c r="D842" s="4"/>
      <c r="H842" t="str">
        <f t="shared" si="13"/>
        <v>DIREITO PENAL</v>
      </c>
    </row>
    <row r="843" spans="1:8" x14ac:dyDescent="0.25">
      <c r="A843" s="91"/>
      <c r="B843" s="42" t="s">
        <v>722</v>
      </c>
      <c r="C843" s="10">
        <v>71</v>
      </c>
      <c r="D843" s="4"/>
      <c r="H843" t="str">
        <f t="shared" si="13"/>
        <v>DIREITO PENAL</v>
      </c>
    </row>
    <row r="844" spans="1:8" x14ac:dyDescent="0.25">
      <c r="A844" s="91"/>
      <c r="B844" s="42" t="s">
        <v>687</v>
      </c>
      <c r="C844" s="10">
        <v>72</v>
      </c>
      <c r="D844" s="4"/>
      <c r="H844" t="str">
        <f t="shared" si="13"/>
        <v>DIREITO PENAL</v>
      </c>
    </row>
    <row r="845" spans="1:8" x14ac:dyDescent="0.25">
      <c r="A845" s="91"/>
      <c r="B845" s="42" t="s">
        <v>723</v>
      </c>
      <c r="C845" s="10">
        <v>73</v>
      </c>
      <c r="D845" s="4"/>
      <c r="H845" t="str">
        <f t="shared" si="13"/>
        <v>DIREITO PENAL</v>
      </c>
    </row>
    <row r="846" spans="1:8" x14ac:dyDescent="0.25">
      <c r="A846" s="91"/>
      <c r="B846" s="42" t="s">
        <v>724</v>
      </c>
      <c r="C846" s="10">
        <v>74</v>
      </c>
      <c r="D846" s="4"/>
      <c r="H846" t="str">
        <f t="shared" si="13"/>
        <v>DIREITO PENAL</v>
      </c>
    </row>
    <row r="847" spans="1:8" x14ac:dyDescent="0.25">
      <c r="A847" s="91"/>
      <c r="B847" s="42" t="s">
        <v>725</v>
      </c>
      <c r="C847" s="10">
        <v>75</v>
      </c>
      <c r="D847" s="4"/>
      <c r="H847" t="str">
        <f t="shared" si="13"/>
        <v>DIREITO PENAL</v>
      </c>
    </row>
    <row r="848" spans="1:8" x14ac:dyDescent="0.25">
      <c r="A848" s="91"/>
      <c r="B848" s="42" t="s">
        <v>726</v>
      </c>
      <c r="C848" s="10">
        <v>76</v>
      </c>
      <c r="D848" s="4"/>
      <c r="H848" t="str">
        <f t="shared" si="13"/>
        <v>DIREITO PENAL</v>
      </c>
    </row>
    <row r="849" spans="1:8" x14ac:dyDescent="0.25">
      <c r="A849" s="91"/>
      <c r="B849" s="42" t="s">
        <v>727</v>
      </c>
      <c r="C849" s="10">
        <v>77</v>
      </c>
      <c r="D849" s="4"/>
      <c r="H849" t="str">
        <f t="shared" si="13"/>
        <v>DIREITO PENAL</v>
      </c>
    </row>
    <row r="850" spans="1:8" x14ac:dyDescent="0.25">
      <c r="A850" s="91"/>
      <c r="B850" s="42" t="s">
        <v>728</v>
      </c>
      <c r="C850" s="10">
        <v>78</v>
      </c>
      <c r="D850" s="4"/>
      <c r="H850" t="str">
        <f t="shared" si="13"/>
        <v>DIREITO PENAL</v>
      </c>
    </row>
    <row r="851" spans="1:8" x14ac:dyDescent="0.25">
      <c r="A851" s="91"/>
      <c r="B851" s="42" t="s">
        <v>729</v>
      </c>
      <c r="C851" s="10">
        <v>79</v>
      </c>
      <c r="D851" s="4"/>
      <c r="H851" t="str">
        <f t="shared" si="13"/>
        <v>DIREITO PENAL</v>
      </c>
    </row>
    <row r="852" spans="1:8" x14ac:dyDescent="0.25">
      <c r="A852" s="91"/>
      <c r="B852" s="42" t="s">
        <v>730</v>
      </c>
      <c r="C852" s="10">
        <v>80</v>
      </c>
      <c r="D852" s="4"/>
      <c r="H852" t="str">
        <f t="shared" si="13"/>
        <v>DIREITO PENAL</v>
      </c>
    </row>
    <row r="853" spans="1:8" x14ac:dyDescent="0.25">
      <c r="A853" s="91"/>
      <c r="B853" s="42" t="s">
        <v>731</v>
      </c>
      <c r="C853" s="10">
        <v>81</v>
      </c>
      <c r="D853" s="4"/>
      <c r="H853" t="str">
        <f t="shared" si="13"/>
        <v>DIREITO PENAL</v>
      </c>
    </row>
    <row r="854" spans="1:8" x14ac:dyDescent="0.25">
      <c r="A854" s="91"/>
      <c r="B854" s="42" t="s">
        <v>732</v>
      </c>
      <c r="C854" s="10">
        <v>82</v>
      </c>
      <c r="D854" s="4"/>
      <c r="H854" t="str">
        <f t="shared" si="13"/>
        <v>DIREITO PENAL</v>
      </c>
    </row>
    <row r="855" spans="1:8" x14ac:dyDescent="0.25">
      <c r="A855" s="91"/>
      <c r="B855" s="42" t="s">
        <v>733</v>
      </c>
      <c r="C855" s="10">
        <v>83</v>
      </c>
      <c r="D855" s="4"/>
      <c r="H855" t="str">
        <f t="shared" si="13"/>
        <v>DIREITO PENAL</v>
      </c>
    </row>
    <row r="856" spans="1:8" x14ac:dyDescent="0.25">
      <c r="A856" s="91"/>
      <c r="B856" s="42" t="s">
        <v>734</v>
      </c>
      <c r="C856" s="10">
        <v>84</v>
      </c>
      <c r="D856" s="4"/>
      <c r="H856" t="str">
        <f t="shared" si="13"/>
        <v>DIREITO PENAL</v>
      </c>
    </row>
    <row r="857" spans="1:8" x14ac:dyDescent="0.25">
      <c r="A857" s="91"/>
      <c r="B857" s="42" t="s">
        <v>149</v>
      </c>
      <c r="C857" s="10">
        <v>85</v>
      </c>
      <c r="D857" s="4"/>
      <c r="H857" t="str">
        <f t="shared" si="13"/>
        <v>DIREITO PENAL</v>
      </c>
    </row>
    <row r="858" spans="1:8" x14ac:dyDescent="0.25">
      <c r="A858" s="91"/>
      <c r="B858" s="42" t="s">
        <v>625</v>
      </c>
      <c r="C858" s="10">
        <v>86</v>
      </c>
      <c r="D858" s="4"/>
      <c r="H858" t="str">
        <f t="shared" si="13"/>
        <v>DIREITO PENAL</v>
      </c>
    </row>
    <row r="859" spans="1:8" x14ac:dyDescent="0.25">
      <c r="A859" s="91"/>
      <c r="B859" s="42" t="s">
        <v>216</v>
      </c>
      <c r="C859" s="10">
        <v>87</v>
      </c>
      <c r="D859" s="4"/>
      <c r="H859" t="str">
        <f t="shared" si="13"/>
        <v>DIREITO PENAL</v>
      </c>
    </row>
    <row r="860" spans="1:8" x14ac:dyDescent="0.25">
      <c r="A860" s="91"/>
      <c r="B860" s="42" t="s">
        <v>735</v>
      </c>
      <c r="C860" s="10">
        <v>88</v>
      </c>
      <c r="D860" s="4"/>
      <c r="H860" t="str">
        <f t="shared" si="13"/>
        <v>DIREITO PENAL</v>
      </c>
    </row>
    <row r="861" spans="1:8" x14ac:dyDescent="0.25">
      <c r="A861" s="91"/>
      <c r="B861" s="42" t="s">
        <v>736</v>
      </c>
      <c r="C861" s="10">
        <v>89</v>
      </c>
      <c r="D861" s="4"/>
      <c r="H861" t="str">
        <f t="shared" si="13"/>
        <v>DIREITO PENAL</v>
      </c>
    </row>
    <row r="862" spans="1:8" x14ac:dyDescent="0.25">
      <c r="A862" s="91"/>
      <c r="B862" s="42" t="s">
        <v>737</v>
      </c>
      <c r="C862" s="10">
        <v>90</v>
      </c>
      <c r="D862" s="4"/>
      <c r="H862" t="str">
        <f t="shared" si="13"/>
        <v>DIREITO PENAL</v>
      </c>
    </row>
    <row r="863" spans="1:8" x14ac:dyDescent="0.25">
      <c r="A863" s="91"/>
      <c r="B863" s="42" t="s">
        <v>738</v>
      </c>
      <c r="C863" s="10">
        <v>91</v>
      </c>
      <c r="D863" s="4"/>
      <c r="H863" t="str">
        <f t="shared" si="13"/>
        <v>DIREITO PENAL</v>
      </c>
    </row>
    <row r="864" spans="1:8" x14ac:dyDescent="0.25">
      <c r="A864" s="91"/>
      <c r="B864" s="42" t="s">
        <v>702</v>
      </c>
      <c r="C864" s="10">
        <v>92</v>
      </c>
      <c r="D864" s="4"/>
      <c r="H864" t="str">
        <f t="shared" si="13"/>
        <v>DIREITO PENAL</v>
      </c>
    </row>
    <row r="865" spans="1:8" x14ac:dyDescent="0.25">
      <c r="A865" s="91"/>
      <c r="B865" s="42" t="s">
        <v>739</v>
      </c>
      <c r="C865" s="10">
        <v>93</v>
      </c>
      <c r="D865" s="4"/>
      <c r="H865" t="str">
        <f t="shared" si="13"/>
        <v>DIREITO PENAL</v>
      </c>
    </row>
    <row r="866" spans="1:8" x14ac:dyDescent="0.25">
      <c r="A866" s="91"/>
      <c r="B866" s="42" t="s">
        <v>220</v>
      </c>
      <c r="C866" s="10">
        <v>94</v>
      </c>
      <c r="D866" s="4"/>
      <c r="H866" t="str">
        <f t="shared" si="13"/>
        <v>DIREITO PENAL</v>
      </c>
    </row>
    <row r="867" spans="1:8" x14ac:dyDescent="0.25">
      <c r="A867" s="91"/>
      <c r="B867" s="42" t="s">
        <v>740</v>
      </c>
      <c r="C867" s="10">
        <v>95</v>
      </c>
      <c r="D867" s="4"/>
      <c r="H867" t="str">
        <f t="shared" si="13"/>
        <v>DIREITO PENAL</v>
      </c>
    </row>
    <row r="868" spans="1:8" x14ac:dyDescent="0.25">
      <c r="A868" s="91"/>
      <c r="B868" s="42" t="s">
        <v>741</v>
      </c>
      <c r="C868" s="10">
        <v>96</v>
      </c>
      <c r="D868" s="4"/>
      <c r="H868" t="str">
        <f t="shared" si="13"/>
        <v>DIREITO PENAL</v>
      </c>
    </row>
    <row r="869" spans="1:8" x14ac:dyDescent="0.25">
      <c r="A869" s="91"/>
      <c r="B869" s="42" t="s">
        <v>742</v>
      </c>
      <c r="C869" s="10">
        <v>97</v>
      </c>
      <c r="D869" s="4"/>
      <c r="H869" t="str">
        <f t="shared" si="13"/>
        <v>DIREITO PENAL</v>
      </c>
    </row>
    <row r="870" spans="1:8" x14ac:dyDescent="0.25">
      <c r="A870" s="91"/>
      <c r="B870" s="42" t="s">
        <v>223</v>
      </c>
      <c r="C870" s="10">
        <v>98</v>
      </c>
      <c r="D870" s="4"/>
      <c r="H870" t="str">
        <f t="shared" si="13"/>
        <v>DIREITO PENAL</v>
      </c>
    </row>
    <row r="871" spans="1:8" x14ac:dyDescent="0.25">
      <c r="A871" s="91"/>
      <c r="B871" s="42" t="s">
        <v>743</v>
      </c>
      <c r="C871" s="10">
        <v>99</v>
      </c>
      <c r="D871" s="4"/>
      <c r="H871" t="str">
        <f t="shared" si="13"/>
        <v>DIREITO PENAL</v>
      </c>
    </row>
    <row r="872" spans="1:8" x14ac:dyDescent="0.25">
      <c r="A872" s="91"/>
      <c r="B872" s="42" t="s">
        <v>744</v>
      </c>
      <c r="C872" s="10">
        <v>100</v>
      </c>
      <c r="D872" s="4"/>
      <c r="H872" t="str">
        <f t="shared" si="13"/>
        <v>DIREITO PENAL</v>
      </c>
    </row>
    <row r="873" spans="1:8" x14ac:dyDescent="0.25">
      <c r="A873" s="91"/>
      <c r="B873" s="42" t="s">
        <v>640</v>
      </c>
      <c r="C873" s="10">
        <v>101</v>
      </c>
      <c r="D873" s="4"/>
      <c r="H873" t="str">
        <f t="shared" si="13"/>
        <v>DIREITO PENAL</v>
      </c>
    </row>
    <row r="874" spans="1:8" x14ac:dyDescent="0.25">
      <c r="A874" s="91"/>
      <c r="B874" s="42" t="s">
        <v>641</v>
      </c>
      <c r="C874" s="10">
        <v>102</v>
      </c>
      <c r="D874" s="4"/>
      <c r="H874" t="str">
        <f t="shared" si="13"/>
        <v>DIREITO PENAL</v>
      </c>
    </row>
    <row r="875" spans="1:8" x14ac:dyDescent="0.25">
      <c r="A875" s="91"/>
      <c r="B875" s="42" t="s">
        <v>745</v>
      </c>
      <c r="C875" s="10">
        <v>103</v>
      </c>
      <c r="D875" s="4"/>
      <c r="H875" t="str">
        <f t="shared" si="13"/>
        <v>DIREITO PENAL</v>
      </c>
    </row>
    <row r="876" spans="1:8" x14ac:dyDescent="0.25">
      <c r="A876" s="91"/>
      <c r="B876" s="42" t="s">
        <v>642</v>
      </c>
      <c r="C876" s="10">
        <v>104</v>
      </c>
      <c r="D876" s="4"/>
      <c r="H876" t="str">
        <f t="shared" si="13"/>
        <v>DIREITO PENAL</v>
      </c>
    </row>
    <row r="877" spans="1:8" x14ac:dyDescent="0.25">
      <c r="A877" s="91"/>
      <c r="B877" s="42" t="s">
        <v>741</v>
      </c>
      <c r="C877" s="10">
        <v>105</v>
      </c>
      <c r="D877" s="4"/>
      <c r="H877" t="str">
        <f t="shared" si="13"/>
        <v>DIREITO PENAL</v>
      </c>
    </row>
    <row r="878" spans="1:8" x14ac:dyDescent="0.25">
      <c r="A878" s="91"/>
      <c r="B878" s="42" t="s">
        <v>643</v>
      </c>
      <c r="C878" s="10">
        <v>106</v>
      </c>
      <c r="D878" s="4"/>
      <c r="H878" t="str">
        <f t="shared" si="13"/>
        <v>DIREITO PENAL</v>
      </c>
    </row>
    <row r="879" spans="1:8" x14ac:dyDescent="0.25">
      <c r="A879" s="91"/>
      <c r="B879" s="42" t="s">
        <v>738</v>
      </c>
      <c r="C879" s="10">
        <v>107</v>
      </c>
      <c r="D879" s="4"/>
      <c r="H879" t="str">
        <f t="shared" si="13"/>
        <v>DIREITO PENAL</v>
      </c>
    </row>
    <row r="880" spans="1:8" x14ac:dyDescent="0.25">
      <c r="A880" s="91"/>
      <c r="B880" s="42" t="s">
        <v>644</v>
      </c>
      <c r="C880" s="10">
        <v>108</v>
      </c>
      <c r="D880" s="4"/>
      <c r="H880" t="str">
        <f t="shared" si="13"/>
        <v>DIREITO PENAL</v>
      </c>
    </row>
    <row r="881" spans="1:8" x14ac:dyDescent="0.25">
      <c r="A881" s="91"/>
      <c r="B881" s="42" t="s">
        <v>737</v>
      </c>
      <c r="C881" s="10">
        <v>109</v>
      </c>
      <c r="D881" s="4"/>
      <c r="H881" t="str">
        <f t="shared" si="13"/>
        <v>DIREITO PENAL</v>
      </c>
    </row>
    <row r="882" spans="1:8" x14ac:dyDescent="0.25">
      <c r="A882" s="91"/>
      <c r="B882" s="42" t="s">
        <v>646</v>
      </c>
      <c r="C882" s="10">
        <v>110</v>
      </c>
      <c r="D882" s="4"/>
      <c r="H882" t="str">
        <f t="shared" si="13"/>
        <v>DIREITO PENAL</v>
      </c>
    </row>
    <row r="883" spans="1:8" x14ac:dyDescent="0.25">
      <c r="A883" s="91"/>
      <c r="B883" s="42" t="s">
        <v>739</v>
      </c>
      <c r="C883" s="10">
        <v>111</v>
      </c>
      <c r="D883" s="4"/>
      <c r="H883" t="str">
        <f t="shared" si="13"/>
        <v>DIREITO PENAL</v>
      </c>
    </row>
    <row r="884" spans="1:8" x14ac:dyDescent="0.25">
      <c r="A884" s="91"/>
      <c r="B884" s="42" t="s">
        <v>648</v>
      </c>
      <c r="C884" s="10">
        <v>112</v>
      </c>
      <c r="D884" s="4"/>
      <c r="H884" t="str">
        <f t="shared" si="13"/>
        <v>DIREITO PENAL</v>
      </c>
    </row>
    <row r="885" spans="1:8" x14ac:dyDescent="0.25">
      <c r="A885" s="91"/>
      <c r="B885" s="42" t="s">
        <v>740</v>
      </c>
      <c r="C885" s="10">
        <v>113</v>
      </c>
      <c r="D885" s="4"/>
      <c r="H885" t="str">
        <f t="shared" si="13"/>
        <v>DIREITO PENAL</v>
      </c>
    </row>
    <row r="886" spans="1:8" x14ac:dyDescent="0.25">
      <c r="A886" s="91"/>
      <c r="B886" s="42" t="s">
        <v>746</v>
      </c>
      <c r="C886" s="10">
        <v>114</v>
      </c>
      <c r="D886" s="4"/>
      <c r="H886" t="str">
        <f t="shared" ref="H886:H949" si="14">IF(A886&lt;&gt;"",A886,H885)</f>
        <v>DIREITO PENAL</v>
      </c>
    </row>
    <row r="887" spans="1:8" x14ac:dyDescent="0.25">
      <c r="A887" s="91"/>
      <c r="B887" s="42" t="s">
        <v>743</v>
      </c>
      <c r="C887" s="10">
        <v>115</v>
      </c>
      <c r="D887" s="4"/>
      <c r="H887" t="str">
        <f t="shared" si="14"/>
        <v>DIREITO PENAL</v>
      </c>
    </row>
    <row r="888" spans="1:8" x14ac:dyDescent="0.25">
      <c r="A888" s="91"/>
      <c r="B888" s="42" t="s">
        <v>649</v>
      </c>
      <c r="C888" s="10">
        <v>116</v>
      </c>
      <c r="D888" s="4"/>
      <c r="H888" t="str">
        <f t="shared" si="14"/>
        <v>DIREITO PENAL</v>
      </c>
    </row>
    <row r="889" spans="1:8" x14ac:dyDescent="0.25">
      <c r="A889" s="91"/>
      <c r="B889" s="42" t="s">
        <v>747</v>
      </c>
      <c r="C889" s="10">
        <v>117</v>
      </c>
      <c r="D889" s="4"/>
      <c r="H889" t="str">
        <f t="shared" si="14"/>
        <v>DIREITO PENAL</v>
      </c>
    </row>
    <row r="890" spans="1:8" x14ac:dyDescent="0.25">
      <c r="A890" s="91"/>
      <c r="B890" s="42" t="s">
        <v>748</v>
      </c>
      <c r="C890" s="10">
        <v>118</v>
      </c>
      <c r="D890" s="4"/>
      <c r="H890" t="str">
        <f t="shared" si="14"/>
        <v>DIREITO PENAL</v>
      </c>
    </row>
    <row r="891" spans="1:8" x14ac:dyDescent="0.25">
      <c r="A891" s="91"/>
      <c r="B891" s="42" t="s">
        <v>749</v>
      </c>
      <c r="C891" s="10">
        <v>119</v>
      </c>
      <c r="D891" s="4"/>
      <c r="H891" t="str">
        <f t="shared" si="14"/>
        <v>DIREITO PENAL</v>
      </c>
    </row>
    <row r="892" spans="1:8" x14ac:dyDescent="0.25">
      <c r="A892" s="91"/>
      <c r="B892" s="42" t="s">
        <v>750</v>
      </c>
      <c r="C892" s="10">
        <v>120</v>
      </c>
      <c r="D892" s="4"/>
      <c r="H892" t="str">
        <f t="shared" si="14"/>
        <v>DIREITO PENAL</v>
      </c>
    </row>
    <row r="893" spans="1:8" x14ac:dyDescent="0.25">
      <c r="A893" s="91"/>
      <c r="B893" s="42" t="s">
        <v>751</v>
      </c>
      <c r="C893" s="10">
        <v>121</v>
      </c>
      <c r="D893" s="4"/>
      <c r="H893" t="str">
        <f t="shared" si="14"/>
        <v>DIREITO PENAL</v>
      </c>
    </row>
    <row r="894" spans="1:8" x14ac:dyDescent="0.25">
      <c r="A894" s="92"/>
      <c r="B894" s="42" t="s">
        <v>752</v>
      </c>
      <c r="C894" s="10">
        <v>122</v>
      </c>
      <c r="D894" s="4"/>
      <c r="H894" t="str">
        <f t="shared" si="14"/>
        <v>DIREITO PENAL</v>
      </c>
    </row>
    <row r="895" spans="1:8" x14ac:dyDescent="0.25">
      <c r="A895" s="43"/>
      <c r="B895" s="43"/>
      <c r="C895" s="44"/>
      <c r="D895" s="18"/>
      <c r="H895" t="str">
        <f t="shared" si="14"/>
        <v>DIREITO PENAL</v>
      </c>
    </row>
    <row r="896" spans="1:8" x14ac:dyDescent="0.25">
      <c r="A896" s="93" t="s">
        <v>970</v>
      </c>
      <c r="B896" s="46" t="s">
        <v>753</v>
      </c>
      <c r="C896" s="10">
        <v>0</v>
      </c>
      <c r="D896" s="4"/>
      <c r="H896" t="str">
        <f t="shared" si="14"/>
        <v>DIREITO PROCESSUAL PENAL</v>
      </c>
    </row>
    <row r="897" spans="1:8" x14ac:dyDescent="0.25">
      <c r="A897" s="94"/>
      <c r="B897" s="47" t="s">
        <v>754</v>
      </c>
      <c r="C897" s="10">
        <v>1</v>
      </c>
      <c r="D897" s="4"/>
      <c r="H897" t="str">
        <f t="shared" si="14"/>
        <v>DIREITO PROCESSUAL PENAL</v>
      </c>
    </row>
    <row r="898" spans="1:8" x14ac:dyDescent="0.25">
      <c r="A898" s="94"/>
      <c r="B898" s="47" t="s">
        <v>755</v>
      </c>
      <c r="C898" s="10">
        <v>2</v>
      </c>
      <c r="D898" s="4"/>
      <c r="H898" t="str">
        <f t="shared" si="14"/>
        <v>DIREITO PROCESSUAL PENAL</v>
      </c>
    </row>
    <row r="899" spans="1:8" x14ac:dyDescent="0.25">
      <c r="A899" s="94"/>
      <c r="B899" s="47" t="s">
        <v>658</v>
      </c>
      <c r="C899" s="10">
        <v>3</v>
      </c>
      <c r="D899" s="4"/>
      <c r="H899" t="str">
        <f t="shared" si="14"/>
        <v>DIREITO PROCESSUAL PENAL</v>
      </c>
    </row>
    <row r="900" spans="1:8" x14ac:dyDescent="0.25">
      <c r="A900" s="94"/>
      <c r="B900" s="47" t="s">
        <v>756</v>
      </c>
      <c r="C900" s="10">
        <v>4</v>
      </c>
      <c r="D900" s="4"/>
      <c r="H900" t="str">
        <f t="shared" si="14"/>
        <v>DIREITO PROCESSUAL PENAL</v>
      </c>
    </row>
    <row r="901" spans="1:8" x14ac:dyDescent="0.25">
      <c r="A901" s="94"/>
      <c r="B901" s="47" t="s">
        <v>757</v>
      </c>
      <c r="C901" s="10">
        <v>5</v>
      </c>
      <c r="D901" s="4"/>
      <c r="H901" t="str">
        <f t="shared" si="14"/>
        <v>DIREITO PROCESSUAL PENAL</v>
      </c>
    </row>
    <row r="902" spans="1:8" x14ac:dyDescent="0.25">
      <c r="A902" s="94"/>
      <c r="B902" s="46" t="s">
        <v>758</v>
      </c>
      <c r="C902" s="10">
        <v>6</v>
      </c>
      <c r="D902" s="4"/>
      <c r="H902" t="str">
        <f t="shared" si="14"/>
        <v>DIREITO PROCESSUAL PENAL</v>
      </c>
    </row>
    <row r="903" spans="1:8" x14ac:dyDescent="0.25">
      <c r="A903" s="94"/>
      <c r="B903" s="46" t="s">
        <v>759</v>
      </c>
      <c r="C903" s="10">
        <v>7</v>
      </c>
      <c r="D903" s="4"/>
      <c r="H903" t="str">
        <f t="shared" si="14"/>
        <v>DIREITO PROCESSUAL PENAL</v>
      </c>
    </row>
    <row r="904" spans="1:8" x14ac:dyDescent="0.25">
      <c r="A904" s="94"/>
      <c r="B904" s="47" t="s">
        <v>760</v>
      </c>
      <c r="C904" s="10">
        <v>8</v>
      </c>
      <c r="D904" s="4"/>
      <c r="H904" t="str">
        <f t="shared" si="14"/>
        <v>DIREITO PROCESSUAL PENAL</v>
      </c>
    </row>
    <row r="905" spans="1:8" x14ac:dyDescent="0.25">
      <c r="A905" s="94"/>
      <c r="B905" s="47" t="s">
        <v>761</v>
      </c>
      <c r="C905" s="10">
        <v>9</v>
      </c>
      <c r="D905" s="4"/>
      <c r="H905" t="str">
        <f t="shared" si="14"/>
        <v>DIREITO PROCESSUAL PENAL</v>
      </c>
    </row>
    <row r="906" spans="1:8" x14ac:dyDescent="0.25">
      <c r="A906" s="94"/>
      <c r="B906" s="47" t="s">
        <v>762</v>
      </c>
      <c r="C906" s="10">
        <v>10</v>
      </c>
      <c r="D906" s="4"/>
      <c r="H906" t="str">
        <f t="shared" si="14"/>
        <v>DIREITO PROCESSUAL PENAL</v>
      </c>
    </row>
    <row r="907" spans="1:8" x14ac:dyDescent="0.25">
      <c r="A907" s="94"/>
      <c r="B907" s="47" t="s">
        <v>763</v>
      </c>
      <c r="C907" s="10">
        <v>11</v>
      </c>
      <c r="D907" s="4"/>
      <c r="H907" t="str">
        <f t="shared" si="14"/>
        <v>DIREITO PROCESSUAL PENAL</v>
      </c>
    </row>
    <row r="908" spans="1:8" x14ac:dyDescent="0.25">
      <c r="A908" s="94"/>
      <c r="B908" s="46" t="s">
        <v>668</v>
      </c>
      <c r="C908" s="10">
        <v>12</v>
      </c>
      <c r="D908" s="4"/>
      <c r="H908" t="str">
        <f t="shared" si="14"/>
        <v>DIREITO PROCESSUAL PENAL</v>
      </c>
    </row>
    <row r="909" spans="1:8" x14ac:dyDescent="0.25">
      <c r="A909" s="94"/>
      <c r="B909" s="47" t="s">
        <v>243</v>
      </c>
      <c r="C909" s="10">
        <v>13</v>
      </c>
      <c r="D909" s="4"/>
      <c r="H909" t="str">
        <f t="shared" si="14"/>
        <v>DIREITO PROCESSUAL PENAL</v>
      </c>
    </row>
    <row r="910" spans="1:8" x14ac:dyDescent="0.25">
      <c r="A910" s="94"/>
      <c r="B910" s="47" t="s">
        <v>764</v>
      </c>
      <c r="C910" s="10">
        <v>14</v>
      </c>
      <c r="D910" s="4"/>
      <c r="H910" t="str">
        <f t="shared" si="14"/>
        <v>DIREITO PROCESSUAL PENAL</v>
      </c>
    </row>
    <row r="911" spans="1:8" x14ac:dyDescent="0.25">
      <c r="A911" s="94"/>
      <c r="B911" s="47" t="s">
        <v>765</v>
      </c>
      <c r="C911" s="10">
        <v>15</v>
      </c>
      <c r="D911" s="4"/>
      <c r="H911" t="str">
        <f t="shared" si="14"/>
        <v>DIREITO PROCESSUAL PENAL</v>
      </c>
    </row>
    <row r="912" spans="1:8" x14ac:dyDescent="0.25">
      <c r="A912" s="94"/>
      <c r="B912" s="47" t="s">
        <v>766</v>
      </c>
      <c r="C912" s="10">
        <v>16</v>
      </c>
      <c r="D912" s="4"/>
      <c r="H912" t="str">
        <f t="shared" si="14"/>
        <v>DIREITO PROCESSUAL PENAL</v>
      </c>
    </row>
    <row r="913" spans="1:8" x14ac:dyDescent="0.25">
      <c r="A913" s="94"/>
      <c r="B913" s="46" t="s">
        <v>767</v>
      </c>
      <c r="C913" s="10">
        <v>17</v>
      </c>
      <c r="D913" s="4"/>
      <c r="H913" t="str">
        <f t="shared" si="14"/>
        <v>DIREITO PROCESSUAL PENAL</v>
      </c>
    </row>
    <row r="914" spans="1:8" x14ac:dyDescent="0.25">
      <c r="A914" s="94"/>
      <c r="B914" s="47" t="s">
        <v>768</v>
      </c>
      <c r="C914" s="10">
        <v>18</v>
      </c>
      <c r="D914" s="4"/>
      <c r="H914" t="str">
        <f t="shared" si="14"/>
        <v>DIREITO PROCESSUAL PENAL</v>
      </c>
    </row>
    <row r="915" spans="1:8" x14ac:dyDescent="0.25">
      <c r="A915" s="94"/>
      <c r="B915" s="47" t="s">
        <v>769</v>
      </c>
      <c r="C915" s="10">
        <v>19</v>
      </c>
      <c r="D915" s="4"/>
      <c r="H915" t="str">
        <f t="shared" si="14"/>
        <v>DIREITO PROCESSUAL PENAL</v>
      </c>
    </row>
    <row r="916" spans="1:8" x14ac:dyDescent="0.25">
      <c r="A916" s="94"/>
      <c r="B916" s="46" t="s">
        <v>770</v>
      </c>
      <c r="C916" s="10">
        <v>20</v>
      </c>
      <c r="D916" s="4"/>
      <c r="H916" t="str">
        <f t="shared" si="14"/>
        <v>DIREITO PROCESSUAL PENAL</v>
      </c>
    </row>
    <row r="917" spans="1:8" x14ac:dyDescent="0.25">
      <c r="A917" s="94"/>
      <c r="B917" s="47" t="s">
        <v>771</v>
      </c>
      <c r="C917" s="10">
        <v>21</v>
      </c>
      <c r="D917" s="4"/>
      <c r="H917" t="str">
        <f t="shared" si="14"/>
        <v>DIREITO PROCESSUAL PENAL</v>
      </c>
    </row>
    <row r="918" spans="1:8" x14ac:dyDescent="0.25">
      <c r="A918" s="94"/>
      <c r="B918" s="47" t="s">
        <v>772</v>
      </c>
      <c r="C918" s="10">
        <v>22</v>
      </c>
      <c r="D918" s="4"/>
      <c r="H918" t="str">
        <f t="shared" si="14"/>
        <v>DIREITO PROCESSUAL PENAL</v>
      </c>
    </row>
    <row r="919" spans="1:8" x14ac:dyDescent="0.25">
      <c r="A919" s="94"/>
      <c r="B919" s="47" t="s">
        <v>773</v>
      </c>
      <c r="C919" s="10">
        <v>23</v>
      </c>
      <c r="D919" s="4"/>
      <c r="H919" t="str">
        <f t="shared" si="14"/>
        <v>DIREITO PROCESSUAL PENAL</v>
      </c>
    </row>
    <row r="920" spans="1:8" x14ac:dyDescent="0.25">
      <c r="A920" s="94"/>
      <c r="B920" s="46" t="s">
        <v>774</v>
      </c>
      <c r="C920" s="10">
        <v>24</v>
      </c>
      <c r="D920" s="4"/>
      <c r="H920" t="str">
        <f t="shared" si="14"/>
        <v>DIREITO PROCESSUAL PENAL</v>
      </c>
    </row>
    <row r="921" spans="1:8" x14ac:dyDescent="0.25">
      <c r="A921" s="94"/>
      <c r="B921" s="47" t="s">
        <v>775</v>
      </c>
      <c r="C921" s="10">
        <v>25</v>
      </c>
      <c r="D921" s="4"/>
      <c r="H921" t="str">
        <f t="shared" si="14"/>
        <v>DIREITO PROCESSUAL PENAL</v>
      </c>
    </row>
    <row r="922" spans="1:8" x14ac:dyDescent="0.25">
      <c r="A922" s="94"/>
      <c r="B922" s="47" t="s">
        <v>776</v>
      </c>
      <c r="C922" s="10">
        <v>26</v>
      </c>
      <c r="D922" s="4"/>
      <c r="H922" t="str">
        <f t="shared" si="14"/>
        <v>DIREITO PROCESSUAL PENAL</v>
      </c>
    </row>
    <row r="923" spans="1:8" x14ac:dyDescent="0.25">
      <c r="A923" s="94"/>
      <c r="B923" s="47" t="s">
        <v>777</v>
      </c>
      <c r="C923" s="10">
        <v>27</v>
      </c>
      <c r="D923" s="4"/>
      <c r="H923" t="str">
        <f t="shared" si="14"/>
        <v>DIREITO PROCESSUAL PENAL</v>
      </c>
    </row>
    <row r="924" spans="1:8" x14ac:dyDescent="0.25">
      <c r="A924" s="94"/>
      <c r="B924" s="47" t="s">
        <v>778</v>
      </c>
      <c r="C924" s="10">
        <v>28</v>
      </c>
      <c r="D924" s="4"/>
      <c r="H924" t="str">
        <f t="shared" si="14"/>
        <v>DIREITO PROCESSUAL PENAL</v>
      </c>
    </row>
    <row r="925" spans="1:8" x14ac:dyDescent="0.25">
      <c r="A925" s="94"/>
      <c r="B925" s="46" t="s">
        <v>779</v>
      </c>
      <c r="C925" s="10">
        <v>29</v>
      </c>
      <c r="D925" s="4"/>
      <c r="H925" t="str">
        <f t="shared" si="14"/>
        <v>DIREITO PROCESSUAL PENAL</v>
      </c>
    </row>
    <row r="926" spans="1:8" x14ac:dyDescent="0.25">
      <c r="A926" s="94"/>
      <c r="B926" s="47" t="s">
        <v>780</v>
      </c>
      <c r="C926" s="10">
        <v>30</v>
      </c>
      <c r="D926" s="4"/>
      <c r="H926" t="str">
        <f t="shared" si="14"/>
        <v>DIREITO PROCESSUAL PENAL</v>
      </c>
    </row>
    <row r="927" spans="1:8" x14ac:dyDescent="0.25">
      <c r="A927" s="94"/>
      <c r="B927" s="47" t="s">
        <v>688</v>
      </c>
      <c r="C927" s="10">
        <v>31</v>
      </c>
      <c r="D927" s="4"/>
      <c r="H927" t="str">
        <f t="shared" si="14"/>
        <v>DIREITO PROCESSUAL PENAL</v>
      </c>
    </row>
    <row r="928" spans="1:8" x14ac:dyDescent="0.25">
      <c r="A928" s="94"/>
      <c r="B928" s="47" t="s">
        <v>687</v>
      </c>
      <c r="C928" s="10">
        <v>32</v>
      </c>
      <c r="D928" s="4"/>
      <c r="H928" t="str">
        <f t="shared" si="14"/>
        <v>DIREITO PROCESSUAL PENAL</v>
      </c>
    </row>
    <row r="929" spans="1:8" x14ac:dyDescent="0.25">
      <c r="A929" s="94"/>
      <c r="B929" s="47" t="s">
        <v>781</v>
      </c>
      <c r="C929" s="10">
        <v>33</v>
      </c>
      <c r="D929" s="4"/>
      <c r="H929" t="str">
        <f t="shared" si="14"/>
        <v>DIREITO PROCESSUAL PENAL</v>
      </c>
    </row>
    <row r="930" spans="1:8" x14ac:dyDescent="0.25">
      <c r="A930" s="94"/>
      <c r="B930" s="47" t="s">
        <v>719</v>
      </c>
      <c r="C930" s="10">
        <v>34</v>
      </c>
      <c r="D930" s="4"/>
      <c r="H930" t="str">
        <f t="shared" si="14"/>
        <v>DIREITO PROCESSUAL PENAL</v>
      </c>
    </row>
    <row r="931" spans="1:8" x14ac:dyDescent="0.25">
      <c r="A931" s="94"/>
      <c r="B931" s="47" t="s">
        <v>149</v>
      </c>
      <c r="C931" s="10">
        <v>35</v>
      </c>
      <c r="D931" s="4"/>
      <c r="H931" t="str">
        <f t="shared" si="14"/>
        <v>DIREITO PROCESSUAL PENAL</v>
      </c>
    </row>
    <row r="932" spans="1:8" x14ac:dyDescent="0.25">
      <c r="A932" s="94"/>
      <c r="B932" s="46" t="s">
        <v>782</v>
      </c>
      <c r="C932" s="10">
        <v>36</v>
      </c>
      <c r="D932" s="4"/>
      <c r="H932" t="str">
        <f t="shared" si="14"/>
        <v>DIREITO PROCESSUAL PENAL</v>
      </c>
    </row>
    <row r="933" spans="1:8" x14ac:dyDescent="0.25">
      <c r="A933" s="94"/>
      <c r="B933" s="46" t="s">
        <v>783</v>
      </c>
      <c r="C933" s="10">
        <v>37</v>
      </c>
      <c r="D933" s="4"/>
      <c r="H933" t="str">
        <f t="shared" si="14"/>
        <v>DIREITO PROCESSUAL PENAL</v>
      </c>
    </row>
    <row r="934" spans="1:8" x14ac:dyDescent="0.25">
      <c r="A934" s="94"/>
      <c r="B934" s="47" t="s">
        <v>784</v>
      </c>
      <c r="C934" s="10">
        <v>38</v>
      </c>
      <c r="D934" s="4"/>
      <c r="H934" t="str">
        <f t="shared" si="14"/>
        <v>DIREITO PROCESSUAL PENAL</v>
      </c>
    </row>
    <row r="935" spans="1:8" x14ac:dyDescent="0.25">
      <c r="A935" s="94"/>
      <c r="B935" s="47" t="s">
        <v>785</v>
      </c>
      <c r="C935" s="10">
        <v>39</v>
      </c>
      <c r="D935" s="4"/>
      <c r="H935" t="str">
        <f t="shared" si="14"/>
        <v>DIREITO PROCESSUAL PENAL</v>
      </c>
    </row>
    <row r="936" spans="1:8" x14ac:dyDescent="0.25">
      <c r="A936" s="94"/>
      <c r="B936" s="47" t="s">
        <v>786</v>
      </c>
      <c r="C936" s="10">
        <v>40</v>
      </c>
      <c r="D936" s="4"/>
      <c r="H936" t="str">
        <f t="shared" si="14"/>
        <v>DIREITO PROCESSUAL PENAL</v>
      </c>
    </row>
    <row r="937" spans="1:8" x14ac:dyDescent="0.25">
      <c r="A937" s="94"/>
      <c r="B937" s="47" t="s">
        <v>787</v>
      </c>
      <c r="C937" s="10">
        <v>41</v>
      </c>
      <c r="D937" s="4"/>
      <c r="H937" t="str">
        <f t="shared" si="14"/>
        <v>DIREITO PROCESSUAL PENAL</v>
      </c>
    </row>
    <row r="938" spans="1:8" x14ac:dyDescent="0.25">
      <c r="A938" s="94"/>
      <c r="B938" s="47" t="s">
        <v>788</v>
      </c>
      <c r="C938" s="10">
        <v>42</v>
      </c>
      <c r="D938" s="4"/>
      <c r="H938" t="str">
        <f t="shared" si="14"/>
        <v>DIREITO PROCESSUAL PENAL</v>
      </c>
    </row>
    <row r="939" spans="1:8" x14ac:dyDescent="0.25">
      <c r="A939" s="94"/>
      <c r="B939" s="47" t="s">
        <v>789</v>
      </c>
      <c r="C939" s="10">
        <v>43</v>
      </c>
      <c r="D939" s="4"/>
      <c r="H939" t="str">
        <f t="shared" si="14"/>
        <v>DIREITO PROCESSUAL PENAL</v>
      </c>
    </row>
    <row r="940" spans="1:8" x14ac:dyDescent="0.25">
      <c r="A940" s="94"/>
      <c r="B940" s="47" t="s">
        <v>790</v>
      </c>
      <c r="C940" s="10">
        <v>44</v>
      </c>
      <c r="D940" s="4"/>
      <c r="H940" t="str">
        <f t="shared" si="14"/>
        <v>DIREITO PROCESSUAL PENAL</v>
      </c>
    </row>
    <row r="941" spans="1:8" x14ac:dyDescent="0.25">
      <c r="A941" s="94"/>
      <c r="B941" s="47" t="s">
        <v>149</v>
      </c>
      <c r="C941" s="10">
        <v>45</v>
      </c>
      <c r="D941" s="4"/>
      <c r="H941" t="str">
        <f t="shared" si="14"/>
        <v>DIREITO PROCESSUAL PENAL</v>
      </c>
    </row>
    <row r="942" spans="1:8" x14ac:dyDescent="0.25">
      <c r="A942" s="94"/>
      <c r="B942" s="46" t="s">
        <v>791</v>
      </c>
      <c r="C942" s="10">
        <v>46</v>
      </c>
      <c r="D942" s="4"/>
      <c r="H942" t="str">
        <f t="shared" si="14"/>
        <v>DIREITO PROCESSUAL PENAL</v>
      </c>
    </row>
    <row r="943" spans="1:8" x14ac:dyDescent="0.25">
      <c r="A943" s="94"/>
      <c r="B943" s="47" t="s">
        <v>792</v>
      </c>
      <c r="C943" s="10">
        <v>47</v>
      </c>
      <c r="D943" s="4"/>
      <c r="H943" t="str">
        <f t="shared" si="14"/>
        <v>DIREITO PROCESSUAL PENAL</v>
      </c>
    </row>
    <row r="944" spans="1:8" x14ac:dyDescent="0.25">
      <c r="A944" s="94"/>
      <c r="B944" s="47" t="s">
        <v>793</v>
      </c>
      <c r="C944" s="10">
        <v>48</v>
      </c>
      <c r="D944" s="4"/>
      <c r="H944" t="str">
        <f t="shared" si="14"/>
        <v>DIREITO PROCESSUAL PENAL</v>
      </c>
    </row>
    <row r="945" spans="1:8" x14ac:dyDescent="0.25">
      <c r="A945" s="94"/>
      <c r="B945" s="47" t="s">
        <v>794</v>
      </c>
      <c r="C945" s="10">
        <v>49</v>
      </c>
      <c r="D945" s="4"/>
      <c r="H945" t="str">
        <f t="shared" si="14"/>
        <v>DIREITO PROCESSUAL PENAL</v>
      </c>
    </row>
    <row r="946" spans="1:8" x14ac:dyDescent="0.25">
      <c r="A946" s="94"/>
      <c r="B946" s="47" t="s">
        <v>795</v>
      </c>
      <c r="C946" s="10">
        <v>50</v>
      </c>
      <c r="D946" s="4"/>
      <c r="H946" t="str">
        <f t="shared" si="14"/>
        <v>DIREITO PROCESSUAL PENAL</v>
      </c>
    </row>
    <row r="947" spans="1:8" x14ac:dyDescent="0.25">
      <c r="A947" s="94"/>
      <c r="B947" s="47" t="s">
        <v>796</v>
      </c>
      <c r="C947" s="10">
        <v>51</v>
      </c>
      <c r="D947" s="4"/>
      <c r="H947" t="str">
        <f t="shared" si="14"/>
        <v>DIREITO PROCESSUAL PENAL</v>
      </c>
    </row>
    <row r="948" spans="1:8" x14ac:dyDescent="0.25">
      <c r="A948" s="94"/>
      <c r="B948" s="46" t="s">
        <v>797</v>
      </c>
      <c r="C948" s="10">
        <v>52</v>
      </c>
      <c r="D948" s="4"/>
      <c r="H948" t="str">
        <f t="shared" si="14"/>
        <v>DIREITO PROCESSUAL PENAL</v>
      </c>
    </row>
    <row r="949" spans="1:8" x14ac:dyDescent="0.25">
      <c r="A949" s="94"/>
      <c r="B949" s="47" t="s">
        <v>798</v>
      </c>
      <c r="C949" s="10">
        <v>53</v>
      </c>
      <c r="D949" s="4"/>
      <c r="H949" t="str">
        <f t="shared" si="14"/>
        <v>DIREITO PROCESSUAL PENAL</v>
      </c>
    </row>
    <row r="950" spans="1:8" x14ac:dyDescent="0.25">
      <c r="A950" s="94"/>
      <c r="B950" s="47" t="s">
        <v>799</v>
      </c>
      <c r="C950" s="10">
        <v>54</v>
      </c>
      <c r="D950" s="4"/>
      <c r="H950" t="str">
        <f t="shared" ref="H950:H1013" si="15">IF(A950&lt;&gt;"",A950,H949)</f>
        <v>DIREITO PROCESSUAL PENAL</v>
      </c>
    </row>
    <row r="951" spans="1:8" x14ac:dyDescent="0.25">
      <c r="A951" s="94"/>
      <c r="B951" s="47" t="s">
        <v>800</v>
      </c>
      <c r="C951" s="10">
        <v>55</v>
      </c>
      <c r="D951" s="4"/>
      <c r="H951" t="str">
        <f t="shared" si="15"/>
        <v>DIREITO PROCESSUAL PENAL</v>
      </c>
    </row>
    <row r="952" spans="1:8" x14ac:dyDescent="0.25">
      <c r="A952" s="94"/>
      <c r="B952" s="47" t="s">
        <v>801</v>
      </c>
      <c r="C952" s="10">
        <v>56</v>
      </c>
      <c r="D952" s="4"/>
      <c r="H952" t="str">
        <f t="shared" si="15"/>
        <v>DIREITO PROCESSUAL PENAL</v>
      </c>
    </row>
    <row r="953" spans="1:8" x14ac:dyDescent="0.25">
      <c r="A953" s="94"/>
      <c r="B953" s="46" t="s">
        <v>802</v>
      </c>
      <c r="C953" s="10">
        <v>57</v>
      </c>
      <c r="D953" s="4"/>
      <c r="H953" t="str">
        <f t="shared" si="15"/>
        <v>DIREITO PROCESSUAL PENAL</v>
      </c>
    </row>
    <row r="954" spans="1:8" x14ac:dyDescent="0.25">
      <c r="A954" s="94"/>
      <c r="B954" s="47" t="s">
        <v>803</v>
      </c>
      <c r="C954" s="10">
        <v>58</v>
      </c>
      <c r="D954" s="4"/>
      <c r="H954" t="str">
        <f t="shared" si="15"/>
        <v>DIREITO PROCESSUAL PENAL</v>
      </c>
    </row>
    <row r="955" spans="1:8" x14ac:dyDescent="0.25">
      <c r="A955" s="94"/>
      <c r="B955" s="47" t="s">
        <v>804</v>
      </c>
      <c r="C955" s="10">
        <v>59</v>
      </c>
      <c r="D955" s="4"/>
      <c r="H955" t="str">
        <f t="shared" si="15"/>
        <v>DIREITO PROCESSUAL PENAL</v>
      </c>
    </row>
    <row r="956" spans="1:8" x14ac:dyDescent="0.25">
      <c r="A956" s="94"/>
      <c r="B956" s="47" t="s">
        <v>805</v>
      </c>
      <c r="C956" s="10">
        <v>60</v>
      </c>
      <c r="D956" s="4"/>
      <c r="H956" t="str">
        <f t="shared" si="15"/>
        <v>DIREITO PROCESSUAL PENAL</v>
      </c>
    </row>
    <row r="957" spans="1:8" x14ac:dyDescent="0.25">
      <c r="A957" s="94"/>
      <c r="B957" s="46" t="s">
        <v>806</v>
      </c>
      <c r="C957" s="10">
        <v>61</v>
      </c>
      <c r="D957" s="4"/>
      <c r="H957" t="str">
        <f t="shared" si="15"/>
        <v>DIREITO PROCESSUAL PENAL</v>
      </c>
    </row>
    <row r="958" spans="1:8" x14ac:dyDescent="0.25">
      <c r="A958" s="94"/>
      <c r="B958" s="47" t="s">
        <v>807</v>
      </c>
      <c r="C958" s="10">
        <v>62</v>
      </c>
      <c r="D958" s="4"/>
      <c r="H958" t="str">
        <f t="shared" si="15"/>
        <v>DIREITO PROCESSUAL PENAL</v>
      </c>
    </row>
    <row r="959" spans="1:8" x14ac:dyDescent="0.25">
      <c r="A959" s="94"/>
      <c r="B959" s="47" t="s">
        <v>808</v>
      </c>
      <c r="C959" s="10">
        <v>63</v>
      </c>
      <c r="D959" s="4"/>
      <c r="H959" t="str">
        <f t="shared" si="15"/>
        <v>DIREITO PROCESSUAL PENAL</v>
      </c>
    </row>
    <row r="960" spans="1:8" x14ac:dyDescent="0.25">
      <c r="A960" s="94"/>
      <c r="B960" s="47" t="s">
        <v>809</v>
      </c>
      <c r="C960" s="10">
        <v>64</v>
      </c>
      <c r="D960" s="4"/>
      <c r="H960" t="str">
        <f t="shared" si="15"/>
        <v>DIREITO PROCESSUAL PENAL</v>
      </c>
    </row>
    <row r="961" spans="1:8" x14ac:dyDescent="0.25">
      <c r="A961" s="94"/>
      <c r="B961" s="47" t="s">
        <v>810</v>
      </c>
      <c r="C961" s="10">
        <v>65</v>
      </c>
      <c r="D961" s="4"/>
      <c r="H961" t="str">
        <f t="shared" si="15"/>
        <v>DIREITO PROCESSUAL PENAL</v>
      </c>
    </row>
    <row r="962" spans="1:8" x14ac:dyDescent="0.25">
      <c r="A962" s="94"/>
      <c r="B962" s="47" t="s">
        <v>811</v>
      </c>
      <c r="C962" s="10">
        <v>66</v>
      </c>
      <c r="D962" s="4"/>
      <c r="H962" t="str">
        <f t="shared" si="15"/>
        <v>DIREITO PROCESSUAL PENAL</v>
      </c>
    </row>
    <row r="963" spans="1:8" x14ac:dyDescent="0.25">
      <c r="A963" s="94"/>
      <c r="B963" s="46" t="s">
        <v>625</v>
      </c>
      <c r="C963" s="10">
        <v>67</v>
      </c>
      <c r="D963" s="4"/>
      <c r="H963" t="str">
        <f t="shared" si="15"/>
        <v>DIREITO PROCESSUAL PENAL</v>
      </c>
    </row>
    <row r="964" spans="1:8" x14ac:dyDescent="0.25">
      <c r="A964" s="94"/>
      <c r="B964" s="46" t="s">
        <v>626</v>
      </c>
      <c r="C964" s="10">
        <v>68</v>
      </c>
      <c r="D964" s="4"/>
      <c r="H964" t="str">
        <f t="shared" si="15"/>
        <v>DIREITO PROCESSUAL PENAL</v>
      </c>
    </row>
    <row r="965" spans="1:8" x14ac:dyDescent="0.25">
      <c r="A965" s="94"/>
      <c r="B965" s="47" t="s">
        <v>812</v>
      </c>
      <c r="C965" s="10">
        <v>69</v>
      </c>
      <c r="D965" s="4"/>
      <c r="H965" t="str">
        <f t="shared" si="15"/>
        <v>DIREITO PROCESSUAL PENAL</v>
      </c>
    </row>
    <row r="966" spans="1:8" x14ac:dyDescent="0.25">
      <c r="A966" s="94"/>
      <c r="B966" s="47" t="s">
        <v>741</v>
      </c>
      <c r="C966" s="10">
        <v>70</v>
      </c>
      <c r="D966" s="4"/>
      <c r="H966" t="str">
        <f t="shared" si="15"/>
        <v>DIREITO PROCESSUAL PENAL</v>
      </c>
    </row>
    <row r="967" spans="1:8" x14ac:dyDescent="0.25">
      <c r="A967" s="94"/>
      <c r="B967" s="47" t="s">
        <v>813</v>
      </c>
      <c r="C967" s="10">
        <v>71</v>
      </c>
      <c r="D967" s="4"/>
      <c r="H967" t="str">
        <f t="shared" si="15"/>
        <v>DIREITO PROCESSUAL PENAL</v>
      </c>
    </row>
    <row r="968" spans="1:8" x14ac:dyDescent="0.25">
      <c r="A968" s="94"/>
      <c r="B968" s="47" t="s">
        <v>814</v>
      </c>
      <c r="C968" s="10">
        <v>72</v>
      </c>
      <c r="D968" s="4"/>
      <c r="H968" t="str">
        <f t="shared" si="15"/>
        <v>DIREITO PROCESSUAL PENAL</v>
      </c>
    </row>
    <row r="969" spans="1:8" x14ac:dyDescent="0.25">
      <c r="A969" s="94"/>
      <c r="B969" s="47" t="s">
        <v>815</v>
      </c>
      <c r="C969" s="10">
        <v>73</v>
      </c>
      <c r="D969" s="4"/>
      <c r="H969" t="str">
        <f t="shared" si="15"/>
        <v>DIREITO PROCESSUAL PENAL</v>
      </c>
    </row>
    <row r="970" spans="1:8" x14ac:dyDescent="0.25">
      <c r="A970" s="94"/>
      <c r="B970" s="46" t="s">
        <v>632</v>
      </c>
      <c r="C970" s="10">
        <v>74</v>
      </c>
      <c r="D970" s="4"/>
      <c r="H970" t="str">
        <f t="shared" si="15"/>
        <v>DIREITO PROCESSUAL PENAL</v>
      </c>
    </row>
    <row r="971" spans="1:8" x14ac:dyDescent="0.25">
      <c r="A971" s="94"/>
      <c r="B971" s="47" t="s">
        <v>740</v>
      </c>
      <c r="C971" s="10">
        <v>75</v>
      </c>
      <c r="D971" s="4"/>
      <c r="H971" t="str">
        <f t="shared" si="15"/>
        <v>DIREITO PROCESSUAL PENAL</v>
      </c>
    </row>
    <row r="972" spans="1:8" x14ac:dyDescent="0.25">
      <c r="A972" s="94"/>
      <c r="B972" s="47" t="s">
        <v>816</v>
      </c>
      <c r="C972" s="10">
        <v>76</v>
      </c>
      <c r="D972" s="4"/>
      <c r="H972" t="str">
        <f t="shared" si="15"/>
        <v>DIREITO PROCESSUAL PENAL</v>
      </c>
    </row>
    <row r="973" spans="1:8" x14ac:dyDescent="0.25">
      <c r="A973" s="94"/>
      <c r="B973" s="47" t="s">
        <v>743</v>
      </c>
      <c r="C973" s="10">
        <v>77</v>
      </c>
      <c r="D973" s="4"/>
      <c r="H973" t="str">
        <f t="shared" si="15"/>
        <v>DIREITO PROCESSUAL PENAL</v>
      </c>
    </row>
    <row r="974" spans="1:8" x14ac:dyDescent="0.25">
      <c r="A974" s="94"/>
      <c r="B974" s="46" t="s">
        <v>636</v>
      </c>
      <c r="C974" s="10">
        <v>78</v>
      </c>
      <c r="D974" s="4"/>
      <c r="H974" t="str">
        <f t="shared" si="15"/>
        <v>DIREITO PROCESSUAL PENAL</v>
      </c>
    </row>
    <row r="975" spans="1:8" x14ac:dyDescent="0.25">
      <c r="A975" s="94"/>
      <c r="B975" s="47" t="s">
        <v>817</v>
      </c>
      <c r="C975" s="10">
        <v>79</v>
      </c>
      <c r="D975" s="4"/>
      <c r="H975" t="str">
        <f t="shared" si="15"/>
        <v>DIREITO PROCESSUAL PENAL</v>
      </c>
    </row>
    <row r="976" spans="1:8" x14ac:dyDescent="0.25">
      <c r="A976" s="94"/>
      <c r="B976" s="47" t="s">
        <v>818</v>
      </c>
      <c r="C976" s="10">
        <v>80</v>
      </c>
      <c r="D976" s="4"/>
      <c r="H976" t="str">
        <f t="shared" si="15"/>
        <v>DIREITO PROCESSUAL PENAL</v>
      </c>
    </row>
    <row r="977" spans="1:8" x14ac:dyDescent="0.25">
      <c r="A977" s="94"/>
      <c r="B977" s="46" t="s">
        <v>640</v>
      </c>
      <c r="C977" s="10">
        <v>81</v>
      </c>
      <c r="D977" s="4"/>
      <c r="H977" t="str">
        <f t="shared" si="15"/>
        <v>DIREITO PROCESSUAL PENAL</v>
      </c>
    </row>
    <row r="978" spans="1:8" x14ac:dyDescent="0.25">
      <c r="A978" s="94"/>
      <c r="B978" s="46" t="s">
        <v>641</v>
      </c>
      <c r="C978" s="10">
        <v>82</v>
      </c>
      <c r="D978" s="4"/>
      <c r="H978" t="str">
        <f t="shared" si="15"/>
        <v>DIREITO PROCESSUAL PENAL</v>
      </c>
    </row>
    <row r="979" spans="1:8" x14ac:dyDescent="0.25">
      <c r="A979" s="94"/>
      <c r="B979" s="47" t="s">
        <v>819</v>
      </c>
      <c r="C979" s="10">
        <v>83</v>
      </c>
      <c r="D979" s="4"/>
      <c r="H979" t="str">
        <f t="shared" si="15"/>
        <v>DIREITO PROCESSUAL PENAL</v>
      </c>
    </row>
    <row r="980" spans="1:8" x14ac:dyDescent="0.25">
      <c r="A980" s="94"/>
      <c r="B980" s="46" t="s">
        <v>642</v>
      </c>
      <c r="C980" s="10">
        <v>84</v>
      </c>
      <c r="D980" s="4"/>
      <c r="H980" t="str">
        <f t="shared" si="15"/>
        <v>DIREITO PROCESSUAL PENAL</v>
      </c>
    </row>
    <row r="981" spans="1:8" x14ac:dyDescent="0.25">
      <c r="A981" s="94"/>
      <c r="B981" s="47" t="s">
        <v>741</v>
      </c>
      <c r="C981" s="10">
        <v>85</v>
      </c>
      <c r="D981" s="4"/>
      <c r="H981" t="str">
        <f t="shared" si="15"/>
        <v>DIREITO PROCESSUAL PENAL</v>
      </c>
    </row>
    <row r="982" spans="1:8" x14ac:dyDescent="0.25">
      <c r="A982" s="94"/>
      <c r="B982" s="46" t="s">
        <v>643</v>
      </c>
      <c r="C982" s="10">
        <v>86</v>
      </c>
      <c r="D982" s="4"/>
      <c r="H982" t="str">
        <f t="shared" si="15"/>
        <v>DIREITO PROCESSUAL PENAL</v>
      </c>
    </row>
    <row r="983" spans="1:8" x14ac:dyDescent="0.25">
      <c r="A983" s="94"/>
      <c r="B983" s="47" t="s">
        <v>820</v>
      </c>
      <c r="C983" s="10">
        <v>87</v>
      </c>
      <c r="D983" s="4"/>
      <c r="H983" t="str">
        <f t="shared" si="15"/>
        <v>DIREITO PROCESSUAL PENAL</v>
      </c>
    </row>
    <row r="984" spans="1:8" x14ac:dyDescent="0.25">
      <c r="A984" s="94"/>
      <c r="B984" s="46" t="s">
        <v>644</v>
      </c>
      <c r="C984" s="10">
        <v>88</v>
      </c>
      <c r="D984" s="4"/>
      <c r="H984" t="str">
        <f t="shared" si="15"/>
        <v>DIREITO PROCESSUAL PENAL</v>
      </c>
    </row>
    <row r="985" spans="1:8" x14ac:dyDescent="0.25">
      <c r="A985" s="94"/>
      <c r="B985" s="47" t="s">
        <v>740</v>
      </c>
      <c r="C985" s="10">
        <v>89</v>
      </c>
      <c r="D985" s="4"/>
      <c r="H985" t="str">
        <f t="shared" si="15"/>
        <v>DIREITO PROCESSUAL PENAL</v>
      </c>
    </row>
    <row r="986" spans="1:8" x14ac:dyDescent="0.25">
      <c r="A986" s="94"/>
      <c r="B986" s="46" t="s">
        <v>646</v>
      </c>
      <c r="C986" s="10">
        <v>90</v>
      </c>
      <c r="D986" s="4"/>
      <c r="H986" t="str">
        <f t="shared" si="15"/>
        <v>DIREITO PROCESSUAL PENAL</v>
      </c>
    </row>
    <row r="987" spans="1:8" x14ac:dyDescent="0.25">
      <c r="A987" s="94"/>
      <c r="B987" s="47" t="s">
        <v>814</v>
      </c>
      <c r="C987" s="10">
        <v>91</v>
      </c>
      <c r="D987" s="4"/>
      <c r="H987" t="str">
        <f t="shared" si="15"/>
        <v>DIREITO PROCESSUAL PENAL</v>
      </c>
    </row>
    <row r="988" spans="1:8" x14ac:dyDescent="0.25">
      <c r="A988" s="94"/>
      <c r="B988" s="46" t="s">
        <v>648</v>
      </c>
      <c r="C988" s="10">
        <v>92</v>
      </c>
      <c r="D988" s="4"/>
      <c r="H988" t="str">
        <f t="shared" si="15"/>
        <v>DIREITO PROCESSUAL PENAL</v>
      </c>
    </row>
    <row r="989" spans="1:8" x14ac:dyDescent="0.25">
      <c r="A989" s="94"/>
      <c r="B989" s="47" t="s">
        <v>743</v>
      </c>
      <c r="C989" s="10">
        <v>93</v>
      </c>
      <c r="D989" s="4"/>
      <c r="H989" t="str">
        <f t="shared" si="15"/>
        <v>DIREITO PROCESSUAL PENAL</v>
      </c>
    </row>
    <row r="990" spans="1:8" x14ac:dyDescent="0.25">
      <c r="A990" s="94"/>
      <c r="B990" s="46" t="s">
        <v>649</v>
      </c>
      <c r="C990" s="10">
        <v>94</v>
      </c>
      <c r="D990" s="4"/>
      <c r="H990" t="str">
        <f t="shared" si="15"/>
        <v>DIREITO PROCESSUAL PENAL</v>
      </c>
    </row>
    <row r="991" spans="1:8" x14ac:dyDescent="0.25">
      <c r="A991" s="94"/>
      <c r="B991" s="47" t="s">
        <v>747</v>
      </c>
      <c r="C991" s="10">
        <v>95</v>
      </c>
      <c r="D991" s="4"/>
      <c r="H991" t="str">
        <f t="shared" si="15"/>
        <v>DIREITO PROCESSUAL PENAL</v>
      </c>
    </row>
    <row r="992" spans="1:8" x14ac:dyDescent="0.25">
      <c r="A992" s="94"/>
      <c r="B992" s="47" t="s">
        <v>821</v>
      </c>
      <c r="C992" s="10">
        <v>96</v>
      </c>
      <c r="D992" s="4"/>
      <c r="H992" t="str">
        <f t="shared" si="15"/>
        <v>DIREITO PROCESSUAL PENAL</v>
      </c>
    </row>
    <row r="993" spans="1:8" x14ac:dyDescent="0.25">
      <c r="A993" s="94"/>
      <c r="B993" s="47" t="s">
        <v>822</v>
      </c>
      <c r="C993" s="10">
        <v>97</v>
      </c>
      <c r="D993" s="4"/>
      <c r="H993" t="str">
        <f t="shared" si="15"/>
        <v>DIREITO PROCESSUAL PENAL</v>
      </c>
    </row>
    <row r="994" spans="1:8" x14ac:dyDescent="0.25">
      <c r="A994" s="94"/>
      <c r="B994" s="47" t="s">
        <v>823</v>
      </c>
      <c r="C994" s="10">
        <v>98</v>
      </c>
      <c r="D994" s="4"/>
      <c r="H994" t="str">
        <f t="shared" si="15"/>
        <v>DIREITO PROCESSUAL PENAL</v>
      </c>
    </row>
    <row r="995" spans="1:8" x14ac:dyDescent="0.25">
      <c r="A995" s="94"/>
      <c r="B995" s="47" t="s">
        <v>824</v>
      </c>
      <c r="C995" s="10">
        <v>99</v>
      </c>
      <c r="D995" s="4"/>
      <c r="H995" t="str">
        <f t="shared" si="15"/>
        <v>DIREITO PROCESSUAL PENAL</v>
      </c>
    </row>
    <row r="996" spans="1:8" x14ac:dyDescent="0.25">
      <c r="A996" s="95"/>
      <c r="B996" s="47" t="s">
        <v>825</v>
      </c>
      <c r="C996" s="10">
        <v>100</v>
      </c>
      <c r="D996" s="4"/>
      <c r="H996" t="str">
        <f t="shared" si="15"/>
        <v>DIREITO PROCESSUAL PENAL</v>
      </c>
    </row>
    <row r="997" spans="1:8" x14ac:dyDescent="0.25">
      <c r="A997" s="43"/>
      <c r="B997" s="43"/>
      <c r="C997" s="44"/>
      <c r="D997" s="18"/>
      <c r="H997" t="str">
        <f t="shared" si="15"/>
        <v>DIREITO PROCESSUAL PENAL</v>
      </c>
    </row>
    <row r="998" spans="1:8" x14ac:dyDescent="0.25">
      <c r="A998" s="96" t="s">
        <v>971</v>
      </c>
      <c r="B998" s="36" t="s">
        <v>826</v>
      </c>
      <c r="C998" s="10">
        <v>0</v>
      </c>
      <c r="D998" s="4"/>
      <c r="H998" t="str">
        <f t="shared" si="15"/>
        <v>LEGISLAÇÃO EXTRAVAGANTE</v>
      </c>
    </row>
    <row r="999" spans="1:8" x14ac:dyDescent="0.25">
      <c r="A999" s="97"/>
      <c r="B999" s="37" t="s">
        <v>827</v>
      </c>
      <c r="C999" s="10">
        <v>1</v>
      </c>
      <c r="D999" s="4"/>
      <c r="H999" t="str">
        <f t="shared" si="15"/>
        <v>LEGISLAÇÃO EXTRAVAGANTE</v>
      </c>
    </row>
    <row r="1000" spans="1:8" x14ac:dyDescent="0.25">
      <c r="A1000" s="97"/>
      <c r="B1000" s="37" t="s">
        <v>828</v>
      </c>
      <c r="C1000" s="10">
        <v>2</v>
      </c>
      <c r="D1000" s="4"/>
      <c r="H1000" t="str">
        <f t="shared" si="15"/>
        <v>LEGISLAÇÃO EXTRAVAGANTE</v>
      </c>
    </row>
    <row r="1001" spans="1:8" x14ac:dyDescent="0.25">
      <c r="A1001" s="97"/>
      <c r="B1001" s="37" t="s">
        <v>883</v>
      </c>
      <c r="C1001" s="10">
        <v>3</v>
      </c>
      <c r="D1001" s="4"/>
      <c r="H1001" t="str">
        <f t="shared" si="15"/>
        <v>LEGISLAÇÃO EXTRAVAGANTE</v>
      </c>
    </row>
    <row r="1002" spans="1:8" x14ac:dyDescent="0.25">
      <c r="A1002" s="97"/>
      <c r="B1002" s="37" t="s">
        <v>829</v>
      </c>
      <c r="C1002" s="10">
        <v>4</v>
      </c>
      <c r="D1002" s="4"/>
      <c r="H1002" t="str">
        <f t="shared" si="15"/>
        <v>LEGISLAÇÃO EXTRAVAGANTE</v>
      </c>
    </row>
    <row r="1003" spans="1:8" x14ac:dyDescent="0.25">
      <c r="A1003" s="97"/>
      <c r="B1003" s="37" t="s">
        <v>149</v>
      </c>
      <c r="C1003" s="10">
        <v>5</v>
      </c>
      <c r="D1003" s="4"/>
      <c r="H1003" t="str">
        <f t="shared" si="15"/>
        <v>LEGISLAÇÃO EXTRAVAGANTE</v>
      </c>
    </row>
    <row r="1004" spans="1:8" x14ac:dyDescent="0.25">
      <c r="A1004" s="97"/>
      <c r="B1004" s="36" t="s">
        <v>830</v>
      </c>
      <c r="C1004" s="10">
        <v>6</v>
      </c>
      <c r="D1004" s="4"/>
      <c r="H1004" t="str">
        <f t="shared" si="15"/>
        <v>LEGISLAÇÃO EXTRAVAGANTE</v>
      </c>
    </row>
    <row r="1005" spans="1:8" x14ac:dyDescent="0.25">
      <c r="A1005" s="97"/>
      <c r="B1005" s="37" t="s">
        <v>831</v>
      </c>
      <c r="C1005" s="10">
        <v>7</v>
      </c>
      <c r="D1005" s="4"/>
      <c r="H1005" t="str">
        <f t="shared" si="15"/>
        <v>LEGISLAÇÃO EXTRAVAGANTE</v>
      </c>
    </row>
    <row r="1006" spans="1:8" x14ac:dyDescent="0.25">
      <c r="A1006" s="97"/>
      <c r="B1006" s="37" t="s">
        <v>832</v>
      </c>
      <c r="C1006" s="10">
        <v>8</v>
      </c>
      <c r="D1006" s="4"/>
      <c r="H1006" t="str">
        <f t="shared" si="15"/>
        <v>LEGISLAÇÃO EXTRAVAGANTE</v>
      </c>
    </row>
    <row r="1007" spans="1:8" x14ac:dyDescent="0.25">
      <c r="A1007" s="97"/>
      <c r="B1007" s="37" t="s">
        <v>833</v>
      </c>
      <c r="C1007" s="10">
        <v>9</v>
      </c>
      <c r="D1007" s="4"/>
      <c r="H1007" t="str">
        <f t="shared" si="15"/>
        <v>LEGISLAÇÃO EXTRAVAGANTE</v>
      </c>
    </row>
    <row r="1008" spans="1:8" x14ac:dyDescent="0.25">
      <c r="A1008" s="97"/>
      <c r="B1008" s="37" t="s">
        <v>834</v>
      </c>
      <c r="C1008" s="10">
        <v>10</v>
      </c>
      <c r="D1008" s="4"/>
      <c r="H1008" t="str">
        <f t="shared" si="15"/>
        <v>LEGISLAÇÃO EXTRAVAGANTE</v>
      </c>
    </row>
    <row r="1009" spans="1:8" x14ac:dyDescent="0.25">
      <c r="A1009" s="97"/>
      <c r="B1009" s="36" t="s">
        <v>835</v>
      </c>
      <c r="C1009" s="10">
        <v>11</v>
      </c>
      <c r="D1009" s="4"/>
      <c r="H1009" t="str">
        <f t="shared" si="15"/>
        <v>LEGISLAÇÃO EXTRAVAGANTE</v>
      </c>
    </row>
    <row r="1010" spans="1:8" x14ac:dyDescent="0.25">
      <c r="A1010" s="97"/>
      <c r="B1010" s="36" t="s">
        <v>836</v>
      </c>
      <c r="C1010" s="10">
        <v>12</v>
      </c>
      <c r="D1010" s="4"/>
      <c r="H1010" t="str">
        <f t="shared" si="15"/>
        <v>LEGISLAÇÃO EXTRAVAGANTE</v>
      </c>
    </row>
    <row r="1011" spans="1:8" x14ac:dyDescent="0.25">
      <c r="A1011" s="97"/>
      <c r="B1011" s="37" t="s">
        <v>837</v>
      </c>
      <c r="C1011" s="10">
        <v>13</v>
      </c>
      <c r="D1011" s="4"/>
      <c r="H1011" t="str">
        <f t="shared" si="15"/>
        <v>LEGISLAÇÃO EXTRAVAGANTE</v>
      </c>
    </row>
    <row r="1012" spans="1:8" x14ac:dyDescent="0.25">
      <c r="A1012" s="97"/>
      <c r="B1012" s="37" t="s">
        <v>838</v>
      </c>
      <c r="C1012" s="10">
        <v>14</v>
      </c>
      <c r="D1012" s="4"/>
      <c r="H1012" t="str">
        <f t="shared" si="15"/>
        <v>LEGISLAÇÃO EXTRAVAGANTE</v>
      </c>
    </row>
    <row r="1013" spans="1:8" x14ac:dyDescent="0.25">
      <c r="A1013" s="97"/>
      <c r="B1013" s="37" t="s">
        <v>839</v>
      </c>
      <c r="C1013" s="10">
        <v>15</v>
      </c>
      <c r="D1013" s="4"/>
      <c r="H1013" t="str">
        <f t="shared" si="15"/>
        <v>LEGISLAÇÃO EXTRAVAGANTE</v>
      </c>
    </row>
    <row r="1014" spans="1:8" x14ac:dyDescent="0.25">
      <c r="A1014" s="97"/>
      <c r="B1014" s="36" t="s">
        <v>840</v>
      </c>
      <c r="C1014" s="10">
        <v>16</v>
      </c>
      <c r="D1014" s="4"/>
      <c r="H1014" t="str">
        <f t="shared" ref="H1014:H1059" si="16">IF(A1014&lt;&gt;"",A1014,H1013)</f>
        <v>LEGISLAÇÃO EXTRAVAGANTE</v>
      </c>
    </row>
    <row r="1015" spans="1:8" x14ac:dyDescent="0.25">
      <c r="A1015" s="97"/>
      <c r="B1015" s="37" t="s">
        <v>841</v>
      </c>
      <c r="C1015" s="10">
        <v>17</v>
      </c>
      <c r="D1015" s="4"/>
      <c r="H1015" t="str">
        <f t="shared" si="16"/>
        <v>LEGISLAÇÃO EXTRAVAGANTE</v>
      </c>
    </row>
    <row r="1016" spans="1:8" x14ac:dyDescent="0.25">
      <c r="A1016" s="97"/>
      <c r="B1016" s="37" t="s">
        <v>842</v>
      </c>
      <c r="C1016" s="10">
        <v>18</v>
      </c>
      <c r="D1016" s="4"/>
      <c r="H1016" t="str">
        <f t="shared" si="16"/>
        <v>LEGISLAÇÃO EXTRAVAGANTE</v>
      </c>
    </row>
    <row r="1017" spans="1:8" x14ac:dyDescent="0.25">
      <c r="A1017" s="97"/>
      <c r="B1017" s="37" t="s">
        <v>843</v>
      </c>
      <c r="C1017" s="10">
        <v>19</v>
      </c>
      <c r="D1017" s="4"/>
      <c r="H1017" t="str">
        <f t="shared" si="16"/>
        <v>LEGISLAÇÃO EXTRAVAGANTE</v>
      </c>
    </row>
    <row r="1018" spans="1:8" x14ac:dyDescent="0.25">
      <c r="A1018" s="97"/>
      <c r="B1018" s="36" t="s">
        <v>844</v>
      </c>
      <c r="C1018" s="10">
        <v>20</v>
      </c>
      <c r="D1018" s="4"/>
      <c r="H1018" t="str">
        <f t="shared" si="16"/>
        <v>LEGISLAÇÃO EXTRAVAGANTE</v>
      </c>
    </row>
    <row r="1019" spans="1:8" x14ac:dyDescent="0.25">
      <c r="A1019" s="97"/>
      <c r="B1019" s="37" t="s">
        <v>845</v>
      </c>
      <c r="C1019" s="10">
        <v>21</v>
      </c>
      <c r="D1019" s="4"/>
      <c r="H1019" t="str">
        <f t="shared" si="16"/>
        <v>LEGISLAÇÃO EXTRAVAGANTE</v>
      </c>
    </row>
    <row r="1020" spans="1:8" x14ac:dyDescent="0.25">
      <c r="A1020" s="97"/>
      <c r="B1020" s="36" t="s">
        <v>846</v>
      </c>
      <c r="C1020" s="10">
        <v>22</v>
      </c>
      <c r="D1020" s="4"/>
      <c r="H1020" t="str">
        <f t="shared" si="16"/>
        <v>LEGISLAÇÃO EXTRAVAGANTE</v>
      </c>
    </row>
    <row r="1021" spans="1:8" x14ac:dyDescent="0.25">
      <c r="A1021" s="97"/>
      <c r="B1021" s="37" t="s">
        <v>847</v>
      </c>
      <c r="C1021" s="10">
        <v>23</v>
      </c>
      <c r="D1021" s="4"/>
      <c r="H1021" t="str">
        <f t="shared" si="16"/>
        <v>LEGISLAÇÃO EXTRAVAGANTE</v>
      </c>
    </row>
    <row r="1022" spans="1:8" x14ac:dyDescent="0.25">
      <c r="A1022" s="97"/>
      <c r="B1022" s="36" t="s">
        <v>848</v>
      </c>
      <c r="C1022" s="10">
        <v>24</v>
      </c>
      <c r="D1022" s="4"/>
      <c r="H1022" t="str">
        <f t="shared" si="16"/>
        <v>LEGISLAÇÃO EXTRAVAGANTE</v>
      </c>
    </row>
    <row r="1023" spans="1:8" x14ac:dyDescent="0.25">
      <c r="A1023" s="97"/>
      <c r="B1023" s="37" t="s">
        <v>849</v>
      </c>
      <c r="C1023" s="10">
        <v>25</v>
      </c>
      <c r="D1023" s="4"/>
      <c r="H1023" t="str">
        <f t="shared" si="16"/>
        <v>LEGISLAÇÃO EXTRAVAGANTE</v>
      </c>
    </row>
    <row r="1024" spans="1:8" x14ac:dyDescent="0.25">
      <c r="A1024" s="97"/>
      <c r="B1024" s="37" t="s">
        <v>850</v>
      </c>
      <c r="C1024" s="10">
        <v>26</v>
      </c>
      <c r="D1024" s="4"/>
      <c r="H1024" t="str">
        <f t="shared" si="16"/>
        <v>LEGISLAÇÃO EXTRAVAGANTE</v>
      </c>
    </row>
    <row r="1025" spans="1:8" x14ac:dyDescent="0.25">
      <c r="A1025" s="97"/>
      <c r="B1025" s="36" t="s">
        <v>851</v>
      </c>
      <c r="C1025" s="10">
        <v>27</v>
      </c>
      <c r="D1025" s="4"/>
      <c r="H1025" t="str">
        <f t="shared" si="16"/>
        <v>LEGISLAÇÃO EXTRAVAGANTE</v>
      </c>
    </row>
    <row r="1026" spans="1:8" x14ac:dyDescent="0.25">
      <c r="A1026" s="97"/>
      <c r="B1026" s="37" t="s">
        <v>852</v>
      </c>
      <c r="C1026" s="10">
        <v>28</v>
      </c>
      <c r="D1026" s="4"/>
      <c r="H1026" t="str">
        <f t="shared" si="16"/>
        <v>LEGISLAÇÃO EXTRAVAGANTE</v>
      </c>
    </row>
    <row r="1027" spans="1:8" x14ac:dyDescent="0.25">
      <c r="A1027" s="97"/>
      <c r="B1027" s="37" t="s">
        <v>853</v>
      </c>
      <c r="C1027" s="10">
        <v>29</v>
      </c>
      <c r="D1027" s="4"/>
      <c r="H1027" t="str">
        <f t="shared" si="16"/>
        <v>LEGISLAÇÃO EXTRAVAGANTE</v>
      </c>
    </row>
    <row r="1028" spans="1:8" x14ac:dyDescent="0.25">
      <c r="A1028" s="97"/>
      <c r="B1028" s="37" t="s">
        <v>854</v>
      </c>
      <c r="C1028" s="10">
        <v>30</v>
      </c>
      <c r="D1028" s="4"/>
      <c r="H1028" t="str">
        <f t="shared" si="16"/>
        <v>LEGISLAÇÃO EXTRAVAGANTE</v>
      </c>
    </row>
    <row r="1029" spans="1:8" x14ac:dyDescent="0.25">
      <c r="A1029" s="97"/>
      <c r="B1029" s="36" t="s">
        <v>855</v>
      </c>
      <c r="C1029" s="10">
        <v>31</v>
      </c>
      <c r="D1029" s="4"/>
      <c r="H1029" t="str">
        <f t="shared" si="16"/>
        <v>LEGISLAÇÃO EXTRAVAGANTE</v>
      </c>
    </row>
    <row r="1030" spans="1:8" x14ac:dyDescent="0.25">
      <c r="A1030" s="97"/>
      <c r="B1030" s="37" t="s">
        <v>856</v>
      </c>
      <c r="C1030" s="10">
        <v>32</v>
      </c>
      <c r="D1030" s="4"/>
      <c r="H1030" t="str">
        <f t="shared" si="16"/>
        <v>LEGISLAÇÃO EXTRAVAGANTE</v>
      </c>
    </row>
    <row r="1031" spans="1:8" x14ac:dyDescent="0.25">
      <c r="A1031" s="97"/>
      <c r="B1031" s="37" t="s">
        <v>857</v>
      </c>
      <c r="C1031" s="10">
        <v>33</v>
      </c>
      <c r="D1031" s="4"/>
      <c r="H1031" t="str">
        <f t="shared" si="16"/>
        <v>LEGISLAÇÃO EXTRAVAGANTE</v>
      </c>
    </row>
    <row r="1032" spans="1:8" x14ac:dyDescent="0.25">
      <c r="A1032" s="97"/>
      <c r="B1032" s="37" t="s">
        <v>858</v>
      </c>
      <c r="C1032" s="10">
        <v>34</v>
      </c>
      <c r="D1032" s="4"/>
      <c r="H1032" t="str">
        <f t="shared" si="16"/>
        <v>LEGISLAÇÃO EXTRAVAGANTE</v>
      </c>
    </row>
    <row r="1033" spans="1:8" x14ac:dyDescent="0.25">
      <c r="A1033" s="97"/>
      <c r="B1033" s="36" t="s">
        <v>859</v>
      </c>
      <c r="C1033" s="10">
        <v>35</v>
      </c>
      <c r="D1033" s="4"/>
      <c r="H1033" t="str">
        <f t="shared" si="16"/>
        <v>LEGISLAÇÃO EXTRAVAGANTE</v>
      </c>
    </row>
    <row r="1034" spans="1:8" x14ac:dyDescent="0.25">
      <c r="A1034" s="97"/>
      <c r="B1034" s="37" t="s">
        <v>860</v>
      </c>
      <c r="C1034" s="10">
        <v>36</v>
      </c>
      <c r="D1034" s="4"/>
      <c r="H1034" t="str">
        <f t="shared" si="16"/>
        <v>LEGISLAÇÃO EXTRAVAGANTE</v>
      </c>
    </row>
    <row r="1035" spans="1:8" x14ac:dyDescent="0.25">
      <c r="A1035" s="97"/>
      <c r="B1035" s="37" t="s">
        <v>114</v>
      </c>
      <c r="C1035" s="10">
        <v>37</v>
      </c>
      <c r="D1035" s="4"/>
      <c r="H1035" t="str">
        <f t="shared" si="16"/>
        <v>LEGISLAÇÃO EXTRAVAGANTE</v>
      </c>
    </row>
    <row r="1036" spans="1:8" x14ac:dyDescent="0.25">
      <c r="A1036" s="97"/>
      <c r="B1036" s="37" t="s">
        <v>861</v>
      </c>
      <c r="C1036" s="10">
        <v>38</v>
      </c>
      <c r="D1036" s="4"/>
      <c r="H1036" t="str">
        <f t="shared" si="16"/>
        <v>LEGISLAÇÃO EXTRAVAGANTE</v>
      </c>
    </row>
    <row r="1037" spans="1:8" x14ac:dyDescent="0.25">
      <c r="A1037" s="97"/>
      <c r="B1037" s="37" t="s">
        <v>862</v>
      </c>
      <c r="C1037" s="10">
        <v>39</v>
      </c>
      <c r="D1037" s="4"/>
      <c r="H1037" t="str">
        <f t="shared" si="16"/>
        <v>LEGISLAÇÃO EXTRAVAGANTE</v>
      </c>
    </row>
    <row r="1038" spans="1:8" x14ac:dyDescent="0.25">
      <c r="A1038" s="97"/>
      <c r="B1038" s="36" t="s">
        <v>863</v>
      </c>
      <c r="C1038" s="10">
        <v>40</v>
      </c>
      <c r="D1038" s="4"/>
      <c r="H1038" t="str">
        <f t="shared" si="16"/>
        <v>LEGISLAÇÃO EXTRAVAGANTE</v>
      </c>
    </row>
    <row r="1039" spans="1:8" x14ac:dyDescent="0.25">
      <c r="A1039" s="97"/>
      <c r="B1039" s="37" t="s">
        <v>864</v>
      </c>
      <c r="C1039" s="10">
        <v>41</v>
      </c>
      <c r="D1039" s="4"/>
      <c r="H1039" t="str">
        <f t="shared" si="16"/>
        <v>LEGISLAÇÃO EXTRAVAGANTE</v>
      </c>
    </row>
    <row r="1040" spans="1:8" x14ac:dyDescent="0.25">
      <c r="A1040" s="97"/>
      <c r="B1040" s="37" t="s">
        <v>865</v>
      </c>
      <c r="C1040" s="10">
        <v>42</v>
      </c>
      <c r="D1040" s="4"/>
      <c r="H1040" t="str">
        <f t="shared" si="16"/>
        <v>LEGISLAÇÃO EXTRAVAGANTE</v>
      </c>
    </row>
    <row r="1041" spans="1:8" x14ac:dyDescent="0.25">
      <c r="A1041" s="97"/>
      <c r="B1041" s="36" t="s">
        <v>625</v>
      </c>
      <c r="C1041" s="10">
        <v>43</v>
      </c>
      <c r="D1041" s="4"/>
      <c r="H1041" t="str">
        <f t="shared" si="16"/>
        <v>LEGISLAÇÃO EXTRAVAGANTE</v>
      </c>
    </row>
    <row r="1042" spans="1:8" x14ac:dyDescent="0.25">
      <c r="A1042" s="97"/>
      <c r="B1042" s="36" t="s">
        <v>866</v>
      </c>
      <c r="C1042" s="10">
        <v>44</v>
      </c>
      <c r="D1042" s="4"/>
      <c r="H1042" t="str">
        <f t="shared" si="16"/>
        <v>LEGISLAÇÃO EXTRAVAGANTE</v>
      </c>
    </row>
    <row r="1043" spans="1:8" x14ac:dyDescent="0.25">
      <c r="A1043" s="97"/>
      <c r="B1043" s="37" t="s">
        <v>867</v>
      </c>
      <c r="C1043" s="10">
        <v>45</v>
      </c>
      <c r="D1043" s="4"/>
      <c r="H1043" t="str">
        <f t="shared" si="16"/>
        <v>LEGISLAÇÃO EXTRAVAGANTE</v>
      </c>
    </row>
    <row r="1044" spans="1:8" x14ac:dyDescent="0.25">
      <c r="A1044" s="97"/>
      <c r="B1044" s="37" t="s">
        <v>868</v>
      </c>
      <c r="C1044" s="10">
        <v>46</v>
      </c>
      <c r="D1044" s="4"/>
      <c r="H1044" t="str">
        <f t="shared" si="16"/>
        <v>LEGISLAÇÃO EXTRAVAGANTE</v>
      </c>
    </row>
    <row r="1045" spans="1:8" x14ac:dyDescent="0.25">
      <c r="A1045" s="97"/>
      <c r="B1045" s="37" t="s">
        <v>869</v>
      </c>
      <c r="C1045" s="10">
        <v>47</v>
      </c>
      <c r="D1045" s="4"/>
      <c r="H1045" t="str">
        <f t="shared" si="16"/>
        <v>LEGISLAÇÃO EXTRAVAGANTE</v>
      </c>
    </row>
    <row r="1046" spans="1:8" x14ac:dyDescent="0.25">
      <c r="A1046" s="97"/>
      <c r="B1046" s="37" t="s">
        <v>870</v>
      </c>
      <c r="C1046" s="10">
        <v>48</v>
      </c>
      <c r="D1046" s="4"/>
      <c r="H1046" t="str">
        <f t="shared" si="16"/>
        <v>LEGISLAÇÃO EXTRAVAGANTE</v>
      </c>
    </row>
    <row r="1047" spans="1:8" x14ac:dyDescent="0.25">
      <c r="A1047" s="97"/>
      <c r="B1047" s="37" t="s">
        <v>871</v>
      </c>
      <c r="C1047" s="10">
        <v>49</v>
      </c>
      <c r="D1047" s="4"/>
      <c r="H1047" t="str">
        <f t="shared" si="16"/>
        <v>LEGISLAÇÃO EXTRAVAGANTE</v>
      </c>
    </row>
    <row r="1048" spans="1:8" x14ac:dyDescent="0.25">
      <c r="A1048" s="97"/>
      <c r="B1048" s="36" t="s">
        <v>872</v>
      </c>
      <c r="C1048" s="10">
        <v>50</v>
      </c>
      <c r="D1048" s="4"/>
      <c r="H1048" t="str">
        <f t="shared" si="16"/>
        <v>LEGISLAÇÃO EXTRAVAGANTE</v>
      </c>
    </row>
    <row r="1049" spans="1:8" x14ac:dyDescent="0.25">
      <c r="A1049" s="97"/>
      <c r="B1049" s="37" t="s">
        <v>259</v>
      </c>
      <c r="C1049" s="10">
        <v>51</v>
      </c>
      <c r="D1049" s="4"/>
      <c r="H1049" t="str">
        <f t="shared" si="16"/>
        <v>LEGISLAÇÃO EXTRAVAGANTE</v>
      </c>
    </row>
    <row r="1050" spans="1:8" x14ac:dyDescent="0.25">
      <c r="A1050" s="97"/>
      <c r="B1050" s="37" t="s">
        <v>873</v>
      </c>
      <c r="C1050" s="10">
        <v>52</v>
      </c>
      <c r="D1050" s="4"/>
      <c r="H1050" t="str">
        <f t="shared" si="16"/>
        <v>LEGISLAÇÃO EXTRAVAGANTE</v>
      </c>
    </row>
    <row r="1051" spans="1:8" x14ac:dyDescent="0.25">
      <c r="A1051" s="97"/>
      <c r="B1051" s="37" t="s">
        <v>874</v>
      </c>
      <c r="C1051" s="10">
        <v>53</v>
      </c>
      <c r="D1051" s="4" t="s">
        <v>144</v>
      </c>
      <c r="H1051" t="str">
        <f t="shared" si="16"/>
        <v>LEGISLAÇÃO EXTRAVAGANTE</v>
      </c>
    </row>
    <row r="1052" spans="1:8" x14ac:dyDescent="0.25">
      <c r="A1052" s="97"/>
      <c r="B1052" s="36" t="s">
        <v>875</v>
      </c>
      <c r="C1052" s="10">
        <v>54</v>
      </c>
      <c r="D1052" s="4"/>
      <c r="H1052" t="str">
        <f t="shared" si="16"/>
        <v>LEGISLAÇÃO EXTRAVAGANTE</v>
      </c>
    </row>
    <row r="1053" spans="1:8" x14ac:dyDescent="0.25">
      <c r="A1053" s="97"/>
      <c r="B1053" s="37" t="s">
        <v>876</v>
      </c>
      <c r="C1053" s="10">
        <v>55</v>
      </c>
      <c r="D1053" s="4"/>
      <c r="H1053" t="str">
        <f t="shared" si="16"/>
        <v>LEGISLAÇÃO EXTRAVAGANTE</v>
      </c>
    </row>
    <row r="1054" spans="1:8" x14ac:dyDescent="0.25">
      <c r="A1054" s="97"/>
      <c r="B1054" s="37" t="s">
        <v>877</v>
      </c>
      <c r="C1054" s="10">
        <v>56</v>
      </c>
      <c r="D1054" s="4"/>
      <c r="H1054" t="str">
        <f t="shared" si="16"/>
        <v>LEGISLAÇÃO EXTRAVAGANTE</v>
      </c>
    </row>
    <row r="1055" spans="1:8" x14ac:dyDescent="0.25">
      <c r="A1055" s="97"/>
      <c r="B1055" s="37" t="s">
        <v>878</v>
      </c>
      <c r="C1055" s="10">
        <v>57</v>
      </c>
      <c r="D1055" s="4"/>
      <c r="H1055" t="str">
        <f t="shared" si="16"/>
        <v>LEGISLAÇÃO EXTRAVAGANTE</v>
      </c>
    </row>
    <row r="1056" spans="1:8" x14ac:dyDescent="0.25">
      <c r="A1056" s="97"/>
      <c r="B1056" s="36" t="s">
        <v>879</v>
      </c>
      <c r="C1056" s="10">
        <v>58</v>
      </c>
      <c r="D1056" s="4"/>
      <c r="H1056" t="str">
        <f t="shared" si="16"/>
        <v>LEGISLAÇÃO EXTRAVAGANTE</v>
      </c>
    </row>
    <row r="1057" spans="1:8" x14ac:dyDescent="0.25">
      <c r="A1057" s="97"/>
      <c r="B1057" s="37" t="s">
        <v>880</v>
      </c>
      <c r="C1057" s="10">
        <v>59</v>
      </c>
      <c r="D1057" s="4"/>
      <c r="H1057" t="str">
        <f t="shared" si="16"/>
        <v>LEGISLAÇÃO EXTRAVAGANTE</v>
      </c>
    </row>
    <row r="1058" spans="1:8" x14ac:dyDescent="0.25">
      <c r="A1058" s="97"/>
      <c r="B1058" s="37" t="s">
        <v>881</v>
      </c>
      <c r="C1058" s="10">
        <v>60</v>
      </c>
      <c r="D1058" s="4"/>
      <c r="H1058" t="str">
        <f t="shared" si="16"/>
        <v>LEGISLAÇÃO EXTRAVAGANTE</v>
      </c>
    </row>
    <row r="1059" spans="1:8" x14ac:dyDescent="0.25">
      <c r="A1059" s="98"/>
      <c r="B1059" s="37" t="s">
        <v>882</v>
      </c>
      <c r="C1059" s="10">
        <v>61</v>
      </c>
      <c r="D1059" s="4" t="s">
        <v>144</v>
      </c>
      <c r="H1059" t="str">
        <f t="shared" si="16"/>
        <v>LEGISLAÇÃO EXTRAVAGANTE</v>
      </c>
    </row>
  </sheetData>
  <mergeCells count="9">
    <mergeCell ref="A659:A770"/>
    <mergeCell ref="A772:A894"/>
    <mergeCell ref="A896:A996"/>
    <mergeCell ref="A998:A1059"/>
    <mergeCell ref="A2:A169"/>
    <mergeCell ref="A171:A279"/>
    <mergeCell ref="A281:A432"/>
    <mergeCell ref="A434:A506"/>
    <mergeCell ref="A508:A657"/>
  </mergeCells>
  <conditionalFormatting sqref="D1:D1048576">
    <cfRule type="containsText" dxfId="14" priority="1" operator="containsText" text="NÃO">
      <formula>NOT(ISERROR(SEARCH("NÃO",D1)))</formula>
    </cfRule>
    <cfRule type="containsText" dxfId="13" priority="2" operator="containsText" text="SIM">
      <formula>NOT(ISERROR(SEARCH("SIM",D1)))</formula>
    </cfRule>
  </conditionalFormatting>
  <dataValidations count="1">
    <dataValidation type="list" allowBlank="1" showInputMessage="1" showErrorMessage="1" sqref="D2:D1059">
      <formula1>"SIM,NÃO"</formula1>
    </dataValidation>
  </dataValidations>
  <pageMargins left="0.75" right="0.75" top="1" bottom="1" header="0.5" footer="0.5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2:H7"/>
  <sheetViews>
    <sheetView workbookViewId="0">
      <selection activeCell="L5" sqref="L5"/>
    </sheetView>
  </sheetViews>
  <sheetFormatPr defaultRowHeight="15" x14ac:dyDescent="0.25"/>
  <cols>
    <col min="1" max="1" width="12.28515625" customWidth="1"/>
    <col min="2" max="2" width="20.5703125" customWidth="1"/>
    <col min="3" max="3" width="19.7109375" customWidth="1"/>
    <col min="4" max="4" width="18.140625" bestFit="1" customWidth="1"/>
    <col min="5" max="5" width="18.5703125" customWidth="1"/>
    <col min="6" max="6" width="17.140625" customWidth="1"/>
    <col min="7" max="7" width="13.140625" bestFit="1" customWidth="1"/>
    <col min="8" max="8" width="12" customWidth="1"/>
  </cols>
  <sheetData>
    <row r="2" spans="1:8" x14ac:dyDescent="0.25">
      <c r="A2" s="48" t="s">
        <v>23</v>
      </c>
      <c r="B2" s="49" t="s">
        <v>20</v>
      </c>
      <c r="C2" s="49" t="s">
        <v>14</v>
      </c>
      <c r="D2" s="49" t="s">
        <v>15</v>
      </c>
      <c r="E2" s="49" t="s">
        <v>16</v>
      </c>
      <c r="F2" s="49" t="s">
        <v>17</v>
      </c>
      <c r="G2" s="49" t="s">
        <v>18</v>
      </c>
      <c r="H2" s="49" t="s">
        <v>19</v>
      </c>
    </row>
    <row r="3" spans="1:8" ht="34.5" customHeight="1" x14ac:dyDescent="0.25">
      <c r="A3" s="55" t="s">
        <v>976</v>
      </c>
      <c r="B3" s="54" t="s">
        <v>975</v>
      </c>
      <c r="C3" s="54" t="s">
        <v>975</v>
      </c>
      <c r="D3" s="54" t="s">
        <v>975</v>
      </c>
      <c r="E3" s="54" t="s">
        <v>975</v>
      </c>
      <c r="F3" s="54" t="s">
        <v>975</v>
      </c>
      <c r="G3" s="114" t="s">
        <v>978</v>
      </c>
      <c r="H3" s="114" t="s">
        <v>21</v>
      </c>
    </row>
    <row r="4" spans="1:8" ht="45" x14ac:dyDescent="0.25">
      <c r="A4" s="111" t="s">
        <v>977</v>
      </c>
      <c r="B4" s="50" t="s">
        <v>965</v>
      </c>
      <c r="C4" s="50" t="s">
        <v>967</v>
      </c>
      <c r="D4" s="50" t="s">
        <v>969</v>
      </c>
      <c r="E4" s="50" t="s">
        <v>971</v>
      </c>
      <c r="F4" s="50" t="s">
        <v>973</v>
      </c>
      <c r="G4" s="115"/>
      <c r="H4" s="115"/>
    </row>
    <row r="5" spans="1:8" x14ac:dyDescent="0.25">
      <c r="A5" s="112"/>
      <c r="B5" s="51" t="s">
        <v>22</v>
      </c>
      <c r="C5" s="52" t="s">
        <v>22</v>
      </c>
      <c r="D5" s="52" t="s">
        <v>22</v>
      </c>
      <c r="E5" s="52" t="s">
        <v>22</v>
      </c>
      <c r="F5" s="52" t="s">
        <v>22</v>
      </c>
      <c r="G5" s="115"/>
      <c r="H5" s="115"/>
    </row>
    <row r="6" spans="1:8" ht="45" x14ac:dyDescent="0.25">
      <c r="A6" s="111" t="s">
        <v>977</v>
      </c>
      <c r="B6" s="50" t="s">
        <v>966</v>
      </c>
      <c r="C6" s="50" t="s">
        <v>968</v>
      </c>
      <c r="D6" s="50" t="s">
        <v>970</v>
      </c>
      <c r="E6" s="50" t="s">
        <v>972</v>
      </c>
      <c r="F6" s="50" t="s">
        <v>974</v>
      </c>
      <c r="G6" s="115"/>
      <c r="H6" s="115"/>
    </row>
    <row r="7" spans="1:8" ht="26.25" customHeight="1" x14ac:dyDescent="0.25">
      <c r="A7" s="113"/>
      <c r="B7" s="53" t="s">
        <v>21</v>
      </c>
      <c r="C7" s="53" t="s">
        <v>21</v>
      </c>
      <c r="D7" s="53" t="s">
        <v>21</v>
      </c>
      <c r="E7" s="53" t="s">
        <v>21</v>
      </c>
      <c r="F7" s="53" t="s">
        <v>21</v>
      </c>
      <c r="G7" s="116"/>
      <c r="H7" s="116"/>
    </row>
  </sheetData>
  <mergeCells count="4">
    <mergeCell ref="A4:A5"/>
    <mergeCell ref="A6:A7"/>
    <mergeCell ref="G3:G7"/>
    <mergeCell ref="H3:H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M12" sqref="M12"/>
    </sheetView>
  </sheetViews>
  <sheetFormatPr defaultRowHeight="15" x14ac:dyDescent="0.25"/>
  <cols>
    <col min="1" max="1" width="10.28515625" customWidth="1"/>
    <col min="2" max="2" width="11.140625" bestFit="1" customWidth="1"/>
    <col min="3" max="3" width="11.140625" customWidth="1"/>
    <col min="4" max="4" width="15" customWidth="1"/>
    <col min="5" max="5" width="12.5703125" customWidth="1"/>
    <col min="6" max="6" width="13.42578125" bestFit="1" customWidth="1"/>
    <col min="7" max="7" width="13.42578125" customWidth="1"/>
    <col min="8" max="8" width="10.7109375" bestFit="1" customWidth="1"/>
    <col min="9" max="9" width="9.7109375" customWidth="1"/>
  </cols>
  <sheetData>
    <row r="2" spans="1:9" x14ac:dyDescent="0.25">
      <c r="A2" s="68" t="s">
        <v>996</v>
      </c>
      <c r="B2" s="69" t="s">
        <v>987</v>
      </c>
      <c r="C2" s="69" t="s">
        <v>995</v>
      </c>
      <c r="D2" s="69" t="s">
        <v>981</v>
      </c>
      <c r="E2" s="69" t="s">
        <v>984</v>
      </c>
      <c r="F2" s="69" t="s">
        <v>986</v>
      </c>
      <c r="G2" s="69" t="s">
        <v>991</v>
      </c>
      <c r="H2" s="69" t="s">
        <v>982</v>
      </c>
      <c r="I2" s="70" t="s">
        <v>993</v>
      </c>
    </row>
    <row r="3" spans="1:9" x14ac:dyDescent="0.25">
      <c r="A3" s="61" t="s">
        <v>979</v>
      </c>
      <c r="B3" s="4" t="s">
        <v>988</v>
      </c>
      <c r="C3" s="56">
        <v>46250</v>
      </c>
      <c r="D3" s="56">
        <v>46224</v>
      </c>
      <c r="E3" s="56" t="s">
        <v>985</v>
      </c>
      <c r="F3" s="57" t="s">
        <v>989</v>
      </c>
      <c r="G3" s="58">
        <v>46258</v>
      </c>
      <c r="H3" s="56">
        <v>46313</v>
      </c>
      <c r="I3" s="63">
        <f ca="1">H3-TODAY()</f>
        <v>85</v>
      </c>
    </row>
    <row r="4" spans="1:9" x14ac:dyDescent="0.25">
      <c r="A4" s="61" t="s">
        <v>980</v>
      </c>
      <c r="B4" s="4" t="s">
        <v>990</v>
      </c>
      <c r="C4" s="56">
        <v>46204</v>
      </c>
      <c r="D4" s="56">
        <v>46212</v>
      </c>
      <c r="E4" s="4" t="s">
        <v>992</v>
      </c>
      <c r="F4" s="59" t="s">
        <v>989</v>
      </c>
      <c r="G4" s="56">
        <v>46239</v>
      </c>
      <c r="H4" s="56">
        <v>46292</v>
      </c>
      <c r="I4" s="63">
        <f t="shared" ref="I4:I5" ca="1" si="0">H4-TODAY()</f>
        <v>64</v>
      </c>
    </row>
    <row r="5" spans="1:9" x14ac:dyDescent="0.25">
      <c r="A5" s="61" t="s">
        <v>983</v>
      </c>
      <c r="B5" s="4" t="s">
        <v>988</v>
      </c>
      <c r="C5" s="56">
        <v>46241</v>
      </c>
      <c r="D5" s="4"/>
      <c r="E5" s="4" t="s">
        <v>994</v>
      </c>
      <c r="F5" s="59" t="s">
        <v>989</v>
      </c>
      <c r="G5" s="56">
        <v>46248</v>
      </c>
      <c r="H5" s="56">
        <v>46263</v>
      </c>
      <c r="I5" s="63">
        <f t="shared" ca="1" si="0"/>
        <v>35</v>
      </c>
    </row>
    <row r="6" spans="1:9" x14ac:dyDescent="0.25">
      <c r="A6" s="61"/>
      <c r="B6" s="4"/>
      <c r="C6" s="4"/>
      <c r="D6" s="4"/>
      <c r="E6" s="4"/>
      <c r="F6" s="4"/>
      <c r="G6" s="4"/>
      <c r="H6" s="4"/>
      <c r="I6" s="64"/>
    </row>
    <row r="7" spans="1:9" x14ac:dyDescent="0.25">
      <c r="A7" s="61"/>
      <c r="B7" s="4"/>
      <c r="C7" s="4"/>
      <c r="D7" s="4"/>
      <c r="E7" s="4"/>
      <c r="F7" s="4"/>
      <c r="G7" s="4"/>
      <c r="H7" s="4"/>
      <c r="I7" s="64"/>
    </row>
    <row r="8" spans="1:9" x14ac:dyDescent="0.25">
      <c r="A8" s="62"/>
      <c r="B8" s="60"/>
      <c r="C8" s="60"/>
      <c r="D8" s="60"/>
      <c r="E8" s="60"/>
      <c r="F8" s="60"/>
      <c r="G8" s="60"/>
      <c r="H8" s="60"/>
      <c r="I8" s="64"/>
    </row>
    <row r="9" spans="1:9" x14ac:dyDescent="0.25">
      <c r="A9" s="62"/>
      <c r="B9" s="60"/>
      <c r="C9" s="60"/>
      <c r="D9" s="60"/>
      <c r="E9" s="60"/>
      <c r="F9" s="60"/>
      <c r="G9" s="60"/>
      <c r="H9" s="60"/>
      <c r="I9" s="64"/>
    </row>
    <row r="10" spans="1:9" x14ac:dyDescent="0.25">
      <c r="A10" s="62"/>
      <c r="B10" s="60"/>
      <c r="C10" s="60"/>
      <c r="D10" s="60"/>
      <c r="E10" s="60"/>
      <c r="F10" s="60"/>
      <c r="G10" s="60"/>
      <c r="H10" s="60"/>
      <c r="I10" s="64"/>
    </row>
    <row r="11" spans="1:9" x14ac:dyDescent="0.25">
      <c r="A11" s="62"/>
      <c r="B11" s="60"/>
      <c r="C11" s="60"/>
      <c r="D11" s="60"/>
      <c r="E11" s="60"/>
      <c r="F11" s="60"/>
      <c r="G11" s="60"/>
      <c r="H11" s="60"/>
      <c r="I11" s="64"/>
    </row>
    <row r="12" spans="1:9" x14ac:dyDescent="0.25">
      <c r="A12" s="65"/>
      <c r="B12" s="66"/>
      <c r="C12" s="66"/>
      <c r="D12" s="66"/>
      <c r="E12" s="66"/>
      <c r="F12" s="66"/>
      <c r="G12" s="66"/>
      <c r="H12" s="66"/>
      <c r="I12" s="67"/>
    </row>
  </sheetData>
  <hyperlinks>
    <hyperlink ref="F3" r:id="rId1"/>
    <hyperlink ref="F4" r:id="rId2"/>
    <hyperlink ref="F5" r:id="rId3"/>
  </hyperlinks>
  <pageMargins left="0.511811024" right="0.511811024" top="0.78740157499999996" bottom="0.78740157499999996" header="0.31496062000000002" footer="0.31496062000000002"/>
  <pageSetup paperSize="9"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Dashboard</vt:lpstr>
      <vt:lpstr>Cronograma</vt:lpstr>
      <vt:lpstr>Horário de Estudo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2026-06-17T20:38:51Z</dcterms:created>
  <dcterms:modified xsi:type="dcterms:W3CDTF">2026-07-25T18:12:16Z</dcterms:modified>
</cp:coreProperties>
</file>